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24" i="1"/>
  <c r="I17"/>
  <c r="K19" s="1"/>
  <c r="K3" a="1"/>
  <c r="K3" s="1"/>
  <c r="L3" a="1"/>
  <c r="L3" s="1"/>
  <c r="M3" a="1"/>
  <c r="M3" s="1"/>
  <c r="K4" a="1"/>
  <c r="K4" s="1"/>
  <c r="L4" a="1"/>
  <c r="L4" s="1"/>
  <c r="M4" a="1"/>
  <c r="M4" s="1"/>
  <c r="K5" a="1"/>
  <c r="K5" s="1"/>
  <c r="L5" a="1"/>
  <c r="L5" s="1"/>
  <c r="M5" a="1"/>
  <c r="M5" s="1"/>
  <c r="K6" a="1"/>
  <c r="K6" s="1"/>
  <c r="L6" a="1"/>
  <c r="L6" s="1"/>
  <c r="M6" a="1"/>
  <c r="M6" s="1"/>
  <c r="K7" a="1"/>
  <c r="K7" s="1"/>
  <c r="L7" a="1"/>
  <c r="L7" s="1"/>
  <c r="M7" a="1"/>
  <c r="M7" s="1"/>
  <c r="K8" a="1"/>
  <c r="K8" s="1"/>
  <c r="L8" a="1"/>
  <c r="L8" s="1"/>
  <c r="M8" a="1"/>
  <c r="M8" s="1"/>
  <c r="K9" a="1"/>
  <c r="K9" s="1"/>
  <c r="L9" a="1"/>
  <c r="L9" s="1"/>
  <c r="M9" a="1"/>
  <c r="M9" s="1"/>
  <c r="K10" a="1"/>
  <c r="K10" s="1"/>
  <c r="L10" a="1"/>
  <c r="L10" s="1"/>
  <c r="M10" a="1"/>
  <c r="M10" s="1"/>
  <c r="M2" a="1"/>
  <c r="M2" s="1"/>
  <c r="L2" a="1"/>
  <c r="L2" s="1"/>
  <c r="K2" a="1"/>
  <c r="K2" s="1"/>
  <c r="K17" a="1"/>
  <c r="K17" s="1"/>
  <c r="M18" l="1"/>
  <c r="M24"/>
  <c r="L23"/>
  <c r="M22"/>
  <c r="K22"/>
  <c r="L21"/>
  <c r="M20"/>
  <c r="K20"/>
  <c r="L19"/>
  <c r="I28"/>
  <c r="K18"/>
  <c r="L18"/>
  <c r="L24"/>
  <c r="M23"/>
  <c r="K23"/>
  <c r="L22"/>
  <c r="M21"/>
  <c r="K21"/>
  <c r="L20"/>
  <c r="M19"/>
  <c r="M28" l="1"/>
  <c r="M29"/>
  <c r="M30"/>
  <c r="M31"/>
  <c r="M32"/>
  <c r="M33"/>
  <c r="M34"/>
  <c r="M35"/>
  <c r="K30"/>
  <c r="K32"/>
  <c r="K34"/>
  <c r="K28"/>
  <c r="L28"/>
  <c r="L29"/>
  <c r="L30"/>
  <c r="L31"/>
  <c r="L32"/>
  <c r="L33"/>
  <c r="L34"/>
  <c r="L35"/>
  <c r="K29"/>
  <c r="K31"/>
  <c r="K33"/>
  <c r="K35"/>
</calcChain>
</file>

<file path=xl/sharedStrings.xml><?xml version="1.0" encoding="utf-8"?>
<sst xmlns="http://schemas.openxmlformats.org/spreadsheetml/2006/main" count="24" uniqueCount="16">
  <si>
    <t>base de donnée</t>
  </si>
  <si>
    <t>n°de lot</t>
  </si>
  <si>
    <t>quoi</t>
  </si>
  <si>
    <t>poids</t>
  </si>
  <si>
    <t>nouille</t>
  </si>
  <si>
    <t>patate</t>
  </si>
  <si>
    <t>bois</t>
  </si>
  <si>
    <t>tuiles</t>
  </si>
  <si>
    <t>briques</t>
  </si>
  <si>
    <t>aciers</t>
  </si>
  <si>
    <t>salades</t>
  </si>
  <si>
    <t>livres</t>
  </si>
  <si>
    <t>teles</t>
  </si>
  <si>
    <t>chaises</t>
  </si>
  <si>
    <t>saisir le n°de lot</t>
  </si>
  <si>
    <t>liste des N° de lot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</si>
</sst>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/>
    <xf numFmtId="0" fontId="0" fillId="3" borderId="1" xfId="0" applyFill="1" applyBorder="1" applyAlignment="1">
      <alignment horizontal="center"/>
    </xf>
    <xf numFmtId="0" fontId="0" fillId="4" borderId="0" xfId="0" applyFill="1"/>
    <xf numFmtId="0" fontId="0" fillId="5" borderId="0" xfId="0" applyFill="1"/>
    <xf numFmtId="0" fontId="0" fillId="3" borderId="1" xfId="0" applyFill="1" applyBorder="1"/>
    <xf numFmtId="0" fontId="0" fillId="5" borderId="1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241300</xdr:colOff>
      <xdr:row>3</xdr:row>
      <xdr:rowOff>69850</xdr:rowOff>
    </xdr:from>
    <xdr:to>
      <xdr:col>9</xdr:col>
      <xdr:colOff>209550</xdr:colOff>
      <xdr:row>12</xdr:row>
      <xdr:rowOff>44450</xdr:rowOff>
    </xdr:to>
    <xdr:sp macro="" textlink="">
      <xdr:nvSpPr>
        <xdr:cNvPr id="2" name="ZoneTexte 1"/>
        <xdr:cNvSpPr txBox="1"/>
      </xdr:nvSpPr>
      <xdr:spPr>
        <a:xfrm>
          <a:off x="4051300" y="622300"/>
          <a:ext cx="3473450" cy="163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solution N° 1</a:t>
          </a:r>
        </a:p>
        <a:p>
          <a:r>
            <a:rPr lang="fr-FR" sz="1100"/>
            <a:t>cliques</a:t>
          </a:r>
          <a:r>
            <a:rPr lang="fr-FR" sz="1100" baseline="0"/>
            <a:t> sur K2   ;la formule est matricielle </a:t>
          </a:r>
        </a:p>
        <a:p>
          <a:r>
            <a:rPr lang="fr-FR" sz="1100" baseline="0"/>
            <a:t>si un n°de lot correspond   donner son n° de ligne dans la base   ;comme il risque d 'y en avoir plusieurs ,PETITE.VALEUR permet de les separer pour les afficher 1 par 1 </a:t>
          </a:r>
        </a:p>
        <a:p>
          <a:r>
            <a:rPr lang="fr-FR" sz="1100" baseline="0"/>
            <a:t>cette fonction est a valider en faisant Ctrl Maj Entrée ;les 3 touches en meme temps </a:t>
          </a:r>
          <a:endParaRPr lang="fr-FR" sz="1100"/>
        </a:p>
      </xdr:txBody>
    </xdr:sp>
    <xdr:clientData/>
  </xdr:twoCellAnchor>
  <xdr:twoCellAnchor>
    <xdr:from>
      <xdr:col>3</xdr:col>
      <xdr:colOff>203200</xdr:colOff>
      <xdr:row>15</xdr:row>
      <xdr:rowOff>146050</xdr:rowOff>
    </xdr:from>
    <xdr:to>
      <xdr:col>7</xdr:col>
      <xdr:colOff>679450</xdr:colOff>
      <xdr:row>23</xdr:row>
      <xdr:rowOff>107950</xdr:rowOff>
    </xdr:to>
    <xdr:sp macro="" textlink="">
      <xdr:nvSpPr>
        <xdr:cNvPr id="3" name="ZoneTexte 2"/>
        <xdr:cNvSpPr txBox="1"/>
      </xdr:nvSpPr>
      <xdr:spPr>
        <a:xfrm>
          <a:off x="2489200" y="2794000"/>
          <a:ext cx="3524250" cy="143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solution N° 2</a:t>
          </a:r>
        </a:p>
        <a:p>
          <a:r>
            <a:rPr lang="fr-FR" sz="1100"/>
            <a:t>cliques sur k18  ;SOMMEPROD</a:t>
          </a:r>
          <a:r>
            <a:rPr lang="fr-FR" sz="1100" baseline="0"/>
            <a:t> recupere ce qui correspond</a:t>
          </a:r>
        </a:p>
        <a:p>
          <a:r>
            <a:rPr lang="fr-FR" sz="1100" baseline="0"/>
            <a:t>au critere sous forme de 1  et le multiplie par le N° de la ligne correspondante  </a:t>
          </a:r>
        </a:p>
        <a:p>
          <a:r>
            <a:rPr lang="fr-FR" sz="1100" baseline="0"/>
            <a:t>GRANDE.VALEUR  permet de les de les separer pour les afficher 1 par un </a:t>
          </a:r>
        </a:p>
        <a:p>
          <a:r>
            <a:rPr lang="fr-FR" sz="1100" baseline="0"/>
            <a:t>pas de validation matricielle </a:t>
          </a:r>
        </a:p>
        <a:p>
          <a:r>
            <a:rPr lang="fr-FR" sz="1100" baseline="0"/>
            <a:t>les resultats sont inversés  (voir si genant)</a:t>
          </a:r>
          <a:endParaRPr lang="fr-FR" sz="1100"/>
        </a:p>
      </xdr:txBody>
    </xdr:sp>
    <xdr:clientData/>
  </xdr:twoCellAnchor>
  <xdr:twoCellAnchor>
    <xdr:from>
      <xdr:col>3</xdr:col>
      <xdr:colOff>25400</xdr:colOff>
      <xdr:row>27</xdr:row>
      <xdr:rowOff>31750</xdr:rowOff>
    </xdr:from>
    <xdr:to>
      <xdr:col>7</xdr:col>
      <xdr:colOff>615950</xdr:colOff>
      <xdr:row>35</xdr:row>
      <xdr:rowOff>6350</xdr:rowOff>
    </xdr:to>
    <xdr:sp macro="" textlink="">
      <xdr:nvSpPr>
        <xdr:cNvPr id="4" name="ZoneTexte 3"/>
        <xdr:cNvSpPr txBox="1"/>
      </xdr:nvSpPr>
      <xdr:spPr>
        <a:xfrm>
          <a:off x="2311400" y="4775200"/>
          <a:ext cx="3638550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solution N°3 </a:t>
          </a:r>
        </a:p>
        <a:p>
          <a:r>
            <a:rPr lang="fr-FR" sz="1100"/>
            <a:t>cliques sur K28  meme formule que precedement; sauf</a:t>
          </a:r>
          <a:r>
            <a:rPr lang="fr-FR" sz="1100" baseline="0"/>
            <a:t> que l'ordre est retabli  avec PETITE.VALEUR</a:t>
          </a:r>
        </a:p>
        <a:p>
          <a:r>
            <a:rPr lang="fr-FR" sz="1100" baseline="0"/>
            <a:t>comme sommeprod renvoie des 0  si le critere ne correspond pas  ,ces derniers sont considerés comme valeur </a:t>
          </a:r>
        </a:p>
        <a:p>
          <a:r>
            <a:rPr lang="fr-FR" sz="1100" baseline="0"/>
            <a:t>afin de les echapper PETITE.VALEUR  ne prendra en compte que ce qui est effectif en les deduisant  du total des lignes de la base de données 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5"/>
  <sheetViews>
    <sheetView tabSelected="1" topLeftCell="A13" workbookViewId="0">
      <selection activeCell="J34" sqref="J34"/>
    </sheetView>
  </sheetViews>
  <sheetFormatPr baseColWidth="10" defaultRowHeight="14.5"/>
  <cols>
    <col min="9" max="9" width="17.453125" customWidth="1"/>
    <col min="11" max="11" width="18.1796875" customWidth="1"/>
    <col min="12" max="12" width="12.81640625" customWidth="1"/>
  </cols>
  <sheetData>
    <row r="1" spans="1:14">
      <c r="A1" s="1"/>
      <c r="B1" s="1" t="s">
        <v>0</v>
      </c>
      <c r="C1" s="1"/>
      <c r="I1" t="s">
        <v>14</v>
      </c>
      <c r="K1" t="s">
        <v>15</v>
      </c>
      <c r="L1" t="s">
        <v>2</v>
      </c>
      <c r="M1" t="s">
        <v>3</v>
      </c>
    </row>
    <row r="2" spans="1:14">
      <c r="A2" s="1" t="s">
        <v>1</v>
      </c>
      <c r="B2" s="1" t="s">
        <v>2</v>
      </c>
      <c r="C2" s="1" t="s">
        <v>3</v>
      </c>
      <c r="I2" s="3">
        <v>1</v>
      </c>
      <c r="K2" s="2">
        <f t="array" ref="K2">IF(ROW($A1)&gt;COUNTIF($A$3:$A$12,$I$2),"",INDEX(A$3:A$12,SMALL(IF($A$3:$A$12=$I$2,ROW($A$3:$A$12)-2,""),ROW($A1))))</f>
        <v>1</v>
      </c>
      <c r="L2" s="2" t="str">
        <f t="array" ref="L2">IF(ROW($A1)&gt;COUNTIF($A$3:$A$12,$I$2),"",INDEX(B$3:B$12,SMALL(IF($A$3:$A$12=$I$2,ROW($A$3:$A$12)-2,""),ROW($A1))))</f>
        <v>nouille</v>
      </c>
      <c r="M2" s="2">
        <f t="array" ref="M2">IF(ROW($A1)&gt;COUNTIF($A$3:$A$12,$I$2),"",INDEX(C$3:C$12,SMALL(IF($A$3:$A$12=$I$2,ROW($A$3:$A$12)-2,""),ROW($A1))))</f>
        <v>10</v>
      </c>
    </row>
    <row r="3" spans="1:14">
      <c r="A3" s="1">
        <v>1</v>
      </c>
      <c r="B3" s="1" t="s">
        <v>4</v>
      </c>
      <c r="C3" s="1">
        <v>10</v>
      </c>
      <c r="K3" s="2">
        <f t="array" ref="K3">IF(ROW($A2)&gt;COUNTIF($A$3:$A$12,$I$2),"",INDEX(A$3:A$12,SMALL(IF($A$3:$A$12=$I$2,ROW($A$3:$A$12)-2,""),ROW($A2))))</f>
        <v>1</v>
      </c>
      <c r="L3" s="2" t="str">
        <f t="array" ref="L3">IF(ROW($A2)&gt;COUNTIF($A$3:$A$12,$I$2),"",INDEX(B$3:B$12,SMALL(IF($A$3:$A$12=$I$2,ROW($A$3:$A$12)-2,""),ROW($A2))))</f>
        <v>bois</v>
      </c>
      <c r="M3" s="2">
        <f t="array" ref="M3">IF(ROW($A2)&gt;COUNTIF($A$3:$A$12,$I$2),"",INDEX(C$3:C$12,SMALL(IF($A$3:$A$12=$I$2,ROW($A$3:$A$12)-2,""),ROW($A2))))</f>
        <v>20</v>
      </c>
    </row>
    <row r="4" spans="1:14">
      <c r="A4" s="1">
        <v>2</v>
      </c>
      <c r="B4" s="1" t="s">
        <v>5</v>
      </c>
      <c r="C4" s="1">
        <v>23</v>
      </c>
      <c r="K4" s="2">
        <f t="array" ref="K4">IF(ROW($A3)&gt;COUNTIF($A$3:$A$12,$I$2),"",INDEX(A$3:A$12,SMALL(IF($A$3:$A$12=$I$2,ROW($A$3:$A$12)-2,""),ROW($A3))))</f>
        <v>1</v>
      </c>
      <c r="L4" s="2" t="str">
        <f t="array" ref="L4">IF(ROW($A3)&gt;COUNTIF($A$3:$A$12,$I$2),"",INDEX(B$3:B$12,SMALL(IF($A$3:$A$12=$I$2,ROW($A$3:$A$12)-2,""),ROW($A3))))</f>
        <v>salades</v>
      </c>
      <c r="M4" s="2">
        <f t="array" ref="M4">IF(ROW($A3)&gt;COUNTIF($A$3:$A$12,$I$2),"",INDEX(C$3:C$12,SMALL(IF($A$3:$A$12=$I$2,ROW($A$3:$A$12)-2,""),ROW($A3))))</f>
        <v>7</v>
      </c>
    </row>
    <row r="5" spans="1:14">
      <c r="A5" s="1">
        <v>1</v>
      </c>
      <c r="B5" s="1" t="s">
        <v>6</v>
      </c>
      <c r="C5" s="1">
        <v>20</v>
      </c>
      <c r="K5" s="2">
        <f t="array" ref="K5">IF(ROW($A4)&gt;COUNTIF($A$3:$A$12,$I$2),"",INDEX(A$3:A$12,SMALL(IF($A$3:$A$12=$I$2,ROW($A$3:$A$12)-2,""),ROW($A4))))</f>
        <v>1</v>
      </c>
      <c r="L5" s="2" t="str">
        <f t="array" ref="L5">IF(ROW($A4)&gt;COUNTIF($A$3:$A$12,$I$2),"",INDEX(B$3:B$12,SMALL(IF($A$3:$A$12=$I$2,ROW($A$3:$A$12)-2,""),ROW($A4))))</f>
        <v>chaises</v>
      </c>
      <c r="M5" s="2">
        <f t="array" ref="M5">IF(ROW($A4)&gt;COUNTIF($A$3:$A$12,$I$2),"",INDEX(C$3:C$12,SMALL(IF($A$3:$A$12=$I$2,ROW($A$3:$A$12)-2,""),ROW($A4))))</f>
        <v>12</v>
      </c>
    </row>
    <row r="6" spans="1:14">
      <c r="A6" s="1">
        <v>3</v>
      </c>
      <c r="B6" s="1" t="s">
        <v>7</v>
      </c>
      <c r="C6" s="1">
        <v>5</v>
      </c>
      <c r="K6" s="2" t="str">
        <f t="array" ref="K6">IF(ROW($A5)&gt;COUNTIF($A$3:$A$12,$I$2),"",INDEX(A$3:A$12,SMALL(IF($A$3:$A$12=$I$2,ROW($A$3:$A$12)-2,""),ROW($A5))))</f>
        <v/>
      </c>
      <c r="L6" s="2" t="str">
        <f t="array" ref="L6">IF(ROW($A5)&gt;COUNTIF($A$3:$A$12,$I$2),"",INDEX(B$3:B$12,SMALL(IF($A$3:$A$12=$I$2,ROW($A$3:$A$12)-2,""),ROW($A5))))</f>
        <v/>
      </c>
      <c r="M6" s="2" t="str">
        <f t="array" ref="M6">IF(ROW($A5)&gt;COUNTIF($A$3:$A$12,$I$2),"",INDEX(C$3:C$12,SMALL(IF($A$3:$A$12=$I$2,ROW($A$3:$A$12)-2,""),ROW($A5))))</f>
        <v/>
      </c>
    </row>
    <row r="7" spans="1:14">
      <c r="A7" s="1">
        <v>4</v>
      </c>
      <c r="B7" s="1" t="s">
        <v>8</v>
      </c>
      <c r="C7" s="1">
        <v>6</v>
      </c>
      <c r="K7" s="2" t="str">
        <f t="array" ref="K7">IF(ROW($A6)&gt;COUNTIF($A$3:$A$12,$I$2),"",INDEX(A$3:A$12,SMALL(IF($A$3:$A$12=$I$2,ROW($A$3:$A$12)-2,""),ROW($A6))))</f>
        <v/>
      </c>
      <c r="L7" s="2" t="str">
        <f t="array" ref="L7">IF(ROW($A6)&gt;COUNTIF($A$3:$A$12,$I$2),"",INDEX(B$3:B$12,SMALL(IF($A$3:$A$12=$I$2,ROW($A$3:$A$12)-2,""),ROW($A6))))</f>
        <v/>
      </c>
      <c r="M7" s="2" t="str">
        <f t="array" ref="M7">IF(ROW($A6)&gt;COUNTIF($A$3:$A$12,$I$2),"",INDEX(C$3:C$12,SMALL(IF($A$3:$A$12=$I$2,ROW($A$3:$A$12)-2,""),ROW($A6))))</f>
        <v/>
      </c>
    </row>
    <row r="8" spans="1:14">
      <c r="A8" s="1">
        <v>5</v>
      </c>
      <c r="B8" s="1" t="s">
        <v>9</v>
      </c>
      <c r="C8" s="1">
        <v>4</v>
      </c>
      <c r="K8" s="2" t="str">
        <f t="array" ref="K8">IF(ROW($A7)&gt;COUNTIF($A$3:$A$12,$I$2),"",INDEX(A$3:A$12,SMALL(IF($A$3:$A$12=$I$2,ROW($A$3:$A$12)-2,""),ROW($A7))))</f>
        <v/>
      </c>
      <c r="L8" s="2" t="str">
        <f t="array" ref="L8">IF(ROW($A7)&gt;COUNTIF($A$3:$A$12,$I$2),"",INDEX(B$3:B$12,SMALL(IF($A$3:$A$12=$I$2,ROW($A$3:$A$12)-2,""),ROW($A7))))</f>
        <v/>
      </c>
      <c r="M8" s="2" t="str">
        <f t="array" ref="M8">IF(ROW($A7)&gt;COUNTIF($A$3:$A$12,$I$2),"",INDEX(C$3:C$12,SMALL(IF($A$3:$A$12=$I$2,ROW($A$3:$A$12)-2,""),ROW($A7))))</f>
        <v/>
      </c>
    </row>
    <row r="9" spans="1:14">
      <c r="A9" s="1">
        <v>1</v>
      </c>
      <c r="B9" s="1" t="s">
        <v>10</v>
      </c>
      <c r="C9" s="1">
        <v>7</v>
      </c>
      <c r="K9" s="2" t="str">
        <f t="array" ref="K9">IF(ROW($A8)&gt;COUNTIF($A$3:$A$12,$I$2),"",INDEX(A$3:A$12,SMALL(IF($A$3:$A$12=$I$2,ROW($A$3:$A$12)-2,""),ROW($A8))))</f>
        <v/>
      </c>
      <c r="L9" s="2" t="str">
        <f t="array" ref="L9">IF(ROW($A8)&gt;COUNTIF($A$3:$A$12,$I$2),"",INDEX(B$3:B$12,SMALL(IF($A$3:$A$12=$I$2,ROW($A$3:$A$12)-2,""),ROW($A8))))</f>
        <v/>
      </c>
      <c r="M9" s="2" t="str">
        <f t="array" ref="M9">IF(ROW($A8)&gt;COUNTIF($A$3:$A$12,$I$2),"",INDEX(C$3:C$12,SMALL(IF($A$3:$A$12=$I$2,ROW($A$3:$A$12)-2,""),ROW($A8))))</f>
        <v/>
      </c>
    </row>
    <row r="10" spans="1:14">
      <c r="A10" s="1">
        <v>5</v>
      </c>
      <c r="B10" s="1" t="s">
        <v>11</v>
      </c>
      <c r="C10" s="1">
        <v>8</v>
      </c>
      <c r="K10" s="2" t="str">
        <f t="array" ref="K10">IF(ROW($A9)&gt;COUNTIF($A$3:$A$12,$I$2),"",INDEX(A$3:A$12,SMALL(IF($A$3:$A$12=$I$2,ROW($A$3:$A$12)-2,""),ROW($A9))))</f>
        <v/>
      </c>
      <c r="L10" s="2" t="str">
        <f t="array" ref="L10">IF(ROW($A9)&gt;COUNTIF($A$3:$A$12,$I$2),"",INDEX(B$3:B$12,SMALL(IF($A$3:$A$12=$I$2,ROW($A$3:$A$12)-2,""),ROW($A9))))</f>
        <v/>
      </c>
      <c r="M10" s="2" t="str">
        <f t="array" ref="M10">IF(ROW($A9)&gt;COUNTIF($A$3:$A$12,$I$2),"",INDEX(C$3:C$12,SMALL(IF($A$3:$A$12=$I$2,ROW($A$3:$A$12)-2,""),ROW($A9))))</f>
        <v/>
      </c>
    </row>
    <row r="11" spans="1:14">
      <c r="A11" s="1">
        <v>6</v>
      </c>
      <c r="B11" s="1" t="s">
        <v>12</v>
      </c>
      <c r="C11" s="1">
        <v>9</v>
      </c>
      <c r="K11" s="2"/>
      <c r="L11" s="2"/>
      <c r="M11" s="2"/>
    </row>
    <row r="12" spans="1:14">
      <c r="A12" s="1">
        <v>1</v>
      </c>
      <c r="B12" s="1" t="s">
        <v>13</v>
      </c>
      <c r="C12" s="1">
        <v>12</v>
      </c>
      <c r="K12" s="2"/>
      <c r="L12" s="2"/>
      <c r="M12" s="2"/>
    </row>
    <row r="15" spans="1:14" ht="5.5" customHeight="1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</row>
    <row r="16" spans="1:14">
      <c r="K16" t="s">
        <v>15</v>
      </c>
      <c r="L16" t="s">
        <v>2</v>
      </c>
      <c r="M16" t="s">
        <v>3</v>
      </c>
    </row>
    <row r="17" spans="9:13">
      <c r="I17" s="3">
        <f>I2</f>
        <v>1</v>
      </c>
      <c r="K17" t="str">
        <f t="array" ref="K17">IF(ROW(A16)&gt;COUNTIF(A$3:A$12,I$2),"",INDEX(A$3:A$12,SMALL(IF(A$3:A$12=I$2,ROW(A$3:A$12)-2,""),ROW(A16))))</f>
        <v/>
      </c>
    </row>
    <row r="18" spans="9:13">
      <c r="K18" s="5">
        <f>IF(ROW($A1)&gt;COUNTIF($A$3:$A$12,$I$17),"",INDEX(A$3:A$12,SUMPRODUCT(LARGE(($A$3:$A$12=$I$17)*ROW($A$3:$A$12),ROW($A1))-2)))</f>
        <v>1</v>
      </c>
      <c r="L18" s="5" t="str">
        <f t="shared" ref="L18:M18" si="0">IF(ROW($A1)&gt;COUNTIF($A$3:$A$12,$I$17),"",INDEX(B$3:B$12,SUMPRODUCT(LARGE(($A$3:$A$12=$I$17)*ROW($A$3:$A$12),ROW($A1))-2)))</f>
        <v>chaises</v>
      </c>
      <c r="M18" s="5">
        <f t="shared" si="0"/>
        <v>12</v>
      </c>
    </row>
    <row r="19" spans="9:13">
      <c r="K19" s="5">
        <f t="shared" ref="K19:K24" si="1">IF(ROW($A2)&gt;COUNTIF($A$3:$A$12,$I$17),"",INDEX(A$3:A$12,SUMPRODUCT(LARGE(($A$3:$A$12=$I$17)*ROW($A$3:$A$12),ROW($A2))-2)))</f>
        <v>1</v>
      </c>
      <c r="L19" s="5" t="str">
        <f t="shared" ref="L19:L24" si="2">IF(ROW($A2)&gt;COUNTIF($A$3:$A$12,$I$17),"",INDEX(B$3:B$12,SUMPRODUCT(LARGE(($A$3:$A$12=$I$17)*ROW($A$3:$A$12),ROW($A2))-2)))</f>
        <v>salades</v>
      </c>
      <c r="M19" s="5">
        <f t="shared" ref="M19:M24" si="3">IF(ROW($A2)&gt;COUNTIF($A$3:$A$12,$I$17),"",INDEX(C$3:C$12,SUMPRODUCT(LARGE(($A$3:$A$12=$I$17)*ROW($A$3:$A$12),ROW($A2))-2)))</f>
        <v>7</v>
      </c>
    </row>
    <row r="20" spans="9:13">
      <c r="K20" s="5">
        <f t="shared" si="1"/>
        <v>1</v>
      </c>
      <c r="L20" s="5" t="str">
        <f t="shared" si="2"/>
        <v>bois</v>
      </c>
      <c r="M20" s="5">
        <f t="shared" si="3"/>
        <v>20</v>
      </c>
    </row>
    <row r="21" spans="9:13">
      <c r="K21" s="5">
        <f t="shared" si="1"/>
        <v>1</v>
      </c>
      <c r="L21" s="5" t="str">
        <f t="shared" si="2"/>
        <v>nouille</v>
      </c>
      <c r="M21" s="5">
        <f t="shared" si="3"/>
        <v>10</v>
      </c>
    </row>
    <row r="22" spans="9:13">
      <c r="K22" s="5" t="str">
        <f t="shared" si="1"/>
        <v/>
      </c>
      <c r="L22" s="5" t="str">
        <f t="shared" si="2"/>
        <v/>
      </c>
      <c r="M22" s="5" t="str">
        <f t="shared" si="3"/>
        <v/>
      </c>
    </row>
    <row r="23" spans="9:13">
      <c r="K23" s="5" t="str">
        <f t="shared" si="1"/>
        <v/>
      </c>
      <c r="L23" s="5" t="str">
        <f t="shared" si="2"/>
        <v/>
      </c>
      <c r="M23" s="5" t="str">
        <f t="shared" si="3"/>
        <v/>
      </c>
    </row>
    <row r="24" spans="9:13">
      <c r="K24" s="5" t="str">
        <f>IF(ROW($A7)&gt;COUNTIF($A$3:$A$12,$I$17),"",INDEX(A$3:A$12,SUMPRODUCT(LARGE(($A$3:$A$12=$I$17)*ROW($A$3:$A$12),ROW($A7))-2)))</f>
        <v/>
      </c>
      <c r="L24" s="5" t="str">
        <f t="shared" si="2"/>
        <v/>
      </c>
      <c r="M24" s="5" t="str">
        <f t="shared" si="3"/>
        <v/>
      </c>
    </row>
    <row r="25" spans="9:13">
      <c r="K25" s="7"/>
    </row>
    <row r="26" spans="9:13" s="4" customFormat="1" ht="5.5" customHeight="1">
      <c r="K26" s="6"/>
    </row>
    <row r="27" spans="9:13">
      <c r="K27" t="s">
        <v>15</v>
      </c>
      <c r="L27" t="s">
        <v>2</v>
      </c>
      <c r="M27" t="s">
        <v>3</v>
      </c>
    </row>
    <row r="28" spans="9:13">
      <c r="I28" s="3">
        <f>I17</f>
        <v>1</v>
      </c>
      <c r="K28" s="5">
        <f>IF(ROW($A1)&gt;COUNTIF($A$3:$A$12,$I$28),"",INDEX(A$3:A$12,SUMPRODUCT(SMALL(($A$3:$A$12=$I$17)*ROW($A$3:$A$12),ROWS($A$3:$A$12)-COUNTIF($A$3:$A$12,$I$28)+ROW($A1))-2)))</f>
        <v>1</v>
      </c>
      <c r="L28" s="5" t="str">
        <f t="shared" ref="L28:M35" si="4">IF(ROW($A1)&gt;COUNTIF($A$3:$A$12,$I$28),"",INDEX(B$3:B$12,SUMPRODUCT(SMALL(($A$3:$A$12=$I$17)*ROW($A$3:$A$12),ROWS($A$3:$A$12)-COUNTIF($A$3:$A$12,$I$28)+ROW($A1))-2)))</f>
        <v>nouille</v>
      </c>
      <c r="M28" s="5">
        <f t="shared" si="4"/>
        <v>10</v>
      </c>
    </row>
    <row r="29" spans="9:13">
      <c r="K29" s="5">
        <f t="shared" ref="K29:K35" si="5">IF(ROW($A2)&gt;COUNTIF($A$3:$A$12,$I$28),"",INDEX(A$3:A$12,SUMPRODUCT(SMALL(($A$3:$A$12=$I$17)*ROW($A$3:$A$12),ROWS($A$3:$A$12)-COUNTIF($A$3:$A$12,$I$28)+ROW($A2))-2)))</f>
        <v>1</v>
      </c>
      <c r="L29" s="5" t="str">
        <f t="shared" si="4"/>
        <v>bois</v>
      </c>
      <c r="M29" s="5">
        <f t="shared" si="4"/>
        <v>20</v>
      </c>
    </row>
    <row r="30" spans="9:13">
      <c r="K30" s="5">
        <f t="shared" si="5"/>
        <v>1</v>
      </c>
      <c r="L30" s="5" t="str">
        <f t="shared" si="4"/>
        <v>salades</v>
      </c>
      <c r="M30" s="5">
        <f t="shared" si="4"/>
        <v>7</v>
      </c>
    </row>
    <row r="31" spans="9:13">
      <c r="K31" s="5">
        <f t="shared" si="5"/>
        <v>1</v>
      </c>
      <c r="L31" s="5" t="str">
        <f t="shared" si="4"/>
        <v>chaises</v>
      </c>
      <c r="M31" s="5">
        <f t="shared" si="4"/>
        <v>12</v>
      </c>
    </row>
    <row r="32" spans="9:13">
      <c r="K32" s="5" t="str">
        <f t="shared" si="5"/>
        <v/>
      </c>
      <c r="L32" s="5" t="str">
        <f t="shared" si="4"/>
        <v/>
      </c>
      <c r="M32" s="5" t="str">
        <f t="shared" si="4"/>
        <v/>
      </c>
    </row>
    <row r="33" spans="11:13">
      <c r="K33" s="5" t="str">
        <f t="shared" si="5"/>
        <v/>
      </c>
      <c r="L33" s="5" t="str">
        <f t="shared" si="4"/>
        <v/>
      </c>
      <c r="M33" s="5" t="str">
        <f t="shared" si="4"/>
        <v/>
      </c>
    </row>
    <row r="34" spans="11:13">
      <c r="K34" s="5" t="str">
        <f t="shared" si="5"/>
        <v/>
      </c>
      <c r="L34" s="5" t="str">
        <f t="shared" si="4"/>
        <v/>
      </c>
      <c r="M34" s="5" t="str">
        <f t="shared" si="4"/>
        <v/>
      </c>
    </row>
    <row r="35" spans="11:13">
      <c r="K35" s="5" t="str">
        <f t="shared" si="5"/>
        <v/>
      </c>
      <c r="L35" s="5" t="str">
        <f t="shared" si="4"/>
        <v/>
      </c>
      <c r="M35" s="5" t="str">
        <f t="shared" si="4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2014-12-07T13:07:56Z</dcterms:created>
  <dcterms:modified xsi:type="dcterms:W3CDTF">2014-12-07T14:05:17Z</dcterms:modified>
</cp:coreProperties>
</file>