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" a="1"/>
  <c r="D2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" a="1"/>
  <c r="C2" s="1"/>
  <c r="B3"/>
  <c r="B4"/>
  <c r="B5"/>
  <c r="B6"/>
  <c r="B7"/>
  <c r="B8"/>
  <c r="B9"/>
  <c r="B10"/>
  <c r="B11"/>
  <c r="B12"/>
  <c r="B13"/>
  <c r="B14"/>
  <c r="B15"/>
  <c r="B16"/>
  <c r="B17"/>
  <c r="B18"/>
  <c r="B19"/>
  <c r="B2"/>
</calcChain>
</file>

<file path=xl/sharedStrings.xml><?xml version="1.0" encoding="utf-8"?>
<sst xmlns="http://schemas.openxmlformats.org/spreadsheetml/2006/main" count="20" uniqueCount="20">
  <si>
    <t>PRIX DE NEUVILLE</t>
  </si>
  <si>
    <t>C</t>
  </si>
  <si>
    <r>
      <rPr>
        <sz val="11"/>
        <color rgb="FFFF0000"/>
        <rFont val="Calibri"/>
        <family val="2"/>
        <scheme val="minor"/>
      </rPr>
      <t>13:25</t>
    </r>
    <r>
      <rPr>
        <sz val="11"/>
        <color theme="1"/>
        <rFont val="Calibri"/>
        <family val="2"/>
        <scheme val="minor"/>
      </rPr>
      <t xml:space="preserve"> C1 - </t>
    </r>
    <r>
      <rPr>
        <sz val="11"/>
        <color rgb="FF00B050"/>
        <rFont val="Calibri"/>
        <family val="2"/>
        <scheme val="minor"/>
      </rPr>
      <t>PRIX DE NEUVILLE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70C0"/>
        <rFont val="Calibri"/>
        <family val="2"/>
        <scheme val="minor"/>
      </rPr>
      <t>50 000</t>
    </r>
    <r>
      <rPr>
        <sz val="11"/>
        <color theme="1"/>
        <rFont val="Calibri"/>
        <family val="2"/>
        <scheme val="minor"/>
      </rPr>
      <t xml:space="preserve">€ Course </t>
    </r>
    <r>
      <rPr>
        <sz val="11"/>
        <color theme="5" tint="-0.249977111117893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- Monté - 2 700m</t>
    </r>
  </si>
  <si>
    <t>PRIX DE MEULAN</t>
  </si>
  <si>
    <t>B</t>
  </si>
  <si>
    <r>
      <rPr>
        <sz val="11"/>
        <color rgb="FFFF0000"/>
        <rFont val="Calibri"/>
        <family val="2"/>
        <scheme val="minor"/>
      </rPr>
      <t>13:55</t>
    </r>
    <r>
      <rPr>
        <sz val="11"/>
        <color theme="1"/>
        <rFont val="Calibri"/>
        <family val="2"/>
        <scheme val="minor"/>
      </rPr>
      <t xml:space="preserve"> C2 - </t>
    </r>
    <r>
      <rPr>
        <sz val="11"/>
        <color rgb="FF00B050"/>
        <rFont val="Calibri"/>
        <family val="2"/>
        <scheme val="minor"/>
      </rPr>
      <t>PRIX DE MEULAN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70C0"/>
        <rFont val="Calibri"/>
        <family val="2"/>
        <scheme val="minor"/>
      </rPr>
      <t>44 000</t>
    </r>
    <r>
      <rPr>
        <sz val="11"/>
        <color theme="1"/>
        <rFont val="Calibri"/>
        <family val="2"/>
        <scheme val="minor"/>
      </rPr>
      <t xml:space="preserve">€ Course </t>
    </r>
    <r>
      <rPr>
        <sz val="11"/>
        <color theme="5" tint="-0.249977111117893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 xml:space="preserve"> - Attelé - 2 700m</t>
    </r>
  </si>
  <si>
    <t>PRIX DE CRESSERONS</t>
  </si>
  <si>
    <t>II</t>
  </si>
  <si>
    <r>
      <rPr>
        <sz val="11"/>
        <color rgb="FFFF0000"/>
        <rFont val="Calibri"/>
        <family val="2"/>
        <scheme val="minor"/>
      </rPr>
      <t>14:27</t>
    </r>
    <r>
      <rPr>
        <sz val="11"/>
        <color theme="1"/>
        <rFont val="Calibri"/>
        <family val="2"/>
        <scheme val="minor"/>
      </rPr>
      <t xml:space="preserve"> C3 - </t>
    </r>
    <r>
      <rPr>
        <sz val="11"/>
        <color rgb="FF00B050"/>
        <rFont val="Calibri"/>
        <family val="2"/>
        <scheme val="minor"/>
      </rPr>
      <t>PRIX DE CRESSERONS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70C0"/>
        <rFont val="Calibri"/>
        <family val="2"/>
        <scheme val="minor"/>
      </rPr>
      <t>70 000</t>
    </r>
    <r>
      <rPr>
        <sz val="11"/>
        <color theme="1"/>
        <rFont val="Calibri"/>
        <family val="2"/>
        <scheme val="minor"/>
      </rPr>
      <t xml:space="preserve">€ Groupe </t>
    </r>
    <r>
      <rPr>
        <sz val="11"/>
        <color theme="5" tint="-0.249977111117893"/>
        <rFont val="Calibri"/>
        <family val="2"/>
        <scheme val="minor"/>
      </rPr>
      <t>II</t>
    </r>
    <r>
      <rPr>
        <sz val="11"/>
        <color theme="1"/>
        <rFont val="Calibri"/>
        <family val="2"/>
        <scheme val="minor"/>
      </rPr>
      <t xml:space="preserve"> - Attelé - 2 100m</t>
    </r>
  </si>
  <si>
    <t>PRIX DU CROISE-LAROCHE</t>
  </si>
  <si>
    <t>III</t>
  </si>
  <si>
    <r>
      <rPr>
        <sz val="11"/>
        <color rgb="FFFF0000"/>
        <rFont val="Calibri"/>
        <family val="2"/>
        <scheme val="minor"/>
      </rPr>
      <t>15:00</t>
    </r>
    <r>
      <rPr>
        <sz val="11"/>
        <color theme="1"/>
        <rFont val="Calibri"/>
        <family val="2"/>
        <scheme val="minor"/>
      </rPr>
      <t xml:space="preserve"> C4 - </t>
    </r>
    <r>
      <rPr>
        <sz val="11"/>
        <color rgb="FF00B050"/>
        <rFont val="Calibri"/>
        <family val="2"/>
        <scheme val="minor"/>
      </rPr>
      <t>PRIX DU CROISE-LAROCHE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70C0"/>
        <rFont val="Calibri"/>
        <family val="2"/>
        <scheme val="minor"/>
      </rPr>
      <t>70 000</t>
    </r>
    <r>
      <rPr>
        <sz val="11"/>
        <color theme="1"/>
        <rFont val="Calibri"/>
        <family val="2"/>
        <scheme val="minor"/>
      </rPr>
      <t xml:space="preserve">€ Groupe </t>
    </r>
    <r>
      <rPr>
        <sz val="11"/>
        <color theme="5" tint="-0.249977111117893"/>
        <rFont val="Calibri"/>
        <family val="2"/>
        <scheme val="minor"/>
      </rPr>
      <t>III</t>
    </r>
    <r>
      <rPr>
        <sz val="11"/>
        <color theme="1"/>
        <rFont val="Calibri"/>
        <family val="2"/>
        <scheme val="minor"/>
      </rPr>
      <t xml:space="preserve"> - Attelé - 2 850m</t>
    </r>
  </si>
  <si>
    <t>PRIX D'ANGOULEME</t>
  </si>
  <si>
    <t>I</t>
  </si>
  <si>
    <r>
      <rPr>
        <sz val="11"/>
        <color rgb="FFFF0000"/>
        <rFont val="Calibri"/>
        <family val="2"/>
        <scheme val="minor"/>
      </rPr>
      <t>15:32</t>
    </r>
    <r>
      <rPr>
        <sz val="11"/>
        <color theme="1"/>
        <rFont val="Calibri"/>
        <family val="2"/>
        <scheme val="minor"/>
      </rPr>
      <t xml:space="preserve"> C5 - </t>
    </r>
    <r>
      <rPr>
        <sz val="11"/>
        <color rgb="FF00B050"/>
        <rFont val="Calibri"/>
        <family val="2"/>
        <scheme val="minor"/>
      </rPr>
      <t>PRIX D'ANGOULEME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70C0"/>
        <rFont val="Calibri"/>
        <family val="2"/>
        <scheme val="minor"/>
      </rPr>
      <t>100 000</t>
    </r>
    <r>
      <rPr>
        <sz val="11"/>
        <color theme="1"/>
        <rFont val="Calibri"/>
        <family val="2"/>
        <scheme val="minor"/>
      </rPr>
      <t xml:space="preserve">€ Groupe </t>
    </r>
    <r>
      <rPr>
        <sz val="11"/>
        <color theme="5" tint="-0.249977111117893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- Attelé - 2 100m</t>
    </r>
  </si>
  <si>
    <t>Heure</t>
  </si>
  <si>
    <t>Prix</t>
  </si>
  <si>
    <t>Allocation</t>
  </si>
  <si>
    <t>Groupe</t>
  </si>
  <si>
    <t>Données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</si>
</sst>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20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workbookViewId="0">
      <selection activeCell="G4" sqref="G4"/>
    </sheetView>
  </sheetViews>
  <sheetFormatPr baseColWidth="10" defaultRowHeight="14.5"/>
  <cols>
    <col min="1" max="1" width="64.54296875" bestFit="1" customWidth="1"/>
    <col min="2" max="2" width="11.453125" style="4"/>
    <col min="3" max="3" width="26.1796875" customWidth="1"/>
    <col min="4" max="4" width="11.453125" style="4"/>
  </cols>
  <sheetData>
    <row r="1" spans="1:12">
      <c r="A1" s="7" t="s">
        <v>19</v>
      </c>
      <c r="B1" s="8" t="s">
        <v>15</v>
      </c>
      <c r="C1" s="7" t="s">
        <v>16</v>
      </c>
      <c r="D1" s="8" t="s">
        <v>17</v>
      </c>
      <c r="E1" s="7" t="s">
        <v>18</v>
      </c>
    </row>
    <row r="2" spans="1:12">
      <c r="A2" s="2" t="s">
        <v>2</v>
      </c>
      <c r="B2" s="10" t="str">
        <f>LEFT(A2,5)</f>
        <v>13:25</v>
      </c>
      <c r="C2" s="11" t="str">
        <f t="array" ref="C2">IFERROR(MID(A2,FIND("PRIX",A2),SEARCH(" ",A2,MAX(IF(MID(A2,ROW($1:$100),1)="€",ROW($1:$100),""))-8)-SMALL(IF(MID(A2,ROW($1:$100),1)=" ",ROW($1:$100),""),3)),"")</f>
        <v xml:space="preserve">PRIX DE NEUVILLE </v>
      </c>
      <c r="D2" s="10">
        <f t="array" ref="D2">IFERROR(SUBSTITUTE(MID(A2,SEARCH(" ",A2,MAX(IF(MID(A2,ROW($1:$100),1)="€",ROW($1:$100),"")))-8,SEARCH(" ",A2,MAX(IF(MID(A2,ROW($1:$100),1)="€",ROW($1:$100),""))-SEARCH(" ",A2,MAX(IF(MID(A2,ROW($1:$100),1)="€",ROW($1:$100),""))-8))),"€","")*1,"")</f>
        <v>50000</v>
      </c>
      <c r="E2" s="9" t="str">
        <f>IFERROR(SUBSTITUTE(MID(A2,SEARCH(" ",A2,SUMPRODUCT(IFERROR(SEARCH({"course","groupe"},A2),""))),4),"-",""),"")</f>
        <v xml:space="preserve"> C </v>
      </c>
    </row>
    <row r="3" spans="1:12">
      <c r="A3" s="2" t="s">
        <v>5</v>
      </c>
      <c r="B3" s="10" t="str">
        <f t="shared" ref="B3:B19" si="0">LEFT(A3,5)</f>
        <v>13:55</v>
      </c>
      <c r="C3" s="11" t="str">
        <f t="array" ref="C3">IFERROR(MID(A3,FIND("PRIX",A3),SEARCH(" ",A3,MAX(IF(MID(A3,ROW($1:$100),1)="€",ROW($1:$100),""))-8)-SMALL(IF(MID(A3,ROW($1:$100),1)=" ",ROW($1:$100),""),3)),"")</f>
        <v xml:space="preserve">PRIX DE MEULAN </v>
      </c>
      <c r="D3" s="10">
        <f t="array" ref="D3">IFERROR(SUBSTITUTE(MID(A3,SEARCH(" ",A3,MAX(IF(MID(A3,ROW($1:$100),1)="€",ROW($1:$100),"")))-8,SEARCH(" ",A3,MAX(IF(MID(A3,ROW($1:$100),1)="€",ROW($1:$100),""))-SEARCH(" ",A3,MAX(IF(MID(A3,ROW($1:$100),1)="€",ROW($1:$100),""))-8))),"€","")*1,"")</f>
        <v>44000</v>
      </c>
      <c r="E3" s="9" t="str">
        <f>IFERROR(SUBSTITUTE(MID(A3,SEARCH(" ",A3,SUMPRODUCT(IFERROR(SEARCH({"course","groupe"},A3),""))),4),"-",""),"")</f>
        <v xml:space="preserve"> B </v>
      </c>
      <c r="I3" s="3">
        <v>0.55902777777777779</v>
      </c>
      <c r="J3" s="1" t="s">
        <v>0</v>
      </c>
      <c r="K3" s="5">
        <v>50000</v>
      </c>
      <c r="L3" s="6" t="s">
        <v>1</v>
      </c>
    </row>
    <row r="4" spans="1:12">
      <c r="A4" s="2" t="s">
        <v>8</v>
      </c>
      <c r="B4" s="10" t="str">
        <f t="shared" si="0"/>
        <v>14:27</v>
      </c>
      <c r="C4" s="11" t="str">
        <f t="array" ref="C4">IFERROR(MID(A4,FIND("PRIX",A4),SEARCH(" ",A4,MAX(IF(MID(A4,ROW($1:$100),1)="€",ROW($1:$100),""))-8)-SMALL(IF(MID(A4,ROW($1:$100),1)=" ",ROW($1:$100),""),3)),"")</f>
        <v xml:space="preserve">PRIX DE CRESSERONS </v>
      </c>
      <c r="D4" s="10">
        <f t="array" ref="D4">IFERROR(SUBSTITUTE(MID(A4,SEARCH(" ",A4,MAX(IF(MID(A4,ROW($1:$100),1)="€",ROW($1:$100),"")))-8,SEARCH(" ",A4,MAX(IF(MID(A4,ROW($1:$100),1)="€",ROW($1:$100),""))-SEARCH(" ",A4,MAX(IF(MID(A4,ROW($1:$100),1)="€",ROW($1:$100),""))-8))),"€","")*1,"")</f>
        <v>70000</v>
      </c>
      <c r="E4" s="9" t="str">
        <f>IFERROR(SUBSTITUTE(MID(A4,SEARCH(" ",A4,SUMPRODUCT(IFERROR(SEARCH({"course","groupe"},A4),""))),4),"-",""),"")</f>
        <v xml:space="preserve"> II </v>
      </c>
      <c r="I4" s="3">
        <v>0.57986111111111105</v>
      </c>
      <c r="J4" s="1" t="s">
        <v>3</v>
      </c>
      <c r="K4" s="5">
        <v>44000</v>
      </c>
      <c r="L4" s="6" t="s">
        <v>4</v>
      </c>
    </row>
    <row r="5" spans="1:12">
      <c r="A5" s="2" t="s">
        <v>11</v>
      </c>
      <c r="B5" s="10" t="str">
        <f t="shared" si="0"/>
        <v>15:00</v>
      </c>
      <c r="C5" s="11" t="str">
        <f t="array" ref="C5">IFERROR(MID(A5,FIND("PRIX",A5),SEARCH(" ",A5,MAX(IF(MID(A5,ROW($1:$100),1)="€",ROW($1:$100),""))-8)-SMALL(IF(MID(A5,ROW($1:$100),1)=" ",ROW($1:$100),""),3)),"")</f>
        <v xml:space="preserve">PRIX DU CROISE-LAROCHE </v>
      </c>
      <c r="D5" s="10">
        <f t="array" ref="D5">IFERROR(SUBSTITUTE(MID(A5,SEARCH(" ",A5,MAX(IF(MID(A5,ROW($1:$100),1)="€",ROW($1:$100),"")))-8,SEARCH(" ",A5,MAX(IF(MID(A5,ROW($1:$100),1)="€",ROW($1:$100),""))-SEARCH(" ",A5,MAX(IF(MID(A5,ROW($1:$100),1)="€",ROW($1:$100),""))-8))),"€","")*1,"")</f>
        <v>70000</v>
      </c>
      <c r="E5" s="9" t="str">
        <f>IFERROR(SUBSTITUTE(MID(A5,SEARCH(" ",A5,SUMPRODUCT(IFERROR(SEARCH({"course","groupe"},A5),""))),4),"-",""),"")</f>
        <v xml:space="preserve"> III</v>
      </c>
      <c r="I5" s="3">
        <v>0.6020833333333333</v>
      </c>
      <c r="J5" s="1" t="s">
        <v>6</v>
      </c>
      <c r="K5" s="5">
        <v>70000</v>
      </c>
      <c r="L5" s="6" t="s">
        <v>7</v>
      </c>
    </row>
    <row r="6" spans="1:12">
      <c r="A6" s="2" t="s">
        <v>14</v>
      </c>
      <c r="B6" s="10" t="str">
        <f t="shared" si="0"/>
        <v>15:32</v>
      </c>
      <c r="C6" s="11" t="str">
        <f t="array" ref="C6">IFERROR(MID(A6,FIND("PRIX",A6),SEARCH(" ",A6,MAX(IF(MID(A6,ROW($1:$100),1)="€",ROW($1:$100),""))-8)-SMALL(IF(MID(A6,ROW($1:$100),1)=" ",ROW($1:$100),""),3)),"")</f>
        <v xml:space="preserve">PRIX D'ANGOULEME </v>
      </c>
      <c r="D6" s="10">
        <f t="array" ref="D6">IFERROR(SUBSTITUTE(MID(A6,SEARCH(" ",A6,MAX(IF(MID(A6,ROW($1:$100),1)="€",ROW($1:$100),"")))-8,SEARCH(" ",A6,MAX(IF(MID(A6,ROW($1:$100),1)="€",ROW($1:$100),""))-SEARCH(" ",A6,MAX(IF(MID(A6,ROW($1:$100),1)="€",ROW($1:$100),""))-8))),"€","")*1,"")</f>
        <v>100000</v>
      </c>
      <c r="E6" s="9" t="str">
        <f>IFERROR(SUBSTITUTE(MID(A6,SEARCH(" ",A6,SUMPRODUCT(IFERROR(SEARCH({"course","groupe"},A6),""))),4),"-",""),"")</f>
        <v xml:space="preserve"> I </v>
      </c>
      <c r="I6" s="3">
        <v>0.625</v>
      </c>
      <c r="J6" s="1" t="s">
        <v>9</v>
      </c>
      <c r="K6" s="5">
        <v>70000</v>
      </c>
      <c r="L6" s="6" t="s">
        <v>10</v>
      </c>
    </row>
    <row r="7" spans="1:12">
      <c r="B7" s="10" t="str">
        <f t="shared" si="0"/>
        <v/>
      </c>
      <c r="C7" s="11" t="str">
        <f t="array" ref="C7">IFERROR(MID(A7,FIND("PRIX",A7),SEARCH(" ",A7,MAX(IF(MID(A7,ROW($1:$100),1)="€",ROW($1:$100),""))-8)-SMALL(IF(MID(A7,ROW($1:$100),1)=" ",ROW($1:$100),""),3)),"")</f>
        <v/>
      </c>
      <c r="D7" s="10" t="str">
        <f t="array" ref="D7">IFERROR(SUBSTITUTE(MID(A7,SEARCH(" ",A7,MAX(IF(MID(A7,ROW($1:$100),1)="€",ROW($1:$100),"")))-8,SEARCH(" ",A7,MAX(IF(MID(A7,ROW($1:$100),1)="€",ROW($1:$100),""))-SEARCH(" ",A7,MAX(IF(MID(A7,ROW($1:$100),1)="€",ROW($1:$100),""))-8))),"€","")*1,"")</f>
        <v/>
      </c>
      <c r="E7" s="9" t="str">
        <f>IFERROR(SUBSTITUTE(MID(A7,SEARCH(" ",A7,SUMPRODUCT(IFERROR(SEARCH({"course","groupe"},A7),""))),4),"-",""),"")</f>
        <v/>
      </c>
      <c r="I7" s="3">
        <v>0.64722222222222225</v>
      </c>
      <c r="J7" s="1" t="s">
        <v>12</v>
      </c>
      <c r="K7" s="5">
        <v>100000</v>
      </c>
      <c r="L7" s="6" t="s">
        <v>13</v>
      </c>
    </row>
    <row r="8" spans="1:12">
      <c r="B8" s="10" t="str">
        <f t="shared" si="0"/>
        <v/>
      </c>
      <c r="C8" s="11" t="str">
        <f t="array" ref="C8">IFERROR(MID(A8,FIND("PRIX",A8),SEARCH(" ",A8,MAX(IF(MID(A8,ROW($1:$100),1)="€",ROW($1:$100),""))-8)-SMALL(IF(MID(A8,ROW($1:$100),1)=" ",ROW($1:$100),""),3)),"")</f>
        <v/>
      </c>
      <c r="D8" s="10" t="str">
        <f t="array" ref="D8">IFERROR(SUBSTITUTE(MID(A8,SEARCH(" ",A8,MAX(IF(MID(A8,ROW($1:$100),1)="€",ROW($1:$100),"")))-8,SEARCH(" ",A8,MAX(IF(MID(A8,ROW($1:$100),1)="€",ROW($1:$100),""))-SEARCH(" ",A8,MAX(IF(MID(A8,ROW($1:$100),1)="€",ROW($1:$100),""))-8))),"€","")*1,"")</f>
        <v/>
      </c>
      <c r="E8" s="9" t="str">
        <f>IFERROR(SUBSTITUTE(MID(A8,SEARCH(" ",A8,SUMPRODUCT(IFERROR(SEARCH({"course","groupe"},A8),""))),4),"-",""),"")</f>
        <v/>
      </c>
    </row>
    <row r="9" spans="1:12">
      <c r="B9" s="10" t="str">
        <f t="shared" si="0"/>
        <v/>
      </c>
      <c r="C9" s="11" t="str">
        <f t="array" ref="C9">IFERROR(MID(A9,FIND("PRIX",A9),SEARCH(" ",A9,MAX(IF(MID(A9,ROW($1:$100),1)="€",ROW($1:$100),""))-8)-SMALL(IF(MID(A9,ROW($1:$100),1)=" ",ROW($1:$100),""),3)),"")</f>
        <v/>
      </c>
      <c r="D9" s="10" t="str">
        <f t="array" ref="D9">IFERROR(SUBSTITUTE(MID(A9,SEARCH(" ",A9,MAX(IF(MID(A9,ROW($1:$100),1)="€",ROW($1:$100),"")))-8,SEARCH(" ",A9,MAX(IF(MID(A9,ROW($1:$100),1)="€",ROW($1:$100),""))-SEARCH(" ",A9,MAX(IF(MID(A9,ROW($1:$100),1)="€",ROW($1:$100),""))-8))),"€","")*1,"")</f>
        <v/>
      </c>
      <c r="E9" s="9" t="str">
        <f>IFERROR(SUBSTITUTE(MID(A9,SEARCH(" ",A9,SUMPRODUCT(IFERROR(SEARCH({"course","groupe"},A9),""))),4),"-",""),"")</f>
        <v/>
      </c>
    </row>
    <row r="10" spans="1:12">
      <c r="B10" s="10" t="str">
        <f t="shared" si="0"/>
        <v/>
      </c>
      <c r="C10" s="11" t="str">
        <f t="array" ref="C10">IFERROR(MID(A10,FIND("PRIX",A10),SEARCH(" ",A10,MAX(IF(MID(A10,ROW($1:$100),1)="€",ROW($1:$100),""))-8)-SMALL(IF(MID(A10,ROW($1:$100),1)=" ",ROW($1:$100),""),3)),"")</f>
        <v/>
      </c>
      <c r="D10" s="10" t="str">
        <f t="array" ref="D10">IFERROR(SUBSTITUTE(MID(A10,SEARCH(" ",A10,MAX(IF(MID(A10,ROW($1:$100),1)="€",ROW($1:$100),"")))-8,SEARCH(" ",A10,MAX(IF(MID(A10,ROW($1:$100),1)="€",ROW($1:$100),""))-SEARCH(" ",A10,MAX(IF(MID(A10,ROW($1:$100),1)="€",ROW($1:$100),""))-8))),"€","")*1,"")</f>
        <v/>
      </c>
      <c r="E10" s="9" t="str">
        <f>IFERROR(SUBSTITUTE(MID(A10,SEARCH(" ",A10,SUMPRODUCT(IFERROR(SEARCH({"course","groupe"},A10),""))),4),"-",""),"")</f>
        <v/>
      </c>
    </row>
    <row r="11" spans="1:12">
      <c r="B11" s="10" t="str">
        <f t="shared" si="0"/>
        <v/>
      </c>
      <c r="C11" s="11" t="str">
        <f t="array" ref="C11">IFERROR(MID(A11,FIND("PRIX",A11),SEARCH(" ",A11,MAX(IF(MID(A11,ROW($1:$100),1)="€",ROW($1:$100),""))-8)-SMALL(IF(MID(A11,ROW($1:$100),1)=" ",ROW($1:$100),""),3)),"")</f>
        <v/>
      </c>
      <c r="D11" s="10" t="str">
        <f t="array" ref="D11">IFERROR(SUBSTITUTE(MID(A11,SEARCH(" ",A11,MAX(IF(MID(A11,ROW($1:$100),1)="€",ROW($1:$100),"")))-8,SEARCH(" ",A11,MAX(IF(MID(A11,ROW($1:$100),1)="€",ROW($1:$100),""))-SEARCH(" ",A11,MAX(IF(MID(A11,ROW($1:$100),1)="€",ROW($1:$100),""))-8))),"€","")*1,"")</f>
        <v/>
      </c>
      <c r="E11" s="9" t="str">
        <f>IFERROR(SUBSTITUTE(MID(A11,SEARCH(" ",A11,SUMPRODUCT(IFERROR(SEARCH({"course","groupe"},A11),""))),4),"-",""),"")</f>
        <v/>
      </c>
    </row>
    <row r="12" spans="1:12">
      <c r="B12" s="10" t="str">
        <f t="shared" si="0"/>
        <v/>
      </c>
      <c r="C12" s="11" t="str">
        <f t="array" ref="C12">IFERROR(MID(A12,FIND("PRIX",A12),SEARCH(" ",A12,MAX(IF(MID(A12,ROW($1:$100),1)="€",ROW($1:$100),""))-8)-SMALL(IF(MID(A12,ROW($1:$100),1)=" ",ROW($1:$100),""),3)),"")</f>
        <v/>
      </c>
      <c r="D12" s="10" t="str">
        <f t="array" ref="D12">IFERROR(SUBSTITUTE(MID(A12,SEARCH(" ",A12,MAX(IF(MID(A12,ROW($1:$100),1)="€",ROW($1:$100),"")))-8,SEARCH(" ",A12,MAX(IF(MID(A12,ROW($1:$100),1)="€",ROW($1:$100),""))-SEARCH(" ",A12,MAX(IF(MID(A12,ROW($1:$100),1)="€",ROW($1:$100),""))-8))),"€","")*1,"")</f>
        <v/>
      </c>
      <c r="E12" s="9" t="str">
        <f>IFERROR(SUBSTITUTE(MID(A12,SEARCH(" ",A12,SUMPRODUCT(IFERROR(SEARCH({"course","groupe"},A12),""))),4),"-",""),"")</f>
        <v/>
      </c>
    </row>
    <row r="13" spans="1:12">
      <c r="B13" s="10" t="str">
        <f t="shared" si="0"/>
        <v/>
      </c>
      <c r="C13" s="11" t="str">
        <f t="array" ref="C13">IFERROR(MID(A13,FIND("PRIX",A13),SEARCH(" ",A13,MAX(IF(MID(A13,ROW($1:$100),1)="€",ROW($1:$100),""))-8)-SMALL(IF(MID(A13,ROW($1:$100),1)=" ",ROW($1:$100),""),3)),"")</f>
        <v/>
      </c>
      <c r="D13" s="10" t="str">
        <f t="array" ref="D13">IFERROR(SUBSTITUTE(MID(A13,SEARCH(" ",A13,MAX(IF(MID(A13,ROW($1:$100),1)="€",ROW($1:$100),"")))-8,SEARCH(" ",A13,MAX(IF(MID(A13,ROW($1:$100),1)="€",ROW($1:$100),""))-SEARCH(" ",A13,MAX(IF(MID(A13,ROW($1:$100),1)="€",ROW($1:$100),""))-8))),"€","")*1,"")</f>
        <v/>
      </c>
      <c r="E13" s="9" t="str">
        <f>IFERROR(SUBSTITUTE(MID(A13,SEARCH(" ",A13,SUMPRODUCT(IFERROR(SEARCH({"course","groupe"},A13),""))),4),"-",""),"")</f>
        <v/>
      </c>
    </row>
    <row r="14" spans="1:12">
      <c r="B14" s="10" t="str">
        <f t="shared" si="0"/>
        <v/>
      </c>
      <c r="C14" s="11" t="str">
        <f t="array" ref="C14">IFERROR(MID(A14,FIND("PRIX",A14),SEARCH(" ",A14,MAX(IF(MID(A14,ROW($1:$100),1)="€",ROW($1:$100),""))-8)-SMALL(IF(MID(A14,ROW($1:$100),1)=" ",ROW($1:$100),""),3)),"")</f>
        <v/>
      </c>
      <c r="D14" s="10" t="str">
        <f t="array" ref="D14">IFERROR(SUBSTITUTE(MID(A14,SEARCH(" ",A14,MAX(IF(MID(A14,ROW($1:$100),1)="€",ROW($1:$100),"")))-8,SEARCH(" ",A14,MAX(IF(MID(A14,ROW($1:$100),1)="€",ROW($1:$100),""))-SEARCH(" ",A14,MAX(IF(MID(A14,ROW($1:$100),1)="€",ROW($1:$100),""))-8))),"€","")*1,"")</f>
        <v/>
      </c>
      <c r="E14" s="9" t="str">
        <f>IFERROR(SUBSTITUTE(MID(A14,SEARCH(" ",A14,SUMPRODUCT(IFERROR(SEARCH({"course","groupe"},A14),""))),4),"-",""),"")</f>
        <v/>
      </c>
    </row>
    <row r="15" spans="1:12">
      <c r="B15" s="10" t="str">
        <f t="shared" si="0"/>
        <v/>
      </c>
      <c r="C15" s="11" t="str">
        <f t="array" ref="C15">IFERROR(MID(A15,FIND("PRIX",A15),SEARCH(" ",A15,MAX(IF(MID(A15,ROW($1:$100),1)="€",ROW($1:$100),""))-8)-SMALL(IF(MID(A15,ROW($1:$100),1)=" ",ROW($1:$100),""),3)),"")</f>
        <v/>
      </c>
      <c r="D15" s="10" t="str">
        <f t="array" ref="D15">IFERROR(SUBSTITUTE(MID(A15,SEARCH(" ",A15,MAX(IF(MID(A15,ROW($1:$100),1)="€",ROW($1:$100),"")))-8,SEARCH(" ",A15,MAX(IF(MID(A15,ROW($1:$100),1)="€",ROW($1:$100),""))-SEARCH(" ",A15,MAX(IF(MID(A15,ROW($1:$100),1)="€",ROW($1:$100),""))-8))),"€","")*1,"")</f>
        <v/>
      </c>
      <c r="E15" s="9" t="str">
        <f>IFERROR(SUBSTITUTE(MID(A15,SEARCH(" ",A15,SUMPRODUCT(IFERROR(SEARCH({"course","groupe"},A15),""))),4),"-",""),"")</f>
        <v/>
      </c>
    </row>
    <row r="16" spans="1:12">
      <c r="B16" s="10" t="str">
        <f t="shared" si="0"/>
        <v/>
      </c>
      <c r="C16" s="11" t="str">
        <f t="array" ref="C16">IFERROR(MID(A16,FIND("PRIX",A16),SEARCH(" ",A16,MAX(IF(MID(A16,ROW($1:$100),1)="€",ROW($1:$100),""))-8)-SMALL(IF(MID(A16,ROW($1:$100),1)=" ",ROW($1:$100),""),3)),"")</f>
        <v/>
      </c>
      <c r="D16" s="10" t="str">
        <f t="array" ref="D16">IFERROR(SUBSTITUTE(MID(A16,SEARCH(" ",A16,MAX(IF(MID(A16,ROW($1:$100),1)="€",ROW($1:$100),"")))-8,SEARCH(" ",A16,MAX(IF(MID(A16,ROW($1:$100),1)="€",ROW($1:$100),""))-SEARCH(" ",A16,MAX(IF(MID(A16,ROW($1:$100),1)="€",ROW($1:$100),""))-8))),"€","")*1,"")</f>
        <v/>
      </c>
      <c r="E16" s="9" t="str">
        <f>IFERROR(SUBSTITUTE(MID(A16,SEARCH(" ",A16,SUMPRODUCT(IFERROR(SEARCH({"course","groupe"},A16),""))),4),"-",""),"")</f>
        <v/>
      </c>
    </row>
    <row r="17" spans="2:5">
      <c r="B17" s="10" t="str">
        <f t="shared" si="0"/>
        <v/>
      </c>
      <c r="C17" s="11" t="str">
        <f t="array" ref="C17">IFERROR(MID(A17,FIND("PRIX",A17),SEARCH(" ",A17,MAX(IF(MID(A17,ROW($1:$100),1)="€",ROW($1:$100),""))-8)-SMALL(IF(MID(A17,ROW($1:$100),1)=" ",ROW($1:$100),""),3)),"")</f>
        <v/>
      </c>
      <c r="D17" s="10" t="str">
        <f t="array" ref="D17">IFERROR(SUBSTITUTE(MID(A17,SEARCH(" ",A17,MAX(IF(MID(A17,ROW($1:$100),1)="€",ROW($1:$100),"")))-8,SEARCH(" ",A17,MAX(IF(MID(A17,ROW($1:$100),1)="€",ROW($1:$100),""))-SEARCH(" ",A17,MAX(IF(MID(A17,ROW($1:$100),1)="€",ROW($1:$100),""))-8))),"€","")*1,"")</f>
        <v/>
      </c>
      <c r="E17" s="9" t="str">
        <f>IFERROR(SUBSTITUTE(MID(A17,SEARCH(" ",A17,SUMPRODUCT(IFERROR(SEARCH({"course","groupe"},A17),""))),4),"-",""),"")</f>
        <v/>
      </c>
    </row>
    <row r="18" spans="2:5">
      <c r="B18" s="10" t="str">
        <f t="shared" si="0"/>
        <v/>
      </c>
      <c r="C18" s="11" t="str">
        <f t="array" ref="C18">IFERROR(MID(A18,FIND("PRIX",A18),SEARCH(" ",A18,MAX(IF(MID(A18,ROW($1:$100),1)="€",ROW($1:$100),""))-8)-SMALL(IF(MID(A18,ROW($1:$100),1)=" ",ROW($1:$100),""),3)),"")</f>
        <v/>
      </c>
      <c r="D18" s="10" t="str">
        <f t="array" ref="D18">IFERROR(SUBSTITUTE(MID(A18,SEARCH(" ",A18,MAX(IF(MID(A18,ROW($1:$100),1)="€",ROW($1:$100),"")))-8,SEARCH(" ",A18,MAX(IF(MID(A18,ROW($1:$100),1)="€",ROW($1:$100),""))-SEARCH(" ",A18,MAX(IF(MID(A18,ROW($1:$100),1)="€",ROW($1:$100),""))-8))),"€","")*1,"")</f>
        <v/>
      </c>
      <c r="E18" s="9" t="str">
        <f>IFERROR(SUBSTITUTE(MID(A18,SEARCH(" ",A18,SUMPRODUCT(IFERROR(SEARCH({"course","groupe"},A18),""))),4),"-",""),"")</f>
        <v/>
      </c>
    </row>
    <row r="19" spans="2:5">
      <c r="B19" s="10" t="str">
        <f t="shared" si="0"/>
        <v/>
      </c>
      <c r="C19" s="11" t="str">
        <f t="array" ref="C19">IFERROR(MID(A19,FIND("PRIX",A19),SEARCH(" ",A19,MAX(IF(MID(A19,ROW($1:$100),1)="€",ROW($1:$100),""))-8)-SMALL(IF(MID(A19,ROW($1:$100),1)=" ",ROW($1:$100),""),3)),"")</f>
        <v/>
      </c>
      <c r="D19" s="10" t="str">
        <f t="array" ref="D19">IFERROR(SUBSTITUTE(MID(A19,SEARCH(" ",A19,MAX(IF(MID(A19,ROW($1:$100),1)="€",ROW($1:$100),"")))-8,SEARCH(" ",A19,MAX(IF(MID(A19,ROW($1:$100),1)="€",ROW($1:$100),""))-SEARCH(" ",A19,MAX(IF(MID(A19,ROW($1:$100),1)="€",ROW($1:$100),""))-8))),"€","")*1,"")</f>
        <v/>
      </c>
      <c r="E19" s="9" t="str">
        <f>IFERROR(SUBSTITUTE(MID(A19,SEARCH(" ",A19,SUMPRODUCT(IFERROR(SEARCH({"course","groupe"},A19),""))),4),"-",""),"")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dcterms:created xsi:type="dcterms:W3CDTF">2019-10-30T19:04:03Z</dcterms:created>
  <dcterms:modified xsi:type="dcterms:W3CDTF">2019-10-30T20:19:29Z</dcterms:modified>
</cp:coreProperties>
</file>