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560" windowWidth="14810" windowHeight="8010"/>
  </bookViews>
  <sheets>
    <sheet name="Feuil1" sheetId="1" r:id="rId1"/>
  </sheets>
  <calcPr calcId="124519" iterateDelta="1E-4"/>
</workbook>
</file>

<file path=xl/calcChain.xml><?xml version="1.0" encoding="utf-8"?>
<calcChain xmlns="http://schemas.openxmlformats.org/spreadsheetml/2006/main">
  <c r="G5" i="1"/>
  <c r="G6"/>
  <c r="G4"/>
  <c r="F5"/>
  <c r="F6"/>
  <c r="F4"/>
  <c r="B3" l="1"/>
  <c r="B4"/>
  <c r="B5"/>
  <c r="B6"/>
  <c r="B7"/>
  <c r="B8"/>
  <c r="B9"/>
  <c r="B10"/>
  <c r="B11"/>
  <c r="B12"/>
  <c r="B13"/>
  <c r="B14"/>
  <c r="B15"/>
  <c r="B16"/>
  <c r="B17"/>
  <c r="B18"/>
  <c r="B19"/>
  <c r="B20"/>
  <c r="K5" a="1"/>
  <c r="K5" s="1"/>
  <c r="K6" a="1"/>
  <c r="K6" s="1"/>
  <c r="K7" a="1"/>
  <c r="K7" s="1"/>
  <c r="K8" a="1"/>
  <c r="K8" s="1"/>
  <c r="K9" a="1"/>
  <c r="K9" s="1"/>
  <c r="K10" a="1"/>
  <c r="K10" s="1"/>
  <c r="K11" a="1"/>
  <c r="K11" s="1"/>
  <c r="K12" a="1"/>
  <c r="K12" s="1"/>
  <c r="K13" a="1"/>
  <c r="K13" s="1"/>
  <c r="K14" a="1"/>
  <c r="K14" s="1"/>
  <c r="K15" a="1"/>
  <c r="K15" s="1"/>
  <c r="K16" a="1"/>
  <c r="K16" s="1"/>
  <c r="K17" a="1"/>
  <c r="K17" s="1"/>
  <c r="K18" a="1"/>
  <c r="K18" s="1"/>
  <c r="K19" a="1"/>
  <c r="K19" s="1"/>
  <c r="K20" a="1"/>
  <c r="K20" s="1"/>
  <c r="K4" a="1"/>
  <c r="K4" s="1"/>
  <c r="I4" a="1"/>
  <c r="I4" s="1"/>
</calcChain>
</file>

<file path=xl/sharedStrings.xml><?xml version="1.0" encoding="utf-8"?>
<sst xmlns="http://schemas.openxmlformats.org/spreadsheetml/2006/main" count="27" uniqueCount="16">
  <si>
    <t>PEUGEOT</t>
  </si>
  <si>
    <t>FORD</t>
  </si>
  <si>
    <t>FIAT</t>
  </si>
  <si>
    <t>WV</t>
  </si>
  <si>
    <t>RENAULT</t>
  </si>
  <si>
    <t>CITROEN</t>
  </si>
  <si>
    <t>Classement</t>
  </si>
  <si>
    <t>1er</t>
  </si>
  <si>
    <t>2eme</t>
  </si>
  <si>
    <t>3eme</t>
  </si>
  <si>
    <t>LEXUS</t>
  </si>
  <si>
    <t>Nom</t>
  </si>
  <si>
    <t>Repetition</t>
  </si>
  <si>
    <t xml:space="preserve">tri par marque </t>
  </si>
  <si>
    <t>avec mode</t>
  </si>
  <si>
    <t>col a masquer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</si>
</sst>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K20"/>
  <sheetViews>
    <sheetView tabSelected="1" workbookViewId="0">
      <selection activeCell="H19" sqref="H19"/>
    </sheetView>
  </sheetViews>
  <sheetFormatPr baseColWidth="10" defaultColWidth="9.1796875" defaultRowHeight="14.5"/>
  <cols>
    <col min="7" max="7" width="12.453125" customWidth="1"/>
    <col min="8" max="8" width="55.81640625" customWidth="1"/>
    <col min="11" max="11" width="7" customWidth="1"/>
  </cols>
  <sheetData>
    <row r="1" spans="2:11" ht="15" thickBot="1">
      <c r="B1" t="s">
        <v>15</v>
      </c>
    </row>
    <row r="2" spans="2:11" ht="15" thickBot="1">
      <c r="B2" s="12"/>
      <c r="F2" s="10" t="s">
        <v>6</v>
      </c>
      <c r="G2" s="11"/>
      <c r="I2" t="s">
        <v>14</v>
      </c>
      <c r="K2" t="s">
        <v>13</v>
      </c>
    </row>
    <row r="3" spans="2:11" ht="15" thickBot="1">
      <c r="B3" s="12">
        <f>IF(COUNTIF(C$3:C3,C3)=1,COUNTIF(C$3:C$20,C3),"")</f>
        <v>4</v>
      </c>
      <c r="C3" s="1" t="s">
        <v>0</v>
      </c>
      <c r="F3" s="8" t="s">
        <v>11</v>
      </c>
      <c r="G3" s="9" t="s">
        <v>12</v>
      </c>
    </row>
    <row r="4" spans="2:11" ht="15" thickBot="1">
      <c r="B4" s="12">
        <f>IF(COUNTIF(C$3:C4,C4)=1,COUNTIF(C$3:C$20,C4),"")</f>
        <v>3</v>
      </c>
      <c r="C4" s="2" t="s">
        <v>1</v>
      </c>
      <c r="E4" s="4" t="s">
        <v>7</v>
      </c>
      <c r="F4" s="7" t="str">
        <f>INDEX(C$3:C$20,MATCH(LARGE(B$3:B$20,ROW(A1)),B$3:B$20,0))</f>
        <v>FIAT</v>
      </c>
      <c r="G4" s="7">
        <f>LARGE(B$3:B$20,ROW(B1))</f>
        <v>5</v>
      </c>
      <c r="I4" t="str">
        <f t="array" ref="I4">INDEX(C3:C20,MATCH(MODE((CODE(C3:C20)&amp;CODE(MID(C3:C20,2,1)))*1),(CODE(C3:C20)&amp;CODE(MID(C3:C20,2,1)))*1,0))</f>
        <v>FIAT</v>
      </c>
      <c r="K4" t="str">
        <f t="array" ref="K4">INDEX(C$3:C$20,MATCH(SUMPRODUCT(LARGE((COUNTIF(C$3:C$20,C$3:C$20)),ROW(A1))),COUNTIF(C$3:C$20,C$3:C$20),0))</f>
        <v>FIAT</v>
      </c>
    </row>
    <row r="5" spans="2:11" ht="15" thickBot="1">
      <c r="B5" s="12" t="str">
        <f>IF(COUNTIF(C$3:C5,C5)=1,COUNTIF(C$3:C$20,C5),"")</f>
        <v/>
      </c>
      <c r="C5" s="2" t="s">
        <v>0</v>
      </c>
      <c r="E5" s="5" t="s">
        <v>8</v>
      </c>
      <c r="F5" s="7" t="str">
        <f t="shared" ref="F5:F14" si="0">INDEX(C$3:C$20,MATCH(LARGE(B$3:B$20,ROW(A2)),B$3:B$20,0))</f>
        <v>PEUGEOT</v>
      </c>
      <c r="G5" s="7">
        <f t="shared" ref="G5:G6" si="1">LARGE(B$3:B$20,ROW(B2))</f>
        <v>4</v>
      </c>
      <c r="K5" t="str">
        <f t="array" ref="K5">INDEX(C$3:C$20,MATCH(SUMPRODUCT(LARGE((COUNTIF(C$3:C$20,C$3:C$20)),ROW(A2))),COUNTIF(C$3:C$20,C$3:C$20),0))</f>
        <v>FIAT</v>
      </c>
    </row>
    <row r="6" spans="2:11" ht="15" thickBot="1">
      <c r="B6" s="12" t="str">
        <f>IF(COUNTIF(C$3:C6,C6)=1,COUNTIF(C$3:C$20,C6),"")</f>
        <v/>
      </c>
      <c r="C6" s="2" t="s">
        <v>1</v>
      </c>
      <c r="E6" s="6" t="s">
        <v>9</v>
      </c>
      <c r="F6" s="7" t="str">
        <f t="shared" si="0"/>
        <v>FORD</v>
      </c>
      <c r="G6" s="7">
        <f t="shared" si="1"/>
        <v>3</v>
      </c>
      <c r="K6" t="str">
        <f t="array" ref="K6">INDEX(C$3:C$20,MATCH(SUMPRODUCT(LARGE((COUNTIF(C$3:C$20,C$3:C$20)),ROW(A3))),COUNTIF(C$3:C$20,C$3:C$20),0))</f>
        <v>FIAT</v>
      </c>
    </row>
    <row r="7" spans="2:11">
      <c r="B7" s="12">
        <f>IF(COUNTIF(C$3:C7,C7)=1,COUNTIF(C$3:C$20,C7),"")</f>
        <v>5</v>
      </c>
      <c r="C7" s="2" t="s">
        <v>2</v>
      </c>
      <c r="K7" t="str">
        <f t="array" ref="K7">INDEX(C$3:C$20,MATCH(SUMPRODUCT(LARGE((COUNTIF(C$3:C$20,C$3:C$20)),ROW(A4))),COUNTIF(C$3:C$20,C$3:C$20),0))</f>
        <v>FIAT</v>
      </c>
    </row>
    <row r="8" spans="2:11">
      <c r="B8" s="12" t="str">
        <f>IF(COUNTIF(C$3:C8,C8)=1,COUNTIF(C$3:C$20,C8),"")</f>
        <v/>
      </c>
      <c r="C8" s="2" t="s">
        <v>2</v>
      </c>
      <c r="K8" t="str">
        <f t="array" ref="K8">INDEX(C$3:C$20,MATCH(SUMPRODUCT(LARGE((COUNTIF(C$3:C$20,C$3:C$20)),ROW(A5))),COUNTIF(C$3:C$20,C$3:C$20),0))</f>
        <v>FIAT</v>
      </c>
    </row>
    <row r="9" spans="2:11">
      <c r="B9" s="12" t="str">
        <f>IF(COUNTIF(C$3:C9,C9)=1,COUNTIF(C$3:C$20,C9),"")</f>
        <v/>
      </c>
      <c r="C9" s="2" t="s">
        <v>2</v>
      </c>
      <c r="K9" t="str">
        <f t="array" ref="K9">INDEX(C$3:C$20,MATCH(SUMPRODUCT(LARGE((COUNTIF(C$3:C$20,C$3:C$20)),ROW(A6))),COUNTIF(C$3:C$20,C$3:C$20),0))</f>
        <v>PEUGEOT</v>
      </c>
    </row>
    <row r="10" spans="2:11">
      <c r="B10" s="12">
        <f>IF(COUNTIF(C$3:C10,C10)=1,COUNTIF(C$3:C$20,C10),"")</f>
        <v>2</v>
      </c>
      <c r="C10" s="2" t="s">
        <v>3</v>
      </c>
      <c r="K10" t="str">
        <f t="array" ref="K10">INDEX(C$3:C$20,MATCH(SUMPRODUCT(LARGE((COUNTIF(C$3:C$20,C$3:C$20)),ROW(A7))),COUNTIF(C$3:C$20,C$3:C$20),0))</f>
        <v>PEUGEOT</v>
      </c>
    </row>
    <row r="11" spans="2:11">
      <c r="B11" s="12" t="str">
        <f>IF(COUNTIF(C$3:C11,C11)=1,COUNTIF(C$3:C$20,C11),"")</f>
        <v/>
      </c>
      <c r="C11" s="2" t="s">
        <v>3</v>
      </c>
      <c r="K11" t="str">
        <f t="array" ref="K11">INDEX(C$3:C$20,MATCH(SUMPRODUCT(LARGE((COUNTIF(C$3:C$20,C$3:C$20)),ROW(A8))),COUNTIF(C$3:C$20,C$3:C$20),0))</f>
        <v>PEUGEOT</v>
      </c>
    </row>
    <row r="12" spans="2:11">
      <c r="B12" s="12">
        <f>IF(COUNTIF(C$3:C12,C12)=1,COUNTIF(C$3:C$20,C12),"")</f>
        <v>2</v>
      </c>
      <c r="C12" s="2" t="s">
        <v>4</v>
      </c>
      <c r="K12" t="str">
        <f t="array" ref="K12">INDEX(C$3:C$20,MATCH(SUMPRODUCT(LARGE((COUNTIF(C$3:C$20,C$3:C$20)),ROW(A9))),COUNTIF(C$3:C$20,C$3:C$20),0))</f>
        <v>PEUGEOT</v>
      </c>
    </row>
    <row r="13" spans="2:11">
      <c r="B13" s="12">
        <f>IF(COUNTIF(C$3:C13,C13)=1,COUNTIF(C$3:C$20,C13),"")</f>
        <v>1</v>
      </c>
      <c r="C13" s="2" t="s">
        <v>10</v>
      </c>
      <c r="K13" t="str">
        <f t="array" ref="K13">INDEX(C$3:C$20,MATCH(SUMPRODUCT(LARGE((COUNTIF(C$3:C$20,C$3:C$20)),ROW(A10))),COUNTIF(C$3:C$20,C$3:C$20),0))</f>
        <v>FORD</v>
      </c>
    </row>
    <row r="14" spans="2:11">
      <c r="B14" s="12" t="str">
        <f>IF(COUNTIF(C$3:C14,C14)=1,COUNTIF(C$3:C$20,C14),"")</f>
        <v/>
      </c>
      <c r="C14" s="2" t="s">
        <v>1</v>
      </c>
      <c r="K14" t="str">
        <f t="array" ref="K14">INDEX(C$3:C$20,MATCH(SUMPRODUCT(LARGE((COUNTIF(C$3:C$20,C$3:C$20)),ROW(A11))),COUNTIF(C$3:C$20,C$3:C$20),0))</f>
        <v>FORD</v>
      </c>
    </row>
    <row r="15" spans="2:11">
      <c r="B15" s="12" t="str">
        <f>IF(COUNTIF(C$3:C15,C15)=1,COUNTIF(C$3:C$20,C15),"")</f>
        <v/>
      </c>
      <c r="C15" s="2" t="s">
        <v>0</v>
      </c>
      <c r="K15" t="str">
        <f t="array" ref="K15">INDEX(C$3:C$20,MATCH(SUMPRODUCT(LARGE((COUNTIF(C$3:C$20,C$3:C$20)),ROW(A12))),COUNTIF(C$3:C$20,C$3:C$20),0))</f>
        <v>FORD</v>
      </c>
    </row>
    <row r="16" spans="2:11">
      <c r="B16" s="12" t="str">
        <f>IF(COUNTIF(C$3:C16,C16)=1,COUNTIF(C$3:C$20,C16),"")</f>
        <v/>
      </c>
      <c r="C16" s="2" t="s">
        <v>0</v>
      </c>
      <c r="K16" t="str">
        <f t="array" ref="K16">INDEX(C$3:C$20,MATCH(SUMPRODUCT(LARGE((COUNTIF(C$3:C$20,C$3:C$20)),ROW(A13))),COUNTIF(C$3:C$20,C$3:C$20),0))</f>
        <v>WV</v>
      </c>
    </row>
    <row r="17" spans="2:11">
      <c r="B17" s="12" t="str">
        <f>IF(COUNTIF(C$3:C17,C17)=1,COUNTIF(C$3:C$20,C17),"")</f>
        <v/>
      </c>
      <c r="C17" s="2" t="s">
        <v>4</v>
      </c>
      <c r="K17" t="str">
        <f t="array" ref="K17">INDEX(C$3:C$20,MATCH(SUMPRODUCT(LARGE((COUNTIF(C$3:C$20,C$3:C$20)),ROW(A14))),COUNTIF(C$3:C$20,C$3:C$20),0))</f>
        <v>WV</v>
      </c>
    </row>
    <row r="18" spans="2:11">
      <c r="B18" s="12">
        <f>IF(COUNTIF(C$3:C18,C18)=1,COUNTIF(C$3:C$20,C18),"")</f>
        <v>1</v>
      </c>
      <c r="C18" s="2" t="s">
        <v>5</v>
      </c>
      <c r="K18" t="str">
        <f t="array" ref="K18">INDEX(C$3:C$20,MATCH(SUMPRODUCT(LARGE((COUNTIF(C$3:C$20,C$3:C$20)),ROW(A15))),COUNTIF(C$3:C$20,C$3:C$20),0))</f>
        <v>WV</v>
      </c>
    </row>
    <row r="19" spans="2:11">
      <c r="B19" s="12" t="str">
        <f>IF(COUNTIF(C$3:C19,C19)=1,COUNTIF(C$3:C$20,C19),"")</f>
        <v/>
      </c>
      <c r="C19" s="2" t="s">
        <v>2</v>
      </c>
      <c r="K19" t="str">
        <f t="array" ref="K19">INDEX(C$3:C$20,MATCH(SUMPRODUCT(LARGE((COUNTIF(C$3:C$20,C$3:C$20)),ROW(A16))),COUNTIF(C$3:C$20,C$3:C$20),0))</f>
        <v>WV</v>
      </c>
    </row>
    <row r="20" spans="2:11" ht="15" thickBot="1">
      <c r="B20" s="12" t="str">
        <f>IF(COUNTIF(C$3:C20,C20)=1,COUNTIF(C$3:C$20,C20),"")</f>
        <v/>
      </c>
      <c r="C20" s="3" t="s">
        <v>2</v>
      </c>
      <c r="K20" t="str">
        <f t="array" ref="K20">INDEX(C$3:C$20,MATCH(SUMPRODUCT(LARGE((COUNTIF(C$3:C$20,C$3:C$20)),ROW(A17))),COUNTIF(C$3:C$20,C$3:C$20),0))</f>
        <v>LEXUS</v>
      </c>
    </row>
  </sheetData>
  <mergeCells count="1">
    <mergeCell ref="F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2015-07-21T14:53:21Z</dcterms:modified>
</cp:coreProperties>
</file>