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360" yWindow="140" windowWidth="10400" windowHeight="11020" activeTab="1"/>
  </bookViews>
  <sheets>
    <sheet name="Classe ATC" sheetId="1" r:id="rId1"/>
    <sheet name="Médicaments à risque" sheetId="2" r:id="rId2"/>
    <sheet name="les anticancereux" sheetId="7" r:id="rId3"/>
    <sheet name="les anti arythmiques" sheetId="6" r:id="rId4"/>
    <sheet name="les Hypertoniques" sheetId="5" r:id="rId5"/>
    <sheet name="anti thrombotiques" sheetId="4" r:id="rId6"/>
    <sheet name="INSULINES" sheetId="3" r:id="rId7"/>
    <sheet name="bdd" sheetId="8" r:id="rId8"/>
  </sheets>
  <definedNames>
    <definedName name="BDCODE">bdd!$A$1:$B$100</definedName>
    <definedName name="bdrisque">OFFSET('Médicaments à risque'!$B$2:$F$2,,,COUNTIF('Médicaments à risque'!$B:$B,"&gt;&lt;")-1)</definedName>
    <definedName name="cola">bdd!$A$1:$A$21</definedName>
    <definedName name="colb">bdd!$B$1:$B$21</definedName>
    <definedName name="cold">bdd!$D$1:$D$26</definedName>
    <definedName name="cole">OFFSET('Médicaments à risque'!$E$2,,,ROWS(bdrisque))</definedName>
  </definedNames>
  <calcPr calcId="124519" fullCalcOnLoad="1"/>
</workbook>
</file>

<file path=xl/calcChain.xml><?xml version="1.0" encoding="utf-8"?>
<calcChain xmlns="http://schemas.openxmlformats.org/spreadsheetml/2006/main">
  <c r="F156" i="2" a="1"/>
  <c r="F156"/>
  <c r="F157" a="1"/>
  <c r="F157"/>
  <c r="F158" a="1"/>
  <c r="F158"/>
  <c r="F159" a="1"/>
  <c r="F159"/>
  <c r="F160" a="1"/>
  <c r="F160"/>
  <c r="F161" a="1"/>
  <c r="F161"/>
  <c r="F162" a="1"/>
  <c r="F162"/>
  <c r="F163" a="1"/>
  <c r="F163"/>
  <c r="F164" a="1"/>
  <c r="F164" s="1"/>
  <c r="F165" a="1"/>
  <c r="F165" s="1"/>
  <c r="F166" a="1"/>
  <c r="F166" s="1"/>
  <c r="F167" a="1"/>
  <c r="F167" s="1"/>
  <c r="F168" a="1"/>
  <c r="F168" s="1"/>
  <c r="F169" a="1"/>
  <c r="F169" s="1"/>
  <c r="F170" a="1"/>
  <c r="F170" s="1"/>
  <c r="F171" a="1"/>
  <c r="F171" s="1"/>
  <c r="F172" a="1"/>
  <c r="F172" s="1"/>
  <c r="F173" a="1"/>
  <c r="F173" s="1"/>
  <c r="F174" a="1"/>
  <c r="F174" s="1"/>
  <c r="F175" a="1"/>
  <c r="F175" s="1"/>
  <c r="F176" a="1"/>
  <c r="F176" s="1"/>
  <c r="F177" a="1"/>
  <c r="F177" s="1"/>
  <c r="F178" a="1"/>
  <c r="F178" s="1"/>
  <c r="F179" a="1"/>
  <c r="F179" s="1"/>
  <c r="F180" a="1"/>
  <c r="F180" s="1"/>
  <c r="F181" a="1"/>
  <c r="F181" s="1"/>
  <c r="F182" a="1"/>
  <c r="F182" s="1"/>
  <c r="F183" a="1"/>
  <c r="F183" s="1"/>
  <c r="F184" a="1"/>
  <c r="F184" s="1"/>
  <c r="F185" a="1"/>
  <c r="F185" s="1"/>
  <c r="F186" a="1"/>
  <c r="F186" s="1"/>
  <c r="F187" a="1"/>
  <c r="F187" s="1"/>
  <c r="F188" a="1"/>
  <c r="F188" s="1"/>
  <c r="F189" a="1"/>
  <c r="F189" s="1"/>
  <c r="F190" a="1"/>
  <c r="F190" s="1"/>
  <c r="F191" a="1"/>
  <c r="F191" s="1"/>
  <c r="F192" a="1"/>
  <c r="F192" s="1"/>
  <c r="F193" a="1"/>
  <c r="F193" s="1"/>
  <c r="F194" a="1"/>
  <c r="F194" s="1"/>
  <c r="F195" a="1"/>
  <c r="F195" s="1"/>
  <c r="F196" a="1"/>
  <c r="F196" s="1"/>
  <c r="F197" a="1"/>
  <c r="F197" s="1"/>
  <c r="F198" a="1"/>
  <c r="F198" s="1"/>
  <c r="F199" a="1"/>
  <c r="F199" s="1"/>
  <c r="F200" a="1"/>
  <c r="F200" s="1"/>
  <c r="F201" a="1"/>
  <c r="F201" s="1"/>
  <c r="F202" a="1"/>
  <c r="F202" s="1"/>
  <c r="F203" a="1"/>
  <c r="F203" s="1"/>
  <c r="F204" a="1"/>
  <c r="F204" s="1"/>
  <c r="F205" a="1"/>
  <c r="F205" s="1"/>
  <c r="F206" a="1"/>
  <c r="F206" s="1"/>
  <c r="F207" a="1"/>
  <c r="F207" s="1"/>
  <c r="F208" a="1"/>
  <c r="F208" s="1"/>
  <c r="F141" a="1"/>
  <c r="F141" s="1"/>
  <c r="F142" a="1"/>
  <c r="F142" s="1"/>
  <c r="F143" a="1"/>
  <c r="F143" s="1"/>
  <c r="F144" a="1"/>
  <c r="F144" s="1"/>
  <c r="F145" a="1"/>
  <c r="F145" s="1"/>
  <c r="F146" a="1"/>
  <c r="F146" s="1"/>
  <c r="F147" a="1"/>
  <c r="F147" s="1"/>
  <c r="F148" a="1"/>
  <c r="F148" s="1"/>
  <c r="F149" a="1"/>
  <c r="F149" s="1"/>
  <c r="F150" a="1"/>
  <c r="F150" s="1"/>
  <c r="F151" a="1"/>
  <c r="F151" s="1"/>
  <c r="F152" a="1"/>
  <c r="F152" s="1"/>
  <c r="F153" a="1"/>
  <c r="F153" s="1"/>
  <c r="F154" a="1"/>
  <c r="F154" s="1"/>
  <c r="F155" a="1"/>
  <c r="F155" s="1"/>
  <c r="F128" a="1"/>
  <c r="F128" s="1"/>
  <c r="F129" a="1"/>
  <c r="F129" s="1"/>
  <c r="F130" a="1"/>
  <c r="F130" s="1"/>
  <c r="F131" a="1"/>
  <c r="F131" s="1"/>
  <c r="F132" a="1"/>
  <c r="F132" s="1"/>
  <c r="F133" a="1"/>
  <c r="F133" s="1"/>
  <c r="F134" a="1"/>
  <c r="F134" s="1"/>
  <c r="F135" a="1"/>
  <c r="F135" s="1"/>
  <c r="F136" a="1"/>
  <c r="F136" s="1"/>
  <c r="F137" a="1"/>
  <c r="F137" s="1"/>
  <c r="F138" a="1"/>
  <c r="F138" s="1"/>
  <c r="F139" a="1"/>
  <c r="F139" s="1"/>
  <c r="F140" a="1"/>
  <c r="F140" s="1"/>
  <c r="F119" a="1"/>
  <c r="F119" s="1"/>
  <c r="F120" a="1"/>
  <c r="F120" s="1"/>
  <c r="F121" a="1"/>
  <c r="F121" s="1"/>
  <c r="F122" a="1"/>
  <c r="F122" s="1"/>
  <c r="F123" a="1"/>
  <c r="F123" s="1"/>
  <c r="F124" a="1"/>
  <c r="F124" s="1"/>
  <c r="F125" a="1"/>
  <c r="F125" s="1"/>
  <c r="F126" a="1"/>
  <c r="F126" s="1"/>
  <c r="F127" a="1"/>
  <c r="F127" s="1"/>
  <c r="F100" a="1"/>
  <c r="F100" s="1"/>
  <c r="F101" a="1"/>
  <c r="F101" s="1"/>
  <c r="F102" a="1"/>
  <c r="F102" s="1"/>
  <c r="F103" a="1"/>
  <c r="F103" s="1"/>
  <c r="F104" a="1"/>
  <c r="F104" s="1"/>
  <c r="F105" a="1"/>
  <c r="F105" s="1"/>
  <c r="F106" a="1"/>
  <c r="F106" s="1"/>
  <c r="F107" a="1"/>
  <c r="F107" s="1"/>
  <c r="F108" a="1"/>
  <c r="F108" s="1"/>
  <c r="F109" a="1"/>
  <c r="F109" s="1"/>
  <c r="F110" a="1"/>
  <c r="F110" s="1"/>
  <c r="F111" a="1"/>
  <c r="F111" s="1"/>
  <c r="F112" a="1"/>
  <c r="F112" s="1"/>
  <c r="F113" a="1"/>
  <c r="F113" s="1"/>
  <c r="F114" a="1"/>
  <c r="F114" s="1"/>
  <c r="F115" a="1"/>
  <c r="F115" s="1"/>
  <c r="F116" a="1"/>
  <c r="F116" s="1"/>
  <c r="F117" a="1"/>
  <c r="F117" s="1"/>
  <c r="F118" a="1"/>
  <c r="F118" s="1"/>
  <c r="F99" a="1"/>
  <c r="F99" s="1"/>
  <c r="F90" a="1"/>
  <c r="F90" s="1"/>
  <c r="F91" a="1"/>
  <c r="F91" s="1"/>
  <c r="F92" a="1"/>
  <c r="F92" s="1"/>
  <c r="F93" a="1"/>
  <c r="F93" s="1"/>
  <c r="F94" a="1"/>
  <c r="F94" s="1"/>
  <c r="F95" a="1"/>
  <c r="F95" s="1"/>
  <c r="F96" a="1"/>
  <c r="F96" s="1"/>
  <c r="F97" a="1"/>
  <c r="F97" s="1"/>
  <c r="F98" a="1"/>
  <c r="F98" s="1"/>
  <c r="F88" a="1"/>
  <c r="F88" s="1"/>
  <c r="F89" a="1"/>
  <c r="F89" s="1"/>
  <c r="F85" a="1"/>
  <c r="F85" s="1"/>
  <c r="F86" a="1"/>
  <c r="F86" s="1"/>
  <c r="F87" a="1"/>
  <c r="F87" s="1"/>
  <c r="F76" a="1"/>
  <c r="F76" s="1"/>
  <c r="F77" a="1"/>
  <c r="F77" s="1"/>
  <c r="F78" a="1"/>
  <c r="F78" s="1"/>
  <c r="F79" a="1"/>
  <c r="F79" s="1"/>
  <c r="F80" a="1"/>
  <c r="F80" s="1"/>
  <c r="F81" a="1"/>
  <c r="F81" s="1"/>
  <c r="F82" a="1"/>
  <c r="F82" s="1"/>
  <c r="F83" a="1"/>
  <c r="F83" s="1"/>
  <c r="F84" a="1"/>
  <c r="F84" s="1"/>
  <c r="F75" a="1"/>
  <c r="F75" s="1"/>
  <c r="F68" a="1"/>
  <c r="F68" s="1"/>
  <c r="F69" a="1"/>
  <c r="F69" s="1"/>
  <c r="F70" a="1"/>
  <c r="F70" s="1"/>
  <c r="F71" a="1"/>
  <c r="F71" s="1"/>
  <c r="F72" a="1"/>
  <c r="F72" s="1"/>
  <c r="F73" a="1"/>
  <c r="F73" s="1"/>
  <c r="F74" a="1"/>
  <c r="F74" s="1"/>
  <c r="F56" a="1"/>
  <c r="F56" s="1"/>
  <c r="F57" a="1"/>
  <c r="F57" s="1"/>
  <c r="F58" a="1"/>
  <c r="F58" s="1"/>
  <c r="F59" a="1"/>
  <c r="F59" s="1"/>
  <c r="F60" a="1"/>
  <c r="F60" s="1"/>
  <c r="F61" a="1"/>
  <c r="F61" s="1"/>
  <c r="F62" a="1"/>
  <c r="F62" s="1"/>
  <c r="F63" a="1"/>
  <c r="F63" s="1"/>
  <c r="F64" a="1"/>
  <c r="F64" s="1"/>
  <c r="F65" a="1"/>
  <c r="F65" s="1"/>
  <c r="F66" a="1"/>
  <c r="F66" s="1"/>
  <c r="F67" a="1"/>
  <c r="F67" s="1"/>
  <c r="F37" a="1"/>
  <c r="F37" s="1"/>
  <c r="F38" a="1"/>
  <c r="F38" s="1"/>
  <c r="F39" a="1"/>
  <c r="F39" s="1"/>
  <c r="F40" a="1"/>
  <c r="F40" s="1"/>
  <c r="F41" a="1"/>
  <c r="F41" s="1"/>
  <c r="F42" a="1"/>
  <c r="F42" s="1"/>
  <c r="F43" a="1"/>
  <c r="F43" s="1"/>
  <c r="F44" a="1"/>
  <c r="F44" s="1"/>
  <c r="F45" a="1"/>
  <c r="F45" s="1"/>
  <c r="F46" a="1"/>
  <c r="F46" s="1"/>
  <c r="F47" a="1"/>
  <c r="F47" s="1"/>
  <c r="F48" a="1"/>
  <c r="F48" s="1"/>
  <c r="F49" a="1"/>
  <c r="F49" s="1"/>
  <c r="F50" a="1"/>
  <c r="F50" s="1"/>
  <c r="F51" a="1"/>
  <c r="F51" s="1"/>
  <c r="F52" a="1"/>
  <c r="F52" s="1"/>
  <c r="F53" a="1"/>
  <c r="F53" s="1"/>
  <c r="F54" a="1"/>
  <c r="F54" s="1"/>
  <c r="F55" a="1"/>
  <c r="F55" s="1"/>
  <c r="F3" a="1"/>
  <c r="F3" s="1"/>
  <c r="F4" a="1"/>
  <c r="F4" s="1"/>
  <c r="F5" a="1"/>
  <c r="F5" s="1"/>
  <c r="F6" a="1"/>
  <c r="F6" s="1"/>
  <c r="F7" a="1"/>
  <c r="F7" s="1"/>
  <c r="F8" a="1"/>
  <c r="F8" s="1"/>
  <c r="F9" a="1"/>
  <c r="F9" s="1"/>
  <c r="F10" a="1"/>
  <c r="F10" s="1"/>
  <c r="F11" a="1"/>
  <c r="F11" s="1"/>
  <c r="F12" a="1"/>
  <c r="F12" s="1"/>
  <c r="F13" a="1"/>
  <c r="F13" s="1"/>
  <c r="F14" a="1"/>
  <c r="F14" s="1"/>
  <c r="F15" a="1"/>
  <c r="F15" s="1"/>
  <c r="F16" a="1"/>
  <c r="F16" s="1"/>
  <c r="F17" a="1"/>
  <c r="F17" s="1"/>
  <c r="F18" a="1"/>
  <c r="F18" s="1"/>
  <c r="F19" a="1"/>
  <c r="F19" s="1"/>
  <c r="F20" a="1"/>
  <c r="F20" s="1"/>
  <c r="F21" a="1"/>
  <c r="F21" s="1"/>
  <c r="F22" a="1"/>
  <c r="F22" s="1"/>
  <c r="F23" a="1"/>
  <c r="F23" s="1"/>
  <c r="F24" a="1"/>
  <c r="F24" s="1"/>
  <c r="F25" a="1"/>
  <c r="F25" s="1"/>
  <c r="F26" a="1"/>
  <c r="F26" s="1"/>
  <c r="F27" a="1"/>
  <c r="F27" s="1"/>
  <c r="F28" a="1"/>
  <c r="F28" s="1"/>
  <c r="F29" a="1"/>
  <c r="F29" s="1"/>
  <c r="F30" a="1"/>
  <c r="F30" s="1"/>
  <c r="F31" a="1"/>
  <c r="F31" s="1"/>
  <c r="F32" a="1"/>
  <c r="F32" s="1"/>
  <c r="F33" a="1"/>
  <c r="F33" s="1"/>
  <c r="F34" a="1"/>
  <c r="F34" s="1"/>
  <c r="F35" a="1"/>
  <c r="F35" s="1"/>
  <c r="F36" a="1"/>
  <c r="F36" s="1"/>
  <c r="F2" a="1"/>
  <c r="F2" s="1"/>
  <c r="E2" a="1"/>
  <c r="E2" s="1"/>
  <c r="B3" i="3" s="1" a="1"/>
  <c r="B3" s="1"/>
  <c r="E3" i="2" a="1"/>
  <c r="E3" s="1"/>
  <c r="E4" a="1"/>
  <c r="E4" s="1"/>
  <c r="E5" a="1"/>
  <c r="E5" s="1"/>
  <c r="E6" a="1"/>
  <c r="E6" s="1"/>
  <c r="E7" a="1"/>
  <c r="E7" s="1"/>
  <c r="E8" a="1"/>
  <c r="E8" s="1"/>
  <c r="E9" a="1"/>
  <c r="E9" s="1"/>
  <c r="E10" a="1"/>
  <c r="E10" s="1"/>
  <c r="E11" a="1"/>
  <c r="E11" s="1"/>
  <c r="E12" a="1"/>
  <c r="E12" s="1"/>
  <c r="E13" a="1"/>
  <c r="E13" s="1"/>
  <c r="E14" a="1"/>
  <c r="E14" s="1"/>
  <c r="E15" a="1"/>
  <c r="E15" s="1"/>
  <c r="E16" a="1"/>
  <c r="E16" s="1"/>
  <c r="E17" a="1"/>
  <c r="E17" s="1"/>
  <c r="E18" a="1"/>
  <c r="E18" s="1"/>
  <c r="E19" a="1"/>
  <c r="E19" s="1"/>
  <c r="E20" a="1"/>
  <c r="E20" s="1"/>
  <c r="E21" a="1"/>
  <c r="E21" s="1"/>
  <c r="E22" a="1"/>
  <c r="E22" s="1"/>
  <c r="E23" a="1"/>
  <c r="E23" s="1"/>
  <c r="E24" a="1"/>
  <c r="E24" s="1"/>
  <c r="E25" a="1"/>
  <c r="E25" s="1"/>
  <c r="E26" a="1"/>
  <c r="E26" s="1"/>
  <c r="E27" a="1"/>
  <c r="E27" s="1"/>
  <c r="E28" a="1"/>
  <c r="E28" s="1"/>
  <c r="E29" a="1"/>
  <c r="E29" s="1"/>
  <c r="E30" a="1"/>
  <c r="E30" s="1"/>
  <c r="E31" a="1"/>
  <c r="E31" s="1"/>
  <c r="E32" a="1"/>
  <c r="E32" s="1"/>
  <c r="E33" a="1"/>
  <c r="E33" s="1"/>
  <c r="E34" a="1"/>
  <c r="E34" s="1"/>
  <c r="E35" a="1"/>
  <c r="E35" s="1"/>
  <c r="E36" a="1"/>
  <c r="E36" s="1"/>
  <c r="E37" a="1"/>
  <c r="E37" s="1"/>
  <c r="E38" a="1"/>
  <c r="E38" s="1"/>
  <c r="E39" a="1"/>
  <c r="E39" s="1"/>
  <c r="E40" a="1"/>
  <c r="E40" s="1"/>
  <c r="E41" a="1"/>
  <c r="E41" s="1"/>
  <c r="E42" a="1"/>
  <c r="E42" s="1"/>
  <c r="E43" a="1"/>
  <c r="E43" s="1"/>
  <c r="E44" a="1"/>
  <c r="E44" s="1"/>
  <c r="E45" a="1"/>
  <c r="E45" s="1"/>
  <c r="E46" a="1"/>
  <c r="E46" s="1"/>
  <c r="E47" a="1"/>
  <c r="E47" s="1"/>
  <c r="E48" a="1"/>
  <c r="E48" s="1"/>
  <c r="E49" a="1"/>
  <c r="E49" s="1"/>
  <c r="E50" a="1"/>
  <c r="E50" s="1"/>
  <c r="E51" a="1"/>
  <c r="E51" s="1"/>
  <c r="E52" a="1"/>
  <c r="E52" s="1"/>
  <c r="E53" a="1"/>
  <c r="E53" s="1"/>
  <c r="E54" a="1"/>
  <c r="E54" s="1"/>
  <c r="E55" a="1"/>
  <c r="E55" s="1"/>
  <c r="E56" a="1"/>
  <c r="E56" s="1"/>
  <c r="E57" a="1"/>
  <c r="E57" s="1"/>
  <c r="E58" a="1"/>
  <c r="E58" s="1"/>
  <c r="E59" a="1"/>
  <c r="E59" s="1"/>
  <c r="E60" a="1"/>
  <c r="E60" s="1"/>
  <c r="E61" a="1"/>
  <c r="E61" s="1"/>
  <c r="E62" a="1"/>
  <c r="E62" s="1"/>
  <c r="E63" a="1"/>
  <c r="E63" s="1"/>
  <c r="E64" a="1"/>
  <c r="E64" s="1"/>
  <c r="E65" a="1"/>
  <c r="E65" s="1"/>
  <c r="E66" a="1"/>
  <c r="E66" s="1"/>
  <c r="E67" a="1"/>
  <c r="E67" s="1"/>
  <c r="E68" a="1"/>
  <c r="E68" s="1"/>
  <c r="E69" a="1"/>
  <c r="E69" s="1"/>
  <c r="E70" a="1"/>
  <c r="E70" s="1"/>
  <c r="E71" a="1"/>
  <c r="E71" s="1"/>
  <c r="E72" a="1"/>
  <c r="E72" s="1"/>
  <c r="E73" a="1"/>
  <c r="E73" s="1"/>
  <c r="E74" a="1"/>
  <c r="E74" s="1"/>
  <c r="E75" a="1"/>
  <c r="E75" s="1"/>
  <c r="E76" a="1"/>
  <c r="E76" s="1"/>
  <c r="E77" a="1"/>
  <c r="E77" s="1"/>
  <c r="E78" a="1"/>
  <c r="E78" s="1"/>
  <c r="E79" a="1"/>
  <c r="E79" s="1"/>
  <c r="E80" a="1"/>
  <c r="E80" s="1"/>
  <c r="E81" a="1"/>
  <c r="E81" s="1"/>
  <c r="E82" a="1"/>
  <c r="E82" s="1"/>
  <c r="E83" a="1"/>
  <c r="E83" s="1"/>
  <c r="E84" a="1"/>
  <c r="E84" s="1"/>
  <c r="E85" a="1"/>
  <c r="E85" s="1"/>
  <c r="E86" a="1"/>
  <c r="E86" s="1"/>
  <c r="E87" a="1"/>
  <c r="E87" s="1"/>
  <c r="E88" a="1"/>
  <c r="E88" s="1"/>
  <c r="E89" a="1"/>
  <c r="E89" s="1"/>
  <c r="E90" a="1"/>
  <c r="E90" s="1"/>
  <c r="E91" a="1"/>
  <c r="E91" s="1"/>
  <c r="E92" a="1"/>
  <c r="E92" s="1"/>
  <c r="E93" a="1"/>
  <c r="E93" s="1"/>
  <c r="E94" a="1"/>
  <c r="E94" s="1"/>
  <c r="E95" a="1"/>
  <c r="E95" s="1"/>
  <c r="E96" a="1"/>
  <c r="E96" s="1"/>
  <c r="E97" a="1"/>
  <c r="E97" s="1"/>
  <c r="E98" a="1"/>
  <c r="E98" s="1"/>
  <c r="E99" a="1"/>
  <c r="E99" s="1"/>
  <c r="E100" a="1"/>
  <c r="E100" s="1"/>
  <c r="E101" a="1"/>
  <c r="E101" s="1"/>
  <c r="E102" a="1"/>
  <c r="E102" s="1"/>
  <c r="E103" a="1"/>
  <c r="E103" s="1"/>
  <c r="E104" a="1"/>
  <c r="E104" s="1"/>
  <c r="E105" a="1"/>
  <c r="E105" s="1"/>
  <c r="E106" a="1"/>
  <c r="E106" s="1"/>
  <c r="E107" a="1"/>
  <c r="E107" s="1"/>
  <c r="E108" a="1"/>
  <c r="E108" s="1"/>
  <c r="E109" a="1"/>
  <c r="E109" s="1"/>
  <c r="E110" a="1"/>
  <c r="E110" s="1"/>
  <c r="E111" a="1"/>
  <c r="E111" s="1"/>
  <c r="E112" a="1"/>
  <c r="E112" s="1"/>
  <c r="E113" a="1"/>
  <c r="E113" s="1"/>
  <c r="E114" a="1"/>
  <c r="E114" s="1"/>
  <c r="E115" a="1"/>
  <c r="E115" s="1"/>
  <c r="E116" a="1"/>
  <c r="E116" s="1"/>
  <c r="E117" a="1"/>
  <c r="E117" s="1"/>
  <c r="E118" a="1"/>
  <c r="E118" s="1"/>
  <c r="E119" a="1"/>
  <c r="E119" s="1"/>
  <c r="E120" a="1"/>
  <c r="E120" s="1"/>
  <c r="E121" a="1"/>
  <c r="E121" s="1"/>
  <c r="E122" a="1"/>
  <c r="E122" s="1"/>
  <c r="E123" a="1"/>
  <c r="E123" s="1"/>
  <c r="E124" a="1"/>
  <c r="E124" s="1"/>
  <c r="E125" a="1"/>
  <c r="E125" s="1"/>
  <c r="E126" a="1"/>
  <c r="E126" s="1"/>
  <c r="E127" a="1"/>
  <c r="E127" s="1"/>
  <c r="E128" a="1"/>
  <c r="E128" s="1"/>
  <c r="E129" a="1"/>
  <c r="E129" s="1"/>
  <c r="E130" a="1"/>
  <c r="E130" s="1"/>
  <c r="E131" a="1"/>
  <c r="E131" s="1"/>
  <c r="E132" a="1"/>
  <c r="E132" s="1"/>
  <c r="E133" a="1"/>
  <c r="E133" s="1"/>
  <c r="E134" a="1"/>
  <c r="E134" s="1"/>
  <c r="E135" a="1"/>
  <c r="E135" s="1"/>
  <c r="E136" a="1"/>
  <c r="E136" s="1"/>
  <c r="E137" a="1"/>
  <c r="E137" s="1"/>
  <c r="E138" a="1"/>
  <c r="E138" s="1"/>
  <c r="E139" a="1"/>
  <c r="E139" s="1"/>
  <c r="E140" a="1"/>
  <c r="E140" s="1"/>
  <c r="E141" a="1"/>
  <c r="E141" s="1"/>
  <c r="E142" a="1"/>
  <c r="E142" s="1"/>
  <c r="E143" a="1"/>
  <c r="E143" s="1"/>
  <c r="E144" a="1"/>
  <c r="E144" s="1"/>
  <c r="E145" a="1"/>
  <c r="E145" s="1"/>
  <c r="E146" a="1"/>
  <c r="E146" s="1"/>
  <c r="E147" a="1"/>
  <c r="E147" s="1"/>
  <c r="E148" a="1"/>
  <c r="E148" s="1"/>
  <c r="E149" a="1"/>
  <c r="E149" s="1"/>
  <c r="E150" a="1"/>
  <c r="E150" s="1"/>
  <c r="E151" a="1"/>
  <c r="E151" s="1"/>
  <c r="E152" a="1"/>
  <c r="E152" s="1"/>
  <c r="E153" a="1"/>
  <c r="E153" s="1"/>
  <c r="E154" a="1"/>
  <c r="E154" s="1"/>
  <c r="E155" a="1"/>
  <c r="E155" s="1"/>
  <c r="E156" a="1"/>
  <c r="E156" s="1"/>
  <c r="E157" a="1"/>
  <c r="E157" s="1"/>
  <c r="E158" a="1"/>
  <c r="E158" s="1"/>
  <c r="E159" a="1"/>
  <c r="E159" s="1"/>
  <c r="E160" a="1"/>
  <c r="E160" s="1"/>
  <c r="E161" a="1"/>
  <c r="E161" s="1"/>
  <c r="E162" a="1"/>
  <c r="E162" s="1"/>
  <c r="E163" a="1"/>
  <c r="E163" s="1"/>
  <c r="E164" a="1"/>
  <c r="E164" s="1"/>
  <c r="E165" a="1"/>
  <c r="E165" s="1"/>
  <c r="E166" a="1"/>
  <c r="E166" s="1"/>
  <c r="E167" a="1"/>
  <c r="E167" s="1"/>
  <c r="E168" a="1"/>
  <c r="E168" s="1"/>
  <c r="E169" a="1"/>
  <c r="E169" s="1"/>
  <c r="E170" a="1"/>
  <c r="E170" s="1"/>
  <c r="E171" a="1"/>
  <c r="E171" s="1"/>
  <c r="E172" a="1"/>
  <c r="E172" s="1"/>
  <c r="E173" a="1"/>
  <c r="E173" s="1"/>
  <c r="E174" a="1"/>
  <c r="E174" s="1"/>
  <c r="E175" a="1"/>
  <c r="E175" s="1"/>
  <c r="E176" a="1"/>
  <c r="E176" s="1"/>
  <c r="E177" a="1"/>
  <c r="E177" s="1"/>
  <c r="E178" a="1"/>
  <c r="E178" s="1"/>
  <c r="E179" a="1"/>
  <c r="E179" s="1"/>
  <c r="E180" a="1"/>
  <c r="E180" s="1"/>
  <c r="E181" a="1"/>
  <c r="E181" s="1"/>
  <c r="E182" a="1"/>
  <c r="E182" s="1"/>
  <c r="E183" a="1"/>
  <c r="E183" s="1"/>
  <c r="E184" a="1"/>
  <c r="E184" s="1"/>
  <c r="E185" a="1"/>
  <c r="E185" s="1"/>
  <c r="E186" a="1"/>
  <c r="E186" s="1"/>
  <c r="E187" a="1"/>
  <c r="E187" s="1"/>
  <c r="E188" a="1"/>
  <c r="E188" s="1"/>
  <c r="E189" a="1"/>
  <c r="E189" s="1"/>
  <c r="E190" a="1"/>
  <c r="E190" s="1"/>
  <c r="E191" a="1"/>
  <c r="E191" s="1"/>
  <c r="E192" a="1"/>
  <c r="E192" s="1"/>
  <c r="E193" a="1"/>
  <c r="E193" s="1"/>
  <c r="E194" a="1"/>
  <c r="E194" s="1"/>
  <c r="E195" a="1"/>
  <c r="E195" s="1"/>
  <c r="E196" a="1"/>
  <c r="E196" s="1"/>
  <c r="E197" a="1"/>
  <c r="E197" s="1"/>
  <c r="E198" a="1"/>
  <c r="E198" s="1"/>
  <c r="E199" a="1"/>
  <c r="E199" s="1"/>
  <c r="E200" a="1"/>
  <c r="E200" s="1"/>
  <c r="E201" a="1"/>
  <c r="E201" s="1"/>
  <c r="E202" a="1"/>
  <c r="E202" s="1"/>
  <c r="E203" a="1"/>
  <c r="E203" s="1"/>
  <c r="E204" a="1"/>
  <c r="E204" s="1"/>
  <c r="E205" a="1"/>
  <c r="E205" s="1"/>
  <c r="E206" a="1"/>
  <c r="E206" s="1"/>
  <c r="E207" a="1"/>
  <c r="E207" s="1"/>
  <c r="E208" a="1"/>
  <c r="E208" s="1"/>
  <c r="A2" i="3" l="1" a="1"/>
  <c r="A2" s="1"/>
  <c r="E2" a="1"/>
  <c r="E2" s="1"/>
  <c r="C2" a="1"/>
  <c r="C2" s="1"/>
  <c r="D50" a="1"/>
  <c r="D50" s="1"/>
  <c r="B50" a="1"/>
  <c r="B50" s="1"/>
  <c r="E49" a="1"/>
  <c r="E49" s="1"/>
  <c r="C49" a="1"/>
  <c r="C49" s="1"/>
  <c r="A49" a="1"/>
  <c r="A49" s="1"/>
  <c r="D48" a="1"/>
  <c r="D48" s="1"/>
  <c r="B48" a="1"/>
  <c r="B48" s="1"/>
  <c r="E47" a="1"/>
  <c r="E47" s="1"/>
  <c r="C47" a="1"/>
  <c r="C47" s="1"/>
  <c r="A47" a="1"/>
  <c r="A47" s="1"/>
  <c r="D46" a="1"/>
  <c r="D46" s="1"/>
  <c r="B46" a="1"/>
  <c r="B46" s="1"/>
  <c r="E45" a="1"/>
  <c r="E45" s="1"/>
  <c r="C45" a="1"/>
  <c r="C45" s="1"/>
  <c r="A45" a="1"/>
  <c r="A45" s="1"/>
  <c r="D44" a="1"/>
  <c r="D44" s="1"/>
  <c r="B44" a="1"/>
  <c r="B44" s="1"/>
  <c r="E43" a="1"/>
  <c r="E43" s="1"/>
  <c r="C43" a="1"/>
  <c r="C43" s="1"/>
  <c r="A43" a="1"/>
  <c r="A43" s="1"/>
  <c r="D42" a="1"/>
  <c r="D42" s="1"/>
  <c r="B42" a="1"/>
  <c r="B42" s="1"/>
  <c r="E41" a="1"/>
  <c r="E41" s="1"/>
  <c r="C41" a="1"/>
  <c r="C41" s="1"/>
  <c r="A41" a="1"/>
  <c r="A41" s="1"/>
  <c r="D40" a="1"/>
  <c r="D40" s="1"/>
  <c r="B40" a="1"/>
  <c r="B40" s="1"/>
  <c r="E39" a="1"/>
  <c r="E39" s="1"/>
  <c r="C39" a="1"/>
  <c r="C39" s="1"/>
  <c r="A39" a="1"/>
  <c r="A39" s="1"/>
  <c r="D38" a="1"/>
  <c r="D38" s="1"/>
  <c r="B38" a="1"/>
  <c r="B38" s="1"/>
  <c r="E37" a="1"/>
  <c r="E37" s="1"/>
  <c r="C37" a="1"/>
  <c r="C37" s="1"/>
  <c r="A37" a="1"/>
  <c r="A37" s="1"/>
  <c r="D36" a="1"/>
  <c r="D36" s="1"/>
  <c r="B36" a="1"/>
  <c r="B36" s="1"/>
  <c r="E35" a="1"/>
  <c r="E35" s="1"/>
  <c r="C35" a="1"/>
  <c r="C35" s="1"/>
  <c r="A35" a="1"/>
  <c r="A35" s="1"/>
  <c r="D34" a="1"/>
  <c r="D34" s="1"/>
  <c r="B34" a="1"/>
  <c r="B34" s="1"/>
  <c r="E33" a="1"/>
  <c r="E33" s="1"/>
  <c r="C33" a="1"/>
  <c r="C33" s="1"/>
  <c r="A33" a="1"/>
  <c r="A33" s="1"/>
  <c r="D32" a="1"/>
  <c r="D32" s="1"/>
  <c r="B32" a="1"/>
  <c r="B32" s="1"/>
  <c r="E31" a="1"/>
  <c r="E31" s="1"/>
  <c r="C31" a="1"/>
  <c r="C31" s="1"/>
  <c r="A31" a="1"/>
  <c r="A31" s="1"/>
  <c r="D30" a="1"/>
  <c r="D30" s="1"/>
  <c r="B30" a="1"/>
  <c r="B30" s="1"/>
  <c r="E29" a="1"/>
  <c r="E29" s="1"/>
  <c r="C29" a="1"/>
  <c r="C29" s="1"/>
  <c r="A29" a="1"/>
  <c r="A29" s="1"/>
  <c r="D28" a="1"/>
  <c r="D28" s="1"/>
  <c r="B28" a="1"/>
  <c r="B28" s="1"/>
  <c r="E27" a="1"/>
  <c r="E27" s="1"/>
  <c r="C27" a="1"/>
  <c r="C27" s="1"/>
  <c r="A27" a="1"/>
  <c r="A27" s="1"/>
  <c r="D26" a="1"/>
  <c r="D26" s="1"/>
  <c r="B26" a="1"/>
  <c r="B26" s="1"/>
  <c r="E25" a="1"/>
  <c r="E25" s="1"/>
  <c r="C25" a="1"/>
  <c r="C25" s="1"/>
  <c r="A25" a="1"/>
  <c r="A25" s="1"/>
  <c r="D24" a="1"/>
  <c r="D24" s="1"/>
  <c r="B24" a="1"/>
  <c r="B24" s="1"/>
  <c r="E23" a="1"/>
  <c r="E23" s="1"/>
  <c r="C23" a="1"/>
  <c r="C23" s="1"/>
  <c r="A23" a="1"/>
  <c r="A23" s="1"/>
  <c r="D22" a="1"/>
  <c r="D22" s="1"/>
  <c r="B22" a="1"/>
  <c r="B22" s="1"/>
  <c r="E21" a="1"/>
  <c r="E21" s="1"/>
  <c r="C21" a="1"/>
  <c r="C21" s="1"/>
  <c r="A21" a="1"/>
  <c r="A21" s="1"/>
  <c r="D20" a="1"/>
  <c r="D20" s="1"/>
  <c r="B20" a="1"/>
  <c r="B20" s="1"/>
  <c r="E19" a="1"/>
  <c r="E19" s="1"/>
  <c r="C19" a="1"/>
  <c r="C19" s="1"/>
  <c r="A19" a="1"/>
  <c r="A19" s="1"/>
  <c r="D18" a="1"/>
  <c r="D18" s="1"/>
  <c r="B18" a="1"/>
  <c r="B18" s="1"/>
  <c r="E17" a="1"/>
  <c r="E17" s="1"/>
  <c r="C17" a="1"/>
  <c r="C17" s="1"/>
  <c r="A17" a="1"/>
  <c r="A17" s="1"/>
  <c r="D16" a="1"/>
  <c r="D16" s="1"/>
  <c r="B16" a="1"/>
  <c r="B16" s="1"/>
  <c r="E15" a="1"/>
  <c r="E15" s="1"/>
  <c r="C15" a="1"/>
  <c r="C15" s="1"/>
  <c r="A15" a="1"/>
  <c r="A15" s="1"/>
  <c r="D14" a="1"/>
  <c r="D14" s="1"/>
  <c r="B14" a="1"/>
  <c r="B14" s="1"/>
  <c r="E13" a="1"/>
  <c r="E13" s="1"/>
  <c r="C13" a="1"/>
  <c r="C13" s="1"/>
  <c r="A13" a="1"/>
  <c r="A13" s="1"/>
  <c r="D12" a="1"/>
  <c r="D12" s="1"/>
  <c r="B12" a="1"/>
  <c r="B12" s="1"/>
  <c r="E11" a="1"/>
  <c r="E11" s="1"/>
  <c r="C11" a="1"/>
  <c r="C11" s="1"/>
  <c r="A11" a="1"/>
  <c r="A11" s="1"/>
  <c r="D10" a="1"/>
  <c r="D10" s="1"/>
  <c r="B10" a="1"/>
  <c r="B10" s="1"/>
  <c r="E9" a="1"/>
  <c r="E9" s="1"/>
  <c r="C9" a="1"/>
  <c r="C9" s="1"/>
  <c r="A9" a="1"/>
  <c r="A9" s="1"/>
  <c r="D8" a="1"/>
  <c r="D8" s="1"/>
  <c r="B8" a="1"/>
  <c r="B8" s="1"/>
  <c r="E7" a="1"/>
  <c r="E7" s="1"/>
  <c r="C7" a="1"/>
  <c r="C7" s="1"/>
  <c r="A7" a="1"/>
  <c r="A7" s="1"/>
  <c r="D6" a="1"/>
  <c r="D6" s="1"/>
  <c r="B6" a="1"/>
  <c r="B6" s="1"/>
  <c r="E5" a="1"/>
  <c r="E5" s="1"/>
  <c r="C5" a="1"/>
  <c r="C5" s="1"/>
  <c r="A5" a="1"/>
  <c r="A5" s="1"/>
  <c r="D4" a="1"/>
  <c r="D4" s="1"/>
  <c r="B4" a="1"/>
  <c r="B4" s="1"/>
  <c r="E3" a="1"/>
  <c r="E3" s="1"/>
  <c r="C3" a="1"/>
  <c r="C3" s="1"/>
  <c r="A3" a="1"/>
  <c r="A3" s="1"/>
  <c r="B2" a="1"/>
  <c r="B2" s="1"/>
  <c r="D2" a="1"/>
  <c r="D2" s="1"/>
  <c r="E50" a="1"/>
  <c r="E50" s="1"/>
  <c r="C50" a="1"/>
  <c r="C50" s="1"/>
  <c r="A50" a="1"/>
  <c r="A50" s="1"/>
  <c r="D49" a="1"/>
  <c r="D49" s="1"/>
  <c r="B49" a="1"/>
  <c r="B49" s="1"/>
  <c r="E48" a="1"/>
  <c r="E48" s="1"/>
  <c r="C48" a="1"/>
  <c r="C48" s="1"/>
  <c r="A48" a="1"/>
  <c r="A48" s="1"/>
  <c r="D47" a="1"/>
  <c r="D47" s="1"/>
  <c r="B47" a="1"/>
  <c r="B47" s="1"/>
  <c r="E46" a="1"/>
  <c r="E46" s="1"/>
  <c r="C46" a="1"/>
  <c r="C46" s="1"/>
  <c r="A46" a="1"/>
  <c r="A46" s="1"/>
  <c r="D45" a="1"/>
  <c r="D45" s="1"/>
  <c r="B45" a="1"/>
  <c r="B45" s="1"/>
  <c r="E44" a="1"/>
  <c r="E44" s="1"/>
  <c r="C44" a="1"/>
  <c r="C44" s="1"/>
  <c r="A44" a="1"/>
  <c r="A44" s="1"/>
  <c r="D43" a="1"/>
  <c r="D43" s="1"/>
  <c r="B43" a="1"/>
  <c r="B43" s="1"/>
  <c r="E42" a="1"/>
  <c r="E42" s="1"/>
  <c r="C42" a="1"/>
  <c r="C42" s="1"/>
  <c r="A42" a="1"/>
  <c r="A42" s="1"/>
  <c r="D41" a="1"/>
  <c r="D41" s="1"/>
  <c r="B41" a="1"/>
  <c r="B41" s="1"/>
  <c r="E40" a="1"/>
  <c r="E40" s="1"/>
  <c r="C40" a="1"/>
  <c r="C40" s="1"/>
  <c r="A40" a="1"/>
  <c r="A40" s="1"/>
  <c r="D39" a="1"/>
  <c r="D39" s="1"/>
  <c r="B39" a="1"/>
  <c r="B39" s="1"/>
  <c r="E38" a="1"/>
  <c r="E38" s="1"/>
  <c r="C38" a="1"/>
  <c r="C38" s="1"/>
  <c r="A38" a="1"/>
  <c r="A38" s="1"/>
  <c r="D37" a="1"/>
  <c r="D37" s="1"/>
  <c r="B37" a="1"/>
  <c r="B37" s="1"/>
  <c r="E36" a="1"/>
  <c r="E36" s="1"/>
  <c r="C36" a="1"/>
  <c r="C36" s="1"/>
  <c r="A36" a="1"/>
  <c r="A36" s="1"/>
  <c r="D35" a="1"/>
  <c r="D35" s="1"/>
  <c r="B35" a="1"/>
  <c r="B35" s="1"/>
  <c r="E34" a="1"/>
  <c r="E34" s="1"/>
  <c r="C34" a="1"/>
  <c r="C34" s="1"/>
  <c r="A34" a="1"/>
  <c r="A34" s="1"/>
  <c r="D33" a="1"/>
  <c r="D33" s="1"/>
  <c r="B33" a="1"/>
  <c r="B33" s="1"/>
  <c r="E32" a="1"/>
  <c r="E32" s="1"/>
  <c r="C32" a="1"/>
  <c r="C32" s="1"/>
  <c r="A32" a="1"/>
  <c r="A32" s="1"/>
  <c r="D31" a="1"/>
  <c r="D31" s="1"/>
  <c r="B31" a="1"/>
  <c r="B31" s="1"/>
  <c r="E30" a="1"/>
  <c r="E30" s="1"/>
  <c r="C30" a="1"/>
  <c r="C30" s="1"/>
  <c r="A30" a="1"/>
  <c r="A30" s="1"/>
  <c r="D29" a="1"/>
  <c r="D29" s="1"/>
  <c r="B29" a="1"/>
  <c r="B29" s="1"/>
  <c r="E28" a="1"/>
  <c r="E28" s="1"/>
  <c r="C28" a="1"/>
  <c r="C28" s="1"/>
  <c r="A28" a="1"/>
  <c r="A28" s="1"/>
  <c r="D27" a="1"/>
  <c r="D27" s="1"/>
  <c r="B27" a="1"/>
  <c r="B27" s="1"/>
  <c r="E26" a="1"/>
  <c r="E26" s="1"/>
  <c r="C26" a="1"/>
  <c r="C26" s="1"/>
  <c r="A26" a="1"/>
  <c r="A26" s="1"/>
  <c r="D25" a="1"/>
  <c r="D25" s="1"/>
  <c r="B25" a="1"/>
  <c r="B25" s="1"/>
  <c r="E24" a="1"/>
  <c r="E24" s="1"/>
  <c r="C24" a="1"/>
  <c r="C24" s="1"/>
  <c r="A24" a="1"/>
  <c r="A24" s="1"/>
  <c r="D23" a="1"/>
  <c r="D23" s="1"/>
  <c r="B23" a="1"/>
  <c r="B23" s="1"/>
  <c r="E22" a="1"/>
  <c r="E22" s="1"/>
  <c r="C22" a="1"/>
  <c r="C22" s="1"/>
  <c r="A22" a="1"/>
  <c r="A22" s="1"/>
  <c r="D21" a="1"/>
  <c r="D21" s="1"/>
  <c r="B21" a="1"/>
  <c r="B21" s="1"/>
  <c r="E20" a="1"/>
  <c r="E20" s="1"/>
  <c r="C20" a="1"/>
  <c r="C20" s="1"/>
  <c r="A20" a="1"/>
  <c r="A20" s="1"/>
  <c r="D19" a="1"/>
  <c r="D19" s="1"/>
  <c r="B19" a="1"/>
  <c r="B19" s="1"/>
  <c r="E18" a="1"/>
  <c r="E18" s="1"/>
  <c r="C18" a="1"/>
  <c r="C18" s="1"/>
  <c r="A18" a="1"/>
  <c r="A18" s="1"/>
  <c r="D17" a="1"/>
  <c r="D17" s="1"/>
  <c r="B17" a="1"/>
  <c r="B17" s="1"/>
  <c r="E16" a="1"/>
  <c r="E16" s="1"/>
  <c r="C16" a="1"/>
  <c r="C16" s="1"/>
  <c r="A16" a="1"/>
  <c r="A16" s="1"/>
  <c r="D15" a="1"/>
  <c r="D15" s="1"/>
  <c r="B15" a="1"/>
  <c r="B15" s="1"/>
  <c r="E14" a="1"/>
  <c r="E14" s="1"/>
  <c r="C14" a="1"/>
  <c r="C14" s="1"/>
  <c r="A14" a="1"/>
  <c r="A14" s="1"/>
  <c r="D13" a="1"/>
  <c r="D13" s="1"/>
  <c r="B13" a="1"/>
  <c r="B13" s="1"/>
  <c r="E12" a="1"/>
  <c r="E12" s="1"/>
  <c r="C12" a="1"/>
  <c r="C12" s="1"/>
  <c r="A12" a="1"/>
  <c r="A12" s="1"/>
  <c r="D11" a="1"/>
  <c r="D11" s="1"/>
  <c r="B11" a="1"/>
  <c r="B11" s="1"/>
  <c r="E10" a="1"/>
  <c r="E10" s="1"/>
  <c r="C10" a="1"/>
  <c r="C10" s="1"/>
  <c r="A10" a="1"/>
  <c r="A10" s="1"/>
  <c r="D9" a="1"/>
  <c r="D9" s="1"/>
  <c r="B9" a="1"/>
  <c r="B9" s="1"/>
  <c r="E8" a="1"/>
  <c r="E8" s="1"/>
  <c r="C8" a="1"/>
  <c r="C8" s="1"/>
  <c r="A8" a="1"/>
  <c r="A8" s="1"/>
  <c r="D7" a="1"/>
  <c r="D7" s="1"/>
  <c r="B7" a="1"/>
  <c r="B7" s="1"/>
  <c r="E6" a="1"/>
  <c r="E6" s="1"/>
  <c r="C6" a="1"/>
  <c r="C6" s="1"/>
  <c r="A6" a="1"/>
  <c r="A6" s="1"/>
  <c r="D5" a="1"/>
  <c r="D5" s="1"/>
  <c r="B5" a="1"/>
  <c r="B5" s="1"/>
  <c r="E4" a="1"/>
  <c r="E4" s="1"/>
  <c r="C4" a="1"/>
  <c r="C4" s="1"/>
  <c r="A4" a="1"/>
  <c r="A4" s="1"/>
  <c r="D3" a="1"/>
  <c r="D3" s="1"/>
</calcChain>
</file>

<file path=xl/sharedStrings.xml><?xml version="1.0" encoding="utf-8"?>
<sst xmlns="http://schemas.openxmlformats.org/spreadsheetml/2006/main" count="573" uniqueCount="380">
  <si>
    <t>libellé HAS</t>
  </si>
  <si>
    <t>DCI</t>
  </si>
  <si>
    <t>Classification du vidal</t>
  </si>
  <si>
    <t>classification ATC</t>
  </si>
  <si>
    <t>Numéro ATC</t>
  </si>
  <si>
    <t>Anticoagulant</t>
  </si>
  <si>
    <t>antithrombotiques</t>
  </si>
  <si>
    <t>B01A</t>
  </si>
  <si>
    <t>Digitalique IV</t>
  </si>
  <si>
    <t>Cardio-angiologie/Antithrombique</t>
  </si>
  <si>
    <t>carido-angiologie/Insuffisance Cardiaque/digitalique/digitalique IV</t>
  </si>
  <si>
    <t>systhème cardiovasculaire/Medicaments en Cardiologie/glucoside cardiotonique/glucoside de la digitale</t>
  </si>
  <si>
    <t>mise en garde</t>
  </si>
  <si>
    <t>VO+IV</t>
  </si>
  <si>
    <t>C01AA</t>
  </si>
  <si>
    <t>Insulines</t>
  </si>
  <si>
    <t>Métabolisme diabète nutrition/diabète/Insulines et analogues</t>
  </si>
  <si>
    <t>voie diggestive et métabolique/médicaments du diabète/Insulines et analogues</t>
  </si>
  <si>
    <t>A10A</t>
  </si>
  <si>
    <t>Anticancereux</t>
  </si>
  <si>
    <t>cancero-hématologie/natinéoplasique</t>
  </si>
  <si>
    <t xml:space="preserve">antinéoplasique </t>
  </si>
  <si>
    <t>L01</t>
  </si>
  <si>
    <t>Agonistes adrénergique IV</t>
  </si>
  <si>
    <t>médicaments en cardiologie/stimulants cardiaque/glucoside cardiotonique exclus/adrenergique et DA</t>
  </si>
  <si>
    <t>C10CA</t>
  </si>
  <si>
    <t>Hypertonique</t>
  </si>
  <si>
    <t>NaCl</t>
  </si>
  <si>
    <t>B05BB01</t>
  </si>
  <si>
    <t>Glucose</t>
  </si>
  <si>
    <t>B05BA03</t>
  </si>
  <si>
    <t>Bicarbonate</t>
  </si>
  <si>
    <t>B05XA02</t>
  </si>
  <si>
    <t>Mannitol</t>
  </si>
  <si>
    <t>B05BC01</t>
  </si>
  <si>
    <t>Hypo et hyper</t>
  </si>
  <si>
    <t>sous classe</t>
  </si>
  <si>
    <t>les antiarythmique</t>
  </si>
  <si>
    <t>les antiarythmiques</t>
  </si>
  <si>
    <t>systhème cardiovasculaire/antianrythmique de classe I et III</t>
  </si>
  <si>
    <t>C01B</t>
  </si>
  <si>
    <t>classe I</t>
  </si>
  <si>
    <t>classe III</t>
  </si>
  <si>
    <t>acébutolol</t>
  </si>
  <si>
    <t>C07AB04</t>
  </si>
  <si>
    <t>esmolol</t>
  </si>
  <si>
    <t>C07AB09</t>
  </si>
  <si>
    <t>propranolol</t>
  </si>
  <si>
    <t>C07AA05</t>
  </si>
  <si>
    <t>sotalol</t>
  </si>
  <si>
    <t>aténolol</t>
  </si>
  <si>
    <t>C07B03</t>
  </si>
  <si>
    <t>métoprolol</t>
  </si>
  <si>
    <t>nadolol</t>
  </si>
  <si>
    <t>C07AA12</t>
  </si>
  <si>
    <t>C07AA02</t>
  </si>
  <si>
    <t>oxprénolol</t>
  </si>
  <si>
    <t>pindolol</t>
  </si>
  <si>
    <t>C07AA03</t>
  </si>
  <si>
    <t>C07AA07</t>
  </si>
  <si>
    <t>C07AB02</t>
  </si>
  <si>
    <t>classe IV : ICa2+</t>
  </si>
  <si>
    <t>classe II :B Blocants</t>
  </si>
  <si>
    <t>C08</t>
  </si>
  <si>
    <t>Digitalique</t>
  </si>
  <si>
    <t xml:space="preserve">Autres </t>
  </si>
  <si>
    <t>dronedarone</t>
  </si>
  <si>
    <t xml:space="preserve">SYSTEME CARDIOVASCULAIRE 
 MEDICAMENTS EN CARDIOLOGIE 
 ANTIARYTHMIQUES, CLASSE I ET III 
 ANTIARYTHMIQUES, CLASSE III 
</t>
  </si>
  <si>
    <t>C01BD07</t>
  </si>
  <si>
    <t xml:space="preserve">SYSTEME CARDIOVASCULAIre MEDICAMENTS EN CARDIOLOGIE AUTRES MEDICAMENTS EN CARDIOLOGIE AUTRES MEDICAMENTS EN CARDIOLOGIE 
</t>
  </si>
  <si>
    <t>adenosine</t>
  </si>
  <si>
    <t>C01EB10</t>
  </si>
  <si>
    <t>Numéro produit</t>
  </si>
  <si>
    <t>Nom produit</t>
  </si>
  <si>
    <t>Nom court produit</t>
  </si>
  <si>
    <t>Code de classe ATC produit</t>
  </si>
  <si>
    <t>UROKINASE 100 000 INJ = ACTOSOLV 100 000 UI BT 1</t>
  </si>
  <si>
    <t>UROKINASE 100000 INJ.</t>
  </si>
  <si>
    <t>B01AD04</t>
  </si>
  <si>
    <t>LOVENOX 6000UI INJ.BT 10 (carton 9x10)</t>
  </si>
  <si>
    <t>HEPARINE (HBPM)</t>
  </si>
  <si>
    <t>B01AB05</t>
  </si>
  <si>
    <t>LOVENOX 8000UI INJ BT10 (carton bt10x9)</t>
  </si>
  <si>
    <t>XARELTO 15 MG CP BT 100 = RIVAROXABAN</t>
  </si>
  <si>
    <t>XARELTO 15 MG CP BT 100 = RIVA</t>
  </si>
  <si>
    <t>B01AF01</t>
  </si>
  <si>
    <t>XARELTO 10 MG CP BT 100 = RIVAROXABAN</t>
  </si>
  <si>
    <t>XARELTO</t>
  </si>
  <si>
    <t>CHLORAMINOPHENE 2 MG GELULE BT 30</t>
  </si>
  <si>
    <t>CHLORAMINOPHENE GELULE</t>
  </si>
  <si>
    <t>L01AA02</t>
  </si>
  <si>
    <t>LEDERTREXATE 25 MG INJ = METHOTREXATE 25 MG / 1ML INJ BT1</t>
  </si>
  <si>
    <t>METHOTREXATE 25 MG INJ</t>
  </si>
  <si>
    <t>L01BA01</t>
  </si>
  <si>
    <t>AVLOCARDYL 40 MG = PROPRANOLOL 40 MG CP BT 50</t>
  </si>
  <si>
    <t>PROPRANOLOL</t>
  </si>
  <si>
    <t>AVLOCARDYL LP 160 = PROPRANOLOL 160 LP BT 90</t>
  </si>
  <si>
    <t>FLOLAN 1.5MG INJ/50ml BT 1 = EPOPROSTENOL</t>
  </si>
  <si>
    <t>FLOLAN 1.5MG INJ/50ml BT 1 = E</t>
  </si>
  <si>
    <t>B01AC09</t>
  </si>
  <si>
    <t>PLAVIX CP 75 MG = CLOPIDOGREL 75 MG CP BT 30</t>
  </si>
  <si>
    <t>CLOPIDOGREL</t>
  </si>
  <si>
    <t>B01AC04</t>
  </si>
  <si>
    <t>ARIXTRA 2.5 MG INJECTABLE BTE 10</t>
  </si>
  <si>
    <t>HEPARINE</t>
  </si>
  <si>
    <t>B01AX05</t>
  </si>
  <si>
    <t>ARIXTRA 7.5 MG INJECTABLE BT10</t>
  </si>
  <si>
    <t>METALYSE 50MG 10ML INJ</t>
  </si>
  <si>
    <t>METALYSE</t>
  </si>
  <si>
    <t>B01AD11</t>
  </si>
  <si>
    <t>PRADAXA 110 MG GELULES BT 60</t>
  </si>
  <si>
    <t>PRADAXA</t>
  </si>
  <si>
    <t>B01AE07</t>
  </si>
  <si>
    <t>PRADAXA 150 MG GELULES BT 60</t>
  </si>
  <si>
    <t>PRADAXA 75 MG GELULES BT 60</t>
  </si>
  <si>
    <t>COUMADINE 2 MG CP BT20</t>
  </si>
  <si>
    <t>COUMADINE</t>
  </si>
  <si>
    <t>B01AA03</t>
  </si>
  <si>
    <t>COUMADINE 5 MG CP BT30</t>
  </si>
  <si>
    <t>HYDREA 500 MG GELULE BT20</t>
  </si>
  <si>
    <t>L01XX05</t>
  </si>
  <si>
    <t>CAELYX 20 MG / 10 ML = DOXORUBICINE</t>
  </si>
  <si>
    <t>CAELYX 20 MG / 10 ML = DOXORUB</t>
  </si>
  <si>
    <t>L01DB01</t>
  </si>
  <si>
    <t>SODIUM BICARBONATE 4.2 % 10ML INJ BTE DE 100</t>
  </si>
  <si>
    <t>SODIUM BICARBONATE 4.2 % 10ML</t>
  </si>
  <si>
    <t>TARCEVA 100 MG CP BTE DE 30</t>
  </si>
  <si>
    <t>L01XE03</t>
  </si>
  <si>
    <t>TARCEVA 25 MG CP BTE DE 30</t>
  </si>
  <si>
    <t>VIDAZA INJ 25MG/ML</t>
  </si>
  <si>
    <t>L01BC07</t>
  </si>
  <si>
    <t>HEPARINE 25000 UI / 5 ML INJ BTE 10</t>
  </si>
  <si>
    <t>HEPARINE SODIQUE</t>
  </si>
  <si>
    <t>B01AB01</t>
  </si>
  <si>
    <t>TILDIEM 60 MG CP BT 30 = DILTIAZEM  60 MG CP</t>
  </si>
  <si>
    <t>DILTIAZEM</t>
  </si>
  <si>
    <t>C08DB01</t>
  </si>
  <si>
    <t>MONO TILDIEM LP 200 MG BT 50</t>
  </si>
  <si>
    <t>MONO TILDIEM LP 300 MG GELULE BT 50</t>
  </si>
  <si>
    <t>UMULINE PROFIL 30 FLACON 100 UI</t>
  </si>
  <si>
    <t>UMULINE PROFIL 30 FLACON 100 U</t>
  </si>
  <si>
    <t>A10AD01</t>
  </si>
  <si>
    <t>TEMODAL 100 MG GELULE BT 5</t>
  </si>
  <si>
    <t>TEMODAL 100 MG</t>
  </si>
  <si>
    <t>L01AX03</t>
  </si>
  <si>
    <t>TEMODAL 140MG GELULE BOITE DE 5</t>
  </si>
  <si>
    <t>TEMODAL 140MG</t>
  </si>
  <si>
    <t>GLUCOSE 10% LITRE NPVC BT 10</t>
  </si>
  <si>
    <t>GLUCOSE 10% LITRE NPVC</t>
  </si>
  <si>
    <t>GLUCOSE 10 % 500 ML NPVC BT 20</t>
  </si>
  <si>
    <t>GLUCOSE 10 % 500 ML NPVC</t>
  </si>
  <si>
    <t>RINGER LACTATE POCHE 500 ML NPVC REF GR20050A NON POUR 2015</t>
  </si>
  <si>
    <t>RINGER LACTATE POCHE 500ML</t>
  </si>
  <si>
    <t>TAXOL INJ FLACON = PACLITAXEL</t>
  </si>
  <si>
    <t>L01CD01</t>
  </si>
  <si>
    <t>SINTROM CP 4 MG BT 30</t>
  </si>
  <si>
    <t>SINTROM</t>
  </si>
  <si>
    <t>B01AA07</t>
  </si>
  <si>
    <t>ETOPOSIDE 200 MG/10ML</t>
  </si>
  <si>
    <t>L01CB01</t>
  </si>
  <si>
    <t>VENTAVIS 10 ug/1 mL, sol pr inhal par n‚bu, amp BT 30</t>
  </si>
  <si>
    <t>VENTAVIS 10 ug/1 mL, sol pr in</t>
  </si>
  <si>
    <t>B01AC11</t>
  </si>
  <si>
    <t>ALKERAN 2 MG CP BT50 = MELPHALAN</t>
  </si>
  <si>
    <t>MELPHALAN</t>
  </si>
  <si>
    <t>L01AA03</t>
  </si>
  <si>
    <t>GLUCOSE 5% 100 ML FREEFLEX BIOPERF BT 50</t>
  </si>
  <si>
    <t>GLUCOSE</t>
  </si>
  <si>
    <t>GLUCOSE 5% 250 ML NPVC FREEFLEX BT 30</t>
  </si>
  <si>
    <t>GLUCOSE 5% 250 ML NPVC</t>
  </si>
  <si>
    <t>GLUCOSE 5% 500 ML POCHE FREEFLEX BT 20</t>
  </si>
  <si>
    <t>GLUCOSE 5% 500 ML FREEFLEX</t>
  </si>
  <si>
    <t>GLUCOSE 5% LITRE NPVC FREEFLEX BT10</t>
  </si>
  <si>
    <t>GLUCOSE 5% LITRE FREEFLEX</t>
  </si>
  <si>
    <t>BI TILDIEM 120 MG CP BT 28</t>
  </si>
  <si>
    <t>BI TILDIEM 90 CP BTE DE 28</t>
  </si>
  <si>
    <t>CALCIPARINE 0.8 ML INJ BT 50</t>
  </si>
  <si>
    <t>CALCIPARINE 1 ML INJ BTE DE 50</t>
  </si>
  <si>
    <t>CALCIPARINE SC 0,2 ML INJ BT 10 (CARTON 10X30)</t>
  </si>
  <si>
    <t>CALCIPARINE SC 0,3 ML INJ BTE 10 (CARTON 10X30)</t>
  </si>
  <si>
    <t>MINI SINTROM CP 1 MG BT 20</t>
  </si>
  <si>
    <t>MINI SINTROM</t>
  </si>
  <si>
    <t>VISKEN 15 MG CP BT30</t>
  </si>
  <si>
    <t>VISKEN 5 MG COMPRIMES BT90</t>
  </si>
  <si>
    <t>LOXEN LP 50 MG GELULE BT60</t>
  </si>
  <si>
    <t>NICARDIPINE</t>
  </si>
  <si>
    <t>C08CA04</t>
  </si>
  <si>
    <t>GLUCONATE CALCIUM 10 % 10 ML AMPOULE BT50</t>
  </si>
  <si>
    <t>GLUCONATE CALCIUM 10 % 10 ML A</t>
  </si>
  <si>
    <t>CORDARONE 200MG CP = AMIODARONE 200 MG CP BT 50</t>
  </si>
  <si>
    <t>AMIODARONE</t>
  </si>
  <si>
    <t>C01BD01</t>
  </si>
  <si>
    <t>MEXILETINE 200 MG AP-HP GELULES BT 50</t>
  </si>
  <si>
    <t>MEXILETINE 200 MG AP-HP GELULE</t>
  </si>
  <si>
    <t>C01BB02</t>
  </si>
  <si>
    <t>RINGER LACTATE FREEFLEX POCHE NPVC 500ML BT 20 (X48)</t>
  </si>
  <si>
    <t>RINGER SIMPLE NPVC 500ML</t>
  </si>
  <si>
    <t>LOXEN 20 COMPRIME BT30</t>
  </si>
  <si>
    <t>GLIVEC 100 MG CP BT60</t>
  </si>
  <si>
    <t>L01XE01</t>
  </si>
  <si>
    <t>GLIVEC 400 MG CP BT30</t>
  </si>
  <si>
    <t>NOVORAPID FL 10 ML</t>
  </si>
  <si>
    <t>A10AB05</t>
  </si>
  <si>
    <t>LEVEMIR FLEXPEN STYLO 3ML BT5</t>
  </si>
  <si>
    <t>A10AE05</t>
  </si>
  <si>
    <t>LERCAN 10 MG  = ZANIDIP 10 MG  = LERCADIPINE 10 MG CP BT 90</t>
  </si>
  <si>
    <t>LERCANIDIPINE</t>
  </si>
  <si>
    <t>C08CA13</t>
  </si>
  <si>
    <t>LERCAN 20 MG  = ZANIDIP 20 MG  = LERCADIPINE 20 MG CP BT 90</t>
  </si>
  <si>
    <t>FLODIL LP 5 MG CP BTE 30 = FELODIPINE LP 5 mg</t>
  </si>
  <si>
    <t>FELOPIDINE</t>
  </si>
  <si>
    <t>C08CA02</t>
  </si>
  <si>
    <t>GLUCOSE 2.5 % 500ML ECOFLAC REF 3610512 BT 10</t>
  </si>
  <si>
    <t>GLUCOSE 2.5 % 500ML</t>
  </si>
  <si>
    <t>GLUCOSE 30%  500 ML ECOFLAC BT 10</t>
  </si>
  <si>
    <t>GLUCOSE 30% 500 ML</t>
  </si>
  <si>
    <t>NOVOMIX INSULINE 30 FLEXPEN STYLO 3ML BT5</t>
  </si>
  <si>
    <t>NOVOMIX 30 FLEXPEN STYLO BT5</t>
  </si>
  <si>
    <t>A10AD05</t>
  </si>
  <si>
    <t>NOVOMIX 50 FLEXPEN INSULINE STYLO PREREMPLI BT 5</t>
  </si>
  <si>
    <t>NOVOMIX 50 STYLO PREREMPLI</t>
  </si>
  <si>
    <t>NOVOMIX 70 FLEXPEN 100 u/mL SUSP INJ STYLO BT 5</t>
  </si>
  <si>
    <t>NOVOMIX 70 FLEXPEN BT 5</t>
  </si>
  <si>
    <t>GLUCOSE 30 % AMP 3G-10 ML AMP VERRE BT100</t>
  </si>
  <si>
    <t>GLUCOSE 30 % amp 3G-10ml BT100</t>
  </si>
  <si>
    <t>METHOTREXATE 2.5 MG CP = NOVATREX 2.5 CP BT 12</t>
  </si>
  <si>
    <t>METHOTREXATE 2.5 MG</t>
  </si>
  <si>
    <t>SUTENT 12.5MG GEL BTE DE 28</t>
  </si>
  <si>
    <t>L01XE04</t>
  </si>
  <si>
    <t>SUTENT 25MG GEL BOITE DE 28</t>
  </si>
  <si>
    <t>KARNODYL 5MG/5ML SOL INJ BT 5 = AVLOCARDYL = PROPANOLOL</t>
  </si>
  <si>
    <t>UMULINE NPH 100UI/ML INSULINE FLACON 10 ML</t>
  </si>
  <si>
    <t>UMULINE NPH 100UI/ML FLACON 10</t>
  </si>
  <si>
    <t>A10AC01</t>
  </si>
  <si>
    <t>HUMALOG MIX 25 KWIKPEN 100UI INSULINE STYLO BT 5</t>
  </si>
  <si>
    <t>HUMALOG MIX 25 KWIPEN INJ BT 5</t>
  </si>
  <si>
    <t>A10AD04</t>
  </si>
  <si>
    <t>INSULINE UMULINE RAPIDE 100U/ML FL 10 ML</t>
  </si>
  <si>
    <t>INSULINE UMULINE RAPIDE 100U/M</t>
  </si>
  <si>
    <t>EFIENT 10 MG BT 90 CP</t>
  </si>
  <si>
    <t>EFIENT</t>
  </si>
  <si>
    <t>B01AC22</t>
  </si>
  <si>
    <t>TARCEVA 150 MG CP BT 30</t>
  </si>
  <si>
    <t>SELOKEN = LOPRESSOR = METOPROLOL 100 mg CP BT30</t>
  </si>
  <si>
    <t>METOPROLOL</t>
  </si>
  <si>
    <t>INSULINE HUMALOG  100UI/ML FLACON 10ML</t>
  </si>
  <si>
    <t>HUMALOG INSULINE FLACON</t>
  </si>
  <si>
    <t>A10AB04</t>
  </si>
  <si>
    <t>MANNITOL 10% 500 ML PVC POCHE REF SM10050A BT 20</t>
  </si>
  <si>
    <t>MANNITOL 10% 500 ML POCHE</t>
  </si>
  <si>
    <t>MANNITOL 20 % 500 ML PVC REF AUG0701FR BT 20</t>
  </si>
  <si>
    <t>MANNITOL 20 % 500 ML</t>
  </si>
  <si>
    <t>FLECAINE LP 100 MG GELULE BT30</t>
  </si>
  <si>
    <t>FLECAINIDE</t>
  </si>
  <si>
    <t>C01BC04</t>
  </si>
  <si>
    <t>FLECAINE 150MG LP GELULES BT30</t>
  </si>
  <si>
    <t>FLECAINE 150 MG 15 ML AMP INJ BT5</t>
  </si>
  <si>
    <t>FLECAINE 200MG LP GELULES BT30</t>
  </si>
  <si>
    <t>FLECAINE 50 LP MG GELULES BT 30</t>
  </si>
  <si>
    <t>FLECAINE CP 100 MG BT 30 = FLECAINIDE 100 MG CP</t>
  </si>
  <si>
    <t>INSULINE APIDRA 100UI/ML FL 10ML BT 1</t>
  </si>
  <si>
    <t>INSULINE APIDRA 100UI/ML FL 10</t>
  </si>
  <si>
    <t>A10AB06</t>
  </si>
  <si>
    <t>APIDRA SOLOSTAR 300UI/3ML STYLO JETABLE BT 5</t>
  </si>
  <si>
    <t>INSULINE GLULISINE RAPIDE</t>
  </si>
  <si>
    <t>INSULINE LANTUS 100 UI/ML FLACON 10 ML</t>
  </si>
  <si>
    <t>INSULINE LANTUS 100 UI/ML FL</t>
  </si>
  <si>
    <t>A10AE04</t>
  </si>
  <si>
    <t>LANTUS SOLOSTAR 100UI/ML STYLO INJ BT 5</t>
  </si>
  <si>
    <t>INSULINE ANAL LENTE GLARGINE</t>
  </si>
  <si>
    <t>LOVENOX 10000UI INJ BT 10</t>
  </si>
  <si>
    <t>KARDEGIC 75 MG SACHET BT 30</t>
  </si>
  <si>
    <t>ACETYLSALICYLIQUE ACIDE</t>
  </si>
  <si>
    <t>B01AC06</t>
  </si>
  <si>
    <t>KARDEGIC 160 MG SACHET BT 30</t>
  </si>
  <si>
    <t>KARDEGIC 300 MG SACHET BT 30</t>
  </si>
  <si>
    <t>LOVENOX 30 000 UI INJ FL 3 ML BT 1</t>
  </si>
  <si>
    <t>SERECOR 300 LP GEL BT 20 = HYDROQUINIDINE</t>
  </si>
  <si>
    <t>SERECOR 300 LP GEL BT 20</t>
  </si>
  <si>
    <t>C01BA01</t>
  </si>
  <si>
    <t>KRENOSIN 6MG/2ml INJ BT 6 = STRIADYNE 20MG = ADENOCOR</t>
  </si>
  <si>
    <t>ADENOSINE TRIPHOSPHORIQUE 20MG</t>
  </si>
  <si>
    <t>SECTRAL 200 MG CP BT 100 = ACEBUTOLOL</t>
  </si>
  <si>
    <t>ACEBUTOLOL</t>
  </si>
  <si>
    <t>CORGARD 80 MG CP BTE DE 28</t>
  </si>
  <si>
    <t>CORGARD</t>
  </si>
  <si>
    <t>TILDIEM 100 MG IV BTE DE 20</t>
  </si>
  <si>
    <t>TILDIEM 25 MG INJ LYO BTE DE 20</t>
  </si>
  <si>
    <t>REMODULIN 5MG/ML SOL / PERFUSION FL 100mg/20ml BT1</t>
  </si>
  <si>
    <t>REMODULIN 5MG/ML SOL / PERFUSI</t>
  </si>
  <si>
    <t>B01AC21</t>
  </si>
  <si>
    <t>AMETYCINE 10 MG INJ</t>
  </si>
  <si>
    <t>L01DC03</t>
  </si>
  <si>
    <t>RYTHMOL 300 MG CP BT 30</t>
  </si>
  <si>
    <t>C01BC03</t>
  </si>
  <si>
    <t>ISOPTINE INJ 5MG/2ml BT 5</t>
  </si>
  <si>
    <t>VERAPAMIL</t>
  </si>
  <si>
    <t>C08DA01</t>
  </si>
  <si>
    <t>ISOPTINE 40 MG CP BT 75</t>
  </si>
  <si>
    <t>ISOPTINE 120 GELULE BT 90</t>
  </si>
  <si>
    <t>ISOPTINE LP 240 CP BT90</t>
  </si>
  <si>
    <t>GLUCOSE 10% 10 ML AMPOULE INJJECTABLE BT 50</t>
  </si>
  <si>
    <t>GLUCOSE 10% 10 ml ampoule inj</t>
  </si>
  <si>
    <t>CORDARONE 150MG/3ML INJ = AMIODARONE 150 MG/3ML INJ BT10</t>
  </si>
  <si>
    <t>LOXEN IV 10MG 10ML BT10 = NICARDIPINE I.V 10MG 10ML BT10</t>
  </si>
  <si>
    <t>INNOHEP 10 000 UI 0.5 ML INJ BT10 (x5)</t>
  </si>
  <si>
    <t>INNOHEP 10 000 UI 0.5 ML INJ</t>
  </si>
  <si>
    <t>B01AB10</t>
  </si>
  <si>
    <t>INNOHEP 14 000 UI 0.7 ML INJ BT10 (x5)</t>
  </si>
  <si>
    <t>INNOHEP 14 000 UI 0.7 ML INJ</t>
  </si>
  <si>
    <t>INNOHEP 18 000 UI 0.9 ML INJ BT10 (x5)</t>
  </si>
  <si>
    <t>INNOHEP 18 000 UI 0.9 ML INJ</t>
  </si>
  <si>
    <t>LOVENOX 2000 UI INJ BT 6 (x15) = FRAGMINE 2 500 iu/0.2mL</t>
  </si>
  <si>
    <t>LOVENOX 4000 UI INJ BT 6 (x15)= FRAGMINE 5 000 iu/0.2 mL</t>
  </si>
  <si>
    <t>ELIQUIS 2.5MG CP BOITE DE 10</t>
  </si>
  <si>
    <t>ELIQUIS 2.5MG</t>
  </si>
  <si>
    <t>B01AF02</t>
  </si>
  <si>
    <t>SOTALEX 160 CP = SOTALOL 160 MG CP BT 30</t>
  </si>
  <si>
    <t>SOTALOL</t>
  </si>
  <si>
    <t>SOTALEX 80 CP = SOTALOL 80 MG CP BT 60</t>
  </si>
  <si>
    <t>AMLOR 10MG GELULES = AMLODIPINE 10MG CP BT 30</t>
  </si>
  <si>
    <t>AMLODIPINE</t>
  </si>
  <si>
    <t>C08CA01</t>
  </si>
  <si>
    <t>AMLOR 5 MG GELULE BT30 = AMLODIPINE 5MG CP BT 30</t>
  </si>
  <si>
    <t>NIMOTOP 30 MG CP BT 90</t>
  </si>
  <si>
    <t>C08CA06</t>
  </si>
  <si>
    <t>BRILIQUE 90 MG CP BT 100 = TICAGRELOR</t>
  </si>
  <si>
    <t>BRILIQUE 90 MG CP BT 100</t>
  </si>
  <si>
    <t>B01AC24</t>
  </si>
  <si>
    <t>XYLOCARD 5% FL20 ML INJ BT 10 = LIDOCAINE 5% INJ</t>
  </si>
  <si>
    <t>LIDOCAINE</t>
  </si>
  <si>
    <t>C01BB01</t>
  </si>
  <si>
    <t>XELODA 150 MG CP = CAPECITABINE 150 MG BT 60</t>
  </si>
  <si>
    <t>XELODA 150 MG CP BT 60</t>
  </si>
  <si>
    <t>L01BC06</t>
  </si>
  <si>
    <t>XELODA 500 MG CP = CAPECITACINE 500 MG CP BT 120</t>
  </si>
  <si>
    <t>XELODA 500 MG COMPRIMES BT 120</t>
  </si>
  <si>
    <t>EPIRUBICINE EBEWE 200 MG FL INJ (FARMORUBICINE)</t>
  </si>
  <si>
    <t>EPIRUBICINE EBEWE 200MG FL INJ</t>
  </si>
  <si>
    <t>L01DB03</t>
  </si>
  <si>
    <t>SODIUM LACTATE  11,2% 250ML BT 12     AGEPS</t>
  </si>
  <si>
    <t>SODIUM LACTATE  11,2% 500ML</t>
  </si>
  <si>
    <t>IMBRUVICA 140 MG CP BT 90 = IBRUTINIB</t>
  </si>
  <si>
    <t>IMBRUVICA 140 MG CP BT 90</t>
  </si>
  <si>
    <t>L01XE27</t>
  </si>
  <si>
    <t>PREVISCAN CP BT30</t>
  </si>
  <si>
    <t>PREVISCAN</t>
  </si>
  <si>
    <t>B01AA12</t>
  </si>
  <si>
    <t>ORGARAN 750 U/0.6ML AMPOULE INJECTABLE BT10</t>
  </si>
  <si>
    <t>ORGARAN</t>
  </si>
  <si>
    <t>B01AB09</t>
  </si>
  <si>
    <t>TEMODAL 20 MG GELULE BT 5</t>
  </si>
  <si>
    <t>TEMODAL 20 MG</t>
  </si>
  <si>
    <t>TEMODAL 250 MG GELULE BT 5</t>
  </si>
  <si>
    <t>TEMODAL 250 MG</t>
  </si>
  <si>
    <t>TEMODAL 5 MG GELULE BT 5</t>
  </si>
  <si>
    <t>TEMODAL 5 MG</t>
  </si>
  <si>
    <t>SODIUM BICARBONATE 1.4% INJ 500 ML REF B009655B BTE 10</t>
  </si>
  <si>
    <t>SODIUM BICARBONATE 1.4% 500 ML</t>
  </si>
  <si>
    <t>SODIUM BICARBONATE 4.2% 500ML BT 10</t>
  </si>
  <si>
    <t>SODIUM BICARBONATE 4.2% 500ML</t>
  </si>
  <si>
    <t>BREVIBLOC 100MG/10ML BT 5</t>
  </si>
  <si>
    <t>BREVIBLOC</t>
  </si>
  <si>
    <t>ENDOXAN 1 G PDR INJ = CYCLOPHOSPHAMIDE</t>
  </si>
  <si>
    <t>ENDOXAN 1 G PDR INJ = CYCLOPHO</t>
  </si>
  <si>
    <t>L01AA01</t>
  </si>
  <si>
    <t>ASASANTINE LP 200MG/25MG GELULE BT 60</t>
  </si>
  <si>
    <t>ASASANTINE</t>
  </si>
  <si>
    <t>B01AC30</t>
  </si>
  <si>
    <t>NOM Classe ATC</t>
  </si>
  <si>
    <t>Nom sous-classe ATC</t>
  </si>
  <si>
    <t>et</t>
  </si>
  <si>
    <t>quand la colonne F contient "Insuline", que toute la ligne se repporte dans la feuille "insulines"</t>
  </si>
  <si>
    <t>anticancereux</t>
  </si>
  <si>
    <t>Antiarythmiques</t>
  </si>
  <si>
    <t>A10B01</t>
  </si>
  <si>
    <t>regulation glycemie</t>
  </si>
  <si>
    <t>formule sanguine</t>
  </si>
  <si>
    <t>chimio</t>
  </si>
  <si>
    <t>nacl /glucose………..</t>
  </si>
</sst>
</file>

<file path=xl/styles.xml><?xml version="1.0" encoding="utf-8"?>
<styleSheet xmlns="http://schemas.openxmlformats.org/spreadsheetml/2006/main">
  <fonts count="9">
    <font>
      <sz val="10"/>
      <name val="Arial"/>
    </font>
    <font>
      <sz val="8"/>
      <name val="Arial"/>
      <family val="2"/>
    </font>
    <font>
      <b/>
      <sz val="10"/>
      <name val="Arial"/>
      <family val="2"/>
    </font>
    <font>
      <sz val="8"/>
      <color indexed="63"/>
      <name val="Verdana"/>
      <family val="2"/>
    </font>
    <font>
      <sz val="10"/>
      <name val="Arial"/>
      <family val="2"/>
    </font>
    <font>
      <sz val="10"/>
      <color rgb="FF323232"/>
      <name val="Tahoma"/>
      <family val="2"/>
    </font>
    <font>
      <sz val="5"/>
      <name val="Arial"/>
      <family val="2"/>
    </font>
    <font>
      <sz val="9"/>
      <name val="Arial"/>
      <family val="2"/>
    </font>
    <font>
      <b/>
      <sz val="8"/>
      <name val="Arial"/>
      <family val="2"/>
    </font>
  </fonts>
  <fills count="4">
    <fill>
      <patternFill patternType="none"/>
    </fill>
    <fill>
      <patternFill patternType="gray125"/>
    </fill>
    <fill>
      <patternFill patternType="solid">
        <fgColor indexed="22"/>
        <bgColor indexed="64"/>
      </patternFill>
    </fill>
    <fill>
      <patternFill patternType="solid">
        <fgColor rgb="FF92D050"/>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style="thick">
        <color indexed="64"/>
      </left>
      <right style="thin">
        <color indexed="64"/>
      </right>
      <top style="thin">
        <color indexed="64"/>
      </top>
      <bottom style="thin">
        <color indexed="64"/>
      </bottom>
      <diagonal/>
    </border>
    <border>
      <left style="thin">
        <color indexed="64"/>
      </left>
      <right style="thick">
        <color indexed="64"/>
      </right>
      <top style="thin">
        <color indexed="64"/>
      </top>
      <bottom style="thin">
        <color indexed="64"/>
      </bottom>
      <diagonal/>
    </border>
    <border>
      <left style="thin">
        <color indexed="64"/>
      </left>
      <right style="thin">
        <color indexed="64"/>
      </right>
      <top style="thin">
        <color indexed="64"/>
      </top>
      <bottom style="thick">
        <color indexed="64"/>
      </bottom>
      <diagonal/>
    </border>
    <border>
      <left style="thin">
        <color indexed="64"/>
      </left>
      <right style="thick">
        <color indexed="64"/>
      </right>
      <top style="thin">
        <color indexed="64"/>
      </top>
      <bottom style="thick">
        <color indexed="64"/>
      </bottom>
      <diagonal/>
    </border>
    <border>
      <left style="thick">
        <color indexed="64"/>
      </left>
      <right style="thin">
        <color indexed="64"/>
      </right>
      <top style="thick">
        <color indexed="64"/>
      </top>
      <bottom style="thin">
        <color indexed="64"/>
      </bottom>
      <diagonal/>
    </border>
    <border>
      <left style="thin">
        <color indexed="64"/>
      </left>
      <right style="thin">
        <color indexed="64"/>
      </right>
      <top style="thick">
        <color indexed="64"/>
      </top>
      <bottom style="thin">
        <color indexed="64"/>
      </bottom>
      <diagonal/>
    </border>
    <border>
      <left style="thin">
        <color indexed="64"/>
      </left>
      <right style="thick">
        <color indexed="64"/>
      </right>
      <top style="thick">
        <color indexed="64"/>
      </top>
      <bottom style="thin">
        <color indexed="64"/>
      </bottom>
      <diagonal/>
    </border>
    <border>
      <left style="thick">
        <color indexed="64"/>
      </left>
      <right style="thin">
        <color indexed="64"/>
      </right>
      <top style="thin">
        <color indexed="64"/>
      </top>
      <bottom style="thick">
        <color indexed="64"/>
      </bottom>
      <diagonal/>
    </border>
  </borders>
  <cellStyleXfs count="1">
    <xf numFmtId="0" fontId="0" fillId="0" borderId="0"/>
  </cellStyleXfs>
  <cellXfs count="41">
    <xf numFmtId="0" fontId="0" fillId="0" borderId="0" xfId="0"/>
    <xf numFmtId="0" fontId="2" fillId="0" borderId="0" xfId="0" applyFont="1" applyAlignment="1">
      <alignment horizontal="center"/>
    </xf>
    <xf numFmtId="0" fontId="0" fillId="0" borderId="1" xfId="0" applyBorder="1"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0" borderId="1" xfId="0" applyBorder="1" applyAlignment="1">
      <alignment horizontal="center" vertical="center"/>
    </xf>
    <xf numFmtId="0" fontId="0" fillId="0" borderId="1" xfId="0" applyFill="1" applyBorder="1" applyAlignment="1">
      <alignment horizontal="center" vertical="center" wrapText="1"/>
    </xf>
    <xf numFmtId="0" fontId="0" fillId="0" borderId="3" xfId="0" applyBorder="1" applyAlignment="1">
      <alignment horizontal="center" vertical="center"/>
    </xf>
    <xf numFmtId="0" fontId="0" fillId="0" borderId="4" xfId="0" applyFill="1" applyBorder="1" applyAlignment="1">
      <alignment horizontal="center" vertical="center" wrapText="1"/>
    </xf>
    <xf numFmtId="0" fontId="0" fillId="0" borderId="5" xfId="0" applyBorder="1" applyAlignment="1">
      <alignment horizontal="center" vertical="center"/>
    </xf>
    <xf numFmtId="0" fontId="2" fillId="2" borderId="6" xfId="0" applyFont="1" applyFill="1" applyBorder="1" applyAlignment="1">
      <alignment horizontal="center" vertical="center" wrapText="1"/>
    </xf>
    <xf numFmtId="0" fontId="2" fillId="2" borderId="7" xfId="0" applyFont="1" applyFill="1" applyBorder="1" applyAlignment="1">
      <alignment horizontal="center" vertical="center" wrapText="1"/>
    </xf>
    <xf numFmtId="0" fontId="2" fillId="2" borderId="8" xfId="0" applyFont="1" applyFill="1" applyBorder="1" applyAlignment="1">
      <alignment horizontal="center" vertical="center" wrapText="1"/>
    </xf>
    <xf numFmtId="0" fontId="3" fillId="0" borderId="1" xfId="0" applyFont="1" applyBorder="1" applyAlignment="1">
      <alignment horizontal="center" vertical="center"/>
    </xf>
    <xf numFmtId="0" fontId="0" fillId="0" borderId="4" xfId="0" applyBorder="1" applyAlignment="1">
      <alignment horizontal="center" vertical="center" wrapText="1"/>
    </xf>
    <xf numFmtId="0" fontId="3" fillId="0" borderId="4" xfId="0" applyFont="1" applyBorder="1" applyAlignment="1">
      <alignment horizontal="center" vertical="center"/>
    </xf>
    <xf numFmtId="0" fontId="2" fillId="2" borderId="0" xfId="0" applyFont="1" applyFill="1" applyAlignment="1">
      <alignment horizontal="center" vertical="center"/>
    </xf>
    <xf numFmtId="0" fontId="0" fillId="0" borderId="0" xfId="0" applyAlignment="1">
      <alignment horizontal="center"/>
    </xf>
    <xf numFmtId="0" fontId="2" fillId="2" borderId="1" xfId="0" applyFont="1" applyFill="1" applyBorder="1" applyAlignment="1">
      <alignment horizontal="center" vertical="center"/>
    </xf>
    <xf numFmtId="0" fontId="0" fillId="0" borderId="1" xfId="0" applyFill="1" applyBorder="1" applyAlignment="1">
      <alignment horizontal="center"/>
    </xf>
    <xf numFmtId="0" fontId="0" fillId="0" borderId="1" xfId="0" applyFill="1" applyBorder="1"/>
    <xf numFmtId="0" fontId="5" fillId="0" borderId="0" xfId="0" applyFont="1" applyAlignment="1">
      <alignment horizontal="left" vertical="center" indent="1"/>
    </xf>
    <xf numFmtId="0" fontId="0" fillId="0" borderId="2" xfId="0"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0" fontId="0" fillId="0" borderId="4" xfId="0" applyBorder="1" applyAlignment="1">
      <alignment horizontal="center" vertical="center"/>
    </xf>
    <xf numFmtId="0" fontId="0" fillId="0" borderId="9" xfId="0" applyBorder="1" applyAlignment="1">
      <alignment horizontal="center" vertical="center" wrapText="1"/>
    </xf>
    <xf numFmtId="0" fontId="0" fillId="0" borderId="4" xfId="0" applyBorder="1" applyAlignment="1">
      <alignment horizontal="center" vertical="center" wrapText="1"/>
    </xf>
    <xf numFmtId="0" fontId="6" fillId="0" borderId="0" xfId="0" applyFont="1"/>
    <xf numFmtId="0" fontId="1" fillId="0" borderId="0" xfId="0" applyFont="1"/>
    <xf numFmtId="0" fontId="4" fillId="0" borderId="0" xfId="0" applyFont="1"/>
    <xf numFmtId="0" fontId="4" fillId="0" borderId="1" xfId="0" applyFont="1" applyFill="1" applyBorder="1" applyAlignment="1">
      <alignment horizontal="center"/>
    </xf>
    <xf numFmtId="0" fontId="0" fillId="0" borderId="1" xfId="0" applyBorder="1"/>
    <xf numFmtId="0" fontId="1" fillId="0" borderId="1" xfId="0" applyFont="1" applyBorder="1"/>
    <xf numFmtId="0" fontId="0" fillId="0" borderId="1" xfId="0" applyBorder="1" applyAlignment="1">
      <alignment horizontal="center"/>
    </xf>
    <xf numFmtId="0" fontId="7" fillId="0" borderId="1" xfId="0" applyFont="1" applyBorder="1" applyAlignment="1">
      <alignment horizontal="center"/>
    </xf>
    <xf numFmtId="0" fontId="7" fillId="0" borderId="0" xfId="0" applyFont="1" applyAlignment="1">
      <alignment horizontal="center"/>
    </xf>
    <xf numFmtId="0" fontId="8" fillId="2" borderId="1" xfId="0" applyFont="1" applyFill="1" applyBorder="1" applyAlignment="1">
      <alignment horizontal="center" vertical="center"/>
    </xf>
    <xf numFmtId="0" fontId="1" fillId="3" borderId="1" xfId="0" applyFont="1" applyFill="1" applyBorder="1" applyAlignment="1">
      <alignment horizontal="center"/>
    </xf>
    <xf numFmtId="0" fontId="8" fillId="3" borderId="1" xfId="0" applyFont="1" applyFill="1" applyBorder="1" applyAlignment="1">
      <alignment horizontal="center" vertical="center"/>
    </xf>
    <xf numFmtId="0" fontId="1" fillId="3" borderId="0" xfId="0" applyFont="1" applyFill="1" applyAlignment="1">
      <alignment horizontal="center"/>
    </xf>
  </cellXfs>
  <cellStyles count="1">
    <cellStyle name="Normal" xfId="0" builtinId="0"/>
  </cellStyles>
  <dxfs count="90">
    <dxf>
      <fill>
        <patternFill>
          <bgColor theme="9" tint="0.59996337778862885"/>
        </patternFill>
      </fill>
    </dxf>
    <dxf>
      <fill>
        <patternFill>
          <bgColor theme="8" tint="0.79998168889431442"/>
        </patternFill>
      </fill>
    </dxf>
    <dxf>
      <fill>
        <patternFill>
          <bgColor theme="5" tint="0.79998168889431442"/>
        </patternFill>
      </fill>
    </dxf>
    <dxf>
      <fill>
        <patternFill patternType="solid">
          <bgColor theme="6" tint="0.79998168889431442"/>
        </patternFill>
      </fill>
    </dxf>
    <dxf>
      <fill>
        <patternFill>
          <bgColor theme="7" tint="0.79998168889431442"/>
        </patternFill>
      </fill>
    </dxf>
    <dxf>
      <fill>
        <patternFill>
          <bgColor theme="9" tint="0.59996337778862885"/>
        </patternFill>
      </fill>
    </dxf>
    <dxf>
      <fill>
        <patternFill>
          <bgColor theme="8" tint="0.79998168889431442"/>
        </patternFill>
      </fill>
    </dxf>
    <dxf>
      <fill>
        <patternFill>
          <bgColor theme="5" tint="0.79998168889431442"/>
        </patternFill>
      </fill>
    </dxf>
    <dxf>
      <fill>
        <patternFill patternType="solid">
          <bgColor theme="6" tint="0.79998168889431442"/>
        </patternFill>
      </fill>
    </dxf>
    <dxf>
      <fill>
        <patternFill>
          <bgColor theme="7" tint="0.79998168889431442"/>
        </patternFill>
      </fill>
    </dxf>
    <dxf>
      <fill>
        <patternFill>
          <bgColor theme="9" tint="0.59996337778862885"/>
        </patternFill>
      </fill>
    </dxf>
    <dxf>
      <fill>
        <patternFill>
          <bgColor theme="8" tint="0.79998168889431442"/>
        </patternFill>
      </fill>
    </dxf>
    <dxf>
      <fill>
        <patternFill>
          <bgColor theme="5" tint="0.79998168889431442"/>
        </patternFill>
      </fill>
    </dxf>
    <dxf>
      <fill>
        <patternFill patternType="solid">
          <bgColor theme="6" tint="0.79998168889431442"/>
        </patternFill>
      </fill>
    </dxf>
    <dxf>
      <fill>
        <patternFill>
          <bgColor theme="7" tint="0.79998168889431442"/>
        </patternFill>
      </fill>
    </dxf>
    <dxf>
      <fill>
        <patternFill>
          <bgColor theme="9" tint="0.59996337778862885"/>
        </patternFill>
      </fill>
    </dxf>
    <dxf>
      <fill>
        <patternFill>
          <bgColor theme="8" tint="0.79998168889431442"/>
        </patternFill>
      </fill>
    </dxf>
    <dxf>
      <fill>
        <patternFill>
          <bgColor theme="5" tint="0.79998168889431442"/>
        </patternFill>
      </fill>
    </dxf>
    <dxf>
      <fill>
        <patternFill patternType="solid">
          <bgColor theme="6" tint="0.79998168889431442"/>
        </patternFill>
      </fill>
    </dxf>
    <dxf>
      <fill>
        <patternFill>
          <bgColor theme="7" tint="0.79998168889431442"/>
        </patternFill>
      </fill>
    </dxf>
    <dxf>
      <fill>
        <patternFill>
          <bgColor theme="9" tint="0.59996337778862885"/>
        </patternFill>
      </fill>
    </dxf>
    <dxf>
      <fill>
        <patternFill>
          <bgColor theme="8" tint="0.79998168889431442"/>
        </patternFill>
      </fill>
    </dxf>
    <dxf>
      <fill>
        <patternFill>
          <bgColor theme="5" tint="0.79998168889431442"/>
        </patternFill>
      </fill>
    </dxf>
    <dxf>
      <fill>
        <patternFill patternType="solid">
          <bgColor theme="6" tint="0.79998168889431442"/>
        </patternFill>
      </fill>
    </dxf>
    <dxf>
      <fill>
        <patternFill>
          <bgColor theme="7" tint="0.79998168889431442"/>
        </patternFill>
      </fill>
    </dxf>
    <dxf>
      <fill>
        <patternFill>
          <bgColor theme="9" tint="0.59996337778862885"/>
        </patternFill>
      </fill>
    </dxf>
    <dxf>
      <fill>
        <patternFill>
          <bgColor theme="8" tint="0.79998168889431442"/>
        </patternFill>
      </fill>
    </dxf>
    <dxf>
      <fill>
        <patternFill>
          <bgColor theme="5" tint="0.79998168889431442"/>
        </patternFill>
      </fill>
    </dxf>
    <dxf>
      <fill>
        <patternFill patternType="solid">
          <bgColor theme="6" tint="0.79998168889431442"/>
        </patternFill>
      </fill>
    </dxf>
    <dxf>
      <fill>
        <patternFill>
          <bgColor theme="7" tint="0.79998168889431442"/>
        </patternFill>
      </fill>
    </dxf>
    <dxf>
      <fill>
        <patternFill>
          <bgColor theme="9" tint="0.59996337778862885"/>
        </patternFill>
      </fill>
    </dxf>
    <dxf>
      <fill>
        <patternFill>
          <bgColor theme="8" tint="0.79998168889431442"/>
        </patternFill>
      </fill>
    </dxf>
    <dxf>
      <fill>
        <patternFill>
          <bgColor theme="5" tint="0.79998168889431442"/>
        </patternFill>
      </fill>
    </dxf>
    <dxf>
      <fill>
        <patternFill patternType="solid">
          <bgColor theme="6" tint="0.79998168889431442"/>
        </patternFill>
      </fill>
    </dxf>
    <dxf>
      <fill>
        <patternFill>
          <bgColor theme="7" tint="0.79998168889431442"/>
        </patternFill>
      </fill>
    </dxf>
    <dxf>
      <fill>
        <patternFill>
          <bgColor theme="9" tint="0.59996337778862885"/>
        </patternFill>
      </fill>
    </dxf>
    <dxf>
      <fill>
        <patternFill>
          <bgColor theme="8" tint="0.79998168889431442"/>
        </patternFill>
      </fill>
    </dxf>
    <dxf>
      <fill>
        <patternFill>
          <bgColor theme="5" tint="0.79998168889431442"/>
        </patternFill>
      </fill>
    </dxf>
    <dxf>
      <fill>
        <patternFill patternType="solid">
          <bgColor theme="6" tint="0.79998168889431442"/>
        </patternFill>
      </fill>
    </dxf>
    <dxf>
      <fill>
        <patternFill>
          <bgColor theme="7" tint="0.79998168889431442"/>
        </patternFill>
      </fill>
    </dxf>
    <dxf>
      <fill>
        <patternFill>
          <bgColor theme="9" tint="0.59996337778862885"/>
        </patternFill>
      </fill>
    </dxf>
    <dxf>
      <fill>
        <patternFill>
          <bgColor theme="8" tint="0.79998168889431442"/>
        </patternFill>
      </fill>
    </dxf>
    <dxf>
      <fill>
        <patternFill>
          <bgColor theme="5" tint="0.79998168889431442"/>
        </patternFill>
      </fill>
    </dxf>
    <dxf>
      <fill>
        <patternFill patternType="solid">
          <bgColor theme="6" tint="0.79998168889431442"/>
        </patternFill>
      </fill>
    </dxf>
    <dxf>
      <fill>
        <patternFill>
          <bgColor theme="7" tint="0.79998168889431442"/>
        </patternFill>
      </fill>
    </dxf>
    <dxf>
      <fill>
        <patternFill>
          <bgColor theme="9" tint="0.59996337778862885"/>
        </patternFill>
      </fill>
    </dxf>
    <dxf>
      <fill>
        <patternFill>
          <bgColor theme="8" tint="0.79998168889431442"/>
        </patternFill>
      </fill>
    </dxf>
    <dxf>
      <fill>
        <patternFill>
          <bgColor theme="5" tint="0.79998168889431442"/>
        </patternFill>
      </fill>
    </dxf>
    <dxf>
      <fill>
        <patternFill patternType="solid">
          <bgColor theme="6" tint="0.79998168889431442"/>
        </patternFill>
      </fill>
    </dxf>
    <dxf>
      <fill>
        <patternFill>
          <bgColor theme="7" tint="0.79998168889431442"/>
        </patternFill>
      </fill>
    </dxf>
    <dxf>
      <fill>
        <patternFill>
          <bgColor theme="9" tint="0.59996337778862885"/>
        </patternFill>
      </fill>
    </dxf>
    <dxf>
      <fill>
        <patternFill>
          <bgColor theme="8" tint="0.79998168889431442"/>
        </patternFill>
      </fill>
    </dxf>
    <dxf>
      <fill>
        <patternFill>
          <bgColor theme="5" tint="0.79998168889431442"/>
        </patternFill>
      </fill>
    </dxf>
    <dxf>
      <fill>
        <patternFill patternType="solid">
          <bgColor theme="6" tint="0.79998168889431442"/>
        </patternFill>
      </fill>
    </dxf>
    <dxf>
      <fill>
        <patternFill>
          <bgColor theme="7" tint="0.79998168889431442"/>
        </patternFill>
      </fill>
    </dxf>
    <dxf>
      <fill>
        <patternFill>
          <bgColor theme="9" tint="0.59996337778862885"/>
        </patternFill>
      </fill>
    </dxf>
    <dxf>
      <fill>
        <patternFill>
          <bgColor theme="8" tint="0.79998168889431442"/>
        </patternFill>
      </fill>
    </dxf>
    <dxf>
      <fill>
        <patternFill>
          <bgColor theme="5" tint="0.79998168889431442"/>
        </patternFill>
      </fill>
    </dxf>
    <dxf>
      <fill>
        <patternFill patternType="solid">
          <bgColor theme="6" tint="0.79998168889431442"/>
        </patternFill>
      </fill>
    </dxf>
    <dxf>
      <fill>
        <patternFill>
          <bgColor theme="7" tint="0.79998168889431442"/>
        </patternFill>
      </fill>
    </dxf>
    <dxf>
      <fill>
        <patternFill>
          <bgColor theme="9" tint="0.59996337778862885"/>
        </patternFill>
      </fill>
    </dxf>
    <dxf>
      <fill>
        <patternFill>
          <bgColor theme="8" tint="0.79998168889431442"/>
        </patternFill>
      </fill>
    </dxf>
    <dxf>
      <fill>
        <patternFill>
          <bgColor theme="5" tint="0.79998168889431442"/>
        </patternFill>
      </fill>
    </dxf>
    <dxf>
      <fill>
        <patternFill patternType="solid">
          <bgColor theme="6" tint="0.79998168889431442"/>
        </patternFill>
      </fill>
    </dxf>
    <dxf>
      <fill>
        <patternFill>
          <bgColor theme="7" tint="0.79998168889431442"/>
        </patternFill>
      </fill>
    </dxf>
    <dxf>
      <fill>
        <patternFill>
          <bgColor theme="9" tint="0.59996337778862885"/>
        </patternFill>
      </fill>
    </dxf>
    <dxf>
      <fill>
        <patternFill>
          <bgColor theme="8" tint="0.79998168889431442"/>
        </patternFill>
      </fill>
    </dxf>
    <dxf>
      <fill>
        <patternFill>
          <bgColor theme="5" tint="0.79998168889431442"/>
        </patternFill>
      </fill>
    </dxf>
    <dxf>
      <fill>
        <patternFill patternType="solid">
          <bgColor theme="6" tint="0.79998168889431442"/>
        </patternFill>
      </fill>
    </dxf>
    <dxf>
      <fill>
        <patternFill>
          <bgColor theme="7" tint="0.79998168889431442"/>
        </patternFill>
      </fill>
    </dxf>
    <dxf>
      <fill>
        <patternFill>
          <bgColor theme="9" tint="0.59996337778862885"/>
        </patternFill>
      </fill>
    </dxf>
    <dxf>
      <fill>
        <patternFill>
          <bgColor theme="8" tint="0.79998168889431442"/>
        </patternFill>
      </fill>
    </dxf>
    <dxf>
      <fill>
        <patternFill>
          <bgColor theme="5" tint="0.79998168889431442"/>
        </patternFill>
      </fill>
    </dxf>
    <dxf>
      <fill>
        <patternFill patternType="solid">
          <bgColor theme="6" tint="0.79998168889431442"/>
        </patternFill>
      </fill>
    </dxf>
    <dxf>
      <fill>
        <patternFill>
          <bgColor theme="7" tint="0.79998168889431442"/>
        </patternFill>
      </fill>
    </dxf>
    <dxf>
      <fill>
        <patternFill>
          <bgColor theme="9" tint="0.59996337778862885"/>
        </patternFill>
      </fill>
    </dxf>
    <dxf>
      <fill>
        <patternFill>
          <bgColor theme="8" tint="0.79998168889431442"/>
        </patternFill>
      </fill>
    </dxf>
    <dxf>
      <fill>
        <patternFill>
          <bgColor theme="5" tint="0.79998168889431442"/>
        </patternFill>
      </fill>
    </dxf>
    <dxf>
      <fill>
        <patternFill patternType="solid">
          <bgColor theme="6" tint="0.79998168889431442"/>
        </patternFill>
      </fill>
    </dxf>
    <dxf>
      <fill>
        <patternFill>
          <bgColor theme="7" tint="0.79998168889431442"/>
        </patternFill>
      </fill>
    </dxf>
    <dxf>
      <fill>
        <patternFill>
          <bgColor theme="9" tint="0.59996337778862885"/>
        </patternFill>
      </fill>
    </dxf>
    <dxf>
      <fill>
        <patternFill>
          <bgColor theme="8" tint="0.79998168889431442"/>
        </patternFill>
      </fill>
    </dxf>
    <dxf>
      <fill>
        <patternFill>
          <bgColor theme="5" tint="0.79998168889431442"/>
        </patternFill>
      </fill>
    </dxf>
    <dxf>
      <fill>
        <patternFill patternType="solid">
          <bgColor theme="6" tint="0.79998168889431442"/>
        </patternFill>
      </fill>
    </dxf>
    <dxf>
      <fill>
        <patternFill>
          <bgColor theme="7" tint="0.79998168889431442"/>
        </patternFill>
      </fill>
    </dxf>
    <dxf>
      <fill>
        <patternFill>
          <bgColor theme="9" tint="0.59996337778862885"/>
        </patternFill>
      </fill>
    </dxf>
    <dxf>
      <fill>
        <patternFill>
          <bgColor theme="8" tint="0.79998168889431442"/>
        </patternFill>
      </fill>
    </dxf>
    <dxf>
      <fill>
        <patternFill>
          <bgColor theme="5" tint="0.79998168889431442"/>
        </patternFill>
      </fill>
    </dxf>
    <dxf>
      <fill>
        <patternFill patternType="solid">
          <bgColor theme="6" tint="0.79998168889431442"/>
        </patternFill>
      </fill>
    </dxf>
    <dxf>
      <fill>
        <patternFill>
          <bgColor theme="7" tint="0.79998168889431442"/>
        </patternFill>
      </fill>
    </dxf>
  </dxfs>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1016000</xdr:colOff>
      <xdr:row>8</xdr:row>
      <xdr:rowOff>139700</xdr:rowOff>
    </xdr:from>
    <xdr:to>
      <xdr:col>9</xdr:col>
      <xdr:colOff>482600</xdr:colOff>
      <xdr:row>22</xdr:row>
      <xdr:rowOff>63500</xdr:rowOff>
    </xdr:to>
    <xdr:sp macro="" textlink="">
      <xdr:nvSpPr>
        <xdr:cNvPr id="2" name="ZoneTexte 1"/>
        <xdr:cNvSpPr txBox="1"/>
      </xdr:nvSpPr>
      <xdr:spPr>
        <a:xfrm>
          <a:off x="13220700" y="1619250"/>
          <a:ext cx="5626100" cy="2146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a:t>J'ai un fichier excel avec notament dans la colonne E des Code ATC composé de chiffre et de lettre. Je souhaiterai faire apparaitre "Insulines" dans la colonne F, quand ce code commence par A10A, "antithrombotiques" quand le code commence par "B01A"; "Anticancereux" quand le code commence par L01, "Antiarythmiques" quand le code commence par C01B ou C07AB04</a:t>
          </a:r>
          <a:br>
            <a:rPr lang="fr-FR"/>
          </a:br>
          <a:r>
            <a:rPr lang="fr-FR"/>
            <a:t>C07AB09 ou C07AA05 ou C07AA07 ou C07B03 ou C07AB02 ou C07AA12 ou C07AA02 ou C07AA03 ou C08 ou C01AA ou C01BD07 ou C01EB10 et "Hypertonique" quand le code commence par B05BB01ou B05BA03 ou B05XA02ou B05BC01</a:t>
          </a:r>
          <a:br>
            <a:rPr lang="fr-FR"/>
          </a:br>
          <a:r>
            <a:rPr lang="fr-FR"/>
            <a:t>et </a:t>
          </a:r>
          <a:br>
            <a:rPr lang="fr-FR"/>
          </a:br>
          <a:r>
            <a:rPr lang="fr-FR"/>
            <a:t>quand la colonne F contient "Insuline", que toute la ligne se repporte dans la feuille "insulines"</a:t>
          </a:r>
          <a:br>
            <a:rPr lang="fr-FR"/>
          </a:b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G26"/>
  <sheetViews>
    <sheetView topLeftCell="A4" zoomScale="70" zoomScaleNormal="70" workbookViewId="0">
      <selection activeCell="A11" sqref="A11:A25"/>
    </sheetView>
  </sheetViews>
  <sheetFormatPr baseColWidth="10" defaultRowHeight="12.5"/>
  <cols>
    <col min="1" max="1" width="24" customWidth="1"/>
    <col min="2" max="2" width="46.1796875" customWidth="1"/>
    <col min="3" max="3" width="24" customWidth="1"/>
    <col min="4" max="4" width="15.1796875" customWidth="1"/>
    <col min="5" max="5" width="35.453125" customWidth="1"/>
    <col min="6" max="6" width="22.26953125" customWidth="1"/>
    <col min="7" max="7" width="19" customWidth="1"/>
  </cols>
  <sheetData>
    <row r="1" spans="1:7" s="1" customFormat="1" ht="13.5" thickTop="1">
      <c r="A1" s="10" t="s">
        <v>0</v>
      </c>
      <c r="B1" s="11" t="s">
        <v>2</v>
      </c>
      <c r="C1" s="11" t="s">
        <v>36</v>
      </c>
      <c r="D1" s="11" t="s">
        <v>1</v>
      </c>
      <c r="E1" s="11" t="s">
        <v>3</v>
      </c>
      <c r="F1" s="11" t="s">
        <v>4</v>
      </c>
      <c r="G1" s="12" t="s">
        <v>12</v>
      </c>
    </row>
    <row r="2" spans="1:7" ht="39" customHeight="1">
      <c r="A2" s="3" t="s">
        <v>5</v>
      </c>
      <c r="B2" s="2" t="s">
        <v>9</v>
      </c>
      <c r="C2" s="2"/>
      <c r="D2" s="2"/>
      <c r="E2" s="2" t="s">
        <v>6</v>
      </c>
      <c r="F2" s="2" t="s">
        <v>7</v>
      </c>
      <c r="G2" s="4"/>
    </row>
    <row r="3" spans="1:7" ht="37.5">
      <c r="A3" s="3" t="s">
        <v>8</v>
      </c>
      <c r="B3" s="2" t="s">
        <v>10</v>
      </c>
      <c r="C3" s="2"/>
      <c r="D3" s="2"/>
      <c r="E3" s="2" t="s">
        <v>11</v>
      </c>
      <c r="F3" s="2" t="s">
        <v>14</v>
      </c>
      <c r="G3" s="4" t="s">
        <v>13</v>
      </c>
    </row>
    <row r="4" spans="1:7" ht="37.5">
      <c r="A4" s="3" t="s">
        <v>15</v>
      </c>
      <c r="B4" s="2" t="s">
        <v>16</v>
      </c>
      <c r="C4" s="2"/>
      <c r="D4" s="2"/>
      <c r="E4" s="2" t="s">
        <v>17</v>
      </c>
      <c r="F4" s="2" t="s">
        <v>18</v>
      </c>
      <c r="G4" s="4"/>
    </row>
    <row r="5" spans="1:7" ht="41.25" customHeight="1">
      <c r="A5" s="3" t="s">
        <v>19</v>
      </c>
      <c r="B5" s="2" t="s">
        <v>20</v>
      </c>
      <c r="C5" s="2"/>
      <c r="D5" s="2"/>
      <c r="E5" s="2" t="s">
        <v>21</v>
      </c>
      <c r="F5" s="2" t="s">
        <v>22</v>
      </c>
      <c r="G5" s="4"/>
    </row>
    <row r="6" spans="1:7" ht="37.5">
      <c r="A6" s="3" t="s">
        <v>23</v>
      </c>
      <c r="B6" s="2"/>
      <c r="C6" s="2"/>
      <c r="D6" s="2"/>
      <c r="E6" s="2" t="s">
        <v>24</v>
      </c>
      <c r="F6" s="2" t="s">
        <v>25</v>
      </c>
      <c r="G6" s="4"/>
    </row>
    <row r="7" spans="1:7">
      <c r="A7" s="22" t="s">
        <v>26</v>
      </c>
      <c r="B7" s="23"/>
      <c r="C7" s="23"/>
      <c r="D7" s="2" t="s">
        <v>27</v>
      </c>
      <c r="E7" s="2"/>
      <c r="F7" s="2" t="s">
        <v>28</v>
      </c>
      <c r="G7" s="4" t="s">
        <v>35</v>
      </c>
    </row>
    <row r="8" spans="1:7">
      <c r="A8" s="22"/>
      <c r="B8" s="23"/>
      <c r="C8" s="23"/>
      <c r="D8" s="2" t="s">
        <v>29</v>
      </c>
      <c r="E8" s="2"/>
      <c r="F8" s="2" t="s">
        <v>30</v>
      </c>
      <c r="G8" s="4" t="s">
        <v>35</v>
      </c>
    </row>
    <row r="9" spans="1:7">
      <c r="A9" s="22"/>
      <c r="B9" s="23"/>
      <c r="C9" s="23"/>
      <c r="D9" s="2" t="s">
        <v>31</v>
      </c>
      <c r="E9" s="2"/>
      <c r="F9" s="2" t="s">
        <v>32</v>
      </c>
      <c r="G9" s="4" t="s">
        <v>35</v>
      </c>
    </row>
    <row r="10" spans="1:7">
      <c r="A10" s="22"/>
      <c r="B10" s="23"/>
      <c r="C10" s="23"/>
      <c r="D10" s="2" t="s">
        <v>33</v>
      </c>
      <c r="E10" s="2"/>
      <c r="F10" s="2" t="s">
        <v>34</v>
      </c>
      <c r="G10" s="4"/>
    </row>
    <row r="11" spans="1:7" ht="27.75" customHeight="1">
      <c r="A11" s="22" t="s">
        <v>37</v>
      </c>
      <c r="B11" s="23" t="s">
        <v>38</v>
      </c>
      <c r="C11" s="2" t="s">
        <v>41</v>
      </c>
      <c r="D11" s="23"/>
      <c r="E11" s="23" t="s">
        <v>39</v>
      </c>
      <c r="F11" s="23" t="s">
        <v>40</v>
      </c>
      <c r="G11" s="4"/>
    </row>
    <row r="12" spans="1:7" ht="21" customHeight="1">
      <c r="A12" s="22"/>
      <c r="B12" s="23"/>
      <c r="C12" s="2" t="s">
        <v>42</v>
      </c>
      <c r="D12" s="23"/>
      <c r="E12" s="23"/>
      <c r="F12" s="23"/>
      <c r="G12" s="4"/>
    </row>
    <row r="13" spans="1:7">
      <c r="A13" s="22"/>
      <c r="B13" s="23"/>
      <c r="C13" s="23" t="s">
        <v>62</v>
      </c>
      <c r="D13" s="2" t="s">
        <v>43</v>
      </c>
      <c r="E13" s="2"/>
      <c r="F13" s="2" t="s">
        <v>44</v>
      </c>
      <c r="G13" s="4"/>
    </row>
    <row r="14" spans="1:7">
      <c r="A14" s="22"/>
      <c r="B14" s="23"/>
      <c r="C14" s="23"/>
      <c r="D14" s="2" t="s">
        <v>45</v>
      </c>
      <c r="E14" s="2"/>
      <c r="F14" s="2" t="s">
        <v>46</v>
      </c>
      <c r="G14" s="4"/>
    </row>
    <row r="15" spans="1:7">
      <c r="A15" s="22"/>
      <c r="B15" s="23"/>
      <c r="C15" s="23"/>
      <c r="D15" s="2" t="s">
        <v>47</v>
      </c>
      <c r="E15" s="2"/>
      <c r="F15" s="2" t="s">
        <v>48</v>
      </c>
      <c r="G15" s="4"/>
    </row>
    <row r="16" spans="1:7">
      <c r="A16" s="22"/>
      <c r="B16" s="23"/>
      <c r="C16" s="23"/>
      <c r="D16" s="2" t="s">
        <v>49</v>
      </c>
      <c r="E16" s="2"/>
      <c r="F16" s="2" t="s">
        <v>59</v>
      </c>
      <c r="G16" s="4"/>
    </row>
    <row r="17" spans="1:7">
      <c r="A17" s="22"/>
      <c r="B17" s="23"/>
      <c r="C17" s="23"/>
      <c r="D17" s="2" t="s">
        <v>50</v>
      </c>
      <c r="E17" s="2"/>
      <c r="F17" s="2" t="s">
        <v>51</v>
      </c>
      <c r="G17" s="4"/>
    </row>
    <row r="18" spans="1:7">
      <c r="A18" s="22"/>
      <c r="B18" s="23"/>
      <c r="C18" s="23"/>
      <c r="D18" s="2" t="s">
        <v>52</v>
      </c>
      <c r="E18" s="2"/>
      <c r="F18" s="2" t="s">
        <v>60</v>
      </c>
      <c r="G18" s="4"/>
    </row>
    <row r="19" spans="1:7">
      <c r="A19" s="22"/>
      <c r="B19" s="23"/>
      <c r="C19" s="23"/>
      <c r="D19" s="2" t="s">
        <v>53</v>
      </c>
      <c r="E19" s="2"/>
      <c r="F19" s="2" t="s">
        <v>54</v>
      </c>
      <c r="G19" s="4"/>
    </row>
    <row r="20" spans="1:7">
      <c r="A20" s="22"/>
      <c r="B20" s="23"/>
      <c r="C20" s="23"/>
      <c r="D20" s="2" t="s">
        <v>56</v>
      </c>
      <c r="E20" s="2"/>
      <c r="F20" s="2" t="s">
        <v>55</v>
      </c>
      <c r="G20" s="4"/>
    </row>
    <row r="21" spans="1:7">
      <c r="A21" s="22"/>
      <c r="B21" s="23"/>
      <c r="C21" s="23"/>
      <c r="D21" s="2" t="s">
        <v>57</v>
      </c>
      <c r="E21" s="2"/>
      <c r="F21" s="2" t="s">
        <v>58</v>
      </c>
      <c r="G21" s="4"/>
    </row>
    <row r="22" spans="1:7" ht="32.25" customHeight="1">
      <c r="A22" s="22"/>
      <c r="B22" s="23"/>
      <c r="C22" s="5" t="s">
        <v>61</v>
      </c>
      <c r="D22" s="5"/>
      <c r="E22" s="5"/>
      <c r="F22" s="6" t="s">
        <v>63</v>
      </c>
      <c r="G22" s="7"/>
    </row>
    <row r="23" spans="1:7" ht="37.5">
      <c r="A23" s="22"/>
      <c r="B23" s="23"/>
      <c r="C23" s="5" t="s">
        <v>64</v>
      </c>
      <c r="D23" s="5"/>
      <c r="E23" s="2" t="s">
        <v>11</v>
      </c>
      <c r="F23" s="6" t="s">
        <v>14</v>
      </c>
      <c r="G23" s="7"/>
    </row>
    <row r="24" spans="1:7" ht="62.5">
      <c r="A24" s="22"/>
      <c r="B24" s="23"/>
      <c r="C24" s="24" t="s">
        <v>65</v>
      </c>
      <c r="D24" s="6" t="s">
        <v>66</v>
      </c>
      <c r="E24" s="2" t="s">
        <v>67</v>
      </c>
      <c r="F24" s="13" t="s">
        <v>68</v>
      </c>
      <c r="G24" s="7"/>
    </row>
    <row r="25" spans="1:7" ht="75.5" thickBot="1">
      <c r="A25" s="26"/>
      <c r="B25" s="27"/>
      <c r="C25" s="25"/>
      <c r="D25" s="8" t="s">
        <v>70</v>
      </c>
      <c r="E25" s="14" t="s">
        <v>69</v>
      </c>
      <c r="F25" s="15" t="s">
        <v>71</v>
      </c>
      <c r="G25" s="9"/>
    </row>
    <row r="26" spans="1:7" ht="13" thickTop="1"/>
  </sheetData>
  <mergeCells count="10">
    <mergeCell ref="C13:C21"/>
    <mergeCell ref="C24:C25"/>
    <mergeCell ref="A11:A25"/>
    <mergeCell ref="B11:B25"/>
    <mergeCell ref="A7:A10"/>
    <mergeCell ref="B7:B10"/>
    <mergeCell ref="C7:C10"/>
    <mergeCell ref="D11:D12"/>
    <mergeCell ref="E11:E12"/>
    <mergeCell ref="F11:F12"/>
  </mergeCells>
  <phoneticPr fontId="1" type="noConversion"/>
  <pageMargins left="0.78740157499999996" right="0.78740157499999996" top="0.984251969" bottom="0.984251969" header="0.4921259845" footer="0.4921259845"/>
  <pageSetup paperSize="9" orientation="portrait" horizontalDpi="200" verticalDpi="200" r:id="rId1"/>
  <headerFooter alignWithMargins="0"/>
</worksheet>
</file>

<file path=xl/worksheets/sheet2.xml><?xml version="1.0" encoding="utf-8"?>
<worksheet xmlns="http://schemas.openxmlformats.org/spreadsheetml/2006/main" xmlns:r="http://schemas.openxmlformats.org/officeDocument/2006/relationships">
  <sheetPr codeName="Feuil2"/>
  <dimension ref="A1:G208"/>
  <sheetViews>
    <sheetView tabSelected="1" topLeftCell="B1" workbookViewId="0">
      <selection activeCell="G3" sqref="G3"/>
    </sheetView>
  </sheetViews>
  <sheetFormatPr baseColWidth="10" defaultRowHeight="12.5"/>
  <cols>
    <col min="1" max="1" width="8.6328125" style="17" customWidth="1"/>
    <col min="2" max="2" width="57.6328125" customWidth="1"/>
    <col min="3" max="3" width="37.453125" customWidth="1"/>
    <col min="4" max="4" width="10.90625" style="17" customWidth="1"/>
    <col min="5" max="5" width="18.453125" style="40" customWidth="1"/>
    <col min="6" max="6" width="40" style="29" customWidth="1"/>
  </cols>
  <sheetData>
    <row r="1" spans="1:7" s="16" customFormat="1" ht="29.25" customHeight="1">
      <c r="A1" s="18" t="s">
        <v>72</v>
      </c>
      <c r="B1" s="18" t="s">
        <v>73</v>
      </c>
      <c r="C1" s="18" t="s">
        <v>74</v>
      </c>
      <c r="D1" s="18" t="s">
        <v>75</v>
      </c>
      <c r="E1" s="39" t="s">
        <v>369</v>
      </c>
      <c r="F1" s="37" t="s">
        <v>370</v>
      </c>
    </row>
    <row r="2" spans="1:7" s="19" customFormat="1">
      <c r="A2" s="19">
        <v>329558</v>
      </c>
      <c r="B2" s="19" t="s">
        <v>237</v>
      </c>
      <c r="C2" s="19" t="s">
        <v>238</v>
      </c>
      <c r="D2" s="31" t="s">
        <v>375</v>
      </c>
      <c r="E2" s="38" t="str">
        <f t="array" ref="E2">IF($D2="","",INDEX(colb,MATCH(LEFT($D2,3),LEFT(cola,3),0)))</f>
        <v>Insulines</v>
      </c>
      <c r="F2" s="38" t="str">
        <f t="array" ref="F2">IF($D2="","",INDEX(cold,MATCH(LEFT($D2,3),LEFT(cola,3),0)))</f>
        <v>regulation glycemie</v>
      </c>
      <c r="G2" s="21"/>
    </row>
    <row r="3" spans="1:7">
      <c r="A3" s="19">
        <v>300480</v>
      </c>
      <c r="B3" s="20" t="s">
        <v>245</v>
      </c>
      <c r="C3" s="20" t="s">
        <v>246</v>
      </c>
      <c r="D3" s="19" t="s">
        <v>247</v>
      </c>
      <c r="E3" s="38" t="str">
        <f t="array" ref="E3">IF(D3="","",INDEX(colb,MATCH(LEFT(D3,3),LEFT(cola,3),0)))</f>
        <v>Insulines</v>
      </c>
      <c r="F3" s="38" t="str">
        <f t="array" ref="F3">IF($D3="","",INDEX(cold,MATCH(LEFT($D3,3),LEFT(cola,3),0)))</f>
        <v>regulation glycemie</v>
      </c>
    </row>
    <row r="4" spans="1:7">
      <c r="A4" s="19">
        <v>300415</v>
      </c>
      <c r="B4" s="20" t="s">
        <v>201</v>
      </c>
      <c r="C4" s="20" t="s">
        <v>201</v>
      </c>
      <c r="D4" s="19" t="s">
        <v>202</v>
      </c>
      <c r="E4" s="38" t="str">
        <f t="array" ref="E4">IF(D4="","",INDEX(colb,MATCH(LEFT(D4,3),LEFT(cola,3),0)))</f>
        <v>Insulines</v>
      </c>
      <c r="F4" s="38" t="str">
        <f t="array" ref="F4">IF($D4="","",INDEX(cold,MATCH(LEFT($D4,3),LEFT(cola,3),0)))</f>
        <v>regulation glycemie</v>
      </c>
    </row>
    <row r="5" spans="1:7">
      <c r="A5" s="19">
        <v>330373</v>
      </c>
      <c r="B5" s="20" t="s">
        <v>260</v>
      </c>
      <c r="C5" s="20" t="s">
        <v>261</v>
      </c>
      <c r="D5" s="19" t="s">
        <v>262</v>
      </c>
      <c r="E5" s="38" t="str">
        <f t="array" ref="E5">IF(D5="","",INDEX(colb,MATCH(LEFT(D5,3),LEFT(cola,3),0)))</f>
        <v>Insulines</v>
      </c>
      <c r="F5" s="38" t="str">
        <f t="array" ref="F5">IF($D5="","",INDEX(cold,MATCH(LEFT($D5,3),LEFT(cola,3),0)))</f>
        <v>regulation glycemie</v>
      </c>
    </row>
    <row r="6" spans="1:7">
      <c r="A6" s="19">
        <v>330747</v>
      </c>
      <c r="B6" s="20" t="s">
        <v>263</v>
      </c>
      <c r="C6" s="20" t="s">
        <v>264</v>
      </c>
      <c r="D6" s="19" t="s">
        <v>262</v>
      </c>
      <c r="E6" s="38" t="str">
        <f t="array" ref="E6">IF(D6="","",INDEX(colb,MATCH(LEFT(D6,3),LEFT(cola,3),0)))</f>
        <v>Insulines</v>
      </c>
      <c r="F6" s="38" t="str">
        <f t="array" ref="F6">IF($D6="","",INDEX(cold,MATCH(LEFT($D6,3),LEFT(cola,3),0)))</f>
        <v>regulation glycemie</v>
      </c>
    </row>
    <row r="7" spans="1:7">
      <c r="A7" s="19">
        <v>329458</v>
      </c>
      <c r="B7" s="20" t="s">
        <v>231</v>
      </c>
      <c r="C7" s="20" t="s">
        <v>232</v>
      </c>
      <c r="D7" s="19" t="s">
        <v>233</v>
      </c>
      <c r="E7" s="38" t="str">
        <f t="array" ref="E7">IF(D7="","",INDEX(colb,MATCH(LEFT(D7,3),LEFT(cola,3),0)))</f>
        <v>Insulines</v>
      </c>
      <c r="F7" s="38" t="str">
        <f t="array" ref="F7">IF($D7="","",INDEX(cold,MATCH(LEFT($D7,3),LEFT(cola,3),0)))</f>
        <v>regulation glycemie</v>
      </c>
    </row>
    <row r="8" spans="1:7">
      <c r="A8" s="19">
        <v>329454</v>
      </c>
      <c r="B8" s="20" t="s">
        <v>139</v>
      </c>
      <c r="C8" s="20" t="s">
        <v>140</v>
      </c>
      <c r="D8" s="19" t="s">
        <v>141</v>
      </c>
      <c r="E8" s="38" t="str">
        <f t="array" ref="E8">IF(D8="","",INDEX(colb,MATCH(LEFT(D8,3),LEFT(cola,3),0)))</f>
        <v>Insulines</v>
      </c>
      <c r="F8" s="38" t="str">
        <f t="array" ref="F8">IF($D8="","",INDEX(cold,MATCH(LEFT($D8,3),LEFT(cola,3),0)))</f>
        <v>regulation glycemie</v>
      </c>
    </row>
    <row r="9" spans="1:7">
      <c r="A9" s="19">
        <v>329365</v>
      </c>
      <c r="B9" s="20" t="s">
        <v>234</v>
      </c>
      <c r="C9" s="20" t="s">
        <v>235</v>
      </c>
      <c r="D9" s="19" t="s">
        <v>236</v>
      </c>
      <c r="E9" s="38" t="str">
        <f t="array" ref="E9">IF(D9="","",INDEX(colb,MATCH(LEFT(D9,3),LEFT(cola,3),0)))</f>
        <v>Insulines</v>
      </c>
      <c r="F9" s="38" t="str">
        <f t="array" ref="F9">IF($D9="","",INDEX(cold,MATCH(LEFT($D9,3),LEFT(cola,3),0)))</f>
        <v>regulation glycemie</v>
      </c>
    </row>
    <row r="10" spans="1:7">
      <c r="A10" s="19">
        <v>329461</v>
      </c>
      <c r="B10" s="20" t="s">
        <v>216</v>
      </c>
      <c r="C10" s="20" t="s">
        <v>217</v>
      </c>
      <c r="D10" s="19" t="s">
        <v>218</v>
      </c>
      <c r="E10" s="38" t="str">
        <f t="array" ref="E10">IF(D10="","",INDEX(colb,MATCH(LEFT(D10,3),LEFT(cola,3),0)))</f>
        <v>Insulines</v>
      </c>
      <c r="F10" s="38" t="str">
        <f t="array" ref="F10">IF($D10="","",INDEX(cold,MATCH(LEFT($D10,3),LEFT(cola,3),0)))</f>
        <v>regulation glycemie</v>
      </c>
    </row>
    <row r="11" spans="1:7">
      <c r="A11" s="19">
        <v>329587</v>
      </c>
      <c r="B11" s="20" t="s">
        <v>219</v>
      </c>
      <c r="C11" s="20" t="s">
        <v>220</v>
      </c>
      <c r="D11" s="19" t="s">
        <v>218</v>
      </c>
      <c r="E11" s="38" t="str">
        <f t="array" ref="E11">IF(D11="","",INDEX(colb,MATCH(LEFT(D11,3),LEFT(cola,3),0)))</f>
        <v>Insulines</v>
      </c>
      <c r="F11" s="38" t="str">
        <f t="array" ref="F11">IF($D11="","",INDEX(cold,MATCH(LEFT($D11,3),LEFT(cola,3),0)))</f>
        <v>regulation glycemie</v>
      </c>
    </row>
    <row r="12" spans="1:7">
      <c r="A12" s="19">
        <v>330970</v>
      </c>
      <c r="B12" s="20" t="s">
        <v>221</v>
      </c>
      <c r="C12" s="20" t="s">
        <v>222</v>
      </c>
      <c r="D12" s="19" t="s">
        <v>218</v>
      </c>
      <c r="E12" s="38" t="str">
        <f t="array" ref="E12">IF(D12="","",INDEX(colb,MATCH(LEFT(D12,3),LEFT(cola,3),0)))</f>
        <v>Insulines</v>
      </c>
      <c r="F12" s="38" t="str">
        <f t="array" ref="F12">IF($D12="","",INDEX(cold,MATCH(LEFT($D12,3),LEFT(cola,3),0)))</f>
        <v>regulation glycemie</v>
      </c>
    </row>
    <row r="13" spans="1:7">
      <c r="A13" s="19">
        <v>301433</v>
      </c>
      <c r="B13" s="20" t="s">
        <v>265</v>
      </c>
      <c r="C13" s="20" t="s">
        <v>266</v>
      </c>
      <c r="D13" s="19" t="s">
        <v>267</v>
      </c>
      <c r="E13" s="38" t="str">
        <f t="array" ref="E13">IF(D13="","",INDEX(colb,MATCH(LEFT(D13,3),LEFT(cola,3),0)))</f>
        <v>Insulines</v>
      </c>
      <c r="F13" s="38" t="str">
        <f t="array" ref="F13">IF($D13="","",INDEX(cold,MATCH(LEFT($D13,3),LEFT(cola,3),0)))</f>
        <v>regulation glycemie</v>
      </c>
    </row>
    <row r="14" spans="1:7">
      <c r="A14" s="19">
        <v>330748</v>
      </c>
      <c r="B14" s="20" t="s">
        <v>268</v>
      </c>
      <c r="C14" s="20" t="s">
        <v>269</v>
      </c>
      <c r="D14" s="19" t="s">
        <v>267</v>
      </c>
      <c r="E14" s="38" t="str">
        <f t="array" ref="E14">IF(D14="","",INDEX(colb,MATCH(LEFT(D14,3),LEFT(cola,3),0)))</f>
        <v>Insulines</v>
      </c>
      <c r="F14" s="38" t="str">
        <f t="array" ref="F14">IF($D14="","",INDEX(cold,MATCH(LEFT($D14,3),LEFT(cola,3),0)))</f>
        <v>regulation glycemie</v>
      </c>
    </row>
    <row r="15" spans="1:7">
      <c r="A15" s="19">
        <v>329361</v>
      </c>
      <c r="B15" s="20" t="s">
        <v>203</v>
      </c>
      <c r="C15" s="20" t="s">
        <v>203</v>
      </c>
      <c r="D15" s="19" t="s">
        <v>204</v>
      </c>
      <c r="E15" s="38" t="str">
        <f t="array" ref="E15">IF(D15="","",INDEX(colb,MATCH(LEFT(D15,3),LEFT(cola,3),0)))</f>
        <v>Insulines</v>
      </c>
      <c r="F15" s="38" t="str">
        <f t="array" ref="F15">IF($D15="","",INDEX(cold,MATCH(LEFT($D15,3),LEFT(cola,3),0)))</f>
        <v>regulation glycemie</v>
      </c>
    </row>
    <row r="16" spans="1:7">
      <c r="A16" s="19">
        <v>301249</v>
      </c>
      <c r="B16" s="20" t="s">
        <v>115</v>
      </c>
      <c r="C16" s="20" t="s">
        <v>116</v>
      </c>
      <c r="D16" s="19" t="s">
        <v>117</v>
      </c>
      <c r="E16" s="38" t="str">
        <f t="array" ref="E16">IF(D16="","",INDEX(colb,MATCH(LEFT(D16,3),LEFT(cola,3),0)))</f>
        <v>antithrombotiques</v>
      </c>
      <c r="F16" s="38" t="str">
        <f t="array" ref="F16">IF($D16="","",INDEX(cold,MATCH(LEFT($D16,3),LEFT(cola,3),0)))</f>
        <v>formule sanguine</v>
      </c>
    </row>
    <row r="17" spans="1:6">
      <c r="A17" s="19">
        <v>301616</v>
      </c>
      <c r="B17" s="20" t="s">
        <v>118</v>
      </c>
      <c r="C17" s="20" t="s">
        <v>116</v>
      </c>
      <c r="D17" s="19" t="s">
        <v>117</v>
      </c>
      <c r="E17" s="38" t="str">
        <f t="array" ref="E17">IF(D17="","",INDEX(colb,MATCH(LEFT(D17,3),LEFT(cola,3),0)))</f>
        <v>antithrombotiques</v>
      </c>
      <c r="F17" s="38" t="str">
        <f t="array" ref="F17">IF($D17="","",INDEX(cold,MATCH(LEFT($D17,3),LEFT(cola,3),0)))</f>
        <v>formule sanguine</v>
      </c>
    </row>
    <row r="18" spans="1:6">
      <c r="A18" s="19">
        <v>300936</v>
      </c>
      <c r="B18" s="20" t="s">
        <v>155</v>
      </c>
      <c r="C18" s="20" t="s">
        <v>156</v>
      </c>
      <c r="D18" s="19" t="s">
        <v>157</v>
      </c>
      <c r="E18" s="38" t="str">
        <f t="array" ref="E18">IF(D18="","",INDEX(colb,MATCH(LEFT(D18,3),LEFT(cola,3),0)))</f>
        <v>antithrombotiques</v>
      </c>
      <c r="F18" s="38" t="str">
        <f t="array" ref="F18">IF($D18="","",INDEX(cold,MATCH(LEFT($D18,3),LEFT(cola,3),0)))</f>
        <v>formule sanguine</v>
      </c>
    </row>
    <row r="19" spans="1:6">
      <c r="A19" s="19">
        <v>300388</v>
      </c>
      <c r="B19" s="20" t="s">
        <v>180</v>
      </c>
      <c r="C19" s="20" t="s">
        <v>181</v>
      </c>
      <c r="D19" s="19" t="s">
        <v>157</v>
      </c>
      <c r="E19" s="38" t="str">
        <f t="array" ref="E19">IF(D19="","",INDEX(colb,MATCH(LEFT(D19,3),LEFT(cola,3),0)))</f>
        <v>antithrombotiques</v>
      </c>
      <c r="F19" s="38" t="str">
        <f t="array" ref="F19">IF($D19="","",INDEX(cold,MATCH(LEFT($D19,3),LEFT(cola,3),0)))</f>
        <v>formule sanguine</v>
      </c>
    </row>
    <row r="20" spans="1:6">
      <c r="A20" s="19">
        <v>300121</v>
      </c>
      <c r="B20" s="20" t="s">
        <v>345</v>
      </c>
      <c r="C20" s="20" t="s">
        <v>346</v>
      </c>
      <c r="D20" s="19" t="s">
        <v>347</v>
      </c>
      <c r="E20" s="38" t="str">
        <f t="array" ref="E20">IF(D20="","",INDEX(colb,MATCH(LEFT(D20,3),LEFT(cola,3),0)))</f>
        <v>antithrombotiques</v>
      </c>
      <c r="F20" s="38" t="str">
        <f t="array" ref="F20">IF($D20="","",INDEX(cold,MATCH(LEFT($D20,3),LEFT(cola,3),0)))</f>
        <v>formule sanguine</v>
      </c>
    </row>
    <row r="21" spans="1:6">
      <c r="A21" s="19">
        <v>300559</v>
      </c>
      <c r="B21" s="20" t="s">
        <v>131</v>
      </c>
      <c r="C21" s="20" t="s">
        <v>132</v>
      </c>
      <c r="D21" s="19" t="s">
        <v>133</v>
      </c>
      <c r="E21" s="38" t="str">
        <f t="array" ref="E21">IF(D21="","",INDEX(colb,MATCH(LEFT(D21,3),LEFT(cola,3),0)))</f>
        <v>antithrombotiques</v>
      </c>
      <c r="F21" s="38" t="str">
        <f t="array" ref="F21">IF($D21="","",INDEX(cold,MATCH(LEFT($D21,3),LEFT(cola,3),0)))</f>
        <v>formule sanguine</v>
      </c>
    </row>
    <row r="22" spans="1:6">
      <c r="A22" s="19">
        <v>329061</v>
      </c>
      <c r="B22" s="20" t="s">
        <v>176</v>
      </c>
      <c r="C22" s="20" t="s">
        <v>176</v>
      </c>
      <c r="D22" s="19" t="s">
        <v>133</v>
      </c>
      <c r="E22" s="38" t="str">
        <f t="array" ref="E22">IF(D22="","",INDEX(colb,MATCH(LEFT(D22,3),LEFT(cola,3),0)))</f>
        <v>antithrombotiques</v>
      </c>
      <c r="F22" s="38" t="str">
        <f t="array" ref="F22">IF($D22="","",INDEX(cold,MATCH(LEFT($D22,3),LEFT(cola,3),0)))</f>
        <v>formule sanguine</v>
      </c>
    </row>
    <row r="23" spans="1:6">
      <c r="A23" s="19">
        <v>300517</v>
      </c>
      <c r="B23" s="20" t="s">
        <v>177</v>
      </c>
      <c r="C23" s="20" t="s">
        <v>104</v>
      </c>
      <c r="D23" s="19" t="s">
        <v>133</v>
      </c>
      <c r="E23" s="38" t="str">
        <f t="array" ref="E23">IF(D23="","",INDEX(colb,MATCH(LEFT(D23,3),LEFT(cola,3),0)))</f>
        <v>antithrombotiques</v>
      </c>
      <c r="F23" s="38" t="str">
        <f t="array" ref="F23">IF($D23="","",INDEX(cold,MATCH(LEFT($D23,3),LEFT(cola,3),0)))</f>
        <v>formule sanguine</v>
      </c>
    </row>
    <row r="24" spans="1:6">
      <c r="A24" s="19">
        <v>300515</v>
      </c>
      <c r="B24" s="20" t="s">
        <v>178</v>
      </c>
      <c r="C24" s="20" t="s">
        <v>104</v>
      </c>
      <c r="D24" s="19" t="s">
        <v>133</v>
      </c>
      <c r="E24" s="38" t="str">
        <f t="array" ref="E24">IF(D24="","",INDEX(colb,MATCH(LEFT(D24,3),LEFT(cola,3),0)))</f>
        <v>antithrombotiques</v>
      </c>
      <c r="F24" s="38" t="str">
        <f t="array" ref="F24">IF($D24="","",INDEX(cold,MATCH(LEFT($D24,3),LEFT(cola,3),0)))</f>
        <v>formule sanguine</v>
      </c>
    </row>
    <row r="25" spans="1:6">
      <c r="A25" s="19">
        <v>300516</v>
      </c>
      <c r="B25" s="20" t="s">
        <v>179</v>
      </c>
      <c r="C25" s="20" t="s">
        <v>104</v>
      </c>
      <c r="D25" s="19" t="s">
        <v>133</v>
      </c>
      <c r="E25" s="38" t="str">
        <f t="array" ref="E25">IF(D25="","",INDEX(colb,MATCH(LEFT(D25,3),LEFT(cola,3),0)))</f>
        <v>antithrombotiques</v>
      </c>
      <c r="F25" s="38" t="str">
        <f t="array" ref="F25">IF($D25="","",INDEX(cold,MATCH(LEFT($D25,3),LEFT(cola,3),0)))</f>
        <v>formule sanguine</v>
      </c>
    </row>
    <row r="26" spans="1:6">
      <c r="A26" s="19">
        <v>300341</v>
      </c>
      <c r="B26" s="20" t="s">
        <v>79</v>
      </c>
      <c r="C26" s="20" t="s">
        <v>80</v>
      </c>
      <c r="D26" s="19" t="s">
        <v>81</v>
      </c>
      <c r="E26" s="38" t="str">
        <f t="array" ref="E26">IF(D26="","",INDEX(colb,MATCH(LEFT(D26,3),LEFT(cola,3),0)))</f>
        <v>antithrombotiques</v>
      </c>
      <c r="F26" s="38" t="str">
        <f t="array" ref="F26">IF($D26="","",INDEX(cold,MATCH(LEFT($D26,3),LEFT(cola,3),0)))</f>
        <v>formule sanguine</v>
      </c>
    </row>
    <row r="27" spans="1:6">
      <c r="A27" s="19">
        <v>300342</v>
      </c>
      <c r="B27" s="20" t="s">
        <v>82</v>
      </c>
      <c r="C27" s="20" t="s">
        <v>80</v>
      </c>
      <c r="D27" s="19" t="s">
        <v>81</v>
      </c>
      <c r="E27" s="38" t="str">
        <f t="array" ref="E27">IF(D27="","",INDEX(colb,MATCH(LEFT(D27,3),LEFT(cola,3),0)))</f>
        <v>antithrombotiques</v>
      </c>
      <c r="F27" s="38" t="str">
        <f t="array" ref="F27">IF($D27="","",INDEX(cold,MATCH(LEFT($D27,3),LEFT(cola,3),0)))</f>
        <v>formule sanguine</v>
      </c>
    </row>
    <row r="28" spans="1:6">
      <c r="A28" s="19">
        <v>300343</v>
      </c>
      <c r="B28" s="20" t="s">
        <v>270</v>
      </c>
      <c r="C28" s="20" t="s">
        <v>80</v>
      </c>
      <c r="D28" s="19" t="s">
        <v>81</v>
      </c>
      <c r="E28" s="38" t="str">
        <f t="array" ref="E28">IF(D28="","",INDEX(colb,MATCH(LEFT(D28,3),LEFT(cola,3),0)))</f>
        <v>antithrombotiques</v>
      </c>
      <c r="F28" s="38" t="str">
        <f t="array" ref="F28">IF($D28="","",INDEX(cold,MATCH(LEFT($D28,3),LEFT(cola,3),0)))</f>
        <v>formule sanguine</v>
      </c>
    </row>
    <row r="29" spans="1:6">
      <c r="A29" s="19">
        <v>329663</v>
      </c>
      <c r="B29" s="20" t="s">
        <v>276</v>
      </c>
      <c r="C29" s="20" t="s">
        <v>104</v>
      </c>
      <c r="D29" s="19" t="s">
        <v>81</v>
      </c>
      <c r="E29" s="38" t="str">
        <f t="array" ref="E29">IF(D29="","",INDEX(colb,MATCH(LEFT(D29,3),LEFT(cola,3),0)))</f>
        <v>antithrombotiques</v>
      </c>
      <c r="F29" s="38" t="str">
        <f t="array" ref="F29">IF($D29="","",INDEX(cold,MATCH(LEFT($D29,3),LEFT(cola,3),0)))</f>
        <v>formule sanguine</v>
      </c>
    </row>
    <row r="30" spans="1:6">
      <c r="A30" s="19">
        <v>300019</v>
      </c>
      <c r="B30" s="20" t="s">
        <v>312</v>
      </c>
      <c r="C30" s="20" t="s">
        <v>80</v>
      </c>
      <c r="D30" s="19" t="s">
        <v>81</v>
      </c>
      <c r="E30" s="38" t="str">
        <f t="array" ref="E30">IF(D30="","",INDEX(colb,MATCH(LEFT(D30,3),LEFT(cola,3),0)))</f>
        <v>antithrombotiques</v>
      </c>
      <c r="F30" s="38" t="str">
        <f t="array" ref="F30">IF($D30="","",INDEX(cold,MATCH(LEFT($D30,3),LEFT(cola,3),0)))</f>
        <v>formule sanguine</v>
      </c>
    </row>
    <row r="31" spans="1:6">
      <c r="A31" s="19">
        <v>300277</v>
      </c>
      <c r="B31" s="20" t="s">
        <v>313</v>
      </c>
      <c r="C31" s="20" t="s">
        <v>80</v>
      </c>
      <c r="D31" s="19" t="s">
        <v>81</v>
      </c>
      <c r="E31" s="38" t="str">
        <f t="array" ref="E31">IF(D31="","",INDEX(colb,MATCH(LEFT(D31,3),LEFT(cola,3),0)))</f>
        <v>antithrombotiques</v>
      </c>
      <c r="F31" s="38" t="str">
        <f t="array" ref="F31">IF($D31="","",INDEX(cold,MATCH(LEFT($D31,3),LEFT(cola,3),0)))</f>
        <v>formule sanguine</v>
      </c>
    </row>
    <row r="32" spans="1:6">
      <c r="A32" s="19">
        <v>301425</v>
      </c>
      <c r="B32" s="20" t="s">
        <v>348</v>
      </c>
      <c r="C32" s="20" t="s">
        <v>349</v>
      </c>
      <c r="D32" s="19" t="s">
        <v>350</v>
      </c>
      <c r="E32" s="38" t="str">
        <f t="array" ref="E32">IF(D32="","",INDEX(colb,MATCH(LEFT(D32,3),LEFT(cola,3),0)))</f>
        <v>antithrombotiques</v>
      </c>
      <c r="F32" s="38" t="str">
        <f t="array" ref="F32">IF($D32="","",INDEX(cold,MATCH(LEFT($D32,3),LEFT(cola,3),0)))</f>
        <v>formule sanguine</v>
      </c>
    </row>
    <row r="33" spans="1:6">
      <c r="A33" s="19">
        <v>300213</v>
      </c>
      <c r="B33" s="20" t="s">
        <v>305</v>
      </c>
      <c r="C33" s="20" t="s">
        <v>306</v>
      </c>
      <c r="D33" s="19" t="s">
        <v>307</v>
      </c>
      <c r="E33" s="38" t="str">
        <f t="array" ref="E33">IF(D33="","",INDEX(colb,MATCH(LEFT(D33,3),LEFT(cola,3),0)))</f>
        <v>antithrombotiques</v>
      </c>
      <c r="F33" s="38" t="str">
        <f t="array" ref="F33">IF($D33="","",INDEX(cold,MATCH(LEFT($D33,3),LEFT(cola,3),0)))</f>
        <v>formule sanguine</v>
      </c>
    </row>
    <row r="34" spans="1:6">
      <c r="A34" s="19">
        <v>300214</v>
      </c>
      <c r="B34" s="20" t="s">
        <v>308</v>
      </c>
      <c r="C34" s="20" t="s">
        <v>309</v>
      </c>
      <c r="D34" s="19" t="s">
        <v>307</v>
      </c>
      <c r="E34" s="38" t="str">
        <f t="array" ref="E34">IF(D34="","",INDEX(colb,MATCH(LEFT(D34,3),LEFT(cola,3),0)))</f>
        <v>antithrombotiques</v>
      </c>
      <c r="F34" s="38" t="str">
        <f t="array" ref="F34">IF($D34="","",INDEX(cold,MATCH(LEFT($D34,3),LEFT(cola,3),0)))</f>
        <v>formule sanguine</v>
      </c>
    </row>
    <row r="35" spans="1:6">
      <c r="A35" s="19">
        <v>300215</v>
      </c>
      <c r="B35" s="20" t="s">
        <v>310</v>
      </c>
      <c r="C35" s="20" t="s">
        <v>311</v>
      </c>
      <c r="D35" s="19" t="s">
        <v>307</v>
      </c>
      <c r="E35" s="38" t="str">
        <f t="array" ref="E35">IF(D35="","",INDEX(colb,MATCH(LEFT(D35,3),LEFT(cola,3),0)))</f>
        <v>antithrombotiques</v>
      </c>
      <c r="F35" s="38" t="str">
        <f t="array" ref="F35">IF($D35="","",INDEX(cold,MATCH(LEFT($D35,3),LEFT(cola,3),0)))</f>
        <v>formule sanguine</v>
      </c>
    </row>
    <row r="36" spans="1:6">
      <c r="A36" s="19">
        <v>300090</v>
      </c>
      <c r="B36" s="20" t="s">
        <v>100</v>
      </c>
      <c r="C36" s="20" t="s">
        <v>101</v>
      </c>
      <c r="D36" s="19" t="s">
        <v>102</v>
      </c>
      <c r="E36" s="38" t="str">
        <f t="array" ref="E36">IF(D36="","",INDEX(colb,MATCH(LEFT(D36,3),LEFT(cola,3),0)))</f>
        <v>antithrombotiques</v>
      </c>
      <c r="F36" s="38" t="str">
        <f t="array" ref="F36">IF($D36="","",INDEX(cold,MATCH(LEFT($D36,3),LEFT(cola,3),0)))</f>
        <v>formule sanguine</v>
      </c>
    </row>
    <row r="37" spans="1:6">
      <c r="A37" s="19">
        <v>301040</v>
      </c>
      <c r="B37" s="20" t="s">
        <v>271</v>
      </c>
      <c r="C37" s="20" t="s">
        <v>272</v>
      </c>
      <c r="D37" s="19" t="s">
        <v>273</v>
      </c>
      <c r="E37" s="38" t="str">
        <f t="array" ref="E37">IF(D37="","",INDEX(colb,MATCH(LEFT(D37,3),LEFT(cola,3),0)))</f>
        <v>antithrombotiques</v>
      </c>
      <c r="F37" s="38" t="str">
        <f t="array" ref="F37">IF($D37="","",INDEX(cold,MATCH(LEFT($D37,3),LEFT(cola,3),0)))</f>
        <v>formule sanguine</v>
      </c>
    </row>
    <row r="38" spans="1:6">
      <c r="A38" s="19">
        <v>301008</v>
      </c>
      <c r="B38" s="20" t="s">
        <v>274</v>
      </c>
      <c r="C38" s="20" t="s">
        <v>272</v>
      </c>
      <c r="D38" s="19" t="s">
        <v>273</v>
      </c>
      <c r="E38" s="38" t="str">
        <f t="array" ref="E38">IF(D38="","",INDEX(colb,MATCH(LEFT(D38,3),LEFT(cola,3),0)))</f>
        <v>antithrombotiques</v>
      </c>
      <c r="F38" s="38" t="str">
        <f t="array" ref="F38">IF($D38="","",INDEX(cold,MATCH(LEFT($D38,3),LEFT(cola,3),0)))</f>
        <v>formule sanguine</v>
      </c>
    </row>
    <row r="39" spans="1:6">
      <c r="A39" s="19">
        <v>301009</v>
      </c>
      <c r="B39" s="20" t="s">
        <v>275</v>
      </c>
      <c r="C39" s="20" t="s">
        <v>272</v>
      </c>
      <c r="D39" s="19" t="s">
        <v>273</v>
      </c>
      <c r="E39" s="38" t="str">
        <f t="array" ref="E39">IF(D39="","",INDEX(colb,MATCH(LEFT(D39,3),LEFT(cola,3),0)))</f>
        <v>antithrombotiques</v>
      </c>
      <c r="F39" s="38" t="str">
        <f t="array" ref="F39">IF($D39="","",INDEX(cold,MATCH(LEFT($D39,3),LEFT(cola,3),0)))</f>
        <v>formule sanguine</v>
      </c>
    </row>
    <row r="40" spans="1:6">
      <c r="A40" s="19">
        <v>331191</v>
      </c>
      <c r="B40" s="20" t="s">
        <v>97</v>
      </c>
      <c r="C40" s="20" t="s">
        <v>98</v>
      </c>
      <c r="D40" s="19" t="s">
        <v>99</v>
      </c>
      <c r="E40" s="38" t="str">
        <f t="array" ref="E40">IF(D40="","",INDEX(colb,MATCH(LEFT(D40,3),LEFT(cola,3),0)))</f>
        <v>antithrombotiques</v>
      </c>
      <c r="F40" s="38" t="str">
        <f t="array" ref="F40">IF($D40="","",INDEX(cold,MATCH(LEFT($D40,3),LEFT(cola,3),0)))</f>
        <v>formule sanguine</v>
      </c>
    </row>
    <row r="41" spans="1:6">
      <c r="A41" s="19">
        <v>330863</v>
      </c>
      <c r="B41" s="20" t="s">
        <v>160</v>
      </c>
      <c r="C41" s="20" t="s">
        <v>161</v>
      </c>
      <c r="D41" s="19" t="s">
        <v>162</v>
      </c>
      <c r="E41" s="38" t="str">
        <f t="array" ref="E41">IF(D41="","",INDEX(colb,MATCH(LEFT(D41,3),LEFT(cola,3),0)))</f>
        <v>antithrombotiques</v>
      </c>
      <c r="F41" s="38" t="str">
        <f t="array" ref="F41">IF($D41="","",INDEX(cold,MATCH(LEFT($D41,3),LEFT(cola,3),0)))</f>
        <v>formule sanguine</v>
      </c>
    </row>
    <row r="42" spans="1:6">
      <c r="A42" s="19">
        <v>330940</v>
      </c>
      <c r="B42" s="20" t="s">
        <v>288</v>
      </c>
      <c r="C42" s="20" t="s">
        <v>289</v>
      </c>
      <c r="D42" s="19" t="s">
        <v>290</v>
      </c>
      <c r="E42" s="38" t="str">
        <f t="array" ref="E42">IF(D42="","",INDEX(colb,MATCH(LEFT(D42,3),LEFT(cola,3),0)))</f>
        <v>antithrombotiques</v>
      </c>
      <c r="F42" s="38" t="str">
        <f t="array" ref="F42">IF($D42="","",INDEX(cold,MATCH(LEFT($D42,3),LEFT(cola,3),0)))</f>
        <v>formule sanguine</v>
      </c>
    </row>
    <row r="43" spans="1:6">
      <c r="A43" s="19">
        <v>330465</v>
      </c>
      <c r="B43" s="20" t="s">
        <v>239</v>
      </c>
      <c r="C43" s="20" t="s">
        <v>240</v>
      </c>
      <c r="D43" s="19" t="s">
        <v>241</v>
      </c>
      <c r="E43" s="38" t="str">
        <f t="array" ref="E43">IF(D43="","",INDEX(colb,MATCH(LEFT(D43,3),LEFT(cola,3),0)))</f>
        <v>antithrombotiques</v>
      </c>
      <c r="F43" s="38" t="str">
        <f t="array" ref="F43">IF($D43="","",INDEX(cold,MATCH(LEFT($D43,3),LEFT(cola,3),0)))</f>
        <v>formule sanguine</v>
      </c>
    </row>
    <row r="44" spans="1:6">
      <c r="A44" s="19">
        <v>330982</v>
      </c>
      <c r="B44" s="20" t="s">
        <v>326</v>
      </c>
      <c r="C44" s="20" t="s">
        <v>327</v>
      </c>
      <c r="D44" s="19" t="s">
        <v>328</v>
      </c>
      <c r="E44" s="38" t="str">
        <f t="array" ref="E44">IF(D44="","",INDEX(colb,MATCH(LEFT(D44,3),LEFT(cola,3),0)))</f>
        <v>antithrombotiques</v>
      </c>
      <c r="F44" s="38" t="str">
        <f t="array" ref="F44">IF($D44="","",INDEX(cold,MATCH(LEFT($D44,3),LEFT(cola,3),0)))</f>
        <v>formule sanguine</v>
      </c>
    </row>
    <row r="45" spans="1:6">
      <c r="A45" s="19">
        <v>300261</v>
      </c>
      <c r="B45" s="20" t="s">
        <v>366</v>
      </c>
      <c r="C45" s="20" t="s">
        <v>367</v>
      </c>
      <c r="D45" s="19" t="s">
        <v>368</v>
      </c>
      <c r="E45" s="38" t="str">
        <f t="array" ref="E45">IF(D45="","",INDEX(colb,MATCH(LEFT(D45,3),LEFT(cola,3),0)))</f>
        <v>antithrombotiques</v>
      </c>
      <c r="F45" s="38" t="str">
        <f t="array" ref="F45">IF($D45="","",INDEX(cold,MATCH(LEFT($D45,3),LEFT(cola,3),0)))</f>
        <v>formule sanguine</v>
      </c>
    </row>
    <row r="46" spans="1:6">
      <c r="A46" s="19">
        <v>301059</v>
      </c>
      <c r="B46" s="20" t="s">
        <v>76</v>
      </c>
      <c r="C46" s="20" t="s">
        <v>77</v>
      </c>
      <c r="D46" s="19" t="s">
        <v>78</v>
      </c>
      <c r="E46" s="38" t="str">
        <f t="array" ref="E46">IF(D46="","",INDEX(colb,MATCH(LEFT(D46,3),LEFT(cola,3),0)))</f>
        <v>antithrombotiques</v>
      </c>
      <c r="F46" s="38" t="str">
        <f t="array" ref="F46">IF($D46="","",INDEX(cold,MATCH(LEFT($D46,3),LEFT(cola,3),0)))</f>
        <v>formule sanguine</v>
      </c>
    </row>
    <row r="47" spans="1:6">
      <c r="A47" s="19">
        <v>301202</v>
      </c>
      <c r="B47" s="20" t="s">
        <v>107</v>
      </c>
      <c r="C47" s="20" t="s">
        <v>108</v>
      </c>
      <c r="D47" s="19" t="s">
        <v>109</v>
      </c>
      <c r="E47" s="38" t="str">
        <f t="array" ref="E47">IF(D47="","",INDEX(colb,MATCH(LEFT(D47,3),LEFT(cola,3),0)))</f>
        <v>antithrombotiques</v>
      </c>
      <c r="F47" s="38" t="str">
        <f t="array" ref="F47">IF($D47="","",INDEX(cold,MATCH(LEFT($D47,3),LEFT(cola,3),0)))</f>
        <v>formule sanguine</v>
      </c>
    </row>
    <row r="48" spans="1:6">
      <c r="A48" s="19">
        <v>329619</v>
      </c>
      <c r="B48" s="20" t="s">
        <v>110</v>
      </c>
      <c r="C48" s="20" t="s">
        <v>111</v>
      </c>
      <c r="D48" s="19" t="s">
        <v>112</v>
      </c>
      <c r="E48" s="38" t="str">
        <f t="array" ref="E48">IF(D48="","",INDEX(colb,MATCH(LEFT(D48,3),LEFT(cola,3),0)))</f>
        <v>antithrombotiques</v>
      </c>
      <c r="F48" s="38" t="str">
        <f t="array" ref="F48">IF($D48="","",INDEX(cold,MATCH(LEFT($D48,3),LEFT(cola,3),0)))</f>
        <v>formule sanguine</v>
      </c>
    </row>
    <row r="49" spans="1:6">
      <c r="A49" s="19">
        <v>330500</v>
      </c>
      <c r="B49" s="20" t="s">
        <v>113</v>
      </c>
      <c r="C49" s="20" t="s">
        <v>111</v>
      </c>
      <c r="D49" s="19" t="s">
        <v>112</v>
      </c>
      <c r="E49" s="38" t="str">
        <f t="array" ref="E49">IF(D49="","",INDEX(colb,MATCH(LEFT(D49,3),LEFT(cola,3),0)))</f>
        <v>antithrombotiques</v>
      </c>
      <c r="F49" s="38" t="str">
        <f t="array" ref="F49">IF($D49="","",INDEX(cold,MATCH(LEFT($D49,3),LEFT(cola,3),0)))</f>
        <v>formule sanguine</v>
      </c>
    </row>
    <row r="50" spans="1:6">
      <c r="A50" s="19">
        <v>329652</v>
      </c>
      <c r="B50" s="20" t="s">
        <v>114</v>
      </c>
      <c r="C50" s="20" t="s">
        <v>111</v>
      </c>
      <c r="D50" s="19" t="s">
        <v>112</v>
      </c>
      <c r="E50" s="38" t="str">
        <f t="array" ref="E50">IF(D50="","",INDEX(colb,MATCH(LEFT(D50,3),LEFT(cola,3),0)))</f>
        <v>antithrombotiques</v>
      </c>
      <c r="F50" s="38" t="str">
        <f t="array" ref="F50">IF($D50="","",INDEX(cold,MATCH(LEFT($D50,3),LEFT(cola,3),0)))</f>
        <v>formule sanguine</v>
      </c>
    </row>
    <row r="51" spans="1:6">
      <c r="A51" s="19">
        <v>330663</v>
      </c>
      <c r="B51" s="20" t="s">
        <v>83</v>
      </c>
      <c r="C51" s="20" t="s">
        <v>84</v>
      </c>
      <c r="D51" s="19" t="s">
        <v>85</v>
      </c>
      <c r="E51" s="38" t="str">
        <f t="array" ref="E51">IF(D51="","",INDEX(colb,MATCH(LEFT(D51,3),LEFT(cola,3),0)))</f>
        <v>antithrombotiques</v>
      </c>
      <c r="F51" s="38" t="str">
        <f t="array" ref="F51">IF($D51="","",INDEX(cold,MATCH(LEFT($D51,3),LEFT(cola,3),0)))</f>
        <v>formule sanguine</v>
      </c>
    </row>
    <row r="52" spans="1:6">
      <c r="A52" s="19">
        <v>329607</v>
      </c>
      <c r="B52" s="20" t="s">
        <v>86</v>
      </c>
      <c r="C52" s="20" t="s">
        <v>87</v>
      </c>
      <c r="D52" s="19" t="s">
        <v>85</v>
      </c>
      <c r="E52" s="38" t="str">
        <f t="array" ref="E52">IF(D52="","",INDEX(colb,MATCH(LEFT(D52,3),LEFT(cola,3),0)))</f>
        <v>antithrombotiques</v>
      </c>
      <c r="F52" s="38" t="str">
        <f t="array" ref="F52">IF($D52="","",INDEX(cold,MATCH(LEFT($D52,3),LEFT(cola,3),0)))</f>
        <v>formule sanguine</v>
      </c>
    </row>
    <row r="53" spans="1:6">
      <c r="A53" s="19">
        <v>331197</v>
      </c>
      <c r="B53" s="20" t="s">
        <v>314</v>
      </c>
      <c r="C53" s="20" t="s">
        <v>315</v>
      </c>
      <c r="D53" s="19" t="s">
        <v>316</v>
      </c>
      <c r="E53" s="38" t="str">
        <f t="array" ref="E53">IF(D53="","",INDEX(colb,MATCH(LEFT(D53,3),LEFT(cola,3),0)))</f>
        <v>antithrombotiques</v>
      </c>
      <c r="F53" s="38" t="str">
        <f t="array" ref="F53">IF($D53="","",INDEX(cold,MATCH(LEFT($D53,3),LEFT(cola,3),0)))</f>
        <v>formule sanguine</v>
      </c>
    </row>
    <row r="54" spans="1:6">
      <c r="A54" s="19">
        <v>301603</v>
      </c>
      <c r="B54" s="20" t="s">
        <v>103</v>
      </c>
      <c r="C54" s="20" t="s">
        <v>104</v>
      </c>
      <c r="D54" s="19" t="s">
        <v>105</v>
      </c>
      <c r="E54" s="38" t="str">
        <f t="array" ref="E54">IF(D54="","",INDEX(colb,MATCH(LEFT(D54,3),LEFT(cola,3),0)))</f>
        <v>antithrombotiques</v>
      </c>
      <c r="F54" s="38" t="str">
        <f t="array" ref="F54">IF($D54="","",INDEX(cold,MATCH(LEFT($D54,3),LEFT(cola,3),0)))</f>
        <v>formule sanguine</v>
      </c>
    </row>
    <row r="55" spans="1:6">
      <c r="A55" s="19">
        <v>329245</v>
      </c>
      <c r="B55" s="20" t="s">
        <v>106</v>
      </c>
      <c r="C55" s="20" t="s">
        <v>104</v>
      </c>
      <c r="D55" s="19" t="s">
        <v>105</v>
      </c>
      <c r="E55" s="38" t="str">
        <f t="array" ref="E55">IF(D55="","",INDEX(colb,MATCH(LEFT(D55,3),LEFT(cola,3),0)))</f>
        <v>antithrombotiques</v>
      </c>
      <c r="F55" s="38" t="str">
        <f t="array" ref="F55">IF($D55="","",INDEX(cold,MATCH(LEFT($D55,3),LEFT(cola,3),0)))</f>
        <v>formule sanguine</v>
      </c>
    </row>
    <row r="56" spans="1:6">
      <c r="A56" s="19">
        <v>300701</v>
      </c>
      <c r="B56" s="20" t="s">
        <v>147</v>
      </c>
      <c r="C56" s="20" t="s">
        <v>148</v>
      </c>
      <c r="D56" s="19" t="s">
        <v>30</v>
      </c>
      <c r="E56" s="38" t="str">
        <f t="array" ref="E56">IF(D56="","",INDEX(colb,MATCH(LEFT(D56,3),LEFT(cola,3),0)))</f>
        <v>Hypertonique</v>
      </c>
      <c r="F56" s="38" t="str">
        <f t="array" ref="F56">IF($D56="","",INDEX(cold,MATCH(LEFT($D56,3),LEFT(cola,3),0)))</f>
        <v>nacl /glucose………..</v>
      </c>
    </row>
    <row r="57" spans="1:6">
      <c r="A57" s="19">
        <v>300792</v>
      </c>
      <c r="B57" s="20" t="s">
        <v>149</v>
      </c>
      <c r="C57" s="20" t="s">
        <v>150</v>
      </c>
      <c r="D57" s="19" t="s">
        <v>30</v>
      </c>
      <c r="E57" s="38" t="str">
        <f t="array" ref="E57">IF(D57="","",INDEX(colb,MATCH(LEFT(D57,3),LEFT(cola,3),0)))</f>
        <v>Hypertonique</v>
      </c>
      <c r="F57" s="38" t="str">
        <f t="array" ref="F57">IF($D57="","",INDEX(cold,MATCH(LEFT($D57,3),LEFT(cola,3),0)))</f>
        <v>nacl /glucose………..</v>
      </c>
    </row>
    <row r="58" spans="1:6">
      <c r="A58" s="19">
        <v>300822</v>
      </c>
      <c r="B58" s="20" t="s">
        <v>166</v>
      </c>
      <c r="C58" s="20" t="s">
        <v>167</v>
      </c>
      <c r="D58" s="19" t="s">
        <v>30</v>
      </c>
      <c r="E58" s="38" t="str">
        <f t="array" ref="E58">IF(D58="","",INDEX(colb,MATCH(LEFT(D58,3),LEFT(cola,3),0)))</f>
        <v>Hypertonique</v>
      </c>
      <c r="F58" s="38" t="str">
        <f t="array" ref="F58">IF($D58="","",INDEX(cold,MATCH(LEFT($D58,3),LEFT(cola,3),0)))</f>
        <v>nacl /glucose………..</v>
      </c>
    </row>
    <row r="59" spans="1:6">
      <c r="A59" s="19">
        <v>300688</v>
      </c>
      <c r="B59" s="20" t="s">
        <v>168</v>
      </c>
      <c r="C59" s="20" t="s">
        <v>169</v>
      </c>
      <c r="D59" s="19" t="s">
        <v>30</v>
      </c>
      <c r="E59" s="38" t="str">
        <f t="array" ref="E59">IF(D59="","",INDEX(colb,MATCH(LEFT(D59,3),LEFT(cola,3),0)))</f>
        <v>Hypertonique</v>
      </c>
      <c r="F59" s="38" t="str">
        <f t="array" ref="F59">IF($D59="","",INDEX(cold,MATCH(LEFT($D59,3),LEFT(cola,3),0)))</f>
        <v>nacl /glucose………..</v>
      </c>
    </row>
    <row r="60" spans="1:6">
      <c r="A60" s="19">
        <v>300331</v>
      </c>
      <c r="B60" s="20" t="s">
        <v>170</v>
      </c>
      <c r="C60" s="20" t="s">
        <v>171</v>
      </c>
      <c r="D60" s="19" t="s">
        <v>30</v>
      </c>
      <c r="E60" s="38" t="str">
        <f t="array" ref="E60">IF(D60="","",INDEX(colb,MATCH(LEFT(D60,3),LEFT(cola,3),0)))</f>
        <v>Hypertonique</v>
      </c>
      <c r="F60" s="38" t="str">
        <f t="array" ref="F60">IF($D60="","",INDEX(cold,MATCH(LEFT($D60,3),LEFT(cola,3),0)))</f>
        <v>nacl /glucose………..</v>
      </c>
    </row>
    <row r="61" spans="1:6">
      <c r="A61" s="19">
        <v>300686</v>
      </c>
      <c r="B61" s="20" t="s">
        <v>172</v>
      </c>
      <c r="C61" s="20" t="s">
        <v>173</v>
      </c>
      <c r="D61" s="19" t="s">
        <v>30</v>
      </c>
      <c r="E61" s="38" t="str">
        <f t="array" ref="E61">IF(D61="","",INDEX(colb,MATCH(LEFT(D61,3),LEFT(cola,3),0)))</f>
        <v>Hypertonique</v>
      </c>
      <c r="F61" s="38" t="str">
        <f t="array" ref="F61">IF($D61="","",INDEX(cold,MATCH(LEFT($D61,3),LEFT(cola,3),0)))</f>
        <v>nacl /glucose………..</v>
      </c>
    </row>
    <row r="62" spans="1:6">
      <c r="A62" s="19">
        <v>300465</v>
      </c>
      <c r="B62" s="20" t="s">
        <v>212</v>
      </c>
      <c r="C62" s="20" t="s">
        <v>213</v>
      </c>
      <c r="D62" s="19" t="s">
        <v>30</v>
      </c>
      <c r="E62" s="38" t="str">
        <f t="array" ref="E62">IF(D62="","",INDEX(colb,MATCH(LEFT(D62,3),LEFT(cola,3),0)))</f>
        <v>Hypertonique</v>
      </c>
      <c r="F62" s="38" t="str">
        <f t="array" ref="F62">IF($D62="","",INDEX(cold,MATCH(LEFT($D62,3),LEFT(cola,3),0)))</f>
        <v>nacl /glucose………..</v>
      </c>
    </row>
    <row r="63" spans="1:6">
      <c r="A63" s="19">
        <v>300689</v>
      </c>
      <c r="B63" s="20" t="s">
        <v>214</v>
      </c>
      <c r="C63" s="20" t="s">
        <v>215</v>
      </c>
      <c r="D63" s="19" t="s">
        <v>30</v>
      </c>
      <c r="E63" s="38" t="str">
        <f t="array" ref="E63">IF(D63="","",INDEX(colb,MATCH(LEFT(D63,3),LEFT(cola,3),0)))</f>
        <v>Hypertonique</v>
      </c>
      <c r="F63" s="38" t="str">
        <f t="array" ref="F63">IF($D63="","",INDEX(cold,MATCH(LEFT($D63,3),LEFT(cola,3),0)))</f>
        <v>nacl /glucose………..</v>
      </c>
    </row>
    <row r="64" spans="1:6">
      <c r="A64" s="19">
        <v>301173</v>
      </c>
      <c r="B64" s="20" t="s">
        <v>223</v>
      </c>
      <c r="C64" s="20" t="s">
        <v>224</v>
      </c>
      <c r="D64" s="19" t="s">
        <v>30</v>
      </c>
      <c r="E64" s="38" t="str">
        <f t="array" ref="E64">IF(D64="","",INDEX(colb,MATCH(LEFT(D64,3),LEFT(cola,3),0)))</f>
        <v>Hypertonique</v>
      </c>
      <c r="F64" s="38" t="str">
        <f t="array" ref="F64">IF($D64="","",INDEX(cold,MATCH(LEFT($D64,3),LEFT(cola,3),0)))</f>
        <v>nacl /glucose………..</v>
      </c>
    </row>
    <row r="65" spans="1:6">
      <c r="A65" s="19">
        <v>301226</v>
      </c>
      <c r="B65" s="20" t="s">
        <v>301</v>
      </c>
      <c r="C65" s="20" t="s">
        <v>302</v>
      </c>
      <c r="D65" s="19" t="s">
        <v>30</v>
      </c>
      <c r="E65" s="38" t="str">
        <f t="array" ref="E65">IF(D65="","",INDEX(colb,MATCH(LEFT(D65,3),LEFT(cola,3),0)))</f>
        <v>Hypertonique</v>
      </c>
      <c r="F65" s="38" t="str">
        <f t="array" ref="F65">IF($D65="","",INDEX(cold,MATCH(LEFT($D65,3),LEFT(cola,3),0)))</f>
        <v>nacl /glucose………..</v>
      </c>
    </row>
    <row r="66" spans="1:6">
      <c r="A66" s="19">
        <v>300706</v>
      </c>
      <c r="B66" s="20" t="s">
        <v>151</v>
      </c>
      <c r="C66" s="20" t="s">
        <v>152</v>
      </c>
      <c r="D66" s="19" t="s">
        <v>28</v>
      </c>
      <c r="E66" s="38" t="str">
        <f t="array" ref="E66">IF(D66="","",INDEX(colb,MATCH(LEFT(D66,3),LEFT(cola,3),0)))</f>
        <v>Hypertonique</v>
      </c>
      <c r="F66" s="38" t="str">
        <f t="array" ref="F66">IF($D66="","",INDEX(cold,MATCH(LEFT($D66,3),LEFT(cola,3),0)))</f>
        <v>nacl /glucose………..</v>
      </c>
    </row>
    <row r="67" spans="1:6">
      <c r="A67" s="19">
        <v>301569</v>
      </c>
      <c r="B67" s="20" t="s">
        <v>187</v>
      </c>
      <c r="C67" s="20" t="s">
        <v>188</v>
      </c>
      <c r="D67" s="19" t="s">
        <v>28</v>
      </c>
      <c r="E67" s="38" t="str">
        <f t="array" ref="E67">IF(D67="","",INDEX(colb,MATCH(LEFT(D67,3),LEFT(cola,3),0)))</f>
        <v>Hypertonique</v>
      </c>
      <c r="F67" s="38" t="str">
        <f t="array" ref="F67">IF($D67="","",INDEX(cold,MATCH(LEFT($D67,3),LEFT(cola,3),0)))</f>
        <v>nacl /glucose………..</v>
      </c>
    </row>
    <row r="68" spans="1:6">
      <c r="A68" s="19">
        <v>300821</v>
      </c>
      <c r="B68" s="20" t="s">
        <v>195</v>
      </c>
      <c r="C68" s="20" t="s">
        <v>196</v>
      </c>
      <c r="D68" s="19" t="s">
        <v>28</v>
      </c>
      <c r="E68" s="38" t="str">
        <f t="array" ref="E68">IF(D68="","",INDEX(colb,MATCH(LEFT(D68,3),LEFT(cola,3),0)))</f>
        <v>Hypertonique</v>
      </c>
      <c r="F68" s="38" t="str">
        <f t="array" ref="F68">IF($D68="","",INDEX(cold,MATCH(LEFT($D68,3),LEFT(cola,3),0)))</f>
        <v>nacl /glucose………..</v>
      </c>
    </row>
    <row r="69" spans="1:6">
      <c r="A69" s="19">
        <v>301555</v>
      </c>
      <c r="B69" s="20" t="s">
        <v>340</v>
      </c>
      <c r="C69" s="20" t="s">
        <v>341</v>
      </c>
      <c r="D69" s="19" t="s">
        <v>28</v>
      </c>
      <c r="E69" s="38" t="str">
        <f t="array" ref="E69">IF(D69="","",INDEX(colb,MATCH(LEFT(D69,3),LEFT(cola,3),0)))</f>
        <v>Hypertonique</v>
      </c>
      <c r="F69" s="38" t="str">
        <f t="array" ref="F69">IF($D69="","",INDEX(cold,MATCH(LEFT($D69,3),LEFT(cola,3),0)))</f>
        <v>nacl /glucose………..</v>
      </c>
    </row>
    <row r="70" spans="1:6">
      <c r="A70" s="19">
        <v>300704</v>
      </c>
      <c r="B70" s="20" t="s">
        <v>248</v>
      </c>
      <c r="C70" s="20" t="s">
        <v>249</v>
      </c>
      <c r="D70" s="19" t="s">
        <v>34</v>
      </c>
      <c r="E70" s="38" t="str">
        <f t="array" ref="E70">IF(D70="","",INDEX(colb,MATCH(LEFT(D70,3),LEFT(cola,3),0)))</f>
        <v>Hypertonique</v>
      </c>
      <c r="F70" s="38" t="str">
        <f t="array" ref="F70">IF($D70="","",INDEX(cold,MATCH(LEFT($D70,3),LEFT(cola,3),0)))</f>
        <v>nacl /glucose………..</v>
      </c>
    </row>
    <row r="71" spans="1:6">
      <c r="A71" s="19">
        <v>301967</v>
      </c>
      <c r="B71" s="20" t="s">
        <v>250</v>
      </c>
      <c r="C71" s="20" t="s">
        <v>251</v>
      </c>
      <c r="D71" s="19" t="s">
        <v>34</v>
      </c>
      <c r="E71" s="38" t="str">
        <f t="array" ref="E71">IF(D71="","",INDEX(colb,MATCH(LEFT(D71,3),LEFT(cola,3),0)))</f>
        <v>Hypertonique</v>
      </c>
      <c r="F71" s="38" t="str">
        <f t="array" ref="F71">IF($D71="","",INDEX(cold,MATCH(LEFT($D71,3),LEFT(cola,3),0)))</f>
        <v>nacl /glucose………..</v>
      </c>
    </row>
    <row r="72" spans="1:6">
      <c r="A72" s="19">
        <v>301506</v>
      </c>
      <c r="B72" s="20" t="s">
        <v>124</v>
      </c>
      <c r="C72" s="20" t="s">
        <v>125</v>
      </c>
      <c r="D72" s="19" t="s">
        <v>32</v>
      </c>
      <c r="E72" s="38" t="str">
        <f t="array" ref="E72">IF(D72="","",INDEX(colb,MATCH(LEFT(D72,3),LEFT(cola,3),0)))</f>
        <v>Hypertonique</v>
      </c>
      <c r="F72" s="38" t="str">
        <f t="array" ref="F72">IF($D72="","",INDEX(cold,MATCH(LEFT($D72,3),LEFT(cola,3),0)))</f>
        <v>nacl /glucose………..</v>
      </c>
    </row>
    <row r="73" spans="1:6">
      <c r="A73" s="19">
        <v>300681</v>
      </c>
      <c r="B73" s="20" t="s">
        <v>357</v>
      </c>
      <c r="C73" s="20" t="s">
        <v>358</v>
      </c>
      <c r="D73" s="19" t="s">
        <v>32</v>
      </c>
      <c r="E73" s="38" t="str">
        <f t="array" ref="E73">IF(D73="","",INDEX(colb,MATCH(LEFT(D73,3),LEFT(cola,3),0)))</f>
        <v>Hypertonique</v>
      </c>
      <c r="F73" s="38" t="str">
        <f t="array" ref="F73">IF($D73="","",INDEX(cold,MATCH(LEFT($D73,3),LEFT(cola,3),0)))</f>
        <v>nacl /glucose………..</v>
      </c>
    </row>
    <row r="74" spans="1:6">
      <c r="A74" s="19">
        <v>300484</v>
      </c>
      <c r="B74" s="20" t="s">
        <v>359</v>
      </c>
      <c r="C74" s="20" t="s">
        <v>360</v>
      </c>
      <c r="D74" s="19" t="s">
        <v>32</v>
      </c>
      <c r="E74" s="38" t="str">
        <f t="array" ref="E74">IF(D74="","",INDEX(colb,MATCH(LEFT(D74,3),LEFT(cola,3),0)))</f>
        <v>Hypertonique</v>
      </c>
      <c r="F74" s="38" t="str">
        <f t="array" ref="F74">IF($D74="","",INDEX(cold,MATCH(LEFT($D74,3),LEFT(cola,3),0)))</f>
        <v>nacl /glucose………..</v>
      </c>
    </row>
    <row r="75" spans="1:6">
      <c r="A75" s="19">
        <v>329107</v>
      </c>
      <c r="B75" s="20" t="s">
        <v>277</v>
      </c>
      <c r="C75" s="20" t="s">
        <v>278</v>
      </c>
      <c r="D75" s="19" t="s">
        <v>279</v>
      </c>
      <c r="E75" s="38" t="str">
        <f t="array" ref="E75">IF(D75="","",INDEX(colb,MATCH(LEFT(D75,3),LEFT(cola,3),0)))</f>
        <v>Antiarythmiques</v>
      </c>
      <c r="F75" s="38" t="str">
        <f t="array" ref="F75">IF($D75="","",INDEX(cold,MATCH(LEFT($D75,3),LEFT(cola,3),0)))</f>
        <v>systhème cardiovasculaire/antianrythmique de classe I et III</v>
      </c>
    </row>
    <row r="76" spans="1:6">
      <c r="A76" s="19">
        <v>300643</v>
      </c>
      <c r="B76" s="20" t="s">
        <v>329</v>
      </c>
      <c r="C76" s="20" t="s">
        <v>330</v>
      </c>
      <c r="D76" s="19" t="s">
        <v>331</v>
      </c>
      <c r="E76" s="38" t="str">
        <f t="array" ref="E76">IF(D76="","",INDEX(colb,MATCH(LEFT(D76,3),LEFT(cola,3),0)))</f>
        <v>Antiarythmiques</v>
      </c>
      <c r="F76" s="38" t="str">
        <f t="array" ref="F76">IF($D76="","",INDEX(cold,MATCH(LEFT($D76,3),LEFT(cola,3),0)))</f>
        <v>systhème cardiovasculaire/antianrythmique de classe I et III</v>
      </c>
    </row>
    <row r="77" spans="1:6">
      <c r="A77" s="19">
        <v>330967</v>
      </c>
      <c r="B77" s="20" t="s">
        <v>192</v>
      </c>
      <c r="C77" s="20" t="s">
        <v>193</v>
      </c>
      <c r="D77" s="19" t="s">
        <v>194</v>
      </c>
      <c r="E77" s="38" t="str">
        <f t="array" ref="E77">IF(D77="","",INDEX(colb,MATCH(LEFT(D77,3),LEFT(cola,3),0)))</f>
        <v>Antiarythmiques</v>
      </c>
      <c r="F77" s="38" t="str">
        <f t="array" ref="F77">IF($D77="","",INDEX(cold,MATCH(LEFT($D77,3),LEFT(cola,3),0)))</f>
        <v>systhème cardiovasculaire/antianrythmique de classe I et III</v>
      </c>
    </row>
    <row r="78" spans="1:6">
      <c r="A78" s="19">
        <v>300871</v>
      </c>
      <c r="B78" s="20" t="s">
        <v>293</v>
      </c>
      <c r="C78" s="20" t="s">
        <v>293</v>
      </c>
      <c r="D78" s="19" t="s">
        <v>294</v>
      </c>
      <c r="E78" s="38" t="str">
        <f t="array" ref="E78">IF(D78="","",INDEX(colb,MATCH(LEFT(D78,3),LEFT(cola,3),0)))</f>
        <v>Antiarythmiques</v>
      </c>
      <c r="F78" s="38" t="str">
        <f t="array" ref="F78">IF($D78="","",INDEX(cold,MATCH(LEFT($D78,3),LEFT(cola,3),0)))</f>
        <v>systhème cardiovasculaire/antianrythmique de classe I et III</v>
      </c>
    </row>
    <row r="79" spans="1:6">
      <c r="A79" s="19">
        <v>301855</v>
      </c>
      <c r="B79" s="20" t="s">
        <v>252</v>
      </c>
      <c r="C79" s="20" t="s">
        <v>253</v>
      </c>
      <c r="D79" s="19" t="s">
        <v>254</v>
      </c>
      <c r="E79" s="38" t="str">
        <f t="array" ref="E79">IF(D79="","",INDEX(colb,MATCH(LEFT(D79,3),LEFT(cola,3),0)))</f>
        <v>Antiarythmiques</v>
      </c>
      <c r="F79" s="38" t="str">
        <f t="array" ref="F79">IF($D79="","",INDEX(cold,MATCH(LEFT($D79,3),LEFT(cola,3),0)))</f>
        <v>systhème cardiovasculaire/antianrythmique de classe I et III</v>
      </c>
    </row>
    <row r="80" spans="1:6">
      <c r="A80" s="19">
        <v>329085</v>
      </c>
      <c r="B80" s="20" t="s">
        <v>255</v>
      </c>
      <c r="C80" s="20" t="s">
        <v>253</v>
      </c>
      <c r="D80" s="19" t="s">
        <v>254</v>
      </c>
      <c r="E80" s="38" t="str">
        <f t="array" ref="E80">IF(D80="","",INDEX(colb,MATCH(LEFT(D80,3),LEFT(cola,3),0)))</f>
        <v>Antiarythmiques</v>
      </c>
      <c r="F80" s="38" t="str">
        <f t="array" ref="F80">IF($D80="","",INDEX(cold,MATCH(LEFT($D80,3),LEFT(cola,3),0)))</f>
        <v>systhème cardiovasculaire/antianrythmique de classe I et III</v>
      </c>
    </row>
    <row r="81" spans="1:6">
      <c r="A81" s="19">
        <v>301487</v>
      </c>
      <c r="B81" s="20" t="s">
        <v>256</v>
      </c>
      <c r="C81" s="20" t="s">
        <v>253</v>
      </c>
      <c r="D81" s="19" t="s">
        <v>254</v>
      </c>
      <c r="E81" s="38" t="str">
        <f t="array" ref="E81">IF(D81="","",INDEX(colb,MATCH(LEFT(D81,3),LEFT(cola,3),0)))</f>
        <v>Antiarythmiques</v>
      </c>
      <c r="F81" s="38" t="str">
        <f t="array" ref="F81">IF($D81="","",INDEX(cold,MATCH(LEFT($D81,3),LEFT(cola,3),0)))</f>
        <v>systhème cardiovasculaire/antianrythmique de classe I et III</v>
      </c>
    </row>
    <row r="82" spans="1:6">
      <c r="A82" s="19">
        <v>329129</v>
      </c>
      <c r="B82" s="20" t="s">
        <v>257</v>
      </c>
      <c r="C82" s="20" t="s">
        <v>253</v>
      </c>
      <c r="D82" s="19" t="s">
        <v>254</v>
      </c>
      <c r="E82" s="38" t="str">
        <f t="array" ref="E82">IF(D82="","",INDEX(colb,MATCH(LEFT(D82,3),LEFT(cola,3),0)))</f>
        <v>Antiarythmiques</v>
      </c>
      <c r="F82" s="38" t="str">
        <f t="array" ref="F82">IF($D82="","",INDEX(cold,MATCH(LEFT($D82,3),LEFT(cola,3),0)))</f>
        <v>systhème cardiovasculaire/antianrythmique de classe I et III</v>
      </c>
    </row>
    <row r="83" spans="1:6">
      <c r="A83" s="19">
        <v>329602</v>
      </c>
      <c r="B83" s="20" t="s">
        <v>258</v>
      </c>
      <c r="C83" s="20" t="s">
        <v>253</v>
      </c>
      <c r="D83" s="19" t="s">
        <v>254</v>
      </c>
      <c r="E83" s="38" t="str">
        <f t="array" ref="E83">IF(D83="","",INDEX(colb,MATCH(LEFT(D83,3),LEFT(cola,3),0)))</f>
        <v>Antiarythmiques</v>
      </c>
      <c r="F83" s="38" t="str">
        <f t="array" ref="F83">IF($D83="","",INDEX(cold,MATCH(LEFT($D83,3),LEFT(cola,3),0)))</f>
        <v>systhème cardiovasculaire/antianrythmique de classe I et III</v>
      </c>
    </row>
    <row r="84" spans="1:6">
      <c r="A84" s="19">
        <v>300330</v>
      </c>
      <c r="B84" s="20" t="s">
        <v>259</v>
      </c>
      <c r="C84" s="20" t="s">
        <v>253</v>
      </c>
      <c r="D84" s="19" t="s">
        <v>254</v>
      </c>
      <c r="E84" s="38" t="str">
        <f t="array" ref="E84">IF(D84="","",INDEX(colb,MATCH(LEFT(D84,3),LEFT(cola,3),0)))</f>
        <v>Antiarythmiques</v>
      </c>
      <c r="F84" s="38" t="str">
        <f t="array" ref="F84">IF($D84="","",INDEX(cold,MATCH(LEFT($D84,3),LEFT(cola,3),0)))</f>
        <v>systhème cardiovasculaire/antianrythmique de classe I et III</v>
      </c>
    </row>
    <row r="85" spans="1:6">
      <c r="A85" s="19">
        <v>300042</v>
      </c>
      <c r="B85" s="20" t="s">
        <v>189</v>
      </c>
      <c r="C85" s="20" t="s">
        <v>190</v>
      </c>
      <c r="D85" s="19" t="s">
        <v>191</v>
      </c>
      <c r="E85" s="38" t="str">
        <f t="array" ref="E85">IF(D85="","",INDEX(colb,MATCH(LEFT(D85,3),LEFT(cola,3),0)))</f>
        <v>Antiarythmiques</v>
      </c>
      <c r="F85" s="38" t="str">
        <f t="array" ref="F85">IF($D85="","",INDEX(cold,MATCH(LEFT($D85,3),LEFT(cola,3),0)))</f>
        <v>systhème cardiovasculaire/antianrythmique de classe I et III</v>
      </c>
    </row>
    <row r="86" spans="1:6">
      <c r="A86" s="19">
        <v>300527</v>
      </c>
      <c r="B86" s="20" t="s">
        <v>303</v>
      </c>
      <c r="C86" s="20" t="s">
        <v>190</v>
      </c>
      <c r="D86" s="19" t="s">
        <v>191</v>
      </c>
      <c r="E86" s="38" t="str">
        <f t="array" ref="E86">IF(D86="","",INDEX(colb,MATCH(LEFT(D86,3),LEFT(cola,3),0)))</f>
        <v>Antiarythmiques</v>
      </c>
      <c r="F86" s="38" t="str">
        <f t="array" ref="F86">IF($D86="","",INDEX(cold,MATCH(LEFT($D86,3),LEFT(cola,3),0)))</f>
        <v>systhème cardiovasculaire/antianrythmique de classe I et III</v>
      </c>
    </row>
    <row r="87" spans="1:6">
      <c r="A87" s="19">
        <v>300909</v>
      </c>
      <c r="B87" s="20" t="s">
        <v>280</v>
      </c>
      <c r="C87" s="20" t="s">
        <v>281</v>
      </c>
      <c r="D87" s="19" t="s">
        <v>71</v>
      </c>
      <c r="E87" s="38" t="str">
        <f t="array" ref="E87">IF(D87="","",INDEX(colb,MATCH(LEFT(D87,3),LEFT(cola,3),0)))</f>
        <v>Antiarythmiques</v>
      </c>
      <c r="F87" s="38" t="str">
        <f t="array" ref="F87">IF($D87="","",INDEX(cold,MATCH(LEFT($D87,3),LEFT(cola,3),0)))</f>
        <v>systhème cardiovasculaire/antianrythmique de classe I et III</v>
      </c>
    </row>
    <row r="88" spans="1:6">
      <c r="A88" s="19">
        <v>300663</v>
      </c>
      <c r="B88" s="20" t="s">
        <v>182</v>
      </c>
      <c r="C88" s="20" t="s">
        <v>182</v>
      </c>
      <c r="D88" s="19" t="s">
        <v>58</v>
      </c>
      <c r="E88" s="38" t="str">
        <f t="array" ref="E88">IF(D88="","",INDEX(colb,MATCH(LEFT(D88,3),LEFT(cola,3),0)))</f>
        <v>Antiarythmiques</v>
      </c>
      <c r="F88" s="38" t="str">
        <f t="array" ref="F88">IF($D88="","",INDEX(cold,MATCH(LEFT($D88,3),LEFT(cola,3),0)))</f>
        <v>classe II :B Blocants</v>
      </c>
    </row>
    <row r="89" spans="1:6">
      <c r="A89" s="19">
        <v>301436</v>
      </c>
      <c r="B89" s="20" t="s">
        <v>183</v>
      </c>
      <c r="C89" s="20" t="s">
        <v>183</v>
      </c>
      <c r="D89" s="19" t="s">
        <v>58</v>
      </c>
      <c r="E89" s="38" t="str">
        <f t="array" ref="E89">IF(D89="","",INDEX(colb,MATCH(LEFT(D89,3),LEFT(cola,3),0)))</f>
        <v>Antiarythmiques</v>
      </c>
      <c r="F89" s="38" t="str">
        <f t="array" ref="F89">IF($D89="","",INDEX(cold,MATCH(LEFT($D89,3),LEFT(cola,3),0)))</f>
        <v>classe II :B Blocants</v>
      </c>
    </row>
    <row r="90" spans="1:6">
      <c r="A90" s="19">
        <v>300162</v>
      </c>
      <c r="B90" s="20" t="s">
        <v>94</v>
      </c>
      <c r="C90" s="20" t="s">
        <v>95</v>
      </c>
      <c r="D90" s="19" t="s">
        <v>48</v>
      </c>
      <c r="E90" s="38" t="str">
        <f t="array" ref="E90">IF(D90="","",INDEX(colb,MATCH(LEFT(D90,3),LEFT(cola,3),0)))</f>
        <v>Antiarythmiques</v>
      </c>
      <c r="F90" s="38" t="str">
        <f t="array" ref="F90">IF($D90="","",INDEX(cold,MATCH(LEFT($D90,3),LEFT(cola,3),0)))</f>
        <v>classe II :B Blocants</v>
      </c>
    </row>
    <row r="91" spans="1:6">
      <c r="A91" s="19">
        <v>301346</v>
      </c>
      <c r="B91" s="20" t="s">
        <v>96</v>
      </c>
      <c r="C91" s="20" t="s">
        <v>95</v>
      </c>
      <c r="D91" s="19" t="s">
        <v>48</v>
      </c>
      <c r="E91" s="38" t="str">
        <f t="array" ref="E91">IF(D91="","",INDEX(colb,MATCH(LEFT(D91,3),LEFT(cola,3),0)))</f>
        <v>Antiarythmiques</v>
      </c>
      <c r="F91" s="38" t="str">
        <f t="array" ref="F91">IF($D91="","",INDEX(cold,MATCH(LEFT($D91,3),LEFT(cola,3),0)))</f>
        <v>classe II :B Blocants</v>
      </c>
    </row>
    <row r="92" spans="1:6">
      <c r="A92" s="19">
        <v>301761</v>
      </c>
      <c r="B92" s="20" t="s">
        <v>230</v>
      </c>
      <c r="C92" s="20" t="s">
        <v>95</v>
      </c>
      <c r="D92" s="19" t="s">
        <v>48</v>
      </c>
      <c r="E92" s="38" t="str">
        <f t="array" ref="E92">IF(D92="","",INDEX(colb,MATCH(LEFT(D92,3),LEFT(cola,3),0)))</f>
        <v>Antiarythmiques</v>
      </c>
      <c r="F92" s="38" t="str">
        <f t="array" ref="F92">IF($D92="","",INDEX(cold,MATCH(LEFT($D92,3),LEFT(cola,3),0)))</f>
        <v>classe II :B Blocants</v>
      </c>
    </row>
    <row r="93" spans="1:6">
      <c r="A93" s="19">
        <v>300074</v>
      </c>
      <c r="B93" s="20" t="s">
        <v>317</v>
      </c>
      <c r="C93" s="20" t="s">
        <v>318</v>
      </c>
      <c r="D93" s="19" t="s">
        <v>59</v>
      </c>
      <c r="E93" s="38" t="str">
        <f t="array" ref="E93">IF(D93="","",INDEX(colb,MATCH(LEFT(D93,3),LEFT(cola,3),0)))</f>
        <v>Antiarythmiques</v>
      </c>
      <c r="F93" s="38" t="str">
        <f t="array" ref="F93">IF($D93="","",INDEX(cold,MATCH(LEFT($D93,3),LEFT(cola,3),0)))</f>
        <v>classe II :B Blocants</v>
      </c>
    </row>
    <row r="94" spans="1:6">
      <c r="A94" s="19">
        <v>300131</v>
      </c>
      <c r="B94" s="20" t="s">
        <v>319</v>
      </c>
      <c r="C94" s="20" t="s">
        <v>318</v>
      </c>
      <c r="D94" s="19" t="s">
        <v>59</v>
      </c>
      <c r="E94" s="38" t="str">
        <f t="array" ref="E94">IF(D94="","",INDEX(colb,MATCH(LEFT(D94,3),LEFT(cola,3),0)))</f>
        <v>Antiarythmiques</v>
      </c>
      <c r="F94" s="38" t="str">
        <f t="array" ref="F94">IF($D94="","",INDEX(cold,MATCH(LEFT($D94,3),LEFT(cola,3),0)))</f>
        <v>classe II :B Blocants</v>
      </c>
    </row>
    <row r="95" spans="1:6">
      <c r="A95" s="19">
        <v>301263</v>
      </c>
      <c r="B95" s="20" t="s">
        <v>284</v>
      </c>
      <c r="C95" s="20" t="s">
        <v>285</v>
      </c>
      <c r="D95" s="19" t="s">
        <v>54</v>
      </c>
      <c r="E95" s="38" t="str">
        <f t="array" ref="E95">IF(D95="","",INDEX(colb,MATCH(LEFT(D95,3),LEFT(cola,3),0)))</f>
        <v>Antiarythmiques</v>
      </c>
      <c r="F95" s="38" t="str">
        <f t="array" ref="F95">IF($D95="","",INDEX(cold,MATCH(LEFT($D95,3),LEFT(cola,3),0)))</f>
        <v>classe II :B Blocants</v>
      </c>
    </row>
    <row r="96" spans="1:6">
      <c r="A96" s="19">
        <v>301533</v>
      </c>
      <c r="B96" s="20" t="s">
        <v>243</v>
      </c>
      <c r="C96" s="20" t="s">
        <v>244</v>
      </c>
      <c r="D96" s="19" t="s">
        <v>60</v>
      </c>
      <c r="E96" s="38" t="str">
        <f t="array" ref="E96">IF(D96="","",INDEX(colb,MATCH(LEFT(D96,3),LEFT(cola,3),0)))</f>
        <v>Antiarythmiques</v>
      </c>
      <c r="F96" s="38" t="str">
        <f t="array" ref="F96">IF($D96="","",INDEX(cold,MATCH(LEFT($D96,3),LEFT(cola,3),0)))</f>
        <v>classe II :B Blocants</v>
      </c>
    </row>
    <row r="97" spans="1:6">
      <c r="A97" s="19">
        <v>300533</v>
      </c>
      <c r="B97" s="20" t="s">
        <v>282</v>
      </c>
      <c r="C97" s="20" t="s">
        <v>283</v>
      </c>
      <c r="D97" s="19" t="s">
        <v>44</v>
      </c>
      <c r="E97" s="38" t="str">
        <f t="array" ref="E97">IF(D97="","",INDEX(colb,MATCH(LEFT(D97,3),LEFT(cola,3),0)))</f>
        <v>Antiarythmiques</v>
      </c>
      <c r="F97" s="38" t="str">
        <f t="array" ref="F97">IF($D97="","",INDEX(cold,MATCH(LEFT($D97,3),LEFT(cola,3),0)))</f>
        <v>classe II :B Blocants</v>
      </c>
    </row>
    <row r="98" spans="1:6">
      <c r="A98" s="19">
        <v>301843</v>
      </c>
      <c r="B98" s="20" t="s">
        <v>361</v>
      </c>
      <c r="C98" s="20" t="s">
        <v>362</v>
      </c>
      <c r="D98" s="19" t="s">
        <v>46</v>
      </c>
      <c r="E98" s="38" t="str">
        <f t="array" ref="E98">IF(D98="","",INDEX(colb,MATCH(LEFT(D98,3),LEFT(cola,3),0)))</f>
        <v>Antiarythmiques</v>
      </c>
      <c r="F98" s="38" t="str">
        <f t="array" ref="F98">IF($D98="","",INDEX(cold,MATCH(LEFT($D98,3),LEFT(cola,3),0)))</f>
        <v>classe II :B Blocants</v>
      </c>
    </row>
    <row r="99" spans="1:6">
      <c r="A99" s="19">
        <v>329239</v>
      </c>
      <c r="B99" s="20" t="s">
        <v>320</v>
      </c>
      <c r="C99" s="20" t="s">
        <v>321</v>
      </c>
      <c r="D99" s="19" t="s">
        <v>322</v>
      </c>
      <c r="E99" s="38" t="str">
        <f t="array" ref="E99">IF(D99="","",INDEX(colb,MATCH(LEFT(D99,3),LEFT(cola,3),0)))</f>
        <v>Antiarythmiques</v>
      </c>
      <c r="F99" s="38" t="str">
        <f t="array" ref="F99">IF($D99="","",INDEX(cold,MATCH(LEFT($D99,3),LEFT(cola,3),0)))</f>
        <v>classe IV : ICa2+</v>
      </c>
    </row>
    <row r="100" spans="1:6">
      <c r="A100" s="19">
        <v>301073</v>
      </c>
      <c r="B100" s="20" t="s">
        <v>323</v>
      </c>
      <c r="C100" s="20" t="s">
        <v>321</v>
      </c>
      <c r="D100" s="19" t="s">
        <v>322</v>
      </c>
      <c r="E100" s="38" t="str">
        <f t="array" ref="E100">IF(D100="","",INDEX(colb,MATCH(LEFT(D100,3),LEFT(cola,3),0)))</f>
        <v>Antiarythmiques</v>
      </c>
      <c r="F100" s="38" t="str">
        <f t="array" ref="F100">IF($D100="","",INDEX(cold,MATCH(LEFT($D100,3),LEFT(cola,3),0)))</f>
        <v>classe IV : ICa2+</v>
      </c>
    </row>
    <row r="101" spans="1:6">
      <c r="A101" s="19">
        <v>300874</v>
      </c>
      <c r="B101" s="20" t="s">
        <v>209</v>
      </c>
      <c r="C101" s="20" t="s">
        <v>210</v>
      </c>
      <c r="D101" s="19" t="s">
        <v>211</v>
      </c>
      <c r="E101" s="38" t="str">
        <f t="array" ref="E101">IF(D101="","",INDEX(colb,MATCH(LEFT(D101,3),LEFT(cola,3),0)))</f>
        <v>Antiarythmiques</v>
      </c>
      <c r="F101" s="38" t="str">
        <f t="array" ref="F101">IF($D101="","",INDEX(cold,MATCH(LEFT($D101,3),LEFT(cola,3),0)))</f>
        <v>classe IV : ICa2+</v>
      </c>
    </row>
    <row r="102" spans="1:6">
      <c r="A102" s="19">
        <v>300141</v>
      </c>
      <c r="B102" s="20" t="s">
        <v>184</v>
      </c>
      <c r="C102" s="20" t="s">
        <v>185</v>
      </c>
      <c r="D102" s="19" t="s">
        <v>186</v>
      </c>
      <c r="E102" s="38" t="str">
        <f t="array" ref="E102">IF(D102="","",INDEX(colb,MATCH(LEFT(D102,3),LEFT(cola,3),0)))</f>
        <v>Antiarythmiques</v>
      </c>
      <c r="F102" s="38" t="str">
        <f t="array" ref="F102">IF($D102="","",INDEX(cold,MATCH(LEFT($D102,3),LEFT(cola,3),0)))</f>
        <v>classe IV : ICa2+</v>
      </c>
    </row>
    <row r="103" spans="1:6">
      <c r="A103" s="19">
        <v>300142</v>
      </c>
      <c r="B103" s="20" t="s">
        <v>197</v>
      </c>
      <c r="C103" s="20" t="s">
        <v>185</v>
      </c>
      <c r="D103" s="19" t="s">
        <v>186</v>
      </c>
      <c r="E103" s="38" t="str">
        <f t="array" ref="E103">IF(D103="","",INDEX(colb,MATCH(LEFT(D103,3),LEFT(cola,3),0)))</f>
        <v>Antiarythmiques</v>
      </c>
      <c r="F103" s="38" t="str">
        <f t="array" ref="F103">IF($D103="","",INDEX(cold,MATCH(LEFT($D103,3),LEFT(cola,3),0)))</f>
        <v>classe IV : ICa2+</v>
      </c>
    </row>
    <row r="104" spans="1:6">
      <c r="A104" s="19">
        <v>300494</v>
      </c>
      <c r="B104" s="20" t="s">
        <v>304</v>
      </c>
      <c r="C104" s="20" t="s">
        <v>185</v>
      </c>
      <c r="D104" s="19" t="s">
        <v>186</v>
      </c>
      <c r="E104" s="38" t="str">
        <f t="array" ref="E104">IF(D104="","",INDEX(colb,MATCH(LEFT(D104,3),LEFT(cola,3),0)))</f>
        <v>Antiarythmiques</v>
      </c>
      <c r="F104" s="38" t="str">
        <f t="array" ref="F104">IF($D104="","",INDEX(cold,MATCH(LEFT($D104,3),LEFT(cola,3),0)))</f>
        <v>classe IV : ICa2+</v>
      </c>
    </row>
    <row r="105" spans="1:6">
      <c r="A105" s="19">
        <v>301133</v>
      </c>
      <c r="B105" s="20" t="s">
        <v>324</v>
      </c>
      <c r="C105" s="20" t="s">
        <v>324</v>
      </c>
      <c r="D105" s="19" t="s">
        <v>325</v>
      </c>
      <c r="E105" s="38" t="str">
        <f t="array" ref="E105">IF(D105="","",INDEX(colb,MATCH(LEFT(D105,3),LEFT(cola,3),0)))</f>
        <v>Antiarythmiques</v>
      </c>
      <c r="F105" s="38" t="str">
        <f t="array" ref="F105">IF($D105="","",INDEX(cold,MATCH(LEFT($D105,3),LEFT(cola,3),0)))</f>
        <v>classe IV : ICa2+</v>
      </c>
    </row>
    <row r="106" spans="1:6">
      <c r="A106" s="19">
        <v>301497</v>
      </c>
      <c r="B106" s="20" t="s">
        <v>205</v>
      </c>
      <c r="C106" s="20" t="s">
        <v>206</v>
      </c>
      <c r="D106" s="19" t="s">
        <v>207</v>
      </c>
      <c r="E106" s="38" t="str">
        <f t="array" ref="E106">IF(D106="","",INDEX(colb,MATCH(LEFT(D106,3),LEFT(cola,3),0)))</f>
        <v>Antiarythmiques</v>
      </c>
      <c r="F106" s="38" t="str">
        <f t="array" ref="F106">IF($D106="","",INDEX(cold,MATCH(LEFT($D106,3),LEFT(cola,3),0)))</f>
        <v>classe IV : ICa2+</v>
      </c>
    </row>
    <row r="107" spans="1:6">
      <c r="A107" s="19">
        <v>329487</v>
      </c>
      <c r="B107" s="20" t="s">
        <v>208</v>
      </c>
      <c r="C107" s="20" t="s">
        <v>206</v>
      </c>
      <c r="D107" s="19" t="s">
        <v>207</v>
      </c>
      <c r="E107" s="38" t="str">
        <f t="array" ref="E107">IF(D107="","",INDEX(colb,MATCH(LEFT(D107,3),LEFT(cola,3),0)))</f>
        <v>Antiarythmiques</v>
      </c>
      <c r="F107" s="38" t="str">
        <f t="array" ref="F107">IF($D107="","",INDEX(cold,MATCH(LEFT($D107,3),LEFT(cola,3),0)))</f>
        <v>classe IV : ICa2+</v>
      </c>
    </row>
    <row r="108" spans="1:6">
      <c r="A108" s="19">
        <v>301210</v>
      </c>
      <c r="B108" s="20" t="s">
        <v>295</v>
      </c>
      <c r="C108" s="20" t="s">
        <v>296</v>
      </c>
      <c r="D108" s="19" t="s">
        <v>297</v>
      </c>
      <c r="E108" s="38" t="str">
        <f t="array" ref="E108">IF(D108="","",INDEX(colb,MATCH(LEFT(D108,3),LEFT(cola,3),0)))</f>
        <v>Antiarythmiques</v>
      </c>
      <c r="F108" s="38" t="str">
        <f t="array" ref="F108">IF($D108="","",INDEX(cold,MATCH(LEFT($D108,3),LEFT(cola,3),0)))</f>
        <v>classe IV : ICa2+</v>
      </c>
    </row>
    <row r="109" spans="1:6">
      <c r="A109" s="19">
        <v>300427</v>
      </c>
      <c r="B109" s="20" t="s">
        <v>298</v>
      </c>
      <c r="C109" s="20" t="s">
        <v>296</v>
      </c>
      <c r="D109" s="19" t="s">
        <v>297</v>
      </c>
      <c r="E109" s="38" t="str">
        <f t="array" ref="E109">IF(D109="","",INDEX(colb,MATCH(LEFT(D109,3),LEFT(cola,3),0)))</f>
        <v>Antiarythmiques</v>
      </c>
      <c r="F109" s="38" t="str">
        <f t="array" ref="F109">IF($D109="","",INDEX(cold,MATCH(LEFT($D109,3),LEFT(cola,3),0)))</f>
        <v>classe IV : ICa2+</v>
      </c>
    </row>
    <row r="110" spans="1:6">
      <c r="A110" s="19">
        <v>300137</v>
      </c>
      <c r="B110" s="20" t="s">
        <v>299</v>
      </c>
      <c r="C110" s="20" t="s">
        <v>296</v>
      </c>
      <c r="D110" s="19" t="s">
        <v>297</v>
      </c>
      <c r="E110" s="38" t="str">
        <f t="array" ref="E110">IF(D110="","",INDEX(colb,MATCH(LEFT(D110,3),LEFT(cola,3),0)))</f>
        <v>Antiarythmiques</v>
      </c>
      <c r="F110" s="38" t="str">
        <f t="array" ref="F110">IF($D110="","",INDEX(cold,MATCH(LEFT($D110,3),LEFT(cola,3),0)))</f>
        <v>classe IV : ICa2+</v>
      </c>
    </row>
    <row r="111" spans="1:6">
      <c r="A111" s="19">
        <v>300311</v>
      </c>
      <c r="B111" s="20" t="s">
        <v>300</v>
      </c>
      <c r="C111" s="20" t="s">
        <v>296</v>
      </c>
      <c r="D111" s="19" t="s">
        <v>297</v>
      </c>
      <c r="E111" s="38" t="str">
        <f t="array" ref="E111">IF(D111="","",INDEX(colb,MATCH(LEFT(D111,3),LEFT(cola,3),0)))</f>
        <v>Antiarythmiques</v>
      </c>
      <c r="F111" s="38" t="str">
        <f t="array" ref="F111">IF($D111="","",INDEX(cold,MATCH(LEFT($D111,3),LEFT(cola,3),0)))</f>
        <v>classe IV : ICa2+</v>
      </c>
    </row>
    <row r="112" spans="1:6">
      <c r="A112" s="19">
        <v>300266</v>
      </c>
      <c r="B112" s="20" t="s">
        <v>134</v>
      </c>
      <c r="C112" s="20" t="s">
        <v>135</v>
      </c>
      <c r="D112" s="19" t="s">
        <v>136</v>
      </c>
      <c r="E112" s="38" t="str">
        <f t="array" ref="E112">IF(D112="","",INDEX(colb,MATCH(LEFT(D112,3),LEFT(cola,3),0)))</f>
        <v>Antiarythmiques</v>
      </c>
      <c r="F112" s="38" t="str">
        <f t="array" ref="F112">IF($D112="","",INDEX(cold,MATCH(LEFT($D112,3),LEFT(cola,3),0)))</f>
        <v>classe IV : ICa2+</v>
      </c>
    </row>
    <row r="113" spans="1:6">
      <c r="A113" s="19">
        <v>300257</v>
      </c>
      <c r="B113" s="20" t="s">
        <v>137</v>
      </c>
      <c r="C113" s="20" t="s">
        <v>135</v>
      </c>
      <c r="D113" s="19" t="s">
        <v>136</v>
      </c>
      <c r="E113" s="38" t="str">
        <f t="array" ref="E113">IF(D113="","",INDEX(colb,MATCH(LEFT(D113,3),LEFT(cola,3),0)))</f>
        <v>Antiarythmiques</v>
      </c>
      <c r="F113" s="38" t="str">
        <f t="array" ref="F113">IF($D113="","",INDEX(cold,MATCH(LEFT($D113,3),LEFT(cola,3),0)))</f>
        <v>classe IV : ICa2+</v>
      </c>
    </row>
    <row r="114" spans="1:6">
      <c r="A114" s="19">
        <v>300771</v>
      </c>
      <c r="B114" s="20" t="s">
        <v>138</v>
      </c>
      <c r="C114" s="20" t="s">
        <v>135</v>
      </c>
      <c r="D114" s="19" t="s">
        <v>136</v>
      </c>
      <c r="E114" s="38" t="str">
        <f t="array" ref="E114">IF(D114="","",INDEX(colb,MATCH(LEFT(D114,3),LEFT(cola,3),0)))</f>
        <v>Antiarythmiques</v>
      </c>
      <c r="F114" s="38" t="str">
        <f t="array" ref="F114">IF($D114="","",INDEX(cold,MATCH(LEFT($D114,3),LEFT(cola,3),0)))</f>
        <v>classe IV : ICa2+</v>
      </c>
    </row>
    <row r="115" spans="1:6">
      <c r="A115" s="19">
        <v>300910</v>
      </c>
      <c r="B115" s="20" t="s">
        <v>174</v>
      </c>
      <c r="C115" s="20" t="s">
        <v>135</v>
      </c>
      <c r="D115" s="19" t="s">
        <v>136</v>
      </c>
      <c r="E115" s="38" t="str">
        <f t="array" ref="E115">IF(D115="","",INDEX(colb,MATCH(LEFT(D115,3),LEFT(cola,3),0)))</f>
        <v>Antiarythmiques</v>
      </c>
      <c r="F115" s="38" t="str">
        <f t="array" ref="F115">IF($D115="","",INDEX(cold,MATCH(LEFT($D115,3),LEFT(cola,3),0)))</f>
        <v>classe IV : ICa2+</v>
      </c>
    </row>
    <row r="116" spans="1:6">
      <c r="A116" s="19">
        <v>300540</v>
      </c>
      <c r="B116" s="20" t="s">
        <v>175</v>
      </c>
      <c r="C116" s="20" t="s">
        <v>135</v>
      </c>
      <c r="D116" s="19" t="s">
        <v>136</v>
      </c>
      <c r="E116" s="38" t="str">
        <f t="array" ref="E116">IF(D116="","",INDEX(colb,MATCH(LEFT(D116,3),LEFT(cola,3),0)))</f>
        <v>Antiarythmiques</v>
      </c>
      <c r="F116" s="38" t="str">
        <f t="array" ref="F116">IF($D116="","",INDEX(cold,MATCH(LEFT($D116,3),LEFT(cola,3),0)))</f>
        <v>classe IV : ICa2+</v>
      </c>
    </row>
    <row r="117" spans="1:6">
      <c r="A117" s="19">
        <v>300937</v>
      </c>
      <c r="B117" s="20" t="s">
        <v>286</v>
      </c>
      <c r="C117" s="20" t="s">
        <v>135</v>
      </c>
      <c r="D117" s="19" t="s">
        <v>136</v>
      </c>
      <c r="E117" s="38" t="str">
        <f t="array" ref="E117">IF(D117="","",INDEX(colb,MATCH(LEFT(D117,3),LEFT(cola,3),0)))</f>
        <v>Antiarythmiques</v>
      </c>
      <c r="F117" s="38" t="str">
        <f t="array" ref="F117">IF($D117="","",INDEX(cold,MATCH(LEFT($D117,3),LEFT(cola,3),0)))</f>
        <v>classe IV : ICa2+</v>
      </c>
    </row>
    <row r="118" spans="1:6">
      <c r="A118" s="19">
        <v>300437</v>
      </c>
      <c r="B118" s="20" t="s">
        <v>287</v>
      </c>
      <c r="C118" s="20" t="s">
        <v>135</v>
      </c>
      <c r="D118" s="19" t="s">
        <v>136</v>
      </c>
      <c r="E118" s="38" t="str">
        <f t="array" ref="E118">IF(D118="","",INDEX(colb,MATCH(LEFT(D118,3),LEFT(cola,3),0)))</f>
        <v>Antiarythmiques</v>
      </c>
      <c r="F118" s="38" t="str">
        <f t="array" ref="F118">IF($D118="","",INDEX(cold,MATCH(LEFT($D118,3),LEFT(cola,3),0)))</f>
        <v>classe IV : ICa2+</v>
      </c>
    </row>
    <row r="119" spans="1:6">
      <c r="A119" s="19">
        <v>330642</v>
      </c>
      <c r="B119" s="20" t="s">
        <v>363</v>
      </c>
      <c r="C119" s="20" t="s">
        <v>364</v>
      </c>
      <c r="D119" s="19" t="s">
        <v>365</v>
      </c>
      <c r="E119" s="38" t="str">
        <f t="array" ref="E119">IF(D119="","",INDEX(colb,MATCH(LEFT(D119,3),LEFT(cola,3),0)))</f>
        <v>anticancereux</v>
      </c>
      <c r="F119" s="38" t="str">
        <f t="array" ref="F119">IF($D119="","",INDEX(cold,MATCH(LEFT($D119,3),LEFT(cola,3),0)))</f>
        <v>chimio</v>
      </c>
    </row>
    <row r="120" spans="1:6">
      <c r="A120" s="19">
        <v>301237</v>
      </c>
      <c r="B120" s="20" t="s">
        <v>88</v>
      </c>
      <c r="C120" s="20" t="s">
        <v>89</v>
      </c>
      <c r="D120" s="19" t="s">
        <v>90</v>
      </c>
      <c r="E120" s="38" t="str">
        <f t="array" ref="E120">IF(D120="","",INDEX(colb,MATCH(LEFT(D120,3),LEFT(cola,3),0)))</f>
        <v>anticancereux</v>
      </c>
      <c r="F120" s="38" t="str">
        <f t="array" ref="F120">IF($D120="","",INDEX(cold,MATCH(LEFT($D120,3),LEFT(cola,3),0)))</f>
        <v>chimio</v>
      </c>
    </row>
    <row r="121" spans="1:6">
      <c r="A121" s="19">
        <v>301285</v>
      </c>
      <c r="B121" s="20" t="s">
        <v>163</v>
      </c>
      <c r="C121" s="20" t="s">
        <v>164</v>
      </c>
      <c r="D121" s="19" t="s">
        <v>165</v>
      </c>
      <c r="E121" s="38" t="str">
        <f t="array" ref="E121">IF(D121="","",INDEX(colb,MATCH(LEFT(D121,3),LEFT(cola,3),0)))</f>
        <v>anticancereux</v>
      </c>
      <c r="F121" s="38" t="str">
        <f t="array" ref="F121">IF($D121="","",INDEX(cold,MATCH(LEFT($D121,3),LEFT(cola,3),0)))</f>
        <v>chimio</v>
      </c>
    </row>
    <row r="122" spans="1:6">
      <c r="A122" s="19">
        <v>301605</v>
      </c>
      <c r="B122" s="20" t="s">
        <v>142</v>
      </c>
      <c r="C122" s="20" t="s">
        <v>143</v>
      </c>
      <c r="D122" s="19" t="s">
        <v>144</v>
      </c>
      <c r="E122" s="38" t="str">
        <f t="array" ref="E122">IF(D122="","",INDEX(colb,MATCH(LEFT(D122,3),LEFT(cola,3),0)))</f>
        <v>anticancereux</v>
      </c>
      <c r="F122" s="38" t="str">
        <f t="array" ref="F122">IF($D122="","",INDEX(cold,MATCH(LEFT($D122,3),LEFT(cola,3),0)))</f>
        <v>chimio</v>
      </c>
    </row>
    <row r="123" spans="1:6">
      <c r="A123" s="19">
        <v>330644</v>
      </c>
      <c r="B123" s="20" t="s">
        <v>145</v>
      </c>
      <c r="C123" s="20" t="s">
        <v>146</v>
      </c>
      <c r="D123" s="19" t="s">
        <v>144</v>
      </c>
      <c r="E123" s="38" t="str">
        <f t="array" ref="E123">IF(D123="","",INDEX(colb,MATCH(LEFT(D123,3),LEFT(cola,3),0)))</f>
        <v>anticancereux</v>
      </c>
      <c r="F123" s="38" t="str">
        <f t="array" ref="F123">IF($D123="","",INDEX(cold,MATCH(LEFT($D123,3),LEFT(cola,3),0)))</f>
        <v>chimio</v>
      </c>
    </row>
    <row r="124" spans="1:6">
      <c r="A124" s="19">
        <v>329200</v>
      </c>
      <c r="B124" s="20" t="s">
        <v>351</v>
      </c>
      <c r="C124" s="20" t="s">
        <v>352</v>
      </c>
      <c r="D124" s="19" t="s">
        <v>144</v>
      </c>
      <c r="E124" s="38" t="str">
        <f t="array" ref="E124">IF(D124="","",INDEX(colb,MATCH(LEFT(D124,3),LEFT(cola,3),0)))</f>
        <v>anticancereux</v>
      </c>
      <c r="F124" s="38" t="str">
        <f t="array" ref="F124">IF($D124="","",INDEX(cold,MATCH(LEFT($D124,3),LEFT(cola,3),0)))</f>
        <v>chimio</v>
      </c>
    </row>
    <row r="125" spans="1:6">
      <c r="A125" s="19">
        <v>329181</v>
      </c>
      <c r="B125" s="20" t="s">
        <v>353</v>
      </c>
      <c r="C125" s="20" t="s">
        <v>354</v>
      </c>
      <c r="D125" s="19" t="s">
        <v>144</v>
      </c>
      <c r="E125" s="38" t="str">
        <f t="array" ref="E125">IF(D125="","",INDEX(colb,MATCH(LEFT(D125,3),LEFT(cola,3),0)))</f>
        <v>anticancereux</v>
      </c>
      <c r="F125" s="38" t="str">
        <f t="array" ref="F125">IF($D125="","",INDEX(cold,MATCH(LEFT($D125,3),LEFT(cola,3),0)))</f>
        <v>chimio</v>
      </c>
    </row>
    <row r="126" spans="1:6">
      <c r="A126" s="19">
        <v>329184</v>
      </c>
      <c r="B126" s="20" t="s">
        <v>355</v>
      </c>
      <c r="C126" s="20" t="s">
        <v>356</v>
      </c>
      <c r="D126" s="19" t="s">
        <v>144</v>
      </c>
      <c r="E126" s="38" t="str">
        <f t="array" ref="E126">IF(D126="","",INDEX(colb,MATCH(LEFT(D126,3),LEFT(cola,3),0)))</f>
        <v>anticancereux</v>
      </c>
      <c r="F126" s="38" t="str">
        <f t="array" ref="F126">IF($D126="","",INDEX(cold,MATCH(LEFT($D126,3),LEFT(cola,3),0)))</f>
        <v>chimio</v>
      </c>
    </row>
    <row r="127" spans="1:6">
      <c r="A127" s="19">
        <v>300675</v>
      </c>
      <c r="B127" s="20" t="s">
        <v>91</v>
      </c>
      <c r="C127" s="20" t="s">
        <v>92</v>
      </c>
      <c r="D127" s="19" t="s">
        <v>93</v>
      </c>
      <c r="E127" s="38" t="str">
        <f t="array" ref="E127">IF(D127="","",INDEX(colb,MATCH(LEFT(D127,3),LEFT(cola,3),0)))</f>
        <v>anticancereux</v>
      </c>
      <c r="F127" s="38" t="str">
        <f t="array" ref="F127">IF($D127="","",INDEX(cold,MATCH(LEFT($D127,3),LEFT(cola,3),0)))</f>
        <v>chimio</v>
      </c>
    </row>
    <row r="128" spans="1:6">
      <c r="A128" s="19">
        <v>301405</v>
      </c>
      <c r="B128" s="20" t="s">
        <v>225</v>
      </c>
      <c r="C128" s="20" t="s">
        <v>226</v>
      </c>
      <c r="D128" s="19" t="s">
        <v>93</v>
      </c>
      <c r="E128" s="38" t="str">
        <f t="array" ref="E128">IF(D128="","",INDEX(colb,MATCH(LEFT(D128,3),LEFT(cola,3),0)))</f>
        <v>anticancereux</v>
      </c>
      <c r="F128" s="38" t="str">
        <f t="array" ref="F128">IF($D128="","",INDEX(cold,MATCH(LEFT($D128,3),LEFT(cola,3),0)))</f>
        <v>chimio</v>
      </c>
    </row>
    <row r="129" spans="1:6">
      <c r="A129" s="19">
        <v>329631</v>
      </c>
      <c r="B129" s="20" t="s">
        <v>332</v>
      </c>
      <c r="C129" s="20" t="s">
        <v>333</v>
      </c>
      <c r="D129" s="19" t="s">
        <v>334</v>
      </c>
      <c r="E129" s="38" t="str">
        <f t="array" ref="E129">IF(D129="","",INDEX(colb,MATCH(LEFT(D129,3),LEFT(cola,3),0)))</f>
        <v>anticancereux</v>
      </c>
      <c r="F129" s="38" t="str">
        <f t="array" ref="F129">IF($D129="","",INDEX(cold,MATCH(LEFT($D129,3),LEFT(cola,3),0)))</f>
        <v>chimio</v>
      </c>
    </row>
    <row r="130" spans="1:6">
      <c r="A130" s="19">
        <v>329632</v>
      </c>
      <c r="B130" s="20" t="s">
        <v>335</v>
      </c>
      <c r="C130" s="20" t="s">
        <v>336</v>
      </c>
      <c r="D130" s="19" t="s">
        <v>334</v>
      </c>
      <c r="E130" s="38" t="str">
        <f t="array" ref="E130">IF(D130="","",INDEX(colb,MATCH(LEFT(D130,3),LEFT(cola,3),0)))</f>
        <v>anticancereux</v>
      </c>
      <c r="F130" s="38" t="str">
        <f t="array" ref="F130">IF($D130="","",INDEX(cold,MATCH(LEFT($D130,3),LEFT(cola,3),0)))</f>
        <v>chimio</v>
      </c>
    </row>
    <row r="131" spans="1:6">
      <c r="A131" s="19">
        <v>330051</v>
      </c>
      <c r="B131" s="20" t="s">
        <v>129</v>
      </c>
      <c r="C131" s="20" t="s">
        <v>129</v>
      </c>
      <c r="D131" s="19" t="s">
        <v>130</v>
      </c>
      <c r="E131" s="38" t="str">
        <f t="array" ref="E131">IF(D131="","",INDEX(colb,MATCH(LEFT(D131,3),LEFT(cola,3),0)))</f>
        <v>anticancereux</v>
      </c>
      <c r="F131" s="38" t="str">
        <f t="array" ref="F131">IF($D131="","",INDEX(cold,MATCH(LEFT($D131,3),LEFT(cola,3),0)))</f>
        <v>chimio</v>
      </c>
    </row>
    <row r="132" spans="1:6">
      <c r="A132" s="19">
        <v>301659</v>
      </c>
      <c r="B132" s="20" t="s">
        <v>158</v>
      </c>
      <c r="C132" s="20" t="s">
        <v>158</v>
      </c>
      <c r="D132" s="19" t="s">
        <v>159</v>
      </c>
      <c r="E132" s="38" t="str">
        <f t="array" ref="E132">IF(D132="","",INDEX(colb,MATCH(LEFT(D132,3),LEFT(cola,3),0)))</f>
        <v>anticancereux</v>
      </c>
      <c r="F132" s="38" t="str">
        <f t="array" ref="F132">IF($D132="","",INDEX(cold,MATCH(LEFT($D132,3),LEFT(cola,3),0)))</f>
        <v>chimio</v>
      </c>
    </row>
    <row r="133" spans="1:6">
      <c r="A133" s="19">
        <v>301771</v>
      </c>
      <c r="B133" s="20" t="s">
        <v>153</v>
      </c>
      <c r="C133" s="20" t="s">
        <v>153</v>
      </c>
      <c r="D133" s="19" t="s">
        <v>154</v>
      </c>
      <c r="E133" s="38" t="str">
        <f t="array" ref="E133">IF(D133="","",INDEX(colb,MATCH(LEFT(D133,3),LEFT(cola,3),0)))</f>
        <v>anticancereux</v>
      </c>
      <c r="F133" s="38" t="str">
        <f t="array" ref="F133">IF($D133="","",INDEX(cold,MATCH(LEFT($D133,3),LEFT(cola,3),0)))</f>
        <v>chimio</v>
      </c>
    </row>
    <row r="134" spans="1:6">
      <c r="A134" s="19">
        <v>330968</v>
      </c>
      <c r="B134" s="20" t="s">
        <v>121</v>
      </c>
      <c r="C134" s="20" t="s">
        <v>122</v>
      </c>
      <c r="D134" s="19" t="s">
        <v>123</v>
      </c>
      <c r="E134" s="38" t="str">
        <f t="array" ref="E134">IF(D134="","",INDEX(colb,MATCH(LEFT(D134,3),LEFT(cola,3),0)))</f>
        <v>anticancereux</v>
      </c>
      <c r="F134" s="38" t="str">
        <f t="array" ref="F134">IF($D134="","",INDEX(cold,MATCH(LEFT($D134,3),LEFT(cola,3),0)))</f>
        <v>chimio</v>
      </c>
    </row>
    <row r="135" spans="1:6">
      <c r="A135" s="19">
        <v>300778</v>
      </c>
      <c r="B135" s="20" t="s">
        <v>337</v>
      </c>
      <c r="C135" s="20" t="s">
        <v>338</v>
      </c>
      <c r="D135" s="19" t="s">
        <v>339</v>
      </c>
      <c r="E135" s="38" t="str">
        <f t="array" ref="E135">IF(D135="","",INDEX(colb,MATCH(LEFT(D135,3),LEFT(cola,3),0)))</f>
        <v>anticancereux</v>
      </c>
      <c r="F135" s="38" t="str">
        <f t="array" ref="F135">IF($D135="","",INDEX(cold,MATCH(LEFT($D135,3),LEFT(cola,3),0)))</f>
        <v>chimio</v>
      </c>
    </row>
    <row r="136" spans="1:6">
      <c r="A136" s="19">
        <v>300532</v>
      </c>
      <c r="B136" s="20" t="s">
        <v>291</v>
      </c>
      <c r="C136" s="20" t="s">
        <v>291</v>
      </c>
      <c r="D136" s="19" t="s">
        <v>292</v>
      </c>
      <c r="E136" s="38" t="str">
        <f t="array" ref="E136">IF(D136="","",INDEX(colb,MATCH(LEFT(D136,3),LEFT(cola,3),0)))</f>
        <v>anticancereux</v>
      </c>
      <c r="F136" s="38" t="str">
        <f t="array" ref="F136">IF($D136="","",INDEX(cold,MATCH(LEFT($D136,3),LEFT(cola,3),0)))</f>
        <v>chimio</v>
      </c>
    </row>
    <row r="137" spans="1:6">
      <c r="A137" s="19">
        <v>329428</v>
      </c>
      <c r="B137" s="20" t="s">
        <v>198</v>
      </c>
      <c r="C137" s="20" t="s">
        <v>198</v>
      </c>
      <c r="D137" s="19" t="s">
        <v>199</v>
      </c>
      <c r="E137" s="38" t="str">
        <f t="array" ref="E137">IF(D137="","",INDEX(colb,MATCH(LEFT(D137,3),LEFT(cola,3),0)))</f>
        <v>anticancereux</v>
      </c>
      <c r="F137" s="38" t="str">
        <f t="array" ref="F137">IF($D137="","",INDEX(cold,MATCH(LEFT($D137,3),LEFT(cola,3),0)))</f>
        <v>chimio</v>
      </c>
    </row>
    <row r="138" spans="1:6">
      <c r="A138" s="19">
        <v>329329</v>
      </c>
      <c r="B138" s="20" t="s">
        <v>200</v>
      </c>
      <c r="C138" s="20" t="s">
        <v>200</v>
      </c>
      <c r="D138" s="19" t="s">
        <v>199</v>
      </c>
      <c r="E138" s="38" t="str">
        <f t="array" ref="E138">IF(D138="","",INDEX(colb,MATCH(LEFT(D138,3),LEFT(cola,3),0)))</f>
        <v>anticancereux</v>
      </c>
      <c r="F138" s="38" t="str">
        <f t="array" ref="F138">IF($D138="","",INDEX(cold,MATCH(LEFT($D138,3),LEFT(cola,3),0)))</f>
        <v>chimio</v>
      </c>
    </row>
    <row r="139" spans="1:6">
      <c r="A139" s="19">
        <v>301600</v>
      </c>
      <c r="B139" s="20" t="s">
        <v>126</v>
      </c>
      <c r="C139" s="20" t="s">
        <v>126</v>
      </c>
      <c r="D139" s="19" t="s">
        <v>127</v>
      </c>
      <c r="E139" s="38" t="str">
        <f t="array" ref="E139">IF(D139="","",INDEX(colb,MATCH(LEFT(D139,3),LEFT(cola,3),0)))</f>
        <v>anticancereux</v>
      </c>
      <c r="F139" s="38" t="str">
        <f t="array" ref="F139">IF($D139="","",INDEX(cold,MATCH(LEFT($D139,3),LEFT(cola,3),0)))</f>
        <v>chimio</v>
      </c>
    </row>
    <row r="140" spans="1:6">
      <c r="A140" s="19">
        <v>301601</v>
      </c>
      <c r="B140" s="20" t="s">
        <v>128</v>
      </c>
      <c r="C140" s="20" t="s">
        <v>128</v>
      </c>
      <c r="D140" s="19" t="s">
        <v>127</v>
      </c>
      <c r="E140" s="38" t="str">
        <f t="array" ref="E140">IF(D140="","",INDEX(colb,MATCH(LEFT(D140,3),LEFT(cola,3),0)))</f>
        <v>anticancereux</v>
      </c>
      <c r="F140" s="38" t="str">
        <f t="array" ref="F140">IF($D140="","",INDEX(cold,MATCH(LEFT($D140,3),LEFT(cola,3),0)))</f>
        <v>chimio</v>
      </c>
    </row>
    <row r="141" spans="1:6">
      <c r="A141" s="19">
        <v>329669</v>
      </c>
      <c r="B141" s="20" t="s">
        <v>242</v>
      </c>
      <c r="C141" s="20" t="s">
        <v>242</v>
      </c>
      <c r="D141" s="19" t="s">
        <v>127</v>
      </c>
      <c r="E141" s="38" t="str">
        <f t="array" ref="E141">IF(D141="","",INDEX(colb,MATCH(LEFT(D141,3),LEFT(cola,3),0)))</f>
        <v>anticancereux</v>
      </c>
      <c r="F141" s="38" t="str">
        <f t="array" ref="F141">IF($D141="","",INDEX(cold,MATCH(LEFT($D141,3),LEFT(cola,3),0)))</f>
        <v>chimio</v>
      </c>
    </row>
    <row r="142" spans="1:6">
      <c r="A142" s="19">
        <v>330238</v>
      </c>
      <c r="B142" s="20" t="s">
        <v>227</v>
      </c>
      <c r="C142" s="20" t="s">
        <v>227</v>
      </c>
      <c r="D142" s="19" t="s">
        <v>228</v>
      </c>
      <c r="E142" s="38" t="str">
        <f t="array" ref="E142">IF(D142="","",INDEX(colb,MATCH(LEFT(D142,3),LEFT(cola,3),0)))</f>
        <v>anticancereux</v>
      </c>
      <c r="F142" s="38" t="str">
        <f t="array" ref="F142">IF($D142="","",INDEX(cold,MATCH(LEFT($D142,3),LEFT(cola,3),0)))</f>
        <v>chimio</v>
      </c>
    </row>
    <row r="143" spans="1:6">
      <c r="A143" s="19">
        <v>330239</v>
      </c>
      <c r="B143" s="20" t="s">
        <v>229</v>
      </c>
      <c r="C143" s="20" t="s">
        <v>229</v>
      </c>
      <c r="D143" s="19" t="s">
        <v>228</v>
      </c>
      <c r="E143" s="38" t="str">
        <f t="array" ref="E143">IF(D143="","",INDEX(colb,MATCH(LEFT(D143,3),LEFT(cola,3),0)))</f>
        <v>anticancereux</v>
      </c>
      <c r="F143" s="38" t="str">
        <f t="array" ref="F143">IF($D143="","",INDEX(cold,MATCH(LEFT($D143,3),LEFT(cola,3),0)))</f>
        <v>chimio</v>
      </c>
    </row>
    <row r="144" spans="1:6">
      <c r="A144" s="19">
        <v>331262</v>
      </c>
      <c r="B144" s="20" t="s">
        <v>342</v>
      </c>
      <c r="C144" s="20" t="s">
        <v>343</v>
      </c>
      <c r="D144" s="19" t="s">
        <v>344</v>
      </c>
      <c r="E144" s="38" t="str">
        <f t="array" ref="E144">IF(D144="","",INDEX(colb,MATCH(LEFT(D144,3),LEFT(cola,3),0)))</f>
        <v>anticancereux</v>
      </c>
      <c r="F144" s="38" t="str">
        <f t="array" ref="F144">IF($D144="","",INDEX(cold,MATCH(LEFT($D144,3),LEFT(cola,3),0)))</f>
        <v>chimio</v>
      </c>
    </row>
    <row r="145" spans="1:6">
      <c r="A145" s="19">
        <v>301496</v>
      </c>
      <c r="B145" s="20" t="s">
        <v>119</v>
      </c>
      <c r="C145" s="20" t="s">
        <v>119</v>
      </c>
      <c r="D145" s="19" t="s">
        <v>120</v>
      </c>
      <c r="E145" s="38" t="str">
        <f t="array" ref="E145">IF(D145="","",INDEX(colb,MATCH(LEFT(D145,3),LEFT(cola,3),0)))</f>
        <v>anticancereux</v>
      </c>
      <c r="F145" s="38" t="str">
        <f t="array" ref="F145">IF($D145="","",INDEX(cold,MATCH(LEFT($D145,3),LEFT(cola,3),0)))</f>
        <v>chimio</v>
      </c>
    </row>
    <row r="146" spans="1:6">
      <c r="E146" s="38" t="str">
        <f t="array" ref="E146">IF(D146="","",INDEX(colb,MATCH(LEFT(D146,3),LEFT(cola,3),0)))</f>
        <v/>
      </c>
      <c r="F146" s="38" t="str">
        <f t="array" ref="F146">IF($D146="","",INDEX(cold,MATCH(LEFT($D146,3),LEFT(cola,3),0)))</f>
        <v/>
      </c>
    </row>
    <row r="147" spans="1:6">
      <c r="E147" s="38" t="str">
        <f t="array" ref="E147">IF(D147="","",INDEX(colb,MATCH(LEFT(D147,3),LEFT(cola,3),0)))</f>
        <v/>
      </c>
      <c r="F147" s="38" t="str">
        <f t="array" ref="F147">IF($D147="","",INDEX(cold,MATCH(LEFT($D147,3),LEFT(cola,3),0)))</f>
        <v/>
      </c>
    </row>
    <row r="148" spans="1:6">
      <c r="E148" s="38" t="str">
        <f t="array" ref="E148">IF(D148="","",INDEX(colb,MATCH(LEFT(D148,3),LEFT(cola,3),0)))</f>
        <v/>
      </c>
      <c r="F148" s="38" t="str">
        <f t="array" ref="F148">IF($D148="","",INDEX(cold,MATCH(LEFT($D148,3),LEFT(cola,3),0)))</f>
        <v/>
      </c>
    </row>
    <row r="149" spans="1:6">
      <c r="E149" s="38" t="str">
        <f t="array" ref="E149">IF(D149="","",INDEX(colb,MATCH(LEFT(D149,3),LEFT(cola,3),0)))</f>
        <v/>
      </c>
      <c r="F149" s="38" t="str">
        <f t="array" ref="F149">IF($D149="","",INDEX(cold,MATCH(LEFT($D149,3),LEFT(cola,3),0)))</f>
        <v/>
      </c>
    </row>
    <row r="150" spans="1:6">
      <c r="E150" s="38" t="str">
        <f t="array" ref="E150">IF(D150="","",INDEX(colb,MATCH(LEFT(D150,3),LEFT(cola,3),0)))</f>
        <v/>
      </c>
      <c r="F150" s="38" t="str">
        <f t="array" ref="F150">IF($D150="","",INDEX(cold,MATCH(LEFT($D150,3),LEFT(cola,3),0)))</f>
        <v/>
      </c>
    </row>
    <row r="151" spans="1:6">
      <c r="E151" s="38" t="str">
        <f t="array" ref="E151">IF(D151="","",INDEX(colb,MATCH(LEFT(D151,3),LEFT(cola,3),0)))</f>
        <v/>
      </c>
      <c r="F151" s="38" t="str">
        <f t="array" ref="F151">IF($D151="","",INDEX(cold,MATCH(LEFT($D151,3),LEFT(cola,3),0)))</f>
        <v/>
      </c>
    </row>
    <row r="152" spans="1:6">
      <c r="E152" s="38" t="str">
        <f t="array" ref="E152">IF(D152="","",INDEX(colb,MATCH(LEFT(D152,3),LEFT(cola,3),0)))</f>
        <v/>
      </c>
      <c r="F152" s="38" t="str">
        <f t="array" ref="F152">IF($D152="","",INDEX(cold,MATCH(LEFT($D152,3),LEFT(cola,3),0)))</f>
        <v/>
      </c>
    </row>
    <row r="153" spans="1:6">
      <c r="E153" s="38" t="str">
        <f t="array" ref="E153">IF(D153="","",INDEX(colb,MATCH(LEFT(D153,3),LEFT(cola,3),0)))</f>
        <v/>
      </c>
      <c r="F153" s="38" t="str">
        <f t="array" ref="F153">IF($D153="","",INDEX(cold,MATCH(LEFT($D153,3),LEFT(cola,3),0)))</f>
        <v/>
      </c>
    </row>
    <row r="154" spans="1:6">
      <c r="E154" s="38" t="str">
        <f t="array" ref="E154">IF(D154="","",INDEX(colb,MATCH(LEFT(D154,3),LEFT(cola,3),0)))</f>
        <v/>
      </c>
      <c r="F154" s="38" t="str">
        <f t="array" ref="F154">IF($D154="","",INDEX(cold,MATCH(LEFT($D154,3),LEFT(cola,3),0)))</f>
        <v/>
      </c>
    </row>
    <row r="155" spans="1:6">
      <c r="E155" s="38" t="str">
        <f t="array" ref="E155">IF(D155="","",INDEX(colb,MATCH(LEFT(D155,3),LEFT(cola,3),0)))</f>
        <v/>
      </c>
      <c r="F155" s="38" t="str">
        <f t="array" ref="F155">IF($D155="","",INDEX(cold,MATCH(LEFT($D155,3),LEFT(cola,3),0)))</f>
        <v/>
      </c>
    </row>
    <row r="156" spans="1:6">
      <c r="E156" s="38" t="str">
        <f t="array" ref="E156">IF(D156="","",INDEX(colb,MATCH(LEFT(D156,3),LEFT(cola,3),0)))</f>
        <v/>
      </c>
      <c r="F156" s="38" t="str">
        <f t="array" ref="F156">IF($D156="","",INDEX(cold,MATCH(LEFT($D156,3),LEFT(cola,3),0)))</f>
        <v/>
      </c>
    </row>
    <row r="157" spans="1:6">
      <c r="E157" s="38" t="str">
        <f t="array" ref="E157">IF(D157="","",INDEX(colb,MATCH(LEFT(D157,3),LEFT(cola,3),0)))</f>
        <v/>
      </c>
      <c r="F157" s="38" t="str">
        <f t="array" ref="F157">IF($D157="","",INDEX(cold,MATCH(LEFT($D157,3),LEFT(cola,3),0)))</f>
        <v/>
      </c>
    </row>
    <row r="158" spans="1:6">
      <c r="E158" s="38" t="str">
        <f t="array" ref="E158">IF(D158="","",INDEX(colb,MATCH(LEFT(D158,3),LEFT(cola,3),0)))</f>
        <v/>
      </c>
      <c r="F158" s="38" t="str">
        <f t="array" ref="F158">IF($D158="","",INDEX(cold,MATCH(LEFT($D158,3),LEFT(cola,3),0)))</f>
        <v/>
      </c>
    </row>
    <row r="159" spans="1:6">
      <c r="E159" s="38" t="str">
        <f t="array" ref="E159">IF(D159="","",INDEX(colb,MATCH(LEFT(D159,3),LEFT(cola,3),0)))</f>
        <v/>
      </c>
      <c r="F159" s="38" t="str">
        <f t="array" ref="F159">IF($D159="","",INDEX(cold,MATCH(LEFT($D159,3),LEFT(cola,3),0)))</f>
        <v/>
      </c>
    </row>
    <row r="160" spans="1:6">
      <c r="E160" s="38" t="str">
        <f t="array" ref="E160">IF(D160="","",INDEX(colb,MATCH(LEFT(D160,3),LEFT(cola,3),0)))</f>
        <v/>
      </c>
      <c r="F160" s="38" t="str">
        <f t="array" ref="F160">IF($D160="","",INDEX(cold,MATCH(LEFT($D160,3),LEFT(cola,3),0)))</f>
        <v/>
      </c>
    </row>
    <row r="161" spans="5:6">
      <c r="E161" s="38" t="str">
        <f t="array" ref="E161">IF(D161="","",INDEX(colb,MATCH(LEFT(D161,3),LEFT(cola,3),0)))</f>
        <v/>
      </c>
      <c r="F161" s="38" t="str">
        <f t="array" ref="F161">IF($D161="","",INDEX(cold,MATCH(LEFT($D161,3),LEFT(cola,3),0)))</f>
        <v/>
      </c>
    </row>
    <row r="162" spans="5:6">
      <c r="E162" s="38" t="str">
        <f t="array" ref="E162">IF(D162="","",INDEX(colb,MATCH(LEFT(D162,3),LEFT(cola,3),0)))</f>
        <v/>
      </c>
      <c r="F162" s="38" t="str">
        <f t="array" ref="F162">IF($D162="","",INDEX(cold,MATCH(LEFT($D162,3),LEFT(cola,3),0)))</f>
        <v/>
      </c>
    </row>
    <row r="163" spans="5:6">
      <c r="E163" s="38" t="str">
        <f t="array" ref="E163">IF(D163="","",INDEX(colb,MATCH(LEFT(D163,3),LEFT(cola,3),0)))</f>
        <v/>
      </c>
      <c r="F163" s="38" t="str">
        <f t="array" ref="F163">IF($D163="","",INDEX(cold,MATCH(LEFT($D163,3),LEFT(cola,3),0)))</f>
        <v/>
      </c>
    </row>
    <row r="164" spans="5:6">
      <c r="E164" s="38" t="str">
        <f t="array" ref="E164">IF(D164="","",INDEX(colb,MATCH(LEFT(D164,3),LEFT(cola,3),0)))</f>
        <v/>
      </c>
      <c r="F164" s="38" t="str">
        <f t="array" ref="F164">IF($D164="","",INDEX(cold,MATCH(LEFT($D164,3),LEFT(cola,3),0)))</f>
        <v/>
      </c>
    </row>
    <row r="165" spans="5:6">
      <c r="E165" s="38" t="str">
        <f t="array" ref="E165">IF(D165="","",INDEX(colb,MATCH(LEFT(D165,3),LEFT(cola,3),0)))</f>
        <v/>
      </c>
      <c r="F165" s="38" t="str">
        <f t="array" ref="F165">IF($D165="","",INDEX(cold,MATCH(LEFT($D165,3),LEFT(cola,3),0)))</f>
        <v/>
      </c>
    </row>
    <row r="166" spans="5:6">
      <c r="E166" s="38" t="str">
        <f t="array" ref="E166">IF(D166="","",INDEX(colb,MATCH(LEFT(D166,3),LEFT(cola,3),0)))</f>
        <v/>
      </c>
      <c r="F166" s="38" t="str">
        <f t="array" ref="F166">IF($D166="","",INDEX(cold,MATCH(LEFT($D166,3),LEFT(cola,3),0)))</f>
        <v/>
      </c>
    </row>
    <row r="167" spans="5:6">
      <c r="E167" s="38" t="str">
        <f t="array" ref="E167">IF(D167="","",INDEX(colb,MATCH(LEFT(D167,3),LEFT(cola,3),0)))</f>
        <v/>
      </c>
      <c r="F167" s="38" t="str">
        <f t="array" ref="F167">IF($D167="","",INDEX(cold,MATCH(LEFT($D167,3),LEFT(cola,3),0)))</f>
        <v/>
      </c>
    </row>
    <row r="168" spans="5:6">
      <c r="E168" s="38" t="str">
        <f t="array" ref="E168">IF(D168="","",INDEX(colb,MATCH(LEFT(D168,3),LEFT(cola,3),0)))</f>
        <v/>
      </c>
      <c r="F168" s="38" t="str">
        <f t="array" ref="F168">IF($D168="","",INDEX(cold,MATCH(LEFT($D168,3),LEFT(cola,3),0)))</f>
        <v/>
      </c>
    </row>
    <row r="169" spans="5:6">
      <c r="E169" s="38" t="str">
        <f t="array" ref="E169">IF(D169="","",INDEX(colb,MATCH(LEFT(D169,3),LEFT(cola,3),0)))</f>
        <v/>
      </c>
      <c r="F169" s="38" t="str">
        <f t="array" ref="F169">IF($D169="","",INDEX(cold,MATCH(LEFT($D169,3),LEFT(cola,3),0)))</f>
        <v/>
      </c>
    </row>
    <row r="170" spans="5:6">
      <c r="E170" s="38" t="str">
        <f t="array" ref="E170">IF(D170="","",INDEX(colb,MATCH(LEFT(D170,3),LEFT(cola,3),0)))</f>
        <v/>
      </c>
      <c r="F170" s="38" t="str">
        <f t="array" ref="F170">IF($D170="","",INDEX(cold,MATCH(LEFT($D170,3),LEFT(cola,3),0)))</f>
        <v/>
      </c>
    </row>
    <row r="171" spans="5:6">
      <c r="E171" s="38" t="str">
        <f t="array" ref="E171">IF(D171="","",INDEX(colb,MATCH(LEFT(D171,3),LEFT(cola,3),0)))</f>
        <v/>
      </c>
      <c r="F171" s="38" t="str">
        <f t="array" ref="F171">IF($D171="","",INDEX(cold,MATCH(LEFT($D171,3),LEFT(cola,3),0)))</f>
        <v/>
      </c>
    </row>
    <row r="172" spans="5:6">
      <c r="E172" s="38" t="str">
        <f t="array" ref="E172">IF(D172="","",INDEX(colb,MATCH(LEFT(D172,3),LEFT(cola,3),0)))</f>
        <v/>
      </c>
      <c r="F172" s="38" t="str">
        <f t="array" ref="F172">IF($D172="","",INDEX(cold,MATCH(LEFT($D172,3),LEFT(cola,3),0)))</f>
        <v/>
      </c>
    </row>
    <row r="173" spans="5:6">
      <c r="E173" s="38" t="str">
        <f t="array" ref="E173">IF(D173="","",INDEX(colb,MATCH(LEFT(D173,3),LEFT(cola,3),0)))</f>
        <v/>
      </c>
      <c r="F173" s="38" t="str">
        <f t="array" ref="F173">IF($D173="","",INDEX(cold,MATCH(LEFT($D173,3),LEFT(cola,3),0)))</f>
        <v/>
      </c>
    </row>
    <row r="174" spans="5:6">
      <c r="E174" s="38" t="str">
        <f t="array" ref="E174">IF(D174="","",INDEX(colb,MATCH(LEFT(D174,3),LEFT(cola,3),0)))</f>
        <v/>
      </c>
      <c r="F174" s="38" t="str">
        <f t="array" ref="F174">IF($D174="","",INDEX(cold,MATCH(LEFT($D174,3),LEFT(cola,3),0)))</f>
        <v/>
      </c>
    </row>
    <row r="175" spans="5:6">
      <c r="E175" s="38" t="str">
        <f t="array" ref="E175">IF(D175="","",INDEX(colb,MATCH(LEFT(D175,3),LEFT(cola,3),0)))</f>
        <v/>
      </c>
      <c r="F175" s="38" t="str">
        <f t="array" ref="F175">IF($D175="","",INDEX(cold,MATCH(LEFT($D175,3),LEFT(cola,3),0)))</f>
        <v/>
      </c>
    </row>
    <row r="176" spans="5:6">
      <c r="E176" s="38" t="str">
        <f t="array" ref="E176">IF(D176="","",INDEX(colb,MATCH(LEFT(D176,3),LEFT(cola,3),0)))</f>
        <v/>
      </c>
      <c r="F176" s="38" t="str">
        <f t="array" ref="F176">IF($D176="","",INDEX(cold,MATCH(LEFT($D176,3),LEFT(cola,3),0)))</f>
        <v/>
      </c>
    </row>
    <row r="177" spans="5:6">
      <c r="E177" s="38" t="str">
        <f t="array" ref="E177">IF(D177="","",INDEX(colb,MATCH(LEFT(D177,3),LEFT(cola,3),0)))</f>
        <v/>
      </c>
      <c r="F177" s="38" t="str">
        <f t="array" ref="F177">IF($D177="","",INDEX(cold,MATCH(LEFT($D177,3),LEFT(cola,3),0)))</f>
        <v/>
      </c>
    </row>
    <row r="178" spans="5:6">
      <c r="E178" s="38" t="str">
        <f t="array" ref="E178">IF(D178="","",INDEX(colb,MATCH(LEFT(D178,3),LEFT(cola,3),0)))</f>
        <v/>
      </c>
      <c r="F178" s="38" t="str">
        <f t="array" ref="F178">IF($D178="","",INDEX(cold,MATCH(LEFT($D178,3),LEFT(cola,3),0)))</f>
        <v/>
      </c>
    </row>
    <row r="179" spans="5:6">
      <c r="E179" s="38" t="str">
        <f t="array" ref="E179">IF(D179="","",INDEX(colb,MATCH(LEFT(D179,3),LEFT(cola,3),0)))</f>
        <v/>
      </c>
      <c r="F179" s="38" t="str">
        <f t="array" ref="F179">IF($D179="","",INDEX(cold,MATCH(LEFT($D179,3),LEFT(cola,3),0)))</f>
        <v/>
      </c>
    </row>
    <row r="180" spans="5:6">
      <c r="E180" s="38" t="str">
        <f t="array" ref="E180">IF(D180="","",INDEX(colb,MATCH(LEFT(D180,3),LEFT(cola,3),0)))</f>
        <v/>
      </c>
      <c r="F180" s="38" t="str">
        <f t="array" ref="F180">IF($D180="","",INDEX(cold,MATCH(LEFT($D180,3),LEFT(cola,3),0)))</f>
        <v/>
      </c>
    </row>
    <row r="181" spans="5:6">
      <c r="E181" s="38" t="str">
        <f t="array" ref="E181">IF(D181="","",INDEX(colb,MATCH(LEFT(D181,3),LEFT(cola,3),0)))</f>
        <v/>
      </c>
      <c r="F181" s="38" t="str">
        <f t="array" ref="F181">IF($D181="","",INDEX(cold,MATCH(LEFT($D181,3),LEFT(cola,3),0)))</f>
        <v/>
      </c>
    </row>
    <row r="182" spans="5:6">
      <c r="E182" s="38" t="str">
        <f t="array" ref="E182">IF(D182="","",INDEX(colb,MATCH(LEFT(D182,3),LEFT(cola,3),0)))</f>
        <v/>
      </c>
      <c r="F182" s="38" t="str">
        <f t="array" ref="F182">IF($D182="","",INDEX(cold,MATCH(LEFT($D182,3),LEFT(cola,3),0)))</f>
        <v/>
      </c>
    </row>
    <row r="183" spans="5:6">
      <c r="E183" s="38" t="str">
        <f t="array" ref="E183">IF(D183="","",INDEX(colb,MATCH(LEFT(D183,3),LEFT(cola,3),0)))</f>
        <v/>
      </c>
      <c r="F183" s="38" t="str">
        <f t="array" ref="F183">IF($D183="","",INDEX(cold,MATCH(LEFT($D183,3),LEFT(cola,3),0)))</f>
        <v/>
      </c>
    </row>
    <row r="184" spans="5:6">
      <c r="E184" s="38" t="str">
        <f t="array" ref="E184">IF(D184="","",INDEX(colb,MATCH(LEFT(D184,3),LEFT(cola,3),0)))</f>
        <v/>
      </c>
      <c r="F184" s="38" t="str">
        <f t="array" ref="F184">IF($D184="","",INDEX(cold,MATCH(LEFT($D184,3),LEFT(cola,3),0)))</f>
        <v/>
      </c>
    </row>
    <row r="185" spans="5:6">
      <c r="E185" s="38" t="str">
        <f t="array" ref="E185">IF(D185="","",INDEX(colb,MATCH(LEFT(D185,3),LEFT(cola,3),0)))</f>
        <v/>
      </c>
      <c r="F185" s="38" t="str">
        <f t="array" ref="F185">IF($D185="","",INDEX(cold,MATCH(LEFT($D185,3),LEFT(cola,3),0)))</f>
        <v/>
      </c>
    </row>
    <row r="186" spans="5:6">
      <c r="E186" s="38" t="str">
        <f t="array" ref="E186">IF(D186="","",INDEX(colb,MATCH(LEFT(D186,3),LEFT(cola,3),0)))</f>
        <v/>
      </c>
      <c r="F186" s="38" t="str">
        <f t="array" ref="F186">IF($D186="","",INDEX(cold,MATCH(LEFT($D186,3),LEFT(cola,3),0)))</f>
        <v/>
      </c>
    </row>
    <row r="187" spans="5:6">
      <c r="E187" s="38" t="str">
        <f t="array" ref="E187">IF(D187="","",INDEX(colb,MATCH(LEFT(D187,3),LEFT(cola,3),0)))</f>
        <v/>
      </c>
      <c r="F187" s="38" t="str">
        <f t="array" ref="F187">IF($D187="","",INDEX(cold,MATCH(LEFT($D187,3),LEFT(cola,3),0)))</f>
        <v/>
      </c>
    </row>
    <row r="188" spans="5:6">
      <c r="E188" s="38" t="str">
        <f t="array" ref="E188">IF(D188="","",INDEX(colb,MATCH(LEFT(D188,3),LEFT(cola,3),0)))</f>
        <v/>
      </c>
      <c r="F188" s="38" t="str">
        <f t="array" ref="F188">IF($D188="","",INDEX(cold,MATCH(LEFT($D188,3),LEFT(cola,3),0)))</f>
        <v/>
      </c>
    </row>
    <row r="189" spans="5:6">
      <c r="E189" s="38" t="str">
        <f t="array" ref="E189">IF(D189="","",INDEX(colb,MATCH(LEFT(D189,3),LEFT(cola,3),0)))</f>
        <v/>
      </c>
      <c r="F189" s="38" t="str">
        <f t="array" ref="F189">IF($D189="","",INDEX(cold,MATCH(LEFT($D189,3),LEFT(cola,3),0)))</f>
        <v/>
      </c>
    </row>
    <row r="190" spans="5:6">
      <c r="E190" s="38" t="str">
        <f t="array" ref="E190">IF(D190="","",INDEX(colb,MATCH(LEFT(D190,3),LEFT(cola,3),0)))</f>
        <v/>
      </c>
      <c r="F190" s="38" t="str">
        <f t="array" ref="F190">IF($D190="","",INDEX(cold,MATCH(LEFT($D190,3),LEFT(cola,3),0)))</f>
        <v/>
      </c>
    </row>
    <row r="191" spans="5:6">
      <c r="E191" s="38" t="str">
        <f t="array" ref="E191">IF(D191="","",INDEX(colb,MATCH(LEFT(D191,3),LEFT(cola,3),0)))</f>
        <v/>
      </c>
      <c r="F191" s="38" t="str">
        <f t="array" ref="F191">IF($D191="","",INDEX(cold,MATCH(LEFT($D191,3),LEFT(cola,3),0)))</f>
        <v/>
      </c>
    </row>
    <row r="192" spans="5:6">
      <c r="E192" s="38" t="str">
        <f t="array" ref="E192">IF(D192="","",INDEX(colb,MATCH(LEFT(D192,3),LEFT(cola,3),0)))</f>
        <v/>
      </c>
      <c r="F192" s="38" t="str">
        <f t="array" ref="F192">IF($D192="","",INDEX(cold,MATCH(LEFT($D192,3),LEFT(cola,3),0)))</f>
        <v/>
      </c>
    </row>
    <row r="193" spans="5:6">
      <c r="E193" s="38" t="str">
        <f t="array" ref="E193">IF(D193="","",INDEX(colb,MATCH(LEFT(D193,3),LEFT(cola,3),0)))</f>
        <v/>
      </c>
      <c r="F193" s="38" t="str">
        <f t="array" ref="F193">IF($D193="","",INDEX(cold,MATCH(LEFT($D193,3),LEFT(cola,3),0)))</f>
        <v/>
      </c>
    </row>
    <row r="194" spans="5:6">
      <c r="E194" s="38" t="str">
        <f t="array" ref="E194">IF(D194="","",INDEX(colb,MATCH(LEFT(D194,3),LEFT(cola,3),0)))</f>
        <v/>
      </c>
      <c r="F194" s="38" t="str">
        <f t="array" ref="F194">IF($D194="","",INDEX(cold,MATCH(LEFT($D194,3),LEFT(cola,3),0)))</f>
        <v/>
      </c>
    </row>
    <row r="195" spans="5:6">
      <c r="E195" s="38" t="str">
        <f t="array" ref="E195">IF(D195="","",INDEX(colb,MATCH(LEFT(D195,3),LEFT(cola,3),0)))</f>
        <v/>
      </c>
      <c r="F195" s="38" t="str">
        <f t="array" ref="F195">IF($D195="","",INDEX(cold,MATCH(LEFT($D195,3),LEFT(cola,3),0)))</f>
        <v/>
      </c>
    </row>
    <row r="196" spans="5:6">
      <c r="E196" s="38" t="str">
        <f t="array" ref="E196">IF(D196="","",INDEX(colb,MATCH(LEFT(D196,3),LEFT(cola,3),0)))</f>
        <v/>
      </c>
      <c r="F196" s="38" t="str">
        <f t="array" ref="F196">IF($D196="","",INDEX(cold,MATCH(LEFT($D196,3),LEFT(cola,3),0)))</f>
        <v/>
      </c>
    </row>
    <row r="197" spans="5:6">
      <c r="E197" s="38" t="str">
        <f t="array" ref="E197">IF(D197="","",INDEX(colb,MATCH(LEFT(D197,3),LEFT(cola,3),0)))</f>
        <v/>
      </c>
      <c r="F197" s="38" t="str">
        <f t="array" ref="F197">IF($D197="","",INDEX(cold,MATCH(LEFT($D197,3),LEFT(cola,3),0)))</f>
        <v/>
      </c>
    </row>
    <row r="198" spans="5:6">
      <c r="E198" s="38" t="str">
        <f t="array" ref="E198">IF(D198="","",INDEX(colb,MATCH(LEFT(D198,3),LEFT(cola,3),0)))</f>
        <v/>
      </c>
      <c r="F198" s="38" t="str">
        <f t="array" ref="F198">IF($D198="","",INDEX(cold,MATCH(LEFT($D198,3),LEFT(cola,3),0)))</f>
        <v/>
      </c>
    </row>
    <row r="199" spans="5:6">
      <c r="E199" s="38" t="str">
        <f t="array" ref="E199">IF(D199="","",INDEX(colb,MATCH(LEFT(D199,3),LEFT(cola,3),0)))</f>
        <v/>
      </c>
      <c r="F199" s="38" t="str">
        <f t="array" ref="F199">IF($D199="","",INDEX(cold,MATCH(LEFT($D199,3),LEFT(cola,3),0)))</f>
        <v/>
      </c>
    </row>
    <row r="200" spans="5:6">
      <c r="E200" s="38" t="str">
        <f t="array" ref="E200">IF(D200="","",INDEX(colb,MATCH(LEFT(D200,3),LEFT(cola,3),0)))</f>
        <v/>
      </c>
      <c r="F200" s="38" t="str">
        <f t="array" ref="F200">IF($D200="","",INDEX(cold,MATCH(LEFT($D200,3),LEFT(cola,3),0)))</f>
        <v/>
      </c>
    </row>
    <row r="201" spans="5:6">
      <c r="E201" s="38" t="str">
        <f t="array" ref="E201">IF(D201="","",INDEX(colb,MATCH(LEFT(D201,3),LEFT(cola,3),0)))</f>
        <v/>
      </c>
      <c r="F201" s="38" t="str">
        <f t="array" ref="F201">IF($D201="","",INDEX(cold,MATCH(LEFT($D201,3),LEFT(cola,3),0)))</f>
        <v/>
      </c>
    </row>
    <row r="202" spans="5:6">
      <c r="E202" s="38" t="str">
        <f t="array" ref="E202">IF(D202="","",INDEX(colb,MATCH(LEFT(D202,3),LEFT(cola,3),0)))</f>
        <v/>
      </c>
      <c r="F202" s="38" t="str">
        <f t="array" ref="F202">IF($D202="","",INDEX(cold,MATCH(LEFT($D202,3),LEFT(cola,3),0)))</f>
        <v/>
      </c>
    </row>
    <row r="203" spans="5:6">
      <c r="E203" s="38" t="str">
        <f t="array" ref="E203">IF(D203="","",INDEX(colb,MATCH(LEFT(D203,3),LEFT(cola,3),0)))</f>
        <v/>
      </c>
      <c r="F203" s="38" t="str">
        <f t="array" ref="F203">IF($D203="","",INDEX(cold,MATCH(LEFT($D203,3),LEFT(cola,3),0)))</f>
        <v/>
      </c>
    </row>
    <row r="204" spans="5:6">
      <c r="E204" s="38" t="str">
        <f t="array" ref="E204">IF(D204="","",INDEX(colb,MATCH(LEFT(D204,3),LEFT(cola,3),0)))</f>
        <v/>
      </c>
      <c r="F204" s="38" t="str">
        <f t="array" ref="F204">IF($D204="","",INDEX(cold,MATCH(LEFT($D204,3),LEFT(cola,3),0)))</f>
        <v/>
      </c>
    </row>
    <row r="205" spans="5:6">
      <c r="E205" s="38" t="str">
        <f t="array" ref="E205">IF(D205="","",INDEX(colb,MATCH(LEFT(D205,3),LEFT(cola,3),0)))</f>
        <v/>
      </c>
      <c r="F205" s="38" t="str">
        <f t="array" ref="F205">IF($D205="","",INDEX(cold,MATCH(LEFT($D205,3),LEFT(cola,3),0)))</f>
        <v/>
      </c>
    </row>
    <row r="206" spans="5:6">
      <c r="E206" s="38" t="str">
        <f t="array" ref="E206">IF(D206="","",INDEX(colb,MATCH(LEFT(D206,3),LEFT(cola,3),0)))</f>
        <v/>
      </c>
      <c r="F206" s="38" t="str">
        <f t="array" ref="F206">IF($D206="","",INDEX(cold,MATCH(LEFT($D206,3),LEFT(cola,3),0)))</f>
        <v/>
      </c>
    </row>
    <row r="207" spans="5:6">
      <c r="E207" s="38" t="str">
        <f t="array" ref="E207">IF(D207="","",INDEX(colb,MATCH(LEFT(D207,3),LEFT(cola,3),0)))</f>
        <v/>
      </c>
      <c r="F207" s="38" t="str">
        <f t="array" ref="F207">IF($D207="","",INDEX(cold,MATCH(LEFT($D207,3),LEFT(cola,3),0)))</f>
        <v/>
      </c>
    </row>
    <row r="208" spans="5:6">
      <c r="E208" s="38" t="str">
        <f t="array" ref="E208">IF(D208="","",INDEX(colb,MATCH(LEFT(D208,3),LEFT(cola,3),0)))</f>
        <v/>
      </c>
      <c r="F208" s="38" t="str">
        <f t="array" ref="F208">IF($D208="","",INDEX(cold,MATCH(LEFT($D208,3),LEFT(cola,3),0)))</f>
        <v/>
      </c>
    </row>
  </sheetData>
  <phoneticPr fontId="1" type="noConversion"/>
  <conditionalFormatting sqref="E1 H2:IV2 E3:E65536 A2:F2 F3:F208">
    <cfRule type="cellIs" dxfId="89" priority="10" stopIfTrue="1" operator="equal">
      <formula>$E$2</formula>
    </cfRule>
    <cfRule type="cellIs" dxfId="88" priority="11" stopIfTrue="1" operator="equal">
      <formula>$E$16</formula>
    </cfRule>
    <cfRule type="cellIs" dxfId="87" priority="12" stopIfTrue="1" operator="equal">
      <formula>$E$56</formula>
    </cfRule>
  </conditionalFormatting>
  <conditionalFormatting sqref="E1:E1048576 F2:F208">
    <cfRule type="cellIs" dxfId="86" priority="8" stopIfTrue="1" operator="equal">
      <formula>$E$119</formula>
    </cfRule>
    <cfRule type="cellIs" dxfId="85" priority="9" stopIfTrue="1" operator="equal">
      <formula>$E$75</formula>
    </cfRule>
  </conditionalFormatting>
  <pageMargins left="0.78740157499999996" right="0.78740157499999996" top="0.984251969" bottom="0.984251969" header="0.4921259845" footer="0.4921259845"/>
  <pageSetup paperSize="9" orientation="portrait" horizontalDpi="200" verticalDpi="200" r:id="rId1"/>
  <headerFooter alignWithMargins="0"/>
  <drawing r:id="rId2"/>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election activeCell="D44" sqref="D44"/>
    </sheetView>
  </sheetViews>
  <sheetFormatPr baseColWidth="10" defaultRowHeight="12.5"/>
  <sheetData/>
  <phoneticPr fontId="1" type="noConversion"/>
  <pageMargins left="0.78740157499999996" right="0.78740157499999996" top="0.984251969" bottom="0.984251969" header="0.4921259845" footer="0.4921259845"/>
  <headerFooter alignWithMargins="0"/>
</worksheet>
</file>

<file path=xl/worksheets/sheet4.xml><?xml version="1.0" encoding="utf-8"?>
<worksheet xmlns="http://schemas.openxmlformats.org/spreadsheetml/2006/main" xmlns:r="http://schemas.openxmlformats.org/officeDocument/2006/relationships">
  <sheetPr codeName="Feuil4"/>
  <dimension ref="A1"/>
  <sheetViews>
    <sheetView workbookViewId="0"/>
  </sheetViews>
  <sheetFormatPr baseColWidth="10" defaultRowHeight="12.5"/>
  <sheetData/>
  <phoneticPr fontId="1" type="noConversion"/>
  <pageMargins left="0.78740157499999996" right="0.78740157499999996" top="0.984251969" bottom="0.984251969" header="0.4921259845" footer="0.4921259845"/>
  <headerFooter alignWithMargins="0"/>
</worksheet>
</file>

<file path=xl/worksheets/sheet5.xml><?xml version="1.0" encoding="utf-8"?>
<worksheet xmlns="http://schemas.openxmlformats.org/spreadsheetml/2006/main" xmlns:r="http://schemas.openxmlformats.org/officeDocument/2006/relationships">
  <sheetPr codeName="Feuil5"/>
  <dimension ref="A1"/>
  <sheetViews>
    <sheetView workbookViewId="0"/>
  </sheetViews>
  <sheetFormatPr baseColWidth="10" defaultRowHeight="12.5"/>
  <sheetData/>
  <phoneticPr fontId="1" type="noConversion"/>
  <pageMargins left="0.78740157499999996" right="0.78740157499999996" top="0.984251969" bottom="0.984251969" header="0.4921259845" footer="0.4921259845"/>
  <headerFooter alignWithMargins="0"/>
</worksheet>
</file>

<file path=xl/worksheets/sheet6.xml><?xml version="1.0" encoding="utf-8"?>
<worksheet xmlns="http://schemas.openxmlformats.org/spreadsheetml/2006/main" xmlns:r="http://schemas.openxmlformats.org/officeDocument/2006/relationships">
  <sheetPr codeName="Feuil6"/>
  <dimension ref="A1"/>
  <sheetViews>
    <sheetView workbookViewId="0">
      <selection activeCell="F44" sqref="F44"/>
    </sheetView>
  </sheetViews>
  <sheetFormatPr baseColWidth="10" defaultRowHeight="12.5"/>
  <sheetData/>
  <phoneticPr fontId="1" type="noConversion"/>
  <pageMargins left="0.78740157499999996" right="0.78740157499999996" top="0.984251969" bottom="0.984251969" header="0.4921259845" footer="0.4921259845"/>
  <headerFooter alignWithMargins="0"/>
</worksheet>
</file>

<file path=xl/worksheets/sheet7.xml><?xml version="1.0" encoding="utf-8"?>
<worksheet xmlns="http://schemas.openxmlformats.org/spreadsheetml/2006/main" xmlns:r="http://schemas.openxmlformats.org/officeDocument/2006/relationships">
  <sheetPr codeName="Feuil7"/>
  <dimension ref="A2:E50"/>
  <sheetViews>
    <sheetView workbookViewId="0">
      <selection activeCell="G13" sqref="G13"/>
    </sheetView>
  </sheetViews>
  <sheetFormatPr baseColWidth="10" defaultRowHeight="12.5"/>
  <cols>
    <col min="1" max="1" width="40.81640625" style="29" customWidth="1"/>
    <col min="2" max="2" width="33.26953125" style="29" customWidth="1"/>
    <col min="3" max="3" width="11.08984375" style="17" customWidth="1"/>
    <col min="4" max="4" width="20.54296875" style="36" customWidth="1"/>
    <col min="5" max="5" width="43.90625" customWidth="1"/>
  </cols>
  <sheetData>
    <row r="2" spans="1:5">
      <c r="A2" s="33" t="str">
        <f t="array" aca="1" ref="A2" ca="1">IF(ROW(A1)&gt;COUNTIF(cole,"insulines"),"",INDEX(bdrisque,SMALL(IF(cole="insulines",ROW(cole)-1,""),ROW(A1)),COLUMN(A:A)))</f>
        <v>INSULINE UMULINE RAPIDE 100U/ML FL 10 ML</v>
      </c>
      <c r="B2" s="33" t="str">
        <f t="array" aca="1" ref="B2" ca="1">IF(ROW(B1)&gt;COUNTIF(cole,"insulines"),"",INDEX(bdrisque,SMALL(IF(cole="insulines",ROW(cole)-1,""),ROW(B1)),COLUMN(B:B)))</f>
        <v>INSULINE UMULINE RAPIDE 100U/M</v>
      </c>
      <c r="C2" s="34" t="str">
        <f t="array" aca="1" ref="C2" ca="1">IF(ROW(C1)&gt;COUNTIF(cole,"insulines"),"",INDEX(bdrisque,SMALL(IF(cole="insulines",ROW(cole)-1,""),ROW(C1)),COLUMN(C:C)))</f>
        <v>A10B01</v>
      </c>
      <c r="D2" s="35" t="str">
        <f t="array" aca="1" ref="D2" ca="1">IF(ROW(D1)&gt;COUNTIF(cole,"insulines"),"",INDEX(bdrisque,SMALL(IF(cole="insulines",ROW(cole)-1,""),ROW(D1)),COLUMN(D:D)))</f>
        <v>Insulines</v>
      </c>
      <c r="E2" s="32" t="str">
        <f t="array" aca="1" ref="E2" ca="1">IF(ROW(E1)&gt;COUNTIF(cole,"insulines"),"",INDEX(bdrisque,SMALL(IF(cole="insulines",ROW(cole)-1,""),ROW(E1)),COLUMN(E:E)))</f>
        <v>regulation glycemie</v>
      </c>
    </row>
    <row r="3" spans="1:5">
      <c r="A3" s="33" t="str">
        <f t="array" aca="1" ref="A3" ca="1">IF(ROW(A2)&gt;COUNTIF(cole,"insulines"),"",INDEX(bdrisque,SMALL(IF(cole="insulines",ROW(cole)-1,""),ROW(A2)),COLUMN(A:A)))</f>
        <v>INSULINE HUMALOG  100UI/ML FLACON 10ML</v>
      </c>
      <c r="B3" s="33" t="str">
        <f t="array" aca="1" ref="B3" ca="1">IF(ROW(B2)&gt;COUNTIF(cole,"insulines"),"",INDEX(bdrisque,SMALL(IF(cole="insulines",ROW(cole)-1,""),ROW(B2)),COLUMN(B:B)))</f>
        <v>HUMALOG INSULINE FLACON</v>
      </c>
      <c r="C3" s="34" t="str">
        <f t="array" aca="1" ref="C3" ca="1">IF(ROW(C2)&gt;COUNTIF(cole,"insulines"),"",INDEX(bdrisque,SMALL(IF(cole="insulines",ROW(cole)-1,""),ROW(C2)),COLUMN(C:C)))</f>
        <v>A10AB04</v>
      </c>
      <c r="D3" s="35" t="str">
        <f t="array" aca="1" ref="D3" ca="1">IF(ROW(D2)&gt;COUNTIF(cole,"insulines"),"",INDEX(bdrisque,SMALL(IF(cole="insulines",ROW(cole)-1,""),ROW(D2)),COLUMN(D:D)))</f>
        <v>Insulines</v>
      </c>
      <c r="E3" s="32" t="str">
        <f t="array" aca="1" ref="E3" ca="1">IF(ROW(E2)&gt;COUNTIF(cole,"insulines"),"",INDEX(bdrisque,SMALL(IF(cole="insulines",ROW(cole)-1,""),ROW(E2)),COLUMN(E:E)))</f>
        <v>regulation glycemie</v>
      </c>
    </row>
    <row r="4" spans="1:5">
      <c r="A4" s="33" t="str">
        <f t="array" aca="1" ref="A4" ca="1">IF(ROW(A3)&gt;COUNTIF(cole,"insulines"),"",INDEX(bdrisque,SMALL(IF(cole="insulines",ROW(cole)-1,""),ROW(A3)),COLUMN(A:A)))</f>
        <v>NOVORAPID FL 10 ML</v>
      </c>
      <c r="B4" s="33" t="str">
        <f t="array" aca="1" ref="B4" ca="1">IF(ROW(B3)&gt;COUNTIF(cole,"insulines"),"",INDEX(bdrisque,SMALL(IF(cole="insulines",ROW(cole)-1,""),ROW(B3)),COLUMN(B:B)))</f>
        <v>NOVORAPID FL 10 ML</v>
      </c>
      <c r="C4" s="34" t="str">
        <f t="array" aca="1" ref="C4" ca="1">IF(ROW(C3)&gt;COUNTIF(cole,"insulines"),"",INDEX(bdrisque,SMALL(IF(cole="insulines",ROW(cole)-1,""),ROW(C3)),COLUMN(C:C)))</f>
        <v>A10AB05</v>
      </c>
      <c r="D4" s="35" t="str">
        <f t="array" aca="1" ref="D4" ca="1">IF(ROW(D3)&gt;COUNTIF(cole,"insulines"),"",INDEX(bdrisque,SMALL(IF(cole="insulines",ROW(cole)-1,""),ROW(D3)),COLUMN(D:D)))</f>
        <v>Insulines</v>
      </c>
      <c r="E4" s="32" t="str">
        <f t="array" aca="1" ref="E4" ca="1">IF(ROW(E3)&gt;COUNTIF(cole,"insulines"),"",INDEX(bdrisque,SMALL(IF(cole="insulines",ROW(cole)-1,""),ROW(E3)),COLUMN(E:E)))</f>
        <v>regulation glycemie</v>
      </c>
    </row>
    <row r="5" spans="1:5">
      <c r="A5" s="33" t="str">
        <f t="array" aca="1" ref="A5" ca="1">IF(ROW(A4)&gt;COUNTIF(cole,"insulines"),"",INDEX(bdrisque,SMALL(IF(cole="insulines",ROW(cole)-1,""),ROW(A4)),COLUMN(A:A)))</f>
        <v>INSULINE APIDRA 100UI/ML FL 10ML BT 1</v>
      </c>
      <c r="B5" s="33" t="str">
        <f t="array" aca="1" ref="B5" ca="1">IF(ROW(B4)&gt;COUNTIF(cole,"insulines"),"",INDEX(bdrisque,SMALL(IF(cole="insulines",ROW(cole)-1,""),ROW(B4)),COLUMN(B:B)))</f>
        <v>INSULINE APIDRA 100UI/ML FL 10</v>
      </c>
      <c r="C5" s="34" t="str">
        <f t="array" aca="1" ref="C5" ca="1">IF(ROW(C4)&gt;COUNTIF(cole,"insulines"),"",INDEX(bdrisque,SMALL(IF(cole="insulines",ROW(cole)-1,""),ROW(C4)),COLUMN(C:C)))</f>
        <v>A10AB06</v>
      </c>
      <c r="D5" s="35" t="str">
        <f t="array" aca="1" ref="D5" ca="1">IF(ROW(D4)&gt;COUNTIF(cole,"insulines"),"",INDEX(bdrisque,SMALL(IF(cole="insulines",ROW(cole)-1,""),ROW(D4)),COLUMN(D:D)))</f>
        <v>Insulines</v>
      </c>
      <c r="E5" s="32" t="str">
        <f t="array" aca="1" ref="E5" ca="1">IF(ROW(E4)&gt;COUNTIF(cole,"insulines"),"",INDEX(bdrisque,SMALL(IF(cole="insulines",ROW(cole)-1,""),ROW(E4)),COLUMN(E:E)))</f>
        <v>regulation glycemie</v>
      </c>
    </row>
    <row r="6" spans="1:5">
      <c r="A6" s="33" t="str">
        <f t="array" aca="1" ref="A6" ca="1">IF(ROW(A5)&gt;COUNTIF(cole,"insulines"),"",INDEX(bdrisque,SMALL(IF(cole="insulines",ROW(cole)-1,""),ROW(A5)),COLUMN(A:A)))</f>
        <v>APIDRA SOLOSTAR 300UI/3ML STYLO JETABLE BT 5</v>
      </c>
      <c r="B6" s="33" t="str">
        <f t="array" aca="1" ref="B6" ca="1">IF(ROW(B5)&gt;COUNTIF(cole,"insulines"),"",INDEX(bdrisque,SMALL(IF(cole="insulines",ROW(cole)-1,""),ROW(B5)),COLUMN(B:B)))</f>
        <v>INSULINE GLULISINE RAPIDE</v>
      </c>
      <c r="C6" s="34" t="str">
        <f t="array" aca="1" ref="C6" ca="1">IF(ROW(C5)&gt;COUNTIF(cole,"insulines"),"",INDEX(bdrisque,SMALL(IF(cole="insulines",ROW(cole)-1,""),ROW(C5)),COLUMN(C:C)))</f>
        <v>A10AB06</v>
      </c>
      <c r="D6" s="35" t="str">
        <f t="array" aca="1" ref="D6" ca="1">IF(ROW(D5)&gt;COUNTIF(cole,"insulines"),"",INDEX(bdrisque,SMALL(IF(cole="insulines",ROW(cole)-1,""),ROW(D5)),COLUMN(D:D)))</f>
        <v>Insulines</v>
      </c>
      <c r="E6" s="32" t="str">
        <f t="array" aca="1" ref="E6" ca="1">IF(ROW(E5)&gt;COUNTIF(cole,"insulines"),"",INDEX(bdrisque,SMALL(IF(cole="insulines",ROW(cole)-1,""),ROW(E5)),COLUMN(E:E)))</f>
        <v>regulation glycemie</v>
      </c>
    </row>
    <row r="7" spans="1:5">
      <c r="A7" s="33" t="str">
        <f t="array" aca="1" ref="A7" ca="1">IF(ROW(A6)&gt;COUNTIF(cole,"insulines"),"",INDEX(bdrisque,SMALL(IF(cole="insulines",ROW(cole)-1,""),ROW(A6)),COLUMN(A:A)))</f>
        <v>UMULINE NPH 100UI/ML INSULINE FLACON 10 ML</v>
      </c>
      <c r="B7" s="33" t="str">
        <f t="array" aca="1" ref="B7" ca="1">IF(ROW(B6)&gt;COUNTIF(cole,"insulines"),"",INDEX(bdrisque,SMALL(IF(cole="insulines",ROW(cole)-1,""),ROW(B6)),COLUMN(B:B)))</f>
        <v>UMULINE NPH 100UI/ML FLACON 10</v>
      </c>
      <c r="C7" s="34" t="str">
        <f t="array" aca="1" ref="C7" ca="1">IF(ROW(C6)&gt;COUNTIF(cole,"insulines"),"",INDEX(bdrisque,SMALL(IF(cole="insulines",ROW(cole)-1,""),ROW(C6)),COLUMN(C:C)))</f>
        <v>A10AC01</v>
      </c>
      <c r="D7" s="35" t="str">
        <f t="array" aca="1" ref="D7" ca="1">IF(ROW(D6)&gt;COUNTIF(cole,"insulines"),"",INDEX(bdrisque,SMALL(IF(cole="insulines",ROW(cole)-1,""),ROW(D6)),COLUMN(D:D)))</f>
        <v>Insulines</v>
      </c>
      <c r="E7" s="32" t="str">
        <f t="array" aca="1" ref="E7" ca="1">IF(ROW(E6)&gt;COUNTIF(cole,"insulines"),"",INDEX(bdrisque,SMALL(IF(cole="insulines",ROW(cole)-1,""),ROW(E6)),COLUMN(E:E)))</f>
        <v>regulation glycemie</v>
      </c>
    </row>
    <row r="8" spans="1:5">
      <c r="A8" s="33" t="str">
        <f t="array" aca="1" ref="A8" ca="1">IF(ROW(A7)&gt;COUNTIF(cole,"insulines"),"",INDEX(bdrisque,SMALL(IF(cole="insulines",ROW(cole)-1,""),ROW(A7)),COLUMN(A:A)))</f>
        <v>UMULINE PROFIL 30 FLACON 100 UI</v>
      </c>
      <c r="B8" s="33" t="str">
        <f t="array" aca="1" ref="B8" ca="1">IF(ROW(B7)&gt;COUNTIF(cole,"insulines"),"",INDEX(bdrisque,SMALL(IF(cole="insulines",ROW(cole)-1,""),ROW(B7)),COLUMN(B:B)))</f>
        <v>UMULINE PROFIL 30 FLACON 100 U</v>
      </c>
      <c r="C8" s="34" t="str">
        <f t="array" aca="1" ref="C8" ca="1">IF(ROW(C7)&gt;COUNTIF(cole,"insulines"),"",INDEX(bdrisque,SMALL(IF(cole="insulines",ROW(cole)-1,""),ROW(C7)),COLUMN(C:C)))</f>
        <v>A10AD01</v>
      </c>
      <c r="D8" s="35" t="str">
        <f t="array" aca="1" ref="D8" ca="1">IF(ROW(D7)&gt;COUNTIF(cole,"insulines"),"",INDEX(bdrisque,SMALL(IF(cole="insulines",ROW(cole)-1,""),ROW(D7)),COLUMN(D:D)))</f>
        <v>Insulines</v>
      </c>
      <c r="E8" s="32" t="str">
        <f t="array" aca="1" ref="E8" ca="1">IF(ROW(E7)&gt;COUNTIF(cole,"insulines"),"",INDEX(bdrisque,SMALL(IF(cole="insulines",ROW(cole)-1,""),ROW(E7)),COLUMN(E:E)))</f>
        <v>regulation glycemie</v>
      </c>
    </row>
    <row r="9" spans="1:5">
      <c r="A9" s="33" t="str">
        <f t="array" aca="1" ref="A9" ca="1">IF(ROW(A8)&gt;COUNTIF(cole,"insulines"),"",INDEX(bdrisque,SMALL(IF(cole="insulines",ROW(cole)-1,""),ROW(A8)),COLUMN(A:A)))</f>
        <v>HUMALOG MIX 25 KWIKPEN 100UI INSULINE STYLO BT 5</v>
      </c>
      <c r="B9" s="33" t="str">
        <f t="array" aca="1" ref="B9" ca="1">IF(ROW(B8)&gt;COUNTIF(cole,"insulines"),"",INDEX(bdrisque,SMALL(IF(cole="insulines",ROW(cole)-1,""),ROW(B8)),COLUMN(B:B)))</f>
        <v>HUMALOG MIX 25 KWIPEN INJ BT 5</v>
      </c>
      <c r="C9" s="34" t="str">
        <f t="array" aca="1" ref="C9" ca="1">IF(ROW(C8)&gt;COUNTIF(cole,"insulines"),"",INDEX(bdrisque,SMALL(IF(cole="insulines",ROW(cole)-1,""),ROW(C8)),COLUMN(C:C)))</f>
        <v>A10AD04</v>
      </c>
      <c r="D9" s="35" t="str">
        <f t="array" aca="1" ref="D9" ca="1">IF(ROW(D8)&gt;COUNTIF(cole,"insulines"),"",INDEX(bdrisque,SMALL(IF(cole="insulines",ROW(cole)-1,""),ROW(D8)),COLUMN(D:D)))</f>
        <v>Insulines</v>
      </c>
      <c r="E9" s="32" t="str">
        <f t="array" aca="1" ref="E9" ca="1">IF(ROW(E8)&gt;COUNTIF(cole,"insulines"),"",INDEX(bdrisque,SMALL(IF(cole="insulines",ROW(cole)-1,""),ROW(E8)),COLUMN(E:E)))</f>
        <v>regulation glycemie</v>
      </c>
    </row>
    <row r="10" spans="1:5">
      <c r="A10" s="33" t="str">
        <f t="array" aca="1" ref="A10" ca="1">IF(ROW(A9)&gt;COUNTIF(cole,"insulines"),"",INDEX(bdrisque,SMALL(IF(cole="insulines",ROW(cole)-1,""),ROW(A9)),COLUMN(A:A)))</f>
        <v>NOVOMIX INSULINE 30 FLEXPEN STYLO 3ML BT5</v>
      </c>
      <c r="B10" s="33" t="str">
        <f t="array" aca="1" ref="B10" ca="1">IF(ROW(B9)&gt;COUNTIF(cole,"insulines"),"",INDEX(bdrisque,SMALL(IF(cole="insulines",ROW(cole)-1,""),ROW(B9)),COLUMN(B:B)))</f>
        <v>NOVOMIX 30 FLEXPEN STYLO BT5</v>
      </c>
      <c r="C10" s="34" t="str">
        <f t="array" aca="1" ref="C10" ca="1">IF(ROW(C9)&gt;COUNTIF(cole,"insulines"),"",INDEX(bdrisque,SMALL(IF(cole="insulines",ROW(cole)-1,""),ROW(C9)),COLUMN(C:C)))</f>
        <v>A10AD05</v>
      </c>
      <c r="D10" s="35" t="str">
        <f t="array" aca="1" ref="D10" ca="1">IF(ROW(D9)&gt;COUNTIF(cole,"insulines"),"",INDEX(bdrisque,SMALL(IF(cole="insulines",ROW(cole)-1,""),ROW(D9)),COLUMN(D:D)))</f>
        <v>Insulines</v>
      </c>
      <c r="E10" s="32" t="str">
        <f t="array" aca="1" ref="E10" ca="1">IF(ROW(E9)&gt;COUNTIF(cole,"insulines"),"",INDEX(bdrisque,SMALL(IF(cole="insulines",ROW(cole)-1,""),ROW(E9)),COLUMN(E:E)))</f>
        <v>regulation glycemie</v>
      </c>
    </row>
    <row r="11" spans="1:5">
      <c r="A11" s="33" t="str">
        <f t="array" aca="1" ref="A11" ca="1">IF(ROW(A10)&gt;COUNTIF(cole,"insulines"),"",INDEX(bdrisque,SMALL(IF(cole="insulines",ROW(cole)-1,""),ROW(A10)),COLUMN(A:A)))</f>
        <v>NOVOMIX 50 FLEXPEN INSULINE STYLO PREREMPLI BT 5</v>
      </c>
      <c r="B11" s="33" t="str">
        <f t="array" aca="1" ref="B11" ca="1">IF(ROW(B10)&gt;COUNTIF(cole,"insulines"),"",INDEX(bdrisque,SMALL(IF(cole="insulines",ROW(cole)-1,""),ROW(B10)),COLUMN(B:B)))</f>
        <v>NOVOMIX 50 STYLO PREREMPLI</v>
      </c>
      <c r="C11" s="34" t="str">
        <f t="array" aca="1" ref="C11" ca="1">IF(ROW(C10)&gt;COUNTIF(cole,"insulines"),"",INDEX(bdrisque,SMALL(IF(cole="insulines",ROW(cole)-1,""),ROW(C10)),COLUMN(C:C)))</f>
        <v>A10AD05</v>
      </c>
      <c r="D11" s="35" t="str">
        <f t="array" aca="1" ref="D11" ca="1">IF(ROW(D10)&gt;COUNTIF(cole,"insulines"),"",INDEX(bdrisque,SMALL(IF(cole="insulines",ROW(cole)-1,""),ROW(D10)),COLUMN(D:D)))</f>
        <v>Insulines</v>
      </c>
      <c r="E11" s="32" t="str">
        <f t="array" aca="1" ref="E11" ca="1">IF(ROW(E10)&gt;COUNTIF(cole,"insulines"),"",INDEX(bdrisque,SMALL(IF(cole="insulines",ROW(cole)-1,""),ROW(E10)),COLUMN(E:E)))</f>
        <v>regulation glycemie</v>
      </c>
    </row>
    <row r="12" spans="1:5">
      <c r="A12" s="33" t="str">
        <f t="array" aca="1" ref="A12" ca="1">IF(ROW(A11)&gt;COUNTIF(cole,"insulines"),"",INDEX(bdrisque,SMALL(IF(cole="insulines",ROW(cole)-1,""),ROW(A11)),COLUMN(A:A)))</f>
        <v>NOVOMIX 70 FLEXPEN 100 u/mL SUSP INJ STYLO BT 5</v>
      </c>
      <c r="B12" s="33" t="str">
        <f t="array" aca="1" ref="B12" ca="1">IF(ROW(B11)&gt;COUNTIF(cole,"insulines"),"",INDEX(bdrisque,SMALL(IF(cole="insulines",ROW(cole)-1,""),ROW(B11)),COLUMN(B:B)))</f>
        <v>NOVOMIX 70 FLEXPEN BT 5</v>
      </c>
      <c r="C12" s="34" t="str">
        <f t="array" aca="1" ref="C12" ca="1">IF(ROW(C11)&gt;COUNTIF(cole,"insulines"),"",INDEX(bdrisque,SMALL(IF(cole="insulines",ROW(cole)-1,""),ROW(C11)),COLUMN(C:C)))</f>
        <v>A10AD05</v>
      </c>
      <c r="D12" s="35" t="str">
        <f t="array" aca="1" ref="D12" ca="1">IF(ROW(D11)&gt;COUNTIF(cole,"insulines"),"",INDEX(bdrisque,SMALL(IF(cole="insulines",ROW(cole)-1,""),ROW(D11)),COLUMN(D:D)))</f>
        <v>Insulines</v>
      </c>
      <c r="E12" s="32" t="str">
        <f t="array" aca="1" ref="E12" ca="1">IF(ROW(E11)&gt;COUNTIF(cole,"insulines"),"",INDEX(bdrisque,SMALL(IF(cole="insulines",ROW(cole)-1,""),ROW(E11)),COLUMN(E:E)))</f>
        <v>regulation glycemie</v>
      </c>
    </row>
    <row r="13" spans="1:5">
      <c r="A13" s="33" t="str">
        <f t="array" aca="1" ref="A13" ca="1">IF(ROW(A12)&gt;COUNTIF(cole,"insulines"),"",INDEX(bdrisque,SMALL(IF(cole="insulines",ROW(cole)-1,""),ROW(A12)),COLUMN(A:A)))</f>
        <v>INSULINE LANTUS 100 UI/ML FLACON 10 ML</v>
      </c>
      <c r="B13" s="33" t="str">
        <f t="array" aca="1" ref="B13" ca="1">IF(ROW(B12)&gt;COUNTIF(cole,"insulines"),"",INDEX(bdrisque,SMALL(IF(cole="insulines",ROW(cole)-1,""),ROW(B12)),COLUMN(B:B)))</f>
        <v>INSULINE LANTUS 100 UI/ML FL</v>
      </c>
      <c r="C13" s="34" t="str">
        <f t="array" aca="1" ref="C13" ca="1">IF(ROW(C12)&gt;COUNTIF(cole,"insulines"),"",INDEX(bdrisque,SMALL(IF(cole="insulines",ROW(cole)-1,""),ROW(C12)),COLUMN(C:C)))</f>
        <v>A10AE04</v>
      </c>
      <c r="D13" s="35" t="str">
        <f t="array" aca="1" ref="D13" ca="1">IF(ROW(D12)&gt;COUNTIF(cole,"insulines"),"",INDEX(bdrisque,SMALL(IF(cole="insulines",ROW(cole)-1,""),ROW(D12)),COLUMN(D:D)))</f>
        <v>Insulines</v>
      </c>
      <c r="E13" s="32" t="str">
        <f t="array" aca="1" ref="E13" ca="1">IF(ROW(E12)&gt;COUNTIF(cole,"insulines"),"",INDEX(bdrisque,SMALL(IF(cole="insulines",ROW(cole)-1,""),ROW(E12)),COLUMN(E:E)))</f>
        <v>regulation glycemie</v>
      </c>
    </row>
    <row r="14" spans="1:5">
      <c r="A14" s="33" t="str">
        <f t="array" aca="1" ref="A14" ca="1">IF(ROW(A13)&gt;COUNTIF(cole,"insulines"),"",INDEX(bdrisque,SMALL(IF(cole="insulines",ROW(cole)-1,""),ROW(A13)),COLUMN(A:A)))</f>
        <v>LANTUS SOLOSTAR 100UI/ML STYLO INJ BT 5</v>
      </c>
      <c r="B14" s="33" t="str">
        <f t="array" aca="1" ref="B14" ca="1">IF(ROW(B13)&gt;COUNTIF(cole,"insulines"),"",INDEX(bdrisque,SMALL(IF(cole="insulines",ROW(cole)-1,""),ROW(B13)),COLUMN(B:B)))</f>
        <v>INSULINE ANAL LENTE GLARGINE</v>
      </c>
      <c r="C14" s="34" t="str">
        <f t="array" aca="1" ref="C14" ca="1">IF(ROW(C13)&gt;COUNTIF(cole,"insulines"),"",INDEX(bdrisque,SMALL(IF(cole="insulines",ROW(cole)-1,""),ROW(C13)),COLUMN(C:C)))</f>
        <v>A10AE04</v>
      </c>
      <c r="D14" s="35" t="str">
        <f t="array" aca="1" ref="D14" ca="1">IF(ROW(D13)&gt;COUNTIF(cole,"insulines"),"",INDEX(bdrisque,SMALL(IF(cole="insulines",ROW(cole)-1,""),ROW(D13)),COLUMN(D:D)))</f>
        <v>Insulines</v>
      </c>
      <c r="E14" s="32" t="str">
        <f t="array" aca="1" ref="E14" ca="1">IF(ROW(E13)&gt;COUNTIF(cole,"insulines"),"",INDEX(bdrisque,SMALL(IF(cole="insulines",ROW(cole)-1,""),ROW(E13)),COLUMN(E:E)))</f>
        <v>regulation glycemie</v>
      </c>
    </row>
    <row r="15" spans="1:5">
      <c r="A15" s="33" t="str">
        <f t="array" aca="1" ref="A15" ca="1">IF(ROW(A14)&gt;COUNTIF(cole,"insulines"),"",INDEX(bdrisque,SMALL(IF(cole="insulines",ROW(cole)-1,""),ROW(A14)),COLUMN(A:A)))</f>
        <v>LEVEMIR FLEXPEN STYLO 3ML BT5</v>
      </c>
      <c r="B15" s="33" t="str">
        <f t="array" aca="1" ref="B15" ca="1">IF(ROW(B14)&gt;COUNTIF(cole,"insulines"),"",INDEX(bdrisque,SMALL(IF(cole="insulines",ROW(cole)-1,""),ROW(B14)),COLUMN(B:B)))</f>
        <v>LEVEMIR FLEXPEN STYLO 3ML BT5</v>
      </c>
      <c r="C15" s="34" t="str">
        <f t="array" aca="1" ref="C15" ca="1">IF(ROW(C14)&gt;COUNTIF(cole,"insulines"),"",INDEX(bdrisque,SMALL(IF(cole="insulines",ROW(cole)-1,""),ROW(C14)),COLUMN(C:C)))</f>
        <v>A10AE05</v>
      </c>
      <c r="D15" s="35" t="str">
        <f t="array" aca="1" ref="D15" ca="1">IF(ROW(D14)&gt;COUNTIF(cole,"insulines"),"",INDEX(bdrisque,SMALL(IF(cole="insulines",ROW(cole)-1,""),ROW(D14)),COLUMN(D:D)))</f>
        <v>Insulines</v>
      </c>
      <c r="E15" s="32" t="str">
        <f t="array" aca="1" ref="E15" ca="1">IF(ROW(E14)&gt;COUNTIF(cole,"insulines"),"",INDEX(bdrisque,SMALL(IF(cole="insulines",ROW(cole)-1,""),ROW(E14)),COLUMN(E:E)))</f>
        <v>regulation glycemie</v>
      </c>
    </row>
    <row r="16" spans="1:5">
      <c r="A16" s="33" t="str">
        <f t="array" aca="1" ref="A16" ca="1">IF(ROW(A15)&gt;COUNTIF(cole,"insulines"),"",INDEX(bdrisque,SMALL(IF(cole="insulines",ROW(cole)-1,""),ROW(A15)),COLUMN(A:A)))</f>
        <v/>
      </c>
      <c r="B16" s="33" t="str">
        <f t="array" aca="1" ref="B16" ca="1">IF(ROW(B15)&gt;COUNTIF(cole,"insulines"),"",INDEX(bdrisque,SMALL(IF(cole="insulines",ROW(cole)-1,""),ROW(B15)),COLUMN(B:B)))</f>
        <v/>
      </c>
      <c r="C16" s="34" t="str">
        <f t="array" aca="1" ref="C16" ca="1">IF(ROW(C15)&gt;COUNTIF(cole,"insulines"),"",INDEX(bdrisque,SMALL(IF(cole="insulines",ROW(cole)-1,""),ROW(C15)),COLUMN(C:C)))</f>
        <v/>
      </c>
      <c r="D16" s="35" t="str">
        <f t="array" aca="1" ref="D16" ca="1">IF(ROW(D15)&gt;COUNTIF(cole,"insulines"),"",INDEX(bdrisque,SMALL(IF(cole="insulines",ROW(cole)-1,""),ROW(D15)),COLUMN(D:D)))</f>
        <v/>
      </c>
      <c r="E16" s="32" t="str">
        <f t="array" aca="1" ref="E16" ca="1">IF(ROW(E15)&gt;COUNTIF(cole,"insulines"),"",INDEX(bdrisque,SMALL(IF(cole="insulines",ROW(cole)-1,""),ROW(E15)),COLUMN(E:E)))</f>
        <v/>
      </c>
    </row>
    <row r="17" spans="1:5">
      <c r="A17" s="33" t="str">
        <f t="array" aca="1" ref="A17" ca="1">IF(ROW(A16)&gt;COUNTIF(cole,"insulines"),"",INDEX(bdrisque,SMALL(IF(cole="insulines",ROW(cole)-1,""),ROW(A16)),COLUMN(A:A)))</f>
        <v/>
      </c>
      <c r="B17" s="33" t="str">
        <f t="array" aca="1" ref="B17" ca="1">IF(ROW(B16)&gt;COUNTIF(cole,"insulines"),"",INDEX(bdrisque,SMALL(IF(cole="insulines",ROW(cole)-1,""),ROW(B16)),COLUMN(B:B)))</f>
        <v/>
      </c>
      <c r="C17" s="34" t="str">
        <f t="array" aca="1" ref="C17" ca="1">IF(ROW(C16)&gt;COUNTIF(cole,"insulines"),"",INDEX(bdrisque,SMALL(IF(cole="insulines",ROW(cole)-1,""),ROW(C16)),COLUMN(C:C)))</f>
        <v/>
      </c>
      <c r="D17" s="35" t="str">
        <f t="array" aca="1" ref="D17" ca="1">IF(ROW(D16)&gt;COUNTIF(cole,"insulines"),"",INDEX(bdrisque,SMALL(IF(cole="insulines",ROW(cole)-1,""),ROW(D16)),COLUMN(D:D)))</f>
        <v/>
      </c>
      <c r="E17" s="32" t="str">
        <f t="array" aca="1" ref="E17" ca="1">IF(ROW(E16)&gt;COUNTIF(cole,"insulines"),"",INDEX(bdrisque,SMALL(IF(cole="insulines",ROW(cole)-1,""),ROW(E16)),COLUMN(E:E)))</f>
        <v/>
      </c>
    </row>
    <row r="18" spans="1:5">
      <c r="A18" s="33" t="str">
        <f t="array" aca="1" ref="A18" ca="1">IF(ROW(A17)&gt;COUNTIF(cole,"insulines"),"",INDEX(bdrisque,SMALL(IF(cole="insulines",ROW(cole)-1,""),ROW(A17)),COLUMN(A:A)))</f>
        <v/>
      </c>
      <c r="B18" s="33" t="str">
        <f t="array" aca="1" ref="B18" ca="1">IF(ROW(B17)&gt;COUNTIF(cole,"insulines"),"",INDEX(bdrisque,SMALL(IF(cole="insulines",ROW(cole)-1,""),ROW(B17)),COLUMN(B:B)))</f>
        <v/>
      </c>
      <c r="C18" s="34" t="str">
        <f t="array" aca="1" ref="C18" ca="1">IF(ROW(C17)&gt;COUNTIF(cole,"insulines"),"",INDEX(bdrisque,SMALL(IF(cole="insulines",ROW(cole)-1,""),ROW(C17)),COLUMN(C:C)))</f>
        <v/>
      </c>
      <c r="D18" s="35" t="str">
        <f t="array" aca="1" ref="D18" ca="1">IF(ROW(D17)&gt;COUNTIF(cole,"insulines"),"",INDEX(bdrisque,SMALL(IF(cole="insulines",ROW(cole)-1,""),ROW(D17)),COLUMN(D:D)))</f>
        <v/>
      </c>
      <c r="E18" s="32" t="str">
        <f t="array" aca="1" ref="E18" ca="1">IF(ROW(E17)&gt;COUNTIF(cole,"insulines"),"",INDEX(bdrisque,SMALL(IF(cole="insulines",ROW(cole)-1,""),ROW(E17)),COLUMN(E:E)))</f>
        <v/>
      </c>
    </row>
    <row r="19" spans="1:5">
      <c r="A19" s="33" t="str">
        <f t="array" aca="1" ref="A19" ca="1">IF(ROW(A18)&gt;COUNTIF(cole,"insulines"),"",INDEX(bdrisque,SMALL(IF(cole="insulines",ROW(cole)-1,""),ROW(A18)),COLUMN(A:A)))</f>
        <v/>
      </c>
      <c r="B19" s="33" t="str">
        <f t="array" aca="1" ref="B19" ca="1">IF(ROW(B18)&gt;COUNTIF(cole,"insulines"),"",INDEX(bdrisque,SMALL(IF(cole="insulines",ROW(cole)-1,""),ROW(B18)),COLUMN(B:B)))</f>
        <v/>
      </c>
      <c r="C19" s="34" t="str">
        <f t="array" aca="1" ref="C19" ca="1">IF(ROW(C18)&gt;COUNTIF(cole,"insulines"),"",INDEX(bdrisque,SMALL(IF(cole="insulines",ROW(cole)-1,""),ROW(C18)),COLUMN(C:C)))</f>
        <v/>
      </c>
      <c r="D19" s="35" t="str">
        <f t="array" aca="1" ref="D19" ca="1">IF(ROW(D18)&gt;COUNTIF(cole,"insulines"),"",INDEX(bdrisque,SMALL(IF(cole="insulines",ROW(cole)-1,""),ROW(D18)),COLUMN(D:D)))</f>
        <v/>
      </c>
      <c r="E19" s="32" t="str">
        <f t="array" aca="1" ref="E19" ca="1">IF(ROW(E18)&gt;COUNTIF(cole,"insulines"),"",INDEX(bdrisque,SMALL(IF(cole="insulines",ROW(cole)-1,""),ROW(E18)),COLUMN(E:E)))</f>
        <v/>
      </c>
    </row>
    <row r="20" spans="1:5">
      <c r="A20" s="33" t="str">
        <f t="array" aca="1" ref="A20" ca="1">IF(ROW(A19)&gt;COUNTIF(cole,"insulines"),"",INDEX(bdrisque,SMALL(IF(cole="insulines",ROW(cole)-1,""),ROW(A19)),COLUMN(A:A)))</f>
        <v/>
      </c>
      <c r="B20" s="33" t="str">
        <f t="array" aca="1" ref="B20" ca="1">IF(ROW(B19)&gt;COUNTIF(cole,"insulines"),"",INDEX(bdrisque,SMALL(IF(cole="insulines",ROW(cole)-1,""),ROW(B19)),COLUMN(B:B)))</f>
        <v/>
      </c>
      <c r="C20" s="34" t="str">
        <f t="array" aca="1" ref="C20" ca="1">IF(ROW(C19)&gt;COUNTIF(cole,"insulines"),"",INDEX(bdrisque,SMALL(IF(cole="insulines",ROW(cole)-1,""),ROW(C19)),COLUMN(C:C)))</f>
        <v/>
      </c>
      <c r="D20" s="35" t="str">
        <f t="array" aca="1" ref="D20" ca="1">IF(ROW(D19)&gt;COUNTIF(cole,"insulines"),"",INDEX(bdrisque,SMALL(IF(cole="insulines",ROW(cole)-1,""),ROW(D19)),COLUMN(D:D)))</f>
        <v/>
      </c>
      <c r="E20" s="32" t="str">
        <f t="array" aca="1" ref="E20" ca="1">IF(ROW(E19)&gt;COUNTIF(cole,"insulines"),"",INDEX(bdrisque,SMALL(IF(cole="insulines",ROW(cole)-1,""),ROW(E19)),COLUMN(E:E)))</f>
        <v/>
      </c>
    </row>
    <row r="21" spans="1:5">
      <c r="A21" s="33" t="str">
        <f t="array" aca="1" ref="A21" ca="1">IF(ROW(A20)&gt;COUNTIF(cole,"insulines"),"",INDEX(bdrisque,SMALL(IF(cole="insulines",ROW(cole)-1,""),ROW(A20)),COLUMN(A:A)))</f>
        <v/>
      </c>
      <c r="B21" s="33" t="str">
        <f t="array" aca="1" ref="B21" ca="1">IF(ROW(B20)&gt;COUNTIF(cole,"insulines"),"",INDEX(bdrisque,SMALL(IF(cole="insulines",ROW(cole)-1,""),ROW(B20)),COLUMN(B:B)))</f>
        <v/>
      </c>
      <c r="C21" s="34" t="str">
        <f t="array" aca="1" ref="C21" ca="1">IF(ROW(C20)&gt;COUNTIF(cole,"insulines"),"",INDEX(bdrisque,SMALL(IF(cole="insulines",ROW(cole)-1,""),ROW(C20)),COLUMN(C:C)))</f>
        <v/>
      </c>
      <c r="D21" s="35" t="str">
        <f t="array" aca="1" ref="D21" ca="1">IF(ROW(D20)&gt;COUNTIF(cole,"insulines"),"",INDEX(bdrisque,SMALL(IF(cole="insulines",ROW(cole)-1,""),ROW(D20)),COLUMN(D:D)))</f>
        <v/>
      </c>
      <c r="E21" s="32" t="str">
        <f t="array" aca="1" ref="E21" ca="1">IF(ROW(E20)&gt;COUNTIF(cole,"insulines"),"",INDEX(bdrisque,SMALL(IF(cole="insulines",ROW(cole)-1,""),ROW(E20)),COLUMN(E:E)))</f>
        <v/>
      </c>
    </row>
    <row r="22" spans="1:5">
      <c r="A22" s="33" t="str">
        <f t="array" aca="1" ref="A22" ca="1">IF(ROW(A21)&gt;COUNTIF(cole,"insulines"),"",INDEX(bdrisque,SMALL(IF(cole="insulines",ROW(cole)-1,""),ROW(A21)),COLUMN(A:A)))</f>
        <v/>
      </c>
      <c r="B22" s="33" t="str">
        <f t="array" aca="1" ref="B22" ca="1">IF(ROW(B21)&gt;COUNTIF(cole,"insulines"),"",INDEX(bdrisque,SMALL(IF(cole="insulines",ROW(cole)-1,""),ROW(B21)),COLUMN(B:B)))</f>
        <v/>
      </c>
      <c r="C22" s="34" t="str">
        <f t="array" aca="1" ref="C22" ca="1">IF(ROW(C21)&gt;COUNTIF(cole,"insulines"),"",INDEX(bdrisque,SMALL(IF(cole="insulines",ROW(cole)-1,""),ROW(C21)),COLUMN(C:C)))</f>
        <v/>
      </c>
      <c r="D22" s="35" t="str">
        <f t="array" aca="1" ref="D22" ca="1">IF(ROW(D21)&gt;COUNTIF(cole,"insulines"),"",INDEX(bdrisque,SMALL(IF(cole="insulines",ROW(cole)-1,""),ROW(D21)),COLUMN(D:D)))</f>
        <v/>
      </c>
      <c r="E22" s="32" t="str">
        <f t="array" aca="1" ref="E22" ca="1">IF(ROW(E21)&gt;COUNTIF(cole,"insulines"),"",INDEX(bdrisque,SMALL(IF(cole="insulines",ROW(cole)-1,""),ROW(E21)),COLUMN(E:E)))</f>
        <v/>
      </c>
    </row>
    <row r="23" spans="1:5">
      <c r="A23" s="33" t="str">
        <f t="array" aca="1" ref="A23" ca="1">IF(ROW(A22)&gt;COUNTIF(cole,"insulines"),"",INDEX(bdrisque,SMALL(IF(cole="insulines",ROW(cole)-1,""),ROW(A22)),COLUMN(A:A)))</f>
        <v/>
      </c>
      <c r="B23" s="33" t="str">
        <f t="array" aca="1" ref="B23" ca="1">IF(ROW(B22)&gt;COUNTIF(cole,"insulines"),"",INDEX(bdrisque,SMALL(IF(cole="insulines",ROW(cole)-1,""),ROW(B22)),COLUMN(B:B)))</f>
        <v/>
      </c>
      <c r="C23" s="34" t="str">
        <f t="array" aca="1" ref="C23" ca="1">IF(ROW(C22)&gt;COUNTIF(cole,"insulines"),"",INDEX(bdrisque,SMALL(IF(cole="insulines",ROW(cole)-1,""),ROW(C22)),COLUMN(C:C)))</f>
        <v/>
      </c>
      <c r="D23" s="35" t="str">
        <f t="array" aca="1" ref="D23" ca="1">IF(ROW(D22)&gt;COUNTIF(cole,"insulines"),"",INDEX(bdrisque,SMALL(IF(cole="insulines",ROW(cole)-1,""),ROW(D22)),COLUMN(D:D)))</f>
        <v/>
      </c>
      <c r="E23" s="32" t="str">
        <f t="array" aca="1" ref="E23" ca="1">IF(ROW(E22)&gt;COUNTIF(cole,"insulines"),"",INDEX(bdrisque,SMALL(IF(cole="insulines",ROW(cole)-1,""),ROW(E22)),COLUMN(E:E)))</f>
        <v/>
      </c>
    </row>
    <row r="24" spans="1:5">
      <c r="A24" s="33" t="str">
        <f t="array" aca="1" ref="A24" ca="1">IF(ROW(A23)&gt;COUNTIF(cole,"insulines"),"",INDEX(bdrisque,SMALL(IF(cole="insulines",ROW(cole)-1,""),ROW(A23)),COLUMN(A:A)))</f>
        <v/>
      </c>
      <c r="B24" s="33" t="str">
        <f t="array" aca="1" ref="B24" ca="1">IF(ROW(B23)&gt;COUNTIF(cole,"insulines"),"",INDEX(bdrisque,SMALL(IF(cole="insulines",ROW(cole)-1,""),ROW(B23)),COLUMN(B:B)))</f>
        <v/>
      </c>
      <c r="C24" s="34" t="str">
        <f t="array" aca="1" ref="C24" ca="1">IF(ROW(C23)&gt;COUNTIF(cole,"insulines"),"",INDEX(bdrisque,SMALL(IF(cole="insulines",ROW(cole)-1,""),ROW(C23)),COLUMN(C:C)))</f>
        <v/>
      </c>
      <c r="D24" s="35" t="str">
        <f t="array" aca="1" ref="D24" ca="1">IF(ROW(D23)&gt;COUNTIF(cole,"insulines"),"",INDEX(bdrisque,SMALL(IF(cole="insulines",ROW(cole)-1,""),ROW(D23)),COLUMN(D:D)))</f>
        <v/>
      </c>
      <c r="E24" s="32" t="str">
        <f t="array" aca="1" ref="E24" ca="1">IF(ROW(E23)&gt;COUNTIF(cole,"insulines"),"",INDEX(bdrisque,SMALL(IF(cole="insulines",ROW(cole)-1,""),ROW(E23)),COLUMN(E:E)))</f>
        <v/>
      </c>
    </row>
    <row r="25" spans="1:5">
      <c r="A25" s="33" t="str">
        <f t="array" aca="1" ref="A25" ca="1">IF(ROW(A24)&gt;COUNTIF(cole,"insulines"),"",INDEX(bdrisque,SMALL(IF(cole="insulines",ROW(cole)-1,""),ROW(A24)),COLUMN(A:A)))</f>
        <v/>
      </c>
      <c r="B25" s="33" t="str">
        <f t="array" aca="1" ref="B25" ca="1">IF(ROW(B24)&gt;COUNTIF(cole,"insulines"),"",INDEX(bdrisque,SMALL(IF(cole="insulines",ROW(cole)-1,""),ROW(B24)),COLUMN(B:B)))</f>
        <v/>
      </c>
      <c r="C25" s="34" t="str">
        <f t="array" aca="1" ref="C25" ca="1">IF(ROW(C24)&gt;COUNTIF(cole,"insulines"),"",INDEX(bdrisque,SMALL(IF(cole="insulines",ROW(cole)-1,""),ROW(C24)),COLUMN(C:C)))</f>
        <v/>
      </c>
      <c r="D25" s="35" t="str">
        <f t="array" aca="1" ref="D25" ca="1">IF(ROW(D24)&gt;COUNTIF(cole,"insulines"),"",INDEX(bdrisque,SMALL(IF(cole="insulines",ROW(cole)-1,""),ROW(D24)),COLUMN(D:D)))</f>
        <v/>
      </c>
      <c r="E25" s="32" t="str">
        <f t="array" aca="1" ref="E25" ca="1">IF(ROW(E24)&gt;COUNTIF(cole,"insulines"),"",INDEX(bdrisque,SMALL(IF(cole="insulines",ROW(cole)-1,""),ROW(E24)),COLUMN(E:E)))</f>
        <v/>
      </c>
    </row>
    <row r="26" spans="1:5">
      <c r="A26" s="33" t="str">
        <f t="array" aca="1" ref="A26" ca="1">IF(ROW(A25)&gt;COUNTIF(cole,"insulines"),"",INDEX(bdrisque,SMALL(IF(cole="insulines",ROW(cole)-1,""),ROW(A25)),COLUMN(A:A)))</f>
        <v/>
      </c>
      <c r="B26" s="33" t="str">
        <f t="array" aca="1" ref="B26" ca="1">IF(ROW(B25)&gt;COUNTIF(cole,"insulines"),"",INDEX(bdrisque,SMALL(IF(cole="insulines",ROW(cole)-1,""),ROW(B25)),COLUMN(B:B)))</f>
        <v/>
      </c>
      <c r="C26" s="34" t="str">
        <f t="array" aca="1" ref="C26" ca="1">IF(ROW(C25)&gt;COUNTIF(cole,"insulines"),"",INDEX(bdrisque,SMALL(IF(cole="insulines",ROW(cole)-1,""),ROW(C25)),COLUMN(C:C)))</f>
        <v/>
      </c>
      <c r="D26" s="35" t="str">
        <f t="array" aca="1" ref="D26" ca="1">IF(ROW(D25)&gt;COUNTIF(cole,"insulines"),"",INDEX(bdrisque,SMALL(IF(cole="insulines",ROW(cole)-1,""),ROW(D25)),COLUMN(D:D)))</f>
        <v/>
      </c>
      <c r="E26" s="32" t="str">
        <f t="array" aca="1" ref="E26" ca="1">IF(ROW(E25)&gt;COUNTIF(cole,"insulines"),"",INDEX(bdrisque,SMALL(IF(cole="insulines",ROW(cole)-1,""),ROW(E25)),COLUMN(E:E)))</f>
        <v/>
      </c>
    </row>
    <row r="27" spans="1:5">
      <c r="A27" s="33" t="str">
        <f t="array" aca="1" ref="A27" ca="1">IF(ROW(A26)&gt;COUNTIF(cole,"insulines"),"",INDEX(bdrisque,SMALL(IF(cole="insulines",ROW(cole)-1,""),ROW(A26)),COLUMN(A:A)))</f>
        <v/>
      </c>
      <c r="B27" s="33" t="str">
        <f t="array" aca="1" ref="B27" ca="1">IF(ROW(B26)&gt;COUNTIF(cole,"insulines"),"",INDEX(bdrisque,SMALL(IF(cole="insulines",ROW(cole)-1,""),ROW(B26)),COLUMN(B:B)))</f>
        <v/>
      </c>
      <c r="C27" s="34" t="str">
        <f t="array" aca="1" ref="C27" ca="1">IF(ROW(C26)&gt;COUNTIF(cole,"insulines"),"",INDEX(bdrisque,SMALL(IF(cole="insulines",ROW(cole)-1,""),ROW(C26)),COLUMN(C:C)))</f>
        <v/>
      </c>
      <c r="D27" s="35" t="str">
        <f t="array" aca="1" ref="D27" ca="1">IF(ROW(D26)&gt;COUNTIF(cole,"insulines"),"",INDEX(bdrisque,SMALL(IF(cole="insulines",ROW(cole)-1,""),ROW(D26)),COLUMN(D:D)))</f>
        <v/>
      </c>
      <c r="E27" s="32" t="str">
        <f t="array" aca="1" ref="E27" ca="1">IF(ROW(E26)&gt;COUNTIF(cole,"insulines"),"",INDEX(bdrisque,SMALL(IF(cole="insulines",ROW(cole)-1,""),ROW(E26)),COLUMN(E:E)))</f>
        <v/>
      </c>
    </row>
    <row r="28" spans="1:5">
      <c r="A28" s="33" t="str">
        <f t="array" aca="1" ref="A28" ca="1">IF(ROW(A27)&gt;COUNTIF(cole,"insulines"),"",INDEX(bdrisque,SMALL(IF(cole="insulines",ROW(cole)-1,""),ROW(A27)),COLUMN(A:A)))</f>
        <v/>
      </c>
      <c r="B28" s="33" t="str">
        <f t="array" aca="1" ref="B28" ca="1">IF(ROW(B27)&gt;COUNTIF(cole,"insulines"),"",INDEX(bdrisque,SMALL(IF(cole="insulines",ROW(cole)-1,""),ROW(B27)),COLUMN(B:B)))</f>
        <v/>
      </c>
      <c r="C28" s="34" t="str">
        <f t="array" aca="1" ref="C28" ca="1">IF(ROW(C27)&gt;COUNTIF(cole,"insulines"),"",INDEX(bdrisque,SMALL(IF(cole="insulines",ROW(cole)-1,""),ROW(C27)),COLUMN(C:C)))</f>
        <v/>
      </c>
      <c r="D28" s="35" t="str">
        <f t="array" aca="1" ref="D28" ca="1">IF(ROW(D27)&gt;COUNTIF(cole,"insulines"),"",INDEX(bdrisque,SMALL(IF(cole="insulines",ROW(cole)-1,""),ROW(D27)),COLUMN(D:D)))</f>
        <v/>
      </c>
      <c r="E28" s="32" t="str">
        <f t="array" aca="1" ref="E28" ca="1">IF(ROW(E27)&gt;COUNTIF(cole,"insulines"),"",INDEX(bdrisque,SMALL(IF(cole="insulines",ROW(cole)-1,""),ROW(E27)),COLUMN(E:E)))</f>
        <v/>
      </c>
    </row>
    <row r="29" spans="1:5">
      <c r="A29" s="33" t="str">
        <f t="array" aca="1" ref="A29" ca="1">IF(ROW(A28)&gt;COUNTIF(cole,"insulines"),"",INDEX(bdrisque,SMALL(IF(cole="insulines",ROW(cole)-1,""),ROW(A28)),COLUMN(A:A)))</f>
        <v/>
      </c>
      <c r="B29" s="33" t="str">
        <f t="array" aca="1" ref="B29" ca="1">IF(ROW(B28)&gt;COUNTIF(cole,"insulines"),"",INDEX(bdrisque,SMALL(IF(cole="insulines",ROW(cole)-1,""),ROW(B28)),COLUMN(B:B)))</f>
        <v/>
      </c>
      <c r="C29" s="34" t="str">
        <f t="array" aca="1" ref="C29" ca="1">IF(ROW(C28)&gt;COUNTIF(cole,"insulines"),"",INDEX(bdrisque,SMALL(IF(cole="insulines",ROW(cole)-1,""),ROW(C28)),COLUMN(C:C)))</f>
        <v/>
      </c>
      <c r="D29" s="35" t="str">
        <f t="array" aca="1" ref="D29" ca="1">IF(ROW(D28)&gt;COUNTIF(cole,"insulines"),"",INDEX(bdrisque,SMALL(IF(cole="insulines",ROW(cole)-1,""),ROW(D28)),COLUMN(D:D)))</f>
        <v/>
      </c>
      <c r="E29" s="32" t="str">
        <f t="array" aca="1" ref="E29" ca="1">IF(ROW(E28)&gt;COUNTIF(cole,"insulines"),"",INDEX(bdrisque,SMALL(IF(cole="insulines",ROW(cole)-1,""),ROW(E28)),COLUMN(E:E)))</f>
        <v/>
      </c>
    </row>
    <row r="30" spans="1:5">
      <c r="A30" s="33" t="str">
        <f t="array" aca="1" ref="A30" ca="1">IF(ROW(A29)&gt;COUNTIF(cole,"insulines"),"",INDEX(bdrisque,SMALL(IF(cole="insulines",ROW(cole)-1,""),ROW(A29)),COLUMN(A:A)))</f>
        <v/>
      </c>
      <c r="B30" s="33" t="str">
        <f t="array" aca="1" ref="B30" ca="1">IF(ROW(B29)&gt;COUNTIF(cole,"insulines"),"",INDEX(bdrisque,SMALL(IF(cole="insulines",ROW(cole)-1,""),ROW(B29)),COLUMN(B:B)))</f>
        <v/>
      </c>
      <c r="C30" s="34" t="str">
        <f t="array" aca="1" ref="C30" ca="1">IF(ROW(C29)&gt;COUNTIF(cole,"insulines"),"",INDEX(bdrisque,SMALL(IF(cole="insulines",ROW(cole)-1,""),ROW(C29)),COLUMN(C:C)))</f>
        <v/>
      </c>
      <c r="D30" s="35" t="str">
        <f t="array" aca="1" ref="D30" ca="1">IF(ROW(D29)&gt;COUNTIF(cole,"insulines"),"",INDEX(bdrisque,SMALL(IF(cole="insulines",ROW(cole)-1,""),ROW(D29)),COLUMN(D:D)))</f>
        <v/>
      </c>
      <c r="E30" s="32" t="str">
        <f t="array" aca="1" ref="E30" ca="1">IF(ROW(E29)&gt;COUNTIF(cole,"insulines"),"",INDEX(bdrisque,SMALL(IF(cole="insulines",ROW(cole)-1,""),ROW(E29)),COLUMN(E:E)))</f>
        <v/>
      </c>
    </row>
    <row r="31" spans="1:5">
      <c r="A31" s="33" t="str">
        <f t="array" aca="1" ref="A31" ca="1">IF(ROW(A30)&gt;COUNTIF(cole,"insulines"),"",INDEX(bdrisque,SMALL(IF(cole="insulines",ROW(cole)-1,""),ROW(A30)),COLUMN(A:A)))</f>
        <v/>
      </c>
      <c r="B31" s="33" t="str">
        <f t="array" aca="1" ref="B31" ca="1">IF(ROW(B30)&gt;COUNTIF(cole,"insulines"),"",INDEX(bdrisque,SMALL(IF(cole="insulines",ROW(cole)-1,""),ROW(B30)),COLUMN(B:B)))</f>
        <v/>
      </c>
      <c r="C31" s="34" t="str">
        <f t="array" aca="1" ref="C31" ca="1">IF(ROW(C30)&gt;COUNTIF(cole,"insulines"),"",INDEX(bdrisque,SMALL(IF(cole="insulines",ROW(cole)-1,""),ROW(C30)),COLUMN(C:C)))</f>
        <v/>
      </c>
      <c r="D31" s="35" t="str">
        <f t="array" aca="1" ref="D31" ca="1">IF(ROW(D30)&gt;COUNTIF(cole,"insulines"),"",INDEX(bdrisque,SMALL(IF(cole="insulines",ROW(cole)-1,""),ROW(D30)),COLUMN(D:D)))</f>
        <v/>
      </c>
      <c r="E31" s="32" t="str">
        <f t="array" aca="1" ref="E31" ca="1">IF(ROW(E30)&gt;COUNTIF(cole,"insulines"),"",INDEX(bdrisque,SMALL(IF(cole="insulines",ROW(cole)-1,""),ROW(E30)),COLUMN(E:E)))</f>
        <v/>
      </c>
    </row>
    <row r="32" spans="1:5">
      <c r="A32" s="33" t="str">
        <f t="array" aca="1" ref="A32" ca="1">IF(ROW(A31)&gt;COUNTIF(cole,"insulines"),"",INDEX(bdrisque,SMALL(IF(cole="insulines",ROW(cole)-1,""),ROW(A31)),COLUMN(A:A)))</f>
        <v/>
      </c>
      <c r="B32" s="33" t="str">
        <f t="array" aca="1" ref="B32" ca="1">IF(ROW(B31)&gt;COUNTIF(cole,"insulines"),"",INDEX(bdrisque,SMALL(IF(cole="insulines",ROW(cole)-1,""),ROW(B31)),COLUMN(B:B)))</f>
        <v/>
      </c>
      <c r="C32" s="34" t="str">
        <f t="array" aca="1" ref="C32" ca="1">IF(ROW(C31)&gt;COUNTIF(cole,"insulines"),"",INDEX(bdrisque,SMALL(IF(cole="insulines",ROW(cole)-1,""),ROW(C31)),COLUMN(C:C)))</f>
        <v/>
      </c>
      <c r="D32" s="35" t="str">
        <f t="array" aca="1" ref="D32" ca="1">IF(ROW(D31)&gt;COUNTIF(cole,"insulines"),"",INDEX(bdrisque,SMALL(IF(cole="insulines",ROW(cole)-1,""),ROW(D31)),COLUMN(D:D)))</f>
        <v/>
      </c>
      <c r="E32" s="32" t="str">
        <f t="array" aca="1" ref="E32" ca="1">IF(ROW(E31)&gt;COUNTIF(cole,"insulines"),"",INDEX(bdrisque,SMALL(IF(cole="insulines",ROW(cole)-1,""),ROW(E31)),COLUMN(E:E)))</f>
        <v/>
      </c>
    </row>
    <row r="33" spans="1:5">
      <c r="A33" s="33" t="str">
        <f t="array" aca="1" ref="A33" ca="1">IF(ROW(A32)&gt;COUNTIF(cole,"insulines"),"",INDEX(bdrisque,SMALL(IF(cole="insulines",ROW(cole)-1,""),ROW(A32)),COLUMN(A:A)))</f>
        <v/>
      </c>
      <c r="B33" s="33" t="str">
        <f t="array" aca="1" ref="B33" ca="1">IF(ROW(B32)&gt;COUNTIF(cole,"insulines"),"",INDEX(bdrisque,SMALL(IF(cole="insulines",ROW(cole)-1,""),ROW(B32)),COLUMN(B:B)))</f>
        <v/>
      </c>
      <c r="C33" s="34" t="str">
        <f t="array" aca="1" ref="C33" ca="1">IF(ROW(C32)&gt;COUNTIF(cole,"insulines"),"",INDEX(bdrisque,SMALL(IF(cole="insulines",ROW(cole)-1,""),ROW(C32)),COLUMN(C:C)))</f>
        <v/>
      </c>
      <c r="D33" s="35" t="str">
        <f t="array" aca="1" ref="D33" ca="1">IF(ROW(D32)&gt;COUNTIF(cole,"insulines"),"",INDEX(bdrisque,SMALL(IF(cole="insulines",ROW(cole)-1,""),ROW(D32)),COLUMN(D:D)))</f>
        <v/>
      </c>
      <c r="E33" s="32" t="str">
        <f t="array" aca="1" ref="E33" ca="1">IF(ROW(E32)&gt;COUNTIF(cole,"insulines"),"",INDEX(bdrisque,SMALL(IF(cole="insulines",ROW(cole)-1,""),ROW(E32)),COLUMN(E:E)))</f>
        <v/>
      </c>
    </row>
    <row r="34" spans="1:5">
      <c r="A34" s="33" t="str">
        <f t="array" aca="1" ref="A34" ca="1">IF(ROW(A33)&gt;COUNTIF(cole,"insulines"),"",INDEX(bdrisque,SMALL(IF(cole="insulines",ROW(cole)-1,""),ROW(A33)),COLUMN(A:A)))</f>
        <v/>
      </c>
      <c r="B34" s="33" t="str">
        <f t="array" aca="1" ref="B34" ca="1">IF(ROW(B33)&gt;COUNTIF(cole,"insulines"),"",INDEX(bdrisque,SMALL(IF(cole="insulines",ROW(cole)-1,""),ROW(B33)),COLUMN(B:B)))</f>
        <v/>
      </c>
      <c r="C34" s="34" t="str">
        <f t="array" aca="1" ref="C34" ca="1">IF(ROW(C33)&gt;COUNTIF(cole,"insulines"),"",INDEX(bdrisque,SMALL(IF(cole="insulines",ROW(cole)-1,""),ROW(C33)),COLUMN(C:C)))</f>
        <v/>
      </c>
      <c r="D34" s="35" t="str">
        <f t="array" aca="1" ref="D34" ca="1">IF(ROW(D33)&gt;COUNTIF(cole,"insulines"),"",INDEX(bdrisque,SMALL(IF(cole="insulines",ROW(cole)-1,""),ROW(D33)),COLUMN(D:D)))</f>
        <v/>
      </c>
      <c r="E34" s="32" t="str">
        <f t="array" aca="1" ref="E34" ca="1">IF(ROW(E33)&gt;COUNTIF(cole,"insulines"),"",INDEX(bdrisque,SMALL(IF(cole="insulines",ROW(cole)-1,""),ROW(E33)),COLUMN(E:E)))</f>
        <v/>
      </c>
    </row>
    <row r="35" spans="1:5">
      <c r="A35" s="33" t="str">
        <f t="array" aca="1" ref="A35" ca="1">IF(ROW(A34)&gt;COUNTIF(cole,"insulines"),"",INDEX(bdrisque,SMALL(IF(cole="insulines",ROW(cole)-1,""),ROW(A34)),COLUMN(A:A)))</f>
        <v/>
      </c>
      <c r="B35" s="33" t="str">
        <f t="array" aca="1" ref="B35" ca="1">IF(ROW(B34)&gt;COUNTIF(cole,"insulines"),"",INDEX(bdrisque,SMALL(IF(cole="insulines",ROW(cole)-1,""),ROW(B34)),COLUMN(B:B)))</f>
        <v/>
      </c>
      <c r="C35" s="34" t="str">
        <f t="array" aca="1" ref="C35" ca="1">IF(ROW(C34)&gt;COUNTIF(cole,"insulines"),"",INDEX(bdrisque,SMALL(IF(cole="insulines",ROW(cole)-1,""),ROW(C34)),COLUMN(C:C)))</f>
        <v/>
      </c>
      <c r="D35" s="35" t="str">
        <f t="array" aca="1" ref="D35" ca="1">IF(ROW(D34)&gt;COUNTIF(cole,"insulines"),"",INDEX(bdrisque,SMALL(IF(cole="insulines",ROW(cole)-1,""),ROW(D34)),COLUMN(D:D)))</f>
        <v/>
      </c>
      <c r="E35" s="32" t="str">
        <f t="array" aca="1" ref="E35" ca="1">IF(ROW(E34)&gt;COUNTIF(cole,"insulines"),"",INDEX(bdrisque,SMALL(IF(cole="insulines",ROW(cole)-1,""),ROW(E34)),COLUMN(E:E)))</f>
        <v/>
      </c>
    </row>
    <row r="36" spans="1:5">
      <c r="A36" s="33" t="str">
        <f t="array" aca="1" ref="A36" ca="1">IF(ROW(A35)&gt;COUNTIF(cole,"insulines"),"",INDEX(bdrisque,SMALL(IF(cole="insulines",ROW(cole)-1,""),ROW(A35)),COLUMN(A:A)))</f>
        <v/>
      </c>
      <c r="B36" s="33" t="str">
        <f t="array" aca="1" ref="B36" ca="1">IF(ROW(B35)&gt;COUNTIF(cole,"insulines"),"",INDEX(bdrisque,SMALL(IF(cole="insulines",ROW(cole)-1,""),ROW(B35)),COLUMN(B:B)))</f>
        <v/>
      </c>
      <c r="C36" s="34" t="str">
        <f t="array" aca="1" ref="C36" ca="1">IF(ROW(C35)&gt;COUNTIF(cole,"insulines"),"",INDEX(bdrisque,SMALL(IF(cole="insulines",ROW(cole)-1,""),ROW(C35)),COLUMN(C:C)))</f>
        <v/>
      </c>
      <c r="D36" s="35" t="str">
        <f t="array" aca="1" ref="D36" ca="1">IF(ROW(D35)&gt;COUNTIF(cole,"insulines"),"",INDEX(bdrisque,SMALL(IF(cole="insulines",ROW(cole)-1,""),ROW(D35)),COLUMN(D:D)))</f>
        <v/>
      </c>
      <c r="E36" s="32" t="str">
        <f t="array" aca="1" ref="E36" ca="1">IF(ROW(E35)&gt;COUNTIF(cole,"insulines"),"",INDEX(bdrisque,SMALL(IF(cole="insulines",ROW(cole)-1,""),ROW(E35)),COLUMN(E:E)))</f>
        <v/>
      </c>
    </row>
    <row r="37" spans="1:5">
      <c r="A37" s="33" t="str">
        <f t="array" aca="1" ref="A37" ca="1">IF(ROW(A36)&gt;COUNTIF(cole,"insulines"),"",INDEX(bdrisque,SMALL(IF(cole="insulines",ROW(cole)-1,""),ROW(A36)),COLUMN(A:A)))</f>
        <v/>
      </c>
      <c r="B37" s="33" t="str">
        <f t="array" aca="1" ref="B37" ca="1">IF(ROW(B36)&gt;COUNTIF(cole,"insulines"),"",INDEX(bdrisque,SMALL(IF(cole="insulines",ROW(cole)-1,""),ROW(B36)),COLUMN(B:B)))</f>
        <v/>
      </c>
      <c r="C37" s="34" t="str">
        <f t="array" aca="1" ref="C37" ca="1">IF(ROW(C36)&gt;COUNTIF(cole,"insulines"),"",INDEX(bdrisque,SMALL(IF(cole="insulines",ROW(cole)-1,""),ROW(C36)),COLUMN(C:C)))</f>
        <v/>
      </c>
      <c r="D37" s="35" t="str">
        <f t="array" aca="1" ref="D37" ca="1">IF(ROW(D36)&gt;COUNTIF(cole,"insulines"),"",INDEX(bdrisque,SMALL(IF(cole="insulines",ROW(cole)-1,""),ROW(D36)),COLUMN(D:D)))</f>
        <v/>
      </c>
      <c r="E37" s="32" t="str">
        <f t="array" aca="1" ref="E37" ca="1">IF(ROW(E36)&gt;COUNTIF(cole,"insulines"),"",INDEX(bdrisque,SMALL(IF(cole="insulines",ROW(cole)-1,""),ROW(E36)),COLUMN(E:E)))</f>
        <v/>
      </c>
    </row>
    <row r="38" spans="1:5">
      <c r="A38" s="33" t="str">
        <f t="array" aca="1" ref="A38" ca="1">IF(ROW(A37)&gt;COUNTIF(cole,"insulines"),"",INDEX(bdrisque,SMALL(IF(cole="insulines",ROW(cole)-1,""),ROW(A37)),COLUMN(A:A)))</f>
        <v/>
      </c>
      <c r="B38" s="33" t="str">
        <f t="array" aca="1" ref="B38" ca="1">IF(ROW(B37)&gt;COUNTIF(cole,"insulines"),"",INDEX(bdrisque,SMALL(IF(cole="insulines",ROW(cole)-1,""),ROW(B37)),COLUMN(B:B)))</f>
        <v/>
      </c>
      <c r="C38" s="34" t="str">
        <f t="array" aca="1" ref="C38" ca="1">IF(ROW(C37)&gt;COUNTIF(cole,"insulines"),"",INDEX(bdrisque,SMALL(IF(cole="insulines",ROW(cole)-1,""),ROW(C37)),COLUMN(C:C)))</f>
        <v/>
      </c>
      <c r="D38" s="35" t="str">
        <f t="array" aca="1" ref="D38" ca="1">IF(ROW(D37)&gt;COUNTIF(cole,"insulines"),"",INDEX(bdrisque,SMALL(IF(cole="insulines",ROW(cole)-1,""),ROW(D37)),COLUMN(D:D)))</f>
        <v/>
      </c>
      <c r="E38" s="32" t="str">
        <f t="array" aca="1" ref="E38" ca="1">IF(ROW(E37)&gt;COUNTIF(cole,"insulines"),"",INDEX(bdrisque,SMALL(IF(cole="insulines",ROW(cole)-1,""),ROW(E37)),COLUMN(E:E)))</f>
        <v/>
      </c>
    </row>
    <row r="39" spans="1:5">
      <c r="A39" s="33" t="str">
        <f t="array" aca="1" ref="A39" ca="1">IF(ROW(A38)&gt;COUNTIF(cole,"insulines"),"",INDEX(bdrisque,SMALL(IF(cole="insulines",ROW(cole)-1,""),ROW(A38)),COLUMN(A:A)))</f>
        <v/>
      </c>
      <c r="B39" s="33" t="str">
        <f t="array" aca="1" ref="B39" ca="1">IF(ROW(B38)&gt;COUNTIF(cole,"insulines"),"",INDEX(bdrisque,SMALL(IF(cole="insulines",ROW(cole)-1,""),ROW(B38)),COLUMN(B:B)))</f>
        <v/>
      </c>
      <c r="C39" s="34" t="str">
        <f t="array" aca="1" ref="C39" ca="1">IF(ROW(C38)&gt;COUNTIF(cole,"insulines"),"",INDEX(bdrisque,SMALL(IF(cole="insulines",ROW(cole)-1,""),ROW(C38)),COLUMN(C:C)))</f>
        <v/>
      </c>
      <c r="D39" s="35" t="str">
        <f t="array" aca="1" ref="D39" ca="1">IF(ROW(D38)&gt;COUNTIF(cole,"insulines"),"",INDEX(bdrisque,SMALL(IF(cole="insulines",ROW(cole)-1,""),ROW(D38)),COLUMN(D:D)))</f>
        <v/>
      </c>
      <c r="E39" s="32" t="str">
        <f t="array" aca="1" ref="E39" ca="1">IF(ROW(E38)&gt;COUNTIF(cole,"insulines"),"",INDEX(bdrisque,SMALL(IF(cole="insulines",ROW(cole)-1,""),ROW(E38)),COLUMN(E:E)))</f>
        <v/>
      </c>
    </row>
    <row r="40" spans="1:5">
      <c r="A40" s="33" t="str">
        <f t="array" aca="1" ref="A40" ca="1">IF(ROW(A39)&gt;COUNTIF(cole,"insulines"),"",INDEX(bdrisque,SMALL(IF(cole="insulines",ROW(cole)-1,""),ROW(A39)),COLUMN(A:A)))</f>
        <v/>
      </c>
      <c r="B40" s="33" t="str">
        <f t="array" aca="1" ref="B40" ca="1">IF(ROW(B39)&gt;COUNTIF(cole,"insulines"),"",INDEX(bdrisque,SMALL(IF(cole="insulines",ROW(cole)-1,""),ROW(B39)),COLUMN(B:B)))</f>
        <v/>
      </c>
      <c r="C40" s="34" t="str">
        <f t="array" aca="1" ref="C40" ca="1">IF(ROW(C39)&gt;COUNTIF(cole,"insulines"),"",INDEX(bdrisque,SMALL(IF(cole="insulines",ROW(cole)-1,""),ROW(C39)),COLUMN(C:C)))</f>
        <v/>
      </c>
      <c r="D40" s="35" t="str">
        <f t="array" aca="1" ref="D40" ca="1">IF(ROW(D39)&gt;COUNTIF(cole,"insulines"),"",INDEX(bdrisque,SMALL(IF(cole="insulines",ROW(cole)-1,""),ROW(D39)),COLUMN(D:D)))</f>
        <v/>
      </c>
      <c r="E40" s="32" t="str">
        <f t="array" aca="1" ref="E40" ca="1">IF(ROW(E39)&gt;COUNTIF(cole,"insulines"),"",INDEX(bdrisque,SMALL(IF(cole="insulines",ROW(cole)-1,""),ROW(E39)),COLUMN(E:E)))</f>
        <v/>
      </c>
    </row>
    <row r="41" spans="1:5">
      <c r="A41" s="33" t="str">
        <f t="array" aca="1" ref="A41" ca="1">IF(ROW(A40)&gt;COUNTIF(cole,"insulines"),"",INDEX(bdrisque,SMALL(IF(cole="insulines",ROW(cole)-1,""),ROW(A40)),COLUMN(A:A)))</f>
        <v/>
      </c>
      <c r="B41" s="33" t="str">
        <f t="array" aca="1" ref="B41" ca="1">IF(ROW(B40)&gt;COUNTIF(cole,"insulines"),"",INDEX(bdrisque,SMALL(IF(cole="insulines",ROW(cole)-1,""),ROW(B40)),COLUMN(B:B)))</f>
        <v/>
      </c>
      <c r="C41" s="34" t="str">
        <f t="array" aca="1" ref="C41" ca="1">IF(ROW(C40)&gt;COUNTIF(cole,"insulines"),"",INDEX(bdrisque,SMALL(IF(cole="insulines",ROW(cole)-1,""),ROW(C40)),COLUMN(C:C)))</f>
        <v/>
      </c>
      <c r="D41" s="35" t="str">
        <f t="array" aca="1" ref="D41" ca="1">IF(ROW(D40)&gt;COUNTIF(cole,"insulines"),"",INDEX(bdrisque,SMALL(IF(cole="insulines",ROW(cole)-1,""),ROW(D40)),COLUMN(D:D)))</f>
        <v/>
      </c>
      <c r="E41" s="32" t="str">
        <f t="array" aca="1" ref="E41" ca="1">IF(ROW(E40)&gt;COUNTIF(cole,"insulines"),"",INDEX(bdrisque,SMALL(IF(cole="insulines",ROW(cole)-1,""),ROW(E40)),COLUMN(E:E)))</f>
        <v/>
      </c>
    </row>
    <row r="42" spans="1:5">
      <c r="A42" s="33" t="str">
        <f t="array" aca="1" ref="A42" ca="1">IF(ROW(A41)&gt;COUNTIF(cole,"insulines"),"",INDEX(bdrisque,SMALL(IF(cole="insulines",ROW(cole)-1,""),ROW(A41)),COLUMN(A:A)))</f>
        <v/>
      </c>
      <c r="B42" s="33" t="str">
        <f t="array" aca="1" ref="B42" ca="1">IF(ROW(B41)&gt;COUNTIF(cole,"insulines"),"",INDEX(bdrisque,SMALL(IF(cole="insulines",ROW(cole)-1,""),ROW(B41)),COLUMN(B:B)))</f>
        <v/>
      </c>
      <c r="C42" s="34" t="str">
        <f t="array" aca="1" ref="C42" ca="1">IF(ROW(C41)&gt;COUNTIF(cole,"insulines"),"",INDEX(bdrisque,SMALL(IF(cole="insulines",ROW(cole)-1,""),ROW(C41)),COLUMN(C:C)))</f>
        <v/>
      </c>
      <c r="D42" s="35" t="str">
        <f t="array" aca="1" ref="D42" ca="1">IF(ROW(D41)&gt;COUNTIF(cole,"insulines"),"",INDEX(bdrisque,SMALL(IF(cole="insulines",ROW(cole)-1,""),ROW(D41)),COLUMN(D:D)))</f>
        <v/>
      </c>
      <c r="E42" s="32" t="str">
        <f t="array" aca="1" ref="E42" ca="1">IF(ROW(E41)&gt;COUNTIF(cole,"insulines"),"",INDEX(bdrisque,SMALL(IF(cole="insulines",ROW(cole)-1,""),ROW(E41)),COLUMN(E:E)))</f>
        <v/>
      </c>
    </row>
    <row r="43" spans="1:5">
      <c r="A43" s="33" t="str">
        <f t="array" aca="1" ref="A43" ca="1">IF(ROW(A42)&gt;COUNTIF(cole,"insulines"),"",INDEX(bdrisque,SMALL(IF(cole="insulines",ROW(cole)-1,""),ROW(A42)),COLUMN(A:A)))</f>
        <v/>
      </c>
      <c r="B43" s="33" t="str">
        <f t="array" aca="1" ref="B43" ca="1">IF(ROW(B42)&gt;COUNTIF(cole,"insulines"),"",INDEX(bdrisque,SMALL(IF(cole="insulines",ROW(cole)-1,""),ROW(B42)),COLUMN(B:B)))</f>
        <v/>
      </c>
      <c r="C43" s="34" t="str">
        <f t="array" aca="1" ref="C43" ca="1">IF(ROW(C42)&gt;COUNTIF(cole,"insulines"),"",INDEX(bdrisque,SMALL(IF(cole="insulines",ROW(cole)-1,""),ROW(C42)),COLUMN(C:C)))</f>
        <v/>
      </c>
      <c r="D43" s="35" t="str">
        <f t="array" aca="1" ref="D43" ca="1">IF(ROW(D42)&gt;COUNTIF(cole,"insulines"),"",INDEX(bdrisque,SMALL(IF(cole="insulines",ROW(cole)-1,""),ROW(D42)),COLUMN(D:D)))</f>
        <v/>
      </c>
      <c r="E43" s="32" t="str">
        <f t="array" aca="1" ref="E43" ca="1">IF(ROW(E42)&gt;COUNTIF(cole,"insulines"),"",INDEX(bdrisque,SMALL(IF(cole="insulines",ROW(cole)-1,""),ROW(E42)),COLUMN(E:E)))</f>
        <v/>
      </c>
    </row>
    <row r="44" spans="1:5">
      <c r="A44" s="33" t="str">
        <f t="array" aca="1" ref="A44" ca="1">IF(ROW(A43)&gt;COUNTIF(cole,"insulines"),"",INDEX(bdrisque,SMALL(IF(cole="insulines",ROW(cole)-1,""),ROW(A43)),COLUMN(A:A)))</f>
        <v/>
      </c>
      <c r="B44" s="33" t="str">
        <f t="array" aca="1" ref="B44" ca="1">IF(ROW(B43)&gt;COUNTIF(cole,"insulines"),"",INDEX(bdrisque,SMALL(IF(cole="insulines",ROW(cole)-1,""),ROW(B43)),COLUMN(B:B)))</f>
        <v/>
      </c>
      <c r="C44" s="34" t="str">
        <f t="array" aca="1" ref="C44" ca="1">IF(ROW(C43)&gt;COUNTIF(cole,"insulines"),"",INDEX(bdrisque,SMALL(IF(cole="insulines",ROW(cole)-1,""),ROW(C43)),COLUMN(C:C)))</f>
        <v/>
      </c>
      <c r="D44" s="35" t="str">
        <f t="array" aca="1" ref="D44" ca="1">IF(ROW(D43)&gt;COUNTIF(cole,"insulines"),"",INDEX(bdrisque,SMALL(IF(cole="insulines",ROW(cole)-1,""),ROW(D43)),COLUMN(D:D)))</f>
        <v/>
      </c>
      <c r="E44" s="32" t="str">
        <f t="array" aca="1" ref="E44" ca="1">IF(ROW(E43)&gt;COUNTIF(cole,"insulines"),"",INDEX(bdrisque,SMALL(IF(cole="insulines",ROW(cole)-1,""),ROW(E43)),COLUMN(E:E)))</f>
        <v/>
      </c>
    </row>
    <row r="45" spans="1:5">
      <c r="A45" s="33" t="str">
        <f t="array" aca="1" ref="A45" ca="1">IF(ROW(A44)&gt;COUNTIF(cole,"insulines"),"",INDEX(bdrisque,SMALL(IF(cole="insulines",ROW(cole)-1,""),ROW(A44)),COLUMN(A:A)))</f>
        <v/>
      </c>
      <c r="B45" s="33" t="str">
        <f t="array" aca="1" ref="B45" ca="1">IF(ROW(B44)&gt;COUNTIF(cole,"insulines"),"",INDEX(bdrisque,SMALL(IF(cole="insulines",ROW(cole)-1,""),ROW(B44)),COLUMN(B:B)))</f>
        <v/>
      </c>
      <c r="C45" s="34" t="str">
        <f t="array" aca="1" ref="C45" ca="1">IF(ROW(C44)&gt;COUNTIF(cole,"insulines"),"",INDEX(bdrisque,SMALL(IF(cole="insulines",ROW(cole)-1,""),ROW(C44)),COLUMN(C:C)))</f>
        <v/>
      </c>
      <c r="D45" s="35" t="str">
        <f t="array" aca="1" ref="D45" ca="1">IF(ROW(D44)&gt;COUNTIF(cole,"insulines"),"",INDEX(bdrisque,SMALL(IF(cole="insulines",ROW(cole)-1,""),ROW(D44)),COLUMN(D:D)))</f>
        <v/>
      </c>
      <c r="E45" s="32" t="str">
        <f t="array" aca="1" ref="E45" ca="1">IF(ROW(E44)&gt;COUNTIF(cole,"insulines"),"",INDEX(bdrisque,SMALL(IF(cole="insulines",ROW(cole)-1,""),ROW(E44)),COLUMN(E:E)))</f>
        <v/>
      </c>
    </row>
    <row r="46" spans="1:5">
      <c r="A46" s="33" t="str">
        <f t="array" aca="1" ref="A46" ca="1">IF(ROW(A45)&gt;COUNTIF(cole,"insulines"),"",INDEX(bdrisque,SMALL(IF(cole="insulines",ROW(cole)-1,""),ROW(A45)),COLUMN(A:A)))</f>
        <v/>
      </c>
      <c r="B46" s="33" t="str">
        <f t="array" aca="1" ref="B46" ca="1">IF(ROW(B45)&gt;COUNTIF(cole,"insulines"),"",INDEX(bdrisque,SMALL(IF(cole="insulines",ROW(cole)-1,""),ROW(B45)),COLUMN(B:B)))</f>
        <v/>
      </c>
      <c r="C46" s="34" t="str">
        <f t="array" aca="1" ref="C46" ca="1">IF(ROW(C45)&gt;COUNTIF(cole,"insulines"),"",INDEX(bdrisque,SMALL(IF(cole="insulines",ROW(cole)-1,""),ROW(C45)),COLUMN(C:C)))</f>
        <v/>
      </c>
      <c r="D46" s="35" t="str">
        <f t="array" aca="1" ref="D46" ca="1">IF(ROW(D45)&gt;COUNTIF(cole,"insulines"),"",INDEX(bdrisque,SMALL(IF(cole="insulines",ROW(cole)-1,""),ROW(D45)),COLUMN(D:D)))</f>
        <v/>
      </c>
      <c r="E46" s="32" t="str">
        <f t="array" aca="1" ref="E46" ca="1">IF(ROW(E45)&gt;COUNTIF(cole,"insulines"),"",INDEX(bdrisque,SMALL(IF(cole="insulines",ROW(cole)-1,""),ROW(E45)),COLUMN(E:E)))</f>
        <v/>
      </c>
    </row>
    <row r="47" spans="1:5">
      <c r="A47" s="33" t="str">
        <f t="array" aca="1" ref="A47" ca="1">IF(ROW(A46)&gt;COUNTIF(cole,"insulines"),"",INDEX(bdrisque,SMALL(IF(cole="insulines",ROW(cole)-1,""),ROW(A46)),COLUMN(A:A)))</f>
        <v/>
      </c>
      <c r="B47" s="33" t="str">
        <f t="array" aca="1" ref="B47" ca="1">IF(ROW(B46)&gt;COUNTIF(cole,"insulines"),"",INDEX(bdrisque,SMALL(IF(cole="insulines",ROW(cole)-1,""),ROW(B46)),COLUMN(B:B)))</f>
        <v/>
      </c>
      <c r="C47" s="34" t="str">
        <f t="array" aca="1" ref="C47" ca="1">IF(ROW(C46)&gt;COUNTIF(cole,"insulines"),"",INDEX(bdrisque,SMALL(IF(cole="insulines",ROW(cole)-1,""),ROW(C46)),COLUMN(C:C)))</f>
        <v/>
      </c>
      <c r="D47" s="35" t="str">
        <f t="array" aca="1" ref="D47" ca="1">IF(ROW(D46)&gt;COUNTIF(cole,"insulines"),"",INDEX(bdrisque,SMALL(IF(cole="insulines",ROW(cole)-1,""),ROW(D46)),COLUMN(D:D)))</f>
        <v/>
      </c>
      <c r="E47" s="32" t="str">
        <f t="array" aca="1" ref="E47" ca="1">IF(ROW(E46)&gt;COUNTIF(cole,"insulines"),"",INDEX(bdrisque,SMALL(IF(cole="insulines",ROW(cole)-1,""),ROW(E46)),COLUMN(E:E)))</f>
        <v/>
      </c>
    </row>
    <row r="48" spans="1:5">
      <c r="A48" s="33" t="str">
        <f t="array" aca="1" ref="A48" ca="1">IF(ROW(A47)&gt;COUNTIF(cole,"insulines"),"",INDEX(bdrisque,SMALL(IF(cole="insulines",ROW(cole)-1,""),ROW(A47)),COLUMN(A:A)))</f>
        <v/>
      </c>
      <c r="B48" s="33" t="str">
        <f t="array" aca="1" ref="B48" ca="1">IF(ROW(B47)&gt;COUNTIF(cole,"insulines"),"",INDEX(bdrisque,SMALL(IF(cole="insulines",ROW(cole)-1,""),ROW(B47)),COLUMN(B:B)))</f>
        <v/>
      </c>
      <c r="C48" s="34" t="str">
        <f t="array" aca="1" ref="C48" ca="1">IF(ROW(C47)&gt;COUNTIF(cole,"insulines"),"",INDEX(bdrisque,SMALL(IF(cole="insulines",ROW(cole)-1,""),ROW(C47)),COLUMN(C:C)))</f>
        <v/>
      </c>
      <c r="D48" s="35" t="str">
        <f t="array" aca="1" ref="D48" ca="1">IF(ROW(D47)&gt;COUNTIF(cole,"insulines"),"",INDEX(bdrisque,SMALL(IF(cole="insulines",ROW(cole)-1,""),ROW(D47)),COLUMN(D:D)))</f>
        <v/>
      </c>
      <c r="E48" s="32" t="str">
        <f t="array" aca="1" ref="E48" ca="1">IF(ROW(E47)&gt;COUNTIF(cole,"insulines"),"",INDEX(bdrisque,SMALL(IF(cole="insulines",ROW(cole)-1,""),ROW(E47)),COLUMN(E:E)))</f>
        <v/>
      </c>
    </row>
    <row r="49" spans="1:5">
      <c r="A49" s="33" t="str">
        <f t="array" aca="1" ref="A49" ca="1">IF(ROW(A48)&gt;COUNTIF(cole,"insulines"),"",INDEX(bdrisque,SMALL(IF(cole="insulines",ROW(cole)-1,""),ROW(A48)),COLUMN(A:A)))</f>
        <v/>
      </c>
      <c r="B49" s="33" t="str">
        <f t="array" aca="1" ref="B49" ca="1">IF(ROW(B48)&gt;COUNTIF(cole,"insulines"),"",INDEX(bdrisque,SMALL(IF(cole="insulines",ROW(cole)-1,""),ROW(B48)),COLUMN(B:B)))</f>
        <v/>
      </c>
      <c r="C49" s="34" t="str">
        <f t="array" aca="1" ref="C49" ca="1">IF(ROW(C48)&gt;COUNTIF(cole,"insulines"),"",INDEX(bdrisque,SMALL(IF(cole="insulines",ROW(cole)-1,""),ROW(C48)),COLUMN(C:C)))</f>
        <v/>
      </c>
      <c r="D49" s="35" t="str">
        <f t="array" aca="1" ref="D49" ca="1">IF(ROW(D48)&gt;COUNTIF(cole,"insulines"),"",INDEX(bdrisque,SMALL(IF(cole="insulines",ROW(cole)-1,""),ROW(D48)),COLUMN(D:D)))</f>
        <v/>
      </c>
      <c r="E49" s="32" t="str">
        <f t="array" aca="1" ref="E49" ca="1">IF(ROW(E48)&gt;COUNTIF(cole,"insulines"),"",INDEX(bdrisque,SMALL(IF(cole="insulines",ROW(cole)-1,""),ROW(E48)),COLUMN(E:E)))</f>
        <v/>
      </c>
    </row>
    <row r="50" spans="1:5">
      <c r="A50" s="33" t="str">
        <f t="array" aca="1" ref="A50" ca="1">IF(ROW(A49)&gt;COUNTIF(cole,"insulines"),"",INDEX(bdrisque,SMALL(IF(cole="insulines",ROW(cole)-1,""),ROW(A49)),COLUMN(A:A)))</f>
        <v/>
      </c>
      <c r="B50" s="33" t="str">
        <f t="array" aca="1" ref="B50" ca="1">IF(ROW(B49)&gt;COUNTIF(cole,"insulines"),"",INDEX(bdrisque,SMALL(IF(cole="insulines",ROW(cole)-1,""),ROW(B49)),COLUMN(B:B)))</f>
        <v/>
      </c>
      <c r="C50" s="34" t="str">
        <f t="array" aca="1" ref="C50" ca="1">IF(ROW(C49)&gt;COUNTIF(cole,"insulines"),"",INDEX(bdrisque,SMALL(IF(cole="insulines",ROW(cole)-1,""),ROW(C49)),COLUMN(C:C)))</f>
        <v/>
      </c>
      <c r="D50" s="35" t="str">
        <f t="array" aca="1" ref="D50" ca="1">IF(ROW(D49)&gt;COUNTIF(cole,"insulines"),"",INDEX(bdrisque,SMALL(IF(cole="insulines",ROW(cole)-1,""),ROW(D49)),COLUMN(D:D)))</f>
        <v/>
      </c>
      <c r="E50" s="32" t="str">
        <f t="array" aca="1" ref="E50" ca="1">IF(ROW(E49)&gt;COUNTIF(cole,"insulines"),"",INDEX(bdrisque,SMALL(IF(cole="insulines",ROW(cole)-1,""),ROW(E49)),COLUMN(E:E)))</f>
        <v/>
      </c>
    </row>
  </sheetData>
  <sheetCalcPr fullCalcOnLoad="1"/>
  <phoneticPr fontId="1" type="noConversion"/>
  <pageMargins left="0.78740157499999996" right="0.78740157499999996" top="0.984251969" bottom="0.984251969" header="0.4921259845" footer="0.4921259845"/>
  <headerFooter alignWithMargins="0"/>
</worksheet>
</file>

<file path=xl/worksheets/sheet8.xml><?xml version="1.0" encoding="utf-8"?>
<worksheet xmlns="http://schemas.openxmlformats.org/spreadsheetml/2006/main" xmlns:r="http://schemas.openxmlformats.org/officeDocument/2006/relationships">
  <dimension ref="A1:I21"/>
  <sheetViews>
    <sheetView workbookViewId="0">
      <selection activeCell="E16" sqref="E16"/>
    </sheetView>
  </sheetViews>
  <sheetFormatPr baseColWidth="10" defaultRowHeight="12.5"/>
  <cols>
    <col min="4" max="4" width="58.1796875" customWidth="1"/>
    <col min="5" max="5" width="48.26953125" customWidth="1"/>
  </cols>
  <sheetData>
    <row r="1" spans="1:9">
      <c r="A1" s="30" t="s">
        <v>18</v>
      </c>
      <c r="B1" s="30" t="s">
        <v>15</v>
      </c>
      <c r="D1" s="30" t="s">
        <v>376</v>
      </c>
    </row>
    <row r="2" spans="1:9">
      <c r="A2" s="30" t="s">
        <v>7</v>
      </c>
      <c r="B2" s="30" t="s">
        <v>6</v>
      </c>
      <c r="D2" s="30" t="s">
        <v>377</v>
      </c>
    </row>
    <row r="3" spans="1:9">
      <c r="A3" s="30" t="s">
        <v>22</v>
      </c>
      <c r="B3" s="30" t="s">
        <v>373</v>
      </c>
      <c r="D3" s="30" t="s">
        <v>378</v>
      </c>
    </row>
    <row r="4" spans="1:9">
      <c r="A4" s="30" t="s">
        <v>40</v>
      </c>
      <c r="B4" t="s">
        <v>374</v>
      </c>
      <c r="D4" s="20" t="s">
        <v>39</v>
      </c>
    </row>
    <row r="5" spans="1:9">
      <c r="A5" s="30" t="s">
        <v>44</v>
      </c>
      <c r="B5" t="s">
        <v>374</v>
      </c>
      <c r="D5" s="20" t="s">
        <v>62</v>
      </c>
    </row>
    <row r="6" spans="1:9">
      <c r="A6" t="s">
        <v>46</v>
      </c>
      <c r="B6" t="s">
        <v>374</v>
      </c>
      <c r="D6" s="20" t="s">
        <v>62</v>
      </c>
      <c r="E6" s="28" t="s">
        <v>371</v>
      </c>
    </row>
    <row r="7" spans="1:9">
      <c r="A7" s="30" t="s">
        <v>48</v>
      </c>
      <c r="B7" t="s">
        <v>374</v>
      </c>
      <c r="D7" s="20" t="s">
        <v>62</v>
      </c>
    </row>
    <row r="8" spans="1:9">
      <c r="A8" t="s">
        <v>59</v>
      </c>
      <c r="B8" t="s">
        <v>374</v>
      </c>
      <c r="D8" s="20" t="s">
        <v>62</v>
      </c>
    </row>
    <row r="9" spans="1:9">
      <c r="A9" t="s">
        <v>51</v>
      </c>
      <c r="B9" t="s">
        <v>374</v>
      </c>
      <c r="D9" s="20" t="s">
        <v>62</v>
      </c>
    </row>
    <row r="10" spans="1:9">
      <c r="A10" t="s">
        <v>60</v>
      </c>
      <c r="B10" t="s">
        <v>374</v>
      </c>
      <c r="D10" s="20" t="s">
        <v>62</v>
      </c>
    </row>
    <row r="11" spans="1:9">
      <c r="A11" t="s">
        <v>54</v>
      </c>
      <c r="B11" t="s">
        <v>374</v>
      </c>
      <c r="D11" s="20" t="s">
        <v>62</v>
      </c>
    </row>
    <row r="12" spans="1:9">
      <c r="A12" t="s">
        <v>55</v>
      </c>
      <c r="B12" t="s">
        <v>374</v>
      </c>
      <c r="D12" s="20" t="s">
        <v>62</v>
      </c>
    </row>
    <row r="13" spans="1:9">
      <c r="A13" t="s">
        <v>58</v>
      </c>
      <c r="B13" t="s">
        <v>374</v>
      </c>
      <c r="D13" s="20" t="s">
        <v>62</v>
      </c>
      <c r="I13" s="28" t="s">
        <v>372</v>
      </c>
    </row>
    <row r="14" spans="1:9">
      <c r="A14" t="s">
        <v>63</v>
      </c>
      <c r="B14" t="s">
        <v>374</v>
      </c>
      <c r="D14" s="20" t="s">
        <v>61</v>
      </c>
    </row>
    <row r="15" spans="1:9">
      <c r="A15" t="s">
        <v>14</v>
      </c>
      <c r="B15" t="s">
        <v>374</v>
      </c>
    </row>
    <row r="16" spans="1:9">
      <c r="A16" t="s">
        <v>68</v>
      </c>
      <c r="B16" t="s">
        <v>374</v>
      </c>
    </row>
    <row r="17" spans="1:4">
      <c r="A17" t="s">
        <v>71</v>
      </c>
      <c r="B17" t="s">
        <v>374</v>
      </c>
    </row>
    <row r="18" spans="1:4">
      <c r="A18" t="s">
        <v>28</v>
      </c>
      <c r="B18" t="s">
        <v>26</v>
      </c>
      <c r="D18" s="30" t="s">
        <v>379</v>
      </c>
    </row>
    <row r="19" spans="1:4">
      <c r="A19" t="s">
        <v>30</v>
      </c>
      <c r="B19" t="s">
        <v>26</v>
      </c>
    </row>
    <row r="20" spans="1:4">
      <c r="A20" t="s">
        <v>32</v>
      </c>
      <c r="B20" t="s">
        <v>26</v>
      </c>
    </row>
    <row r="21" spans="1:4">
      <c r="A21" t="s">
        <v>34</v>
      </c>
      <c r="B21" t="s">
        <v>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4</vt:i4>
      </vt:variant>
    </vt:vector>
  </HeadingPairs>
  <TitlesOfParts>
    <vt:vector size="12" baseType="lpstr">
      <vt:lpstr>Classe ATC</vt:lpstr>
      <vt:lpstr>Médicaments à risque</vt:lpstr>
      <vt:lpstr>les anticancereux</vt:lpstr>
      <vt:lpstr>les anti arythmiques</vt:lpstr>
      <vt:lpstr>les Hypertoniques</vt:lpstr>
      <vt:lpstr>anti thrombotiques</vt:lpstr>
      <vt:lpstr>INSULINES</vt:lpstr>
      <vt:lpstr>bdd</vt:lpstr>
      <vt:lpstr>BDCODE</vt:lpstr>
      <vt:lpstr>cola</vt:lpstr>
      <vt:lpstr>colb</vt:lpstr>
      <vt:lpstr>cold</vt:lpstr>
    </vt:vector>
  </TitlesOfParts>
  <Company>Centre Hospitalier de Brioude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Service Informatis</dc:creator>
  <cp:lastModifiedBy>tulipe</cp:lastModifiedBy>
  <dcterms:created xsi:type="dcterms:W3CDTF">2015-05-20T07:59:15Z</dcterms:created>
  <dcterms:modified xsi:type="dcterms:W3CDTF">2015-06-12T14:40:01Z</dcterms:modified>
</cp:coreProperties>
</file>