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9420" windowHeight="99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23" i="1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22" a="1"/>
  <c r="J22" s="1"/>
  <c r="I23" a="1"/>
  <c r="I23" s="1"/>
  <c r="I24" a="1"/>
  <c r="I24" s="1"/>
  <c r="I25" a="1"/>
  <c r="I25" s="1"/>
  <c r="I26" a="1"/>
  <c r="I26" s="1"/>
  <c r="I27" a="1"/>
  <c r="I27" s="1"/>
  <c r="I28" a="1"/>
  <c r="I28" s="1"/>
  <c r="I29" a="1"/>
  <c r="I29" s="1"/>
  <c r="I22" a="1"/>
  <c r="I22" s="1"/>
  <c r="H23" a="1"/>
  <c r="H23" s="1"/>
  <c r="H24" a="1"/>
  <c r="H24" s="1"/>
  <c r="H25" a="1"/>
  <c r="H25" s="1"/>
  <c r="H26" a="1"/>
  <c r="H26" s="1"/>
  <c r="H27" a="1"/>
  <c r="H27" s="1"/>
  <c r="H28" a="1"/>
  <c r="H28" s="1"/>
  <c r="H29" a="1"/>
  <c r="H29" s="1"/>
  <c r="H22" a="1"/>
  <c r="H22" s="1"/>
  <c r="D24"/>
  <c r="C24"/>
  <c r="B24"/>
  <c r="D23"/>
  <c r="C23"/>
  <c r="B23"/>
  <c r="D22"/>
  <c r="C22"/>
  <c r="B22"/>
  <c r="B12"/>
  <c r="A2"/>
  <c r="A8"/>
  <c r="A7"/>
  <c r="A6"/>
  <c r="A5"/>
  <c r="A4"/>
  <c r="A3"/>
  <c r="D17"/>
  <c r="C13" l="1"/>
  <c r="D14"/>
  <c r="B16"/>
  <c r="C17"/>
  <c r="D18"/>
  <c r="B13"/>
  <c r="C14"/>
  <c r="D15"/>
  <c r="B17"/>
  <c r="C18"/>
  <c r="D12"/>
  <c r="B14"/>
  <c r="C15"/>
  <c r="D16"/>
  <c r="B18"/>
  <c r="C12"/>
  <c r="D13"/>
  <c r="B15"/>
  <c r="C16"/>
</calcChain>
</file>

<file path=xl/sharedStrings.xml><?xml version="1.0" encoding="utf-8"?>
<sst xmlns="http://schemas.openxmlformats.org/spreadsheetml/2006/main" count="28" uniqueCount="16">
  <si>
    <t>Rang</t>
  </si>
  <si>
    <t>Nom</t>
  </si>
  <si>
    <t>Score</t>
  </si>
  <si>
    <t>nb de match</t>
  </si>
  <si>
    <t>CARL</t>
  </si>
  <si>
    <t>ERIC</t>
  </si>
  <si>
    <t>JACQUES</t>
  </si>
  <si>
    <t xml:space="preserve"> FABRICE</t>
  </si>
  <si>
    <t xml:space="preserve"> CHRISTELLE</t>
  </si>
  <si>
    <t xml:space="preserve"> MATHIEU</t>
  </si>
  <si>
    <t>QUENTIN</t>
  </si>
  <si>
    <t>j'ai fait un premier tableau pour trier les rang par rapport au score</t>
  </si>
  <si>
    <t>puis dans deuxième tableau je les tri cette fois par ordre chronologique</t>
  </si>
  <si>
    <t>j'obtiens ceci</t>
  </si>
  <si>
    <t>et je voudrai ceci</t>
  </si>
  <si>
    <t>tulipe</t>
  </si>
</sst>
</file>

<file path=xl/styles.xml><?xml version="1.0" encoding="utf-8"?>
<styleSheet xmlns="http://schemas.openxmlformats.org/spreadsheetml/2006/main">
  <numFmts count="2">
    <numFmt numFmtId="164" formatCode="0_ ;[Red]\-0\ "/>
    <numFmt numFmtId="165" formatCode="0;[Red]\-0"/>
  </numFmts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0" fillId="0" borderId="0" xfId="0" applyNumberFormat="1"/>
    <xf numFmtId="0" fontId="2" fillId="0" borderId="1" xfId="0" applyFont="1" applyFill="1" applyBorder="1" applyAlignment="1">
      <alignment wrapText="1"/>
    </xf>
    <xf numFmtId="164" fontId="0" fillId="0" borderId="0" xfId="0" applyNumberFormat="1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164" fontId="1" fillId="0" borderId="0" xfId="0" applyNumberFormat="1" applyFont="1" applyFill="1" applyAlignment="1">
      <alignment horizontal="center"/>
    </xf>
    <xf numFmtId="0" fontId="0" fillId="0" borderId="1" xfId="0" applyFill="1" applyBorder="1"/>
    <xf numFmtId="164" fontId="2" fillId="0" borderId="1" xfId="0" applyNumberFormat="1" applyFont="1" applyFill="1" applyBorder="1" applyAlignment="1">
      <alignment wrapText="1"/>
    </xf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tabSelected="1" topLeftCell="A10" workbookViewId="0">
      <selection activeCell="M19" sqref="L19:M19"/>
    </sheetView>
  </sheetViews>
  <sheetFormatPr baseColWidth="10" defaultRowHeight="14.5"/>
  <cols>
    <col min="1" max="1" width="5.7265625" bestFit="1" customWidth="1"/>
    <col min="2" max="2" width="11.7265625" bestFit="1" customWidth="1"/>
    <col min="3" max="3" width="6.26953125" style="5" bestFit="1" customWidth="1"/>
    <col min="4" max="4" width="12.26953125" bestFit="1" customWidth="1"/>
  </cols>
  <sheetData>
    <row r="1" spans="1:6">
      <c r="A1" s="1" t="s">
        <v>0</v>
      </c>
      <c r="B1" s="1" t="s">
        <v>1</v>
      </c>
      <c r="C1" s="2" t="s">
        <v>2</v>
      </c>
      <c r="D1" s="1" t="s">
        <v>3</v>
      </c>
    </row>
    <row r="2" spans="1:6">
      <c r="A2" s="3">
        <f>RANK(C2,$C$2:$C$8)+COUNTIF(C2:C$2,C2)-1</f>
        <v>4</v>
      </c>
      <c r="B2" s="4" t="s">
        <v>4</v>
      </c>
      <c r="C2" s="5">
        <v>0</v>
      </c>
      <c r="D2">
        <v>0</v>
      </c>
      <c r="F2" t="s">
        <v>11</v>
      </c>
    </row>
    <row r="3" spans="1:6">
      <c r="A3" s="3">
        <f>RANK(C3,$C$2:$C$8)+COUNTIF(C$2:C3,C3)-1</f>
        <v>6</v>
      </c>
      <c r="B3" s="4" t="s">
        <v>5</v>
      </c>
      <c r="C3" s="5">
        <v>-2</v>
      </c>
      <c r="D3">
        <v>4</v>
      </c>
    </row>
    <row r="4" spans="1:6">
      <c r="A4" s="3">
        <f>RANK(C4,$C$2:$C$8)+COUNTIF(C$2:C4,C4)-1</f>
        <v>2</v>
      </c>
      <c r="B4" s="4" t="s">
        <v>6</v>
      </c>
      <c r="C4" s="5">
        <v>8</v>
      </c>
      <c r="D4">
        <v>4</v>
      </c>
    </row>
    <row r="5" spans="1:6">
      <c r="A5" s="3">
        <f>RANK(C5,$C$2:$C$8)+COUNTIF(C$2:C5,C5)-1</f>
        <v>3</v>
      </c>
      <c r="B5" s="4" t="s">
        <v>7</v>
      </c>
      <c r="C5" s="5">
        <v>5</v>
      </c>
      <c r="D5">
        <v>4</v>
      </c>
    </row>
    <row r="6" spans="1:6">
      <c r="A6" s="3">
        <f>RANK(C6,$C$2:$C$8)+COUNTIF(C$2:C6,C6)-1</f>
        <v>7</v>
      </c>
      <c r="B6" s="4" t="s">
        <v>8</v>
      </c>
      <c r="C6" s="5">
        <v>-6</v>
      </c>
      <c r="D6">
        <v>4</v>
      </c>
    </row>
    <row r="7" spans="1:6">
      <c r="A7" s="3">
        <f>RANK(C7,$C$2:$C$8)+COUNTIF(C$2:C7,C7)-1</f>
        <v>1</v>
      </c>
      <c r="B7" s="4" t="s">
        <v>9</v>
      </c>
      <c r="C7" s="5">
        <v>10</v>
      </c>
      <c r="D7">
        <v>4</v>
      </c>
    </row>
    <row r="8" spans="1:6">
      <c r="A8" s="3">
        <f>RANK(C8,$C$2:$C$8)+COUNTIF(C$2:C8,C8)-1</f>
        <v>5</v>
      </c>
      <c r="B8" s="4" t="s">
        <v>10</v>
      </c>
      <c r="C8" s="5">
        <v>0</v>
      </c>
      <c r="D8">
        <v>0</v>
      </c>
    </row>
    <row r="11" spans="1:6">
      <c r="A11" s="6" t="s">
        <v>0</v>
      </c>
      <c r="B11" s="7" t="s">
        <v>1</v>
      </c>
      <c r="C11" s="8" t="s">
        <v>2</v>
      </c>
      <c r="D11" s="6" t="s">
        <v>3</v>
      </c>
    </row>
    <row r="12" spans="1:6">
      <c r="A12" s="9">
        <v>1</v>
      </c>
      <c r="B12" s="4" t="str">
        <f>VLOOKUP($A12,$A$2:$D$8,2,FALSE)</f>
        <v xml:space="preserve"> MATHIEU</v>
      </c>
      <c r="C12" s="10">
        <f>VLOOKUP($A12,$A$2:$D$8,3,FALSE)</f>
        <v>10</v>
      </c>
      <c r="D12" s="4">
        <f>VLOOKUP($A12,$A$2:$D$8,4,FALSE)</f>
        <v>4</v>
      </c>
    </row>
    <row r="13" spans="1:6">
      <c r="A13" s="9">
        <v>2</v>
      </c>
      <c r="B13" s="4" t="str">
        <f t="shared" ref="B13:B18" si="0">VLOOKUP($A13,$A$2:$D$8,2,FALSE)</f>
        <v>JACQUES</v>
      </c>
      <c r="C13" s="10">
        <f t="shared" ref="C13:C18" si="1">VLOOKUP($A13,$A$2:$D$8,3,FALSE)</f>
        <v>8</v>
      </c>
      <c r="D13" s="4">
        <f t="shared" ref="D13:D18" si="2">VLOOKUP($A13,$A$2:$D$8,4,FALSE)</f>
        <v>4</v>
      </c>
      <c r="F13" t="s">
        <v>12</v>
      </c>
    </row>
    <row r="14" spans="1:6">
      <c r="A14" s="9">
        <v>3</v>
      </c>
      <c r="B14" s="4" t="str">
        <f t="shared" si="0"/>
        <v xml:space="preserve"> FABRICE</v>
      </c>
      <c r="C14" s="10">
        <f t="shared" si="1"/>
        <v>5</v>
      </c>
      <c r="D14" s="4">
        <f t="shared" si="2"/>
        <v>4</v>
      </c>
    </row>
    <row r="15" spans="1:6">
      <c r="A15" s="9">
        <v>4</v>
      </c>
      <c r="B15" s="4" t="str">
        <f t="shared" si="0"/>
        <v>CARL</v>
      </c>
      <c r="C15" s="10">
        <f t="shared" si="1"/>
        <v>0</v>
      </c>
      <c r="D15" s="4">
        <f t="shared" si="2"/>
        <v>0</v>
      </c>
      <c r="F15" t="s">
        <v>13</v>
      </c>
    </row>
    <row r="16" spans="1:6">
      <c r="A16" s="9">
        <v>5</v>
      </c>
      <c r="B16" s="4" t="str">
        <f t="shared" si="0"/>
        <v>QUENTIN</v>
      </c>
      <c r="C16" s="10">
        <f t="shared" si="1"/>
        <v>0</v>
      </c>
      <c r="D16" s="4">
        <f t="shared" si="2"/>
        <v>0</v>
      </c>
    </row>
    <row r="17" spans="1:10">
      <c r="A17" s="9">
        <v>6</v>
      </c>
      <c r="B17" s="4" t="str">
        <f t="shared" si="0"/>
        <v>ERIC</v>
      </c>
      <c r="C17" s="10">
        <f t="shared" si="1"/>
        <v>-2</v>
      </c>
      <c r="D17" s="4">
        <f t="shared" si="2"/>
        <v>4</v>
      </c>
    </row>
    <row r="18" spans="1:10">
      <c r="A18" s="9">
        <v>7</v>
      </c>
      <c r="B18" s="4" t="str">
        <f t="shared" si="0"/>
        <v xml:space="preserve"> CHRISTELLE</v>
      </c>
      <c r="C18" s="10">
        <f t="shared" si="1"/>
        <v>-6</v>
      </c>
      <c r="D18" s="4">
        <f t="shared" si="2"/>
        <v>4</v>
      </c>
    </row>
    <row r="20" spans="1:10">
      <c r="H20" t="s">
        <v>15</v>
      </c>
    </row>
    <row r="21" spans="1:10">
      <c r="A21" s="6" t="s">
        <v>0</v>
      </c>
      <c r="B21" s="7" t="s">
        <v>1</v>
      </c>
      <c r="C21" s="8" t="s">
        <v>2</v>
      </c>
      <c r="D21" s="6" t="s">
        <v>3</v>
      </c>
    </row>
    <row r="22" spans="1:10">
      <c r="A22" s="9">
        <v>1</v>
      </c>
      <c r="B22" s="4" t="str">
        <f>VLOOKUP($A22,$A$2:$D$8,2,FALSE)</f>
        <v xml:space="preserve"> MATHIEU</v>
      </c>
      <c r="C22" s="10">
        <f>VLOOKUP($A22,$A$2:$D$8,3,FALSE)</f>
        <v>10</v>
      </c>
      <c r="D22" s="4">
        <f>VLOOKUP($A22,$A$2:$D$8,4,FALSE)</f>
        <v>4</v>
      </c>
      <c r="H22" s="11" t="str">
        <f t="array" ref="H22">IFERROR(INDEX($B$2:$D$8,MATCH(LARGE(($C$2:$C$8+IF($D$2:$D$8=0,-100,$D$2:$D$8))+ROW($A$2:$A$8)/10000,ROW($A1)),($C$2:$C$8+IF($D$2:$D$8=0,-100,$D$2:$D$8))+ROW($A$2:$A$8)/10000,0),1),"")</f>
        <v xml:space="preserve"> MATHIEU</v>
      </c>
      <c r="I22" s="11">
        <f t="array" ref="I22">IFERROR(INDEX($B$2:$D$8,MATCH(LARGE(($C$2:$C$8+IF($D$2:$D$8=0,-100,$D$2:$D$8))+ROW($A$2:$A$8)/10000,ROW($A1)),($C$2:$C$8+IF($D$2:$D$8=0,-100,$D$2:$D$8))+ROW($A$2:$A$8)/10000,0),2),"")</f>
        <v>10</v>
      </c>
      <c r="J22" s="11">
        <f t="array" ref="J22">IFERROR(INDEX($B$2:$D$8,MATCH(LARGE(($C$2:$C$8+IF($D$2:$D$8=0,-100,$D$2:$D$8))+ROW($A$2:$A$8)/10000,ROW($A1)),($C$2:$C$8+IF($D$2:$D$8=0,-100,$D$2:$D$8))+ROW($A$2:$A$8)/10000,0),3),"")</f>
        <v>4</v>
      </c>
    </row>
    <row r="23" spans="1:10">
      <c r="A23" s="9">
        <v>2</v>
      </c>
      <c r="B23" s="4" t="str">
        <f t="shared" ref="B23:B24" si="3">VLOOKUP($A23,$A$2:$D$8,2,FALSE)</f>
        <v>JACQUES</v>
      </c>
      <c r="C23" s="10">
        <f t="shared" ref="C23:C24" si="4">VLOOKUP($A23,$A$2:$D$8,3,FALSE)</f>
        <v>8</v>
      </c>
      <c r="D23" s="4">
        <f t="shared" ref="D23:D24" si="5">VLOOKUP($A23,$A$2:$D$8,4,FALSE)</f>
        <v>4</v>
      </c>
      <c r="F23" t="s">
        <v>14</v>
      </c>
      <c r="H23" s="11" t="str">
        <f t="array" ref="H23">IFERROR(INDEX($B$2:$D$8,MATCH(LARGE(($C$2:$C$8+IF($D$2:$D$8=0,-100,$D$2:$D$8))+ROW($A$2:$A$8)/10000,ROW($A2)),($C$2:$C$8+IF($D$2:$D$8=0,-100,$D$2:$D$8))+ROW($A$2:$A$8)/10000,0),1),"")</f>
        <v>JACQUES</v>
      </c>
      <c r="I23" s="11">
        <f t="array" ref="I23">IFERROR(INDEX($B$2:$D$8,MATCH(LARGE(($C$2:$C$8+IF($D$2:$D$8=0,-100,$D$2:$D$8))+ROW($A$2:$A$8)/10000,ROW($A2)),($C$2:$C$8+IF($D$2:$D$8=0,-100,$D$2:$D$8))+ROW($A$2:$A$8)/10000,0),2),"")</f>
        <v>8</v>
      </c>
      <c r="J23" s="11">
        <f t="array" ref="J23">IFERROR(INDEX($B$2:$D$8,MATCH(LARGE(($C$2:$C$8+IF($D$2:$D$8=0,-100,$D$2:$D$8))+ROW($A$2:$A$8)/10000,ROW($A2)),($C$2:$C$8+IF($D$2:$D$8=0,-100,$D$2:$D$8))+ROW($A$2:$A$8)/10000,0),3),"")</f>
        <v>4</v>
      </c>
    </row>
    <row r="24" spans="1:10">
      <c r="A24" s="9">
        <v>3</v>
      </c>
      <c r="B24" s="4" t="str">
        <f t="shared" si="3"/>
        <v xml:space="preserve"> FABRICE</v>
      </c>
      <c r="C24" s="10">
        <f t="shared" si="4"/>
        <v>5</v>
      </c>
      <c r="D24" s="4">
        <f t="shared" si="5"/>
        <v>4</v>
      </c>
      <c r="H24" s="11" t="str">
        <f t="array" ref="H24">IFERROR(INDEX($B$2:$D$8,MATCH(LARGE(($C$2:$C$8+IF($D$2:$D$8=0,-100,$D$2:$D$8))+ROW($A$2:$A$8)/10000,ROW($A3)),($C$2:$C$8+IF($D$2:$D$8=0,-100,$D$2:$D$8))+ROW($A$2:$A$8)/10000,0),1),"")</f>
        <v xml:space="preserve"> FABRICE</v>
      </c>
      <c r="I24" s="11">
        <f t="array" ref="I24">IFERROR(INDEX($B$2:$D$8,MATCH(LARGE(($C$2:$C$8+IF($D$2:$D$8=0,-100,$D$2:$D$8))+ROW($A$2:$A$8)/10000,ROW($A3)),($C$2:$C$8+IF($D$2:$D$8=0,-100,$D$2:$D$8))+ROW($A$2:$A$8)/10000,0),2),"")</f>
        <v>5</v>
      </c>
      <c r="J24" s="11">
        <f t="array" ref="J24">IFERROR(INDEX($B$2:$D$8,MATCH(LARGE(($C$2:$C$8+IF($D$2:$D$8=0,-100,$D$2:$D$8))+ROW($A$2:$A$8)/10000,ROW($A3)),($C$2:$C$8+IF($D$2:$D$8=0,-100,$D$2:$D$8))+ROW($A$2:$A$8)/10000,0),3),"")</f>
        <v>4</v>
      </c>
    </row>
    <row r="25" spans="1:10">
      <c r="A25" s="9">
        <v>4</v>
      </c>
      <c r="B25" s="4" t="s">
        <v>5</v>
      </c>
      <c r="C25" s="10">
        <v>-2</v>
      </c>
      <c r="D25" s="4">
        <v>4</v>
      </c>
      <c r="H25" s="11" t="str">
        <f t="array" ref="H25">IFERROR(INDEX($B$2:$D$8,MATCH(LARGE(($C$2:$C$8+IF($D$2:$D$8=0,-100,$D$2:$D$8))+ROW($A$2:$A$8)/10000,ROW($A4)),($C$2:$C$8+IF($D$2:$D$8=0,-100,$D$2:$D$8))+ROW($A$2:$A$8)/10000,0),1),"")</f>
        <v>ERIC</v>
      </c>
      <c r="I25" s="11">
        <f t="array" ref="I25">IFERROR(INDEX($B$2:$D$8,MATCH(LARGE(($C$2:$C$8+IF($D$2:$D$8=0,-100,$D$2:$D$8))+ROW($A$2:$A$8)/10000,ROW($A4)),($C$2:$C$8+IF($D$2:$D$8=0,-100,$D$2:$D$8))+ROW($A$2:$A$8)/10000,0),2),"")</f>
        <v>-2</v>
      </c>
      <c r="J25" s="11">
        <f t="array" ref="J25">IFERROR(INDEX($B$2:$D$8,MATCH(LARGE(($C$2:$C$8+IF($D$2:$D$8=0,-100,$D$2:$D$8))+ROW($A$2:$A$8)/10000,ROW($A4)),($C$2:$C$8+IF($D$2:$D$8=0,-100,$D$2:$D$8))+ROW($A$2:$A$8)/10000,0),3),"")</f>
        <v>4</v>
      </c>
    </row>
    <row r="26" spans="1:10">
      <c r="A26" s="9">
        <v>5</v>
      </c>
      <c r="B26" s="4" t="s">
        <v>8</v>
      </c>
      <c r="C26" s="10">
        <v>-6</v>
      </c>
      <c r="D26" s="4">
        <v>4</v>
      </c>
      <c r="H26" s="11" t="str">
        <f t="array" ref="H26">IFERROR(INDEX($B$2:$D$8,MATCH(LARGE(($C$2:$C$8+IF($D$2:$D$8=0,-100,$D$2:$D$8))+ROW($A$2:$A$8)/10000,ROW($A5)),($C$2:$C$8+IF($D$2:$D$8=0,-100,$D$2:$D$8))+ROW($A$2:$A$8)/10000,0),1),"")</f>
        <v xml:space="preserve"> CHRISTELLE</v>
      </c>
      <c r="I26" s="11">
        <f t="array" ref="I26">IFERROR(INDEX($B$2:$D$8,MATCH(LARGE(($C$2:$C$8+IF($D$2:$D$8=0,-100,$D$2:$D$8))+ROW($A$2:$A$8)/10000,ROW($A5)),($C$2:$C$8+IF($D$2:$D$8=0,-100,$D$2:$D$8))+ROW($A$2:$A$8)/10000,0),2),"")</f>
        <v>-6</v>
      </c>
      <c r="J26" s="11">
        <f t="array" ref="J26">IFERROR(INDEX($B$2:$D$8,MATCH(LARGE(($C$2:$C$8+IF($D$2:$D$8=0,-100,$D$2:$D$8))+ROW($A$2:$A$8)/10000,ROW($A5)),($C$2:$C$8+IF($D$2:$D$8=0,-100,$D$2:$D$8))+ROW($A$2:$A$8)/10000,0),3),"")</f>
        <v>4</v>
      </c>
    </row>
    <row r="27" spans="1:10">
      <c r="A27" s="9">
        <v>6</v>
      </c>
      <c r="B27" s="4" t="s">
        <v>4</v>
      </c>
      <c r="C27" s="10">
        <v>0</v>
      </c>
      <c r="D27" s="4">
        <v>0</v>
      </c>
      <c r="H27" s="11" t="str">
        <f t="array" ref="H27">IFERROR(INDEX($B$2:$D$8,MATCH(LARGE(($C$2:$C$8+IF($D$2:$D$8=0,-100,$D$2:$D$8))+ROW($A$2:$A$8)/10000,ROW($A6)),($C$2:$C$8+IF($D$2:$D$8=0,-100,$D$2:$D$8))+ROW($A$2:$A$8)/10000,0),1),"")</f>
        <v>QUENTIN</v>
      </c>
      <c r="I27" s="11">
        <f t="array" ref="I27">IFERROR(INDEX($B$2:$D$8,MATCH(LARGE(($C$2:$C$8+IF($D$2:$D$8=0,-100,$D$2:$D$8))+ROW($A$2:$A$8)/10000,ROW($A6)),($C$2:$C$8+IF($D$2:$D$8=0,-100,$D$2:$D$8))+ROW($A$2:$A$8)/10000,0),2),"")</f>
        <v>0</v>
      </c>
      <c r="J27" s="11">
        <f t="array" ref="J27">IFERROR(INDEX($B$2:$D$8,MATCH(LARGE(($C$2:$C$8+IF($D$2:$D$8=0,-100,$D$2:$D$8))+ROW($A$2:$A$8)/10000,ROW($A6)),($C$2:$C$8+IF($D$2:$D$8=0,-100,$D$2:$D$8))+ROW($A$2:$A$8)/10000,0),3),"")</f>
        <v>0</v>
      </c>
    </row>
    <row r="28" spans="1:10">
      <c r="A28" s="9">
        <v>7</v>
      </c>
      <c r="B28" s="4" t="s">
        <v>10</v>
      </c>
      <c r="C28" s="10">
        <v>0</v>
      </c>
      <c r="D28" s="4">
        <v>0</v>
      </c>
      <c r="H28" s="11" t="str">
        <f t="array" ref="H28">IFERROR(INDEX($B$2:$D$8,MATCH(LARGE(($C$2:$C$8+IF($D$2:$D$8=0,-100,$D$2:$D$8))+ROW($A$2:$A$8)/10000,ROW($A7)),($C$2:$C$8+IF($D$2:$D$8=0,-100,$D$2:$D$8))+ROW($A$2:$A$8)/10000,0),1),"")</f>
        <v>CARL</v>
      </c>
      <c r="I28" s="11">
        <f t="array" ref="I28">IFERROR(INDEX($B$2:$D$8,MATCH(LARGE(($C$2:$C$8+IF($D$2:$D$8=0,-100,$D$2:$D$8))+ROW($A$2:$A$8)/10000,ROW($A7)),($C$2:$C$8+IF($D$2:$D$8=0,-100,$D$2:$D$8))+ROW($A$2:$A$8)/10000,0),2),"")</f>
        <v>0</v>
      </c>
      <c r="J28" s="11">
        <f t="array" ref="J28">IFERROR(INDEX($B$2:$D$8,MATCH(LARGE(($C$2:$C$8+IF($D$2:$D$8=0,-100,$D$2:$D$8))+ROW($A$2:$A$8)/10000,ROW($A7)),($C$2:$C$8+IF($D$2:$D$8=0,-100,$D$2:$D$8))+ROW($A$2:$A$8)/10000,0),3),"")</f>
        <v>0</v>
      </c>
    </row>
    <row r="29" spans="1:10">
      <c r="H29" s="11" t="str">
        <f t="array" ref="H29">IFERROR(INDEX($B$2:$D$8,MATCH(LARGE(($C$2:$C$8+IF($D$2:$D$8=0,-100,$D$2:$D$8))+ROW($A$2:$A$8)/10000,ROW($A8)),($C$2:$C$8+IF($D$2:$D$8=0,-100,$D$2:$D$8))+ROW($A$2:$A$8)/10000,0),1),"")</f>
        <v/>
      </c>
      <c r="I29" s="11" t="str">
        <f t="array" ref="I29">IFERROR(INDEX($B$2:$D$8,MATCH(LARGE(($C$2:$C$8+IF($D$2:$D$8=0,-100,$D$2:$D$8))+ROW($A$2:$A$8)/10000,ROW($A8)),($C$2:$C$8+IF($D$2:$D$8=0,-100,$D$2:$D$8))+ROW($A$2:$A$8)/10000,0),2),"")</f>
        <v/>
      </c>
      <c r="J29" s="11" t="str">
        <f t="array" ref="J29">IFERROR(INDEX($B$2:$D$8,MATCH(LARGE(($C$2:$C$8+IF($D$2:$D$8=0,-100,$D$2:$D$8))+ROW($A$2:$A$8)/10000,ROW($A8)),($C$2:$C$8+IF($D$2:$D$8=0,-100,$D$2:$D$8))+ROW($A$2:$A$8)/10000,0),3),"")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 Pascual</dc:creator>
  <cp:lastModifiedBy>tulipe</cp:lastModifiedBy>
  <dcterms:created xsi:type="dcterms:W3CDTF">2017-09-20T17:04:24Z</dcterms:created>
  <dcterms:modified xsi:type="dcterms:W3CDTF">2017-09-20T19:00:10Z</dcterms:modified>
</cp:coreProperties>
</file>