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020" activeTab="1"/>
  </bookViews>
  <sheets>
    <sheet name="Master des informations" sheetId="1" r:id="rId1"/>
    <sheet name="Vente client (une ligne)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/>
  <c r="G4"/>
  <c r="G5"/>
  <c r="F3"/>
  <c r="F4"/>
  <c r="F5"/>
</calcChain>
</file>

<file path=xl/sharedStrings.xml><?xml version="1.0" encoding="utf-8"?>
<sst xmlns="http://schemas.openxmlformats.org/spreadsheetml/2006/main" count="137" uniqueCount="40">
  <si>
    <t>Quantité</t>
  </si>
  <si>
    <t># Lm</t>
  </si>
  <si>
    <t>Facture</t>
  </si>
  <si>
    <t>Client Livré</t>
  </si>
  <si>
    <t>Produit</t>
  </si>
  <si>
    <t>Desc Produit (Facture)</t>
  </si>
  <si>
    <t>Vente $</t>
  </si>
  <si>
    <t>Code Bannière</t>
  </si>
  <si>
    <t>Nom de Banière</t>
  </si>
  <si>
    <t>Vendeur</t>
  </si>
  <si>
    <t>Date Fct Ext.</t>
  </si>
  <si>
    <t>Date facture</t>
  </si>
  <si>
    <t>Date Commande</t>
  </si>
  <si>
    <t>Code Vendeur (Selon client)</t>
  </si>
  <si>
    <t>Journal</t>
  </si>
  <si>
    <t>No client</t>
  </si>
  <si>
    <t>No Fourn Ext</t>
  </si>
  <si>
    <t>Four Off</t>
  </si>
  <si>
    <t>0049436</t>
  </si>
  <si>
    <t>14</t>
  </si>
  <si>
    <t>35</t>
  </si>
  <si>
    <t>02</t>
  </si>
  <si>
    <t>10</t>
  </si>
  <si>
    <t>915</t>
  </si>
  <si>
    <t>VE14</t>
  </si>
  <si>
    <t>88</t>
  </si>
  <si>
    <t>NOMBRE DE CAISSES</t>
  </si>
  <si>
    <t>049436</t>
  </si>
  <si>
    <t>049436NUL</t>
  </si>
  <si>
    <t>Client 1</t>
  </si>
  <si>
    <t>Client 2</t>
  </si>
  <si>
    <t>Client 3</t>
  </si>
  <si>
    <t>Bertin</t>
  </si>
  <si>
    <t>X</t>
  </si>
  <si>
    <t>Y</t>
  </si>
  <si>
    <t>Z</t>
  </si>
  <si>
    <t>Total sur une ligne</t>
  </si>
  <si>
    <t>FACTURE Four X</t>
  </si>
  <si>
    <t>FACTURE Four Y</t>
  </si>
  <si>
    <t>regarde le format personnalisé</t>
  </si>
</sst>
</file>

<file path=xl/styles.xml><?xml version="1.0" encoding="utf-8"?>
<styleSheet xmlns="http://schemas.openxmlformats.org/spreadsheetml/2006/main">
  <numFmts count="1">
    <numFmt numFmtId="164" formatCode="_ * #,##0.00_)\ &quot;$&quot;_ ;_ * \(#,##0.00\)\ &quot;$&quot;_ ;_ * &quot;-&quot;??_)\ &quot;$&quot;_ ;_ @_ 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Segoe UI"/>
      <family val="2"/>
    </font>
    <font>
      <sz val="9"/>
      <color rgb="FF000000"/>
      <name val="Segoe UI"/>
      <family val="2"/>
    </font>
    <font>
      <sz val="10"/>
      <name val="Segoe UI"/>
      <family val="2"/>
    </font>
    <font>
      <b/>
      <sz val="9"/>
      <color rgb="FF000000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rgb="FFD5E5F2"/>
        <bgColor rgb="FFD5E5F2"/>
      </patternFill>
    </fill>
    <fill>
      <patternFill patternType="solid">
        <fgColor rgb="FFFFFFFF"/>
        <bgColor rgb="FFFFFFFF"/>
      </patternFill>
    </fill>
    <fill>
      <patternFill patternType="solid">
        <fgColor rgb="FFCCFFCC"/>
        <bgColor rgb="FFCCFFCC"/>
      </patternFill>
    </fill>
    <fill>
      <patternFill patternType="solid">
        <fgColor rgb="FFFFCECE"/>
        <bgColor rgb="FFFFCECE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rgb="FFCCFFCC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A0A0A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0" applyNumberFormat="1" applyFont="1" applyFill="1" applyBorder="1" applyAlignment="1" applyProtection="1">
      <alignment horizontal="right" vertical="top" wrapText="1"/>
    </xf>
    <xf numFmtId="0" fontId="2" fillId="2" borderId="1" xfId="0" applyNumberFormat="1" applyFont="1" applyFill="1" applyBorder="1" applyAlignment="1" applyProtection="1">
      <alignment horizontal="left" vertical="top" wrapText="1"/>
    </xf>
    <xf numFmtId="0" fontId="2" fillId="2" borderId="1" xfId="0" applyNumberFormat="1" applyFont="1" applyFill="1" applyBorder="1" applyAlignment="1" applyProtection="1">
      <alignment horizontal="center" vertical="top" wrapText="1"/>
    </xf>
    <xf numFmtId="164" fontId="2" fillId="2" borderId="1" xfId="1" applyFont="1" applyFill="1" applyBorder="1" applyAlignment="1" applyProtection="1">
      <alignment horizontal="right" vertical="top" wrapText="1"/>
    </xf>
    <xf numFmtId="0" fontId="3" fillId="3" borderId="1" xfId="0" applyNumberFormat="1" applyFont="1" applyFill="1" applyBorder="1" applyAlignment="1" applyProtection="1">
      <alignment horizontal="left" vertical="top" wrapText="1"/>
    </xf>
    <xf numFmtId="0" fontId="3" fillId="3" borderId="1" xfId="0" applyNumberFormat="1" applyFont="1" applyFill="1" applyBorder="1" applyAlignment="1" applyProtection="1">
      <alignment horizontal="center" vertical="top" wrapText="1"/>
    </xf>
    <xf numFmtId="0" fontId="3" fillId="4" borderId="1" xfId="0" applyNumberFormat="1" applyFont="1" applyFill="1" applyBorder="1" applyAlignment="1" applyProtection="1">
      <alignment horizontal="right" vertical="top" wrapText="1"/>
    </xf>
    <xf numFmtId="164" fontId="3" fillId="5" borderId="1" xfId="1" applyFont="1" applyFill="1" applyBorder="1" applyAlignment="1" applyProtection="1">
      <alignment horizontal="right" vertical="top" wrapText="1"/>
    </xf>
    <xf numFmtId="14" fontId="3" fillId="3" borderId="1" xfId="0" applyNumberFormat="1" applyFont="1" applyFill="1" applyBorder="1" applyAlignment="1" applyProtection="1">
      <alignment horizontal="center" vertical="top" wrapText="1"/>
    </xf>
    <xf numFmtId="0" fontId="4" fillId="0" borderId="2" xfId="0" applyFont="1" applyBorder="1"/>
    <xf numFmtId="0" fontId="0" fillId="6" borderId="3" xfId="0" applyFill="1" applyBorder="1" applyAlignment="1">
      <alignment horizontal="center"/>
    </xf>
    <xf numFmtId="164" fontId="5" fillId="7" borderId="1" xfId="0" applyNumberFormat="1" applyFont="1" applyFill="1" applyBorder="1" applyAlignment="1" applyProtection="1">
      <alignment vertical="top" wrapText="1"/>
    </xf>
    <xf numFmtId="0" fontId="3" fillId="3" borderId="0" xfId="0" applyNumberFormat="1" applyFont="1" applyFill="1" applyBorder="1" applyAlignment="1" applyProtection="1">
      <alignment horizontal="left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838200</xdr:colOff>
      <xdr:row>11</xdr:row>
      <xdr:rowOff>57150</xdr:rowOff>
    </xdr:from>
    <xdr:to>
      <xdr:col>9</xdr:col>
      <xdr:colOff>191377</xdr:colOff>
      <xdr:row>15</xdr:row>
      <xdr:rowOff>200504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2851150"/>
          <a:ext cx="4439527" cy="1159354"/>
        </a:xfrm>
        <a:prstGeom prst="rect">
          <a:avLst/>
        </a:prstGeom>
      </xdr:spPr>
    </xdr:pic>
    <xdr:clientData/>
  </xdr:twoCellAnchor>
  <xdr:twoCellAnchor>
    <xdr:from>
      <xdr:col>6</xdr:col>
      <xdr:colOff>768350</xdr:colOff>
      <xdr:row>5</xdr:row>
      <xdr:rowOff>19050</xdr:rowOff>
    </xdr:from>
    <xdr:to>
      <xdr:col>7</xdr:col>
      <xdr:colOff>381000</xdr:colOff>
      <xdr:row>6</xdr:row>
      <xdr:rowOff>69850</xdr:rowOff>
    </xdr:to>
    <xdr:cxnSp macro="">
      <xdr:nvCxnSpPr>
        <xdr:cNvPr id="4" name="Connecteur droit avec flèche 3"/>
        <xdr:cNvCxnSpPr/>
      </xdr:nvCxnSpPr>
      <xdr:spPr>
        <a:xfrm rot="10800000">
          <a:off x="5232400" y="1289050"/>
          <a:ext cx="50800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8"/>
  <sheetViews>
    <sheetView workbookViewId="0">
      <selection activeCell="C15" sqref="C15"/>
    </sheetView>
  </sheetViews>
  <sheetFormatPr baseColWidth="10" defaultRowHeight="20.149999999999999" customHeight="1"/>
  <cols>
    <col min="1" max="1" width="5.1796875" bestFit="1" customWidth="1"/>
    <col min="2" max="2" width="9.453125" bestFit="1" customWidth="1"/>
    <col min="3" max="3" width="10" bestFit="1" customWidth="1"/>
    <col min="4" max="4" width="7" bestFit="1" customWidth="1"/>
    <col min="5" max="5" width="24.26953125" bestFit="1" customWidth="1"/>
    <col min="6" max="6" width="8" bestFit="1" customWidth="1"/>
    <col min="7" max="7" width="8.1796875" bestFit="1" customWidth="1"/>
    <col min="8" max="8" width="13.1796875" bestFit="1" customWidth="1"/>
    <col min="9" max="9" width="14.54296875" bestFit="1" customWidth="1"/>
    <col min="10" max="10" width="8" bestFit="1" customWidth="1"/>
    <col min="11" max="11" width="5.453125" bestFit="1" customWidth="1"/>
    <col min="12" max="13" width="11.1796875" bestFit="1" customWidth="1"/>
    <col min="14" max="14" width="15" bestFit="1" customWidth="1"/>
    <col min="15" max="15" width="24.453125" bestFit="1" customWidth="1"/>
    <col min="16" max="16" width="7" bestFit="1" customWidth="1"/>
    <col min="17" max="17" width="8.453125" bestFit="1" customWidth="1"/>
    <col min="18" max="18" width="11.81640625" bestFit="1" customWidth="1"/>
    <col min="19" max="19" width="7.81640625" bestFit="1" customWidth="1"/>
  </cols>
  <sheetData>
    <row r="2" spans="1:19" ht="20.149999999999999" customHeight="1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1" t="s">
        <v>0</v>
      </c>
      <c r="G2" s="4" t="s">
        <v>6</v>
      </c>
      <c r="H2" s="2" t="s">
        <v>7</v>
      </c>
      <c r="I2" s="2" t="s">
        <v>8</v>
      </c>
      <c r="J2" s="2" t="s">
        <v>9</v>
      </c>
      <c r="K2" s="2"/>
      <c r="L2" s="3" t="s">
        <v>10</v>
      </c>
      <c r="M2" s="3" t="s">
        <v>11</v>
      </c>
      <c r="N2" s="3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</row>
    <row r="3" spans="1:19" ht="20.149999999999999" customHeight="1">
      <c r="A3" s="5">
        <v>2329</v>
      </c>
      <c r="B3" s="5" t="s">
        <v>18</v>
      </c>
      <c r="C3" s="5" t="s">
        <v>29</v>
      </c>
      <c r="D3" s="6" t="s">
        <v>19</v>
      </c>
      <c r="E3" s="5" t="s">
        <v>37</v>
      </c>
      <c r="F3" s="7">
        <v>1</v>
      </c>
      <c r="G3" s="8">
        <v>78.42</v>
      </c>
      <c r="H3" s="5" t="s">
        <v>20</v>
      </c>
      <c r="I3" s="5"/>
      <c r="J3" s="5" t="s">
        <v>21</v>
      </c>
      <c r="K3" s="5" t="s">
        <v>32</v>
      </c>
      <c r="L3" s="9">
        <v>42860</v>
      </c>
      <c r="M3" s="9">
        <v>42860</v>
      </c>
      <c r="N3" s="9">
        <v>42860</v>
      </c>
      <c r="O3" s="5" t="s">
        <v>22</v>
      </c>
      <c r="P3" s="5"/>
      <c r="Q3" s="5" t="s">
        <v>23</v>
      </c>
      <c r="R3" s="5" t="s">
        <v>24</v>
      </c>
      <c r="S3" s="10" t="s">
        <v>33</v>
      </c>
    </row>
    <row r="4" spans="1:19" ht="20.149999999999999" customHeight="1">
      <c r="A4" s="5">
        <v>2329</v>
      </c>
      <c r="B4" s="5" t="s">
        <v>18</v>
      </c>
      <c r="C4" s="5" t="s">
        <v>29</v>
      </c>
      <c r="D4" s="6" t="s">
        <v>25</v>
      </c>
      <c r="E4" s="5" t="s">
        <v>26</v>
      </c>
      <c r="F4" s="7">
        <v>3</v>
      </c>
      <c r="G4" s="8">
        <v>0</v>
      </c>
      <c r="H4" s="5" t="s">
        <v>20</v>
      </c>
      <c r="I4" s="5"/>
      <c r="J4" s="5" t="s">
        <v>21</v>
      </c>
      <c r="K4" s="5" t="s">
        <v>32</v>
      </c>
      <c r="L4" s="9">
        <v>42860</v>
      </c>
      <c r="M4" s="9">
        <v>42860</v>
      </c>
      <c r="N4" s="9">
        <v>42860</v>
      </c>
      <c r="O4" s="5" t="s">
        <v>22</v>
      </c>
      <c r="P4" s="5"/>
      <c r="Q4" s="5" t="s">
        <v>23</v>
      </c>
      <c r="R4" s="5" t="s">
        <v>24</v>
      </c>
      <c r="S4" s="10" t="s">
        <v>33</v>
      </c>
    </row>
    <row r="5" spans="1:19" ht="20.149999999999999" customHeight="1">
      <c r="A5" s="5">
        <v>2329</v>
      </c>
      <c r="B5" s="5" t="s">
        <v>27</v>
      </c>
      <c r="C5" s="5" t="s">
        <v>30</v>
      </c>
      <c r="D5" s="6" t="s">
        <v>19</v>
      </c>
      <c r="E5" s="5" t="s">
        <v>37</v>
      </c>
      <c r="F5" s="7">
        <v>1</v>
      </c>
      <c r="G5" s="8">
        <v>78.42</v>
      </c>
      <c r="H5" s="5" t="s">
        <v>20</v>
      </c>
      <c r="I5" s="5"/>
      <c r="J5" s="5" t="s">
        <v>21</v>
      </c>
      <c r="K5" s="5" t="s">
        <v>32</v>
      </c>
      <c r="L5" s="9">
        <v>42867</v>
      </c>
      <c r="M5" s="9">
        <v>42867</v>
      </c>
      <c r="N5" s="9">
        <v>42867</v>
      </c>
      <c r="O5" s="5" t="s">
        <v>22</v>
      </c>
      <c r="P5" s="5"/>
      <c r="Q5" s="5" t="s">
        <v>23</v>
      </c>
      <c r="R5" s="5" t="s">
        <v>24</v>
      </c>
      <c r="S5" s="10" t="s">
        <v>33</v>
      </c>
    </row>
    <row r="6" spans="1:19" ht="20.149999999999999" customHeight="1">
      <c r="A6" s="5">
        <v>2329</v>
      </c>
      <c r="B6" s="5" t="s">
        <v>27</v>
      </c>
      <c r="C6" s="5" t="s">
        <v>30</v>
      </c>
      <c r="D6" s="6" t="s">
        <v>25</v>
      </c>
      <c r="E6" s="5" t="s">
        <v>26</v>
      </c>
      <c r="F6" s="7">
        <v>3</v>
      </c>
      <c r="G6" s="8">
        <v>0</v>
      </c>
      <c r="H6" s="5" t="s">
        <v>20</v>
      </c>
      <c r="I6" s="5"/>
      <c r="J6" s="5" t="s">
        <v>21</v>
      </c>
      <c r="K6" s="5" t="s">
        <v>32</v>
      </c>
      <c r="L6" s="9">
        <v>42867</v>
      </c>
      <c r="M6" s="9">
        <v>42867</v>
      </c>
      <c r="N6" s="9">
        <v>42867</v>
      </c>
      <c r="O6" s="5" t="s">
        <v>22</v>
      </c>
      <c r="P6" s="5"/>
      <c r="Q6" s="5" t="s">
        <v>23</v>
      </c>
      <c r="R6" s="5" t="s">
        <v>24</v>
      </c>
      <c r="S6" s="10" t="s">
        <v>34</v>
      </c>
    </row>
    <row r="7" spans="1:19" ht="20.149999999999999" customHeight="1">
      <c r="A7" s="5">
        <v>2329</v>
      </c>
      <c r="B7" s="5" t="s">
        <v>28</v>
      </c>
      <c r="C7" s="5" t="s">
        <v>31</v>
      </c>
      <c r="D7" s="6" t="s">
        <v>19</v>
      </c>
      <c r="E7" s="5" t="s">
        <v>38</v>
      </c>
      <c r="F7" s="7">
        <v>-1</v>
      </c>
      <c r="G7" s="8">
        <v>-78.42</v>
      </c>
      <c r="H7" s="5" t="s">
        <v>20</v>
      </c>
      <c r="I7" s="5"/>
      <c r="J7" s="5" t="s">
        <v>21</v>
      </c>
      <c r="K7" s="5" t="s">
        <v>32</v>
      </c>
      <c r="L7" s="9">
        <v>42867</v>
      </c>
      <c r="M7" s="9">
        <v>42867</v>
      </c>
      <c r="N7" s="9">
        <v>42867</v>
      </c>
      <c r="O7" s="5" t="s">
        <v>22</v>
      </c>
      <c r="P7" s="5"/>
      <c r="Q7" s="5" t="s">
        <v>23</v>
      </c>
      <c r="R7" s="5" t="s">
        <v>24</v>
      </c>
      <c r="S7" s="10" t="s">
        <v>34</v>
      </c>
    </row>
    <row r="8" spans="1:19" ht="20.149999999999999" customHeight="1">
      <c r="A8" s="5">
        <v>2329</v>
      </c>
      <c r="B8" s="5" t="s">
        <v>28</v>
      </c>
      <c r="C8" s="5" t="s">
        <v>31</v>
      </c>
      <c r="D8" s="6" t="s">
        <v>25</v>
      </c>
      <c r="E8" s="5" t="s">
        <v>26</v>
      </c>
      <c r="F8" s="7">
        <v>-3</v>
      </c>
      <c r="G8" s="8">
        <v>0</v>
      </c>
      <c r="H8" s="5" t="s">
        <v>20</v>
      </c>
      <c r="I8" s="5"/>
      <c r="J8" s="5" t="s">
        <v>21</v>
      </c>
      <c r="K8" s="5" t="s">
        <v>32</v>
      </c>
      <c r="L8" s="9">
        <v>42867</v>
      </c>
      <c r="M8" s="9">
        <v>42867</v>
      </c>
      <c r="N8" s="9">
        <v>42867</v>
      </c>
      <c r="O8" s="5" t="s">
        <v>22</v>
      </c>
      <c r="P8" s="5"/>
      <c r="Q8" s="5" t="s">
        <v>23</v>
      </c>
      <c r="R8" s="5" t="s">
        <v>24</v>
      </c>
      <c r="S8" s="10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7"/>
  <sheetViews>
    <sheetView tabSelected="1" workbookViewId="0">
      <selection activeCell="G7" sqref="G7"/>
    </sheetView>
  </sheetViews>
  <sheetFormatPr baseColWidth="10" defaultRowHeight="20.149999999999999" customHeight="1"/>
  <cols>
    <col min="1" max="1" width="5.1796875" bestFit="1" customWidth="1"/>
    <col min="2" max="2" width="9.453125" bestFit="1" customWidth="1"/>
    <col min="3" max="3" width="10" bestFit="1" customWidth="1"/>
    <col min="4" max="4" width="7" bestFit="1" customWidth="1"/>
    <col min="5" max="5" width="24.26953125" bestFit="1" customWidth="1"/>
    <col min="6" max="6" width="8" bestFit="1" customWidth="1"/>
    <col min="7" max="7" width="12.81640625" customWidth="1"/>
    <col min="8" max="8" width="13.1796875" bestFit="1" customWidth="1"/>
    <col min="9" max="9" width="14.54296875" bestFit="1" customWidth="1"/>
    <col min="10" max="10" width="8" bestFit="1" customWidth="1"/>
    <col min="11" max="11" width="5.453125" bestFit="1" customWidth="1"/>
    <col min="12" max="13" width="11.1796875" bestFit="1" customWidth="1"/>
    <col min="14" max="14" width="15" bestFit="1" customWidth="1"/>
    <col min="15" max="15" width="24.453125" bestFit="1" customWidth="1"/>
    <col min="16" max="16" width="7" bestFit="1" customWidth="1"/>
    <col min="17" max="17" width="8.453125" bestFit="1" customWidth="1"/>
    <col min="18" max="18" width="11.81640625" bestFit="1" customWidth="1"/>
    <col min="19" max="19" width="7.81640625" bestFit="1" customWidth="1"/>
  </cols>
  <sheetData>
    <row r="1" spans="1:19" ht="20.149999999999999" customHeight="1">
      <c r="F1" s="11" t="s">
        <v>36</v>
      </c>
      <c r="G1" s="11"/>
    </row>
    <row r="2" spans="1:19" ht="20.149999999999999" customHeight="1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1" t="s">
        <v>0</v>
      </c>
      <c r="G2" s="4" t="s">
        <v>6</v>
      </c>
      <c r="H2" s="2" t="s">
        <v>7</v>
      </c>
      <c r="I2" s="2" t="s">
        <v>8</v>
      </c>
      <c r="J2" s="2" t="s">
        <v>9</v>
      </c>
      <c r="K2" s="2"/>
      <c r="L2" s="3" t="s">
        <v>10</v>
      </c>
      <c r="M2" s="3" t="s">
        <v>11</v>
      </c>
      <c r="N2" s="3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</row>
    <row r="3" spans="1:19" ht="20.149999999999999" customHeight="1">
      <c r="A3" s="5">
        <v>2329</v>
      </c>
      <c r="B3" s="5" t="s">
        <v>18</v>
      </c>
      <c r="C3" s="5" t="s">
        <v>29</v>
      </c>
      <c r="D3" s="6" t="s">
        <v>19</v>
      </c>
      <c r="E3" s="5" t="s">
        <v>37</v>
      </c>
      <c r="F3" s="7">
        <f>SUMPRODUCT(('Master des informations'!$B$3:$B$8='Vente client (une ligne)'!B3)*('Master des informations'!$F$3:$F$8))</f>
        <v>4</v>
      </c>
      <c r="G3" s="12">
        <f>SUMPRODUCT(('Master des informations'!$B$3:$B$8='Vente client (une ligne)'!$B3)*('Master des informations'!$G$3:$G$8))</f>
        <v>78.42</v>
      </c>
      <c r="H3" s="5" t="s">
        <v>20</v>
      </c>
      <c r="I3" s="5"/>
      <c r="J3" s="5" t="s">
        <v>21</v>
      </c>
      <c r="K3" s="5" t="s">
        <v>32</v>
      </c>
      <c r="L3" s="9">
        <v>42860</v>
      </c>
      <c r="M3" s="9">
        <v>42860</v>
      </c>
      <c r="N3" s="9">
        <v>42860</v>
      </c>
      <c r="O3" s="5" t="s">
        <v>22</v>
      </c>
      <c r="P3" s="5"/>
      <c r="Q3" s="5" t="s">
        <v>23</v>
      </c>
      <c r="R3" s="5" t="s">
        <v>24</v>
      </c>
      <c r="S3" s="10" t="s">
        <v>33</v>
      </c>
    </row>
    <row r="4" spans="1:19" ht="20.149999999999999" customHeight="1">
      <c r="A4" s="5">
        <v>2329</v>
      </c>
      <c r="B4" s="5" t="s">
        <v>27</v>
      </c>
      <c r="C4" s="5" t="s">
        <v>30</v>
      </c>
      <c r="D4" s="6" t="s">
        <v>19</v>
      </c>
      <c r="E4" s="5" t="s">
        <v>37</v>
      </c>
      <c r="F4" s="7">
        <f>SUMPRODUCT(('Master des informations'!B$3:B$8='Vente client (une ligne)'!B4)*('Master des informations'!F$3:F$8))</f>
        <v>4</v>
      </c>
      <c r="G4" s="12">
        <f>SUMPRODUCT(('Master des informations'!$B$3:$B$8='Vente client (une ligne)'!$B4)*('Master des informations'!$G$3:$G$8))</f>
        <v>78.42</v>
      </c>
      <c r="H4" s="5" t="s">
        <v>20</v>
      </c>
      <c r="I4" s="5"/>
      <c r="J4" s="5" t="s">
        <v>21</v>
      </c>
      <c r="K4" s="5" t="s">
        <v>32</v>
      </c>
      <c r="L4" s="9">
        <v>42867</v>
      </c>
      <c r="M4" s="9">
        <v>42867</v>
      </c>
      <c r="N4" s="9">
        <v>42867</v>
      </c>
      <c r="O4" s="5" t="s">
        <v>22</v>
      </c>
      <c r="P4" s="5"/>
      <c r="Q4" s="5" t="s">
        <v>23</v>
      </c>
      <c r="R4" s="5" t="s">
        <v>24</v>
      </c>
      <c r="S4" s="10" t="s">
        <v>33</v>
      </c>
    </row>
    <row r="5" spans="1:19" ht="20.149999999999999" customHeight="1">
      <c r="A5" s="5">
        <v>2329</v>
      </c>
      <c r="B5" s="5" t="s">
        <v>28</v>
      </c>
      <c r="C5" s="5" t="s">
        <v>31</v>
      </c>
      <c r="D5" s="6" t="s">
        <v>19</v>
      </c>
      <c r="E5" s="5" t="s">
        <v>38</v>
      </c>
      <c r="F5" s="7">
        <f>SUMPRODUCT(('Master des informations'!B$3:B$8='Vente client (une ligne)'!B5)*('Master des informations'!F$3:F$8))</f>
        <v>-4</v>
      </c>
      <c r="G5" s="12">
        <f>SUMPRODUCT(('Master des informations'!$B$3:$B$8='Vente client (une ligne)'!$B5)*('Master des informations'!$G$3:$G$8))</f>
        <v>-78.42</v>
      </c>
      <c r="H5" s="5" t="s">
        <v>20</v>
      </c>
      <c r="I5" s="5"/>
      <c r="J5" s="5" t="s">
        <v>21</v>
      </c>
      <c r="K5" s="5" t="s">
        <v>32</v>
      </c>
      <c r="L5" s="9">
        <v>42867</v>
      </c>
      <c r="M5" s="9">
        <v>42867</v>
      </c>
      <c r="N5" s="9">
        <v>42867</v>
      </c>
      <c r="O5" s="5" t="s">
        <v>22</v>
      </c>
      <c r="P5" s="5"/>
      <c r="Q5" s="5" t="s">
        <v>23</v>
      </c>
      <c r="R5" s="5" t="s">
        <v>24</v>
      </c>
      <c r="S5" s="10" t="s">
        <v>34</v>
      </c>
    </row>
    <row r="7" spans="1:19" ht="37.5" customHeight="1">
      <c r="H7" s="13" t="s">
        <v>39</v>
      </c>
    </row>
  </sheetData>
  <mergeCells count="1">
    <mergeCell ref="F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Master des informations</vt:lpstr>
      <vt:lpstr>Vente client (une ligne)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 Omni19 mai</dc:creator>
  <cp:lastModifiedBy>tulipe</cp:lastModifiedBy>
  <dcterms:created xsi:type="dcterms:W3CDTF">2017-11-04T14:56:40Z</dcterms:created>
  <dcterms:modified xsi:type="dcterms:W3CDTF">2017-11-04T16:05:51Z</dcterms:modified>
</cp:coreProperties>
</file>