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30" windowWidth="19420" windowHeight="927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L13" i="1" a="1"/>
  <c r="L13" s="1"/>
  <c r="L12" a="1"/>
  <c r="L12" s="1"/>
  <c r="L11" a="1"/>
  <c r="L11" s="1"/>
  <c r="L10" a="1"/>
  <c r="L10" s="1"/>
  <c r="L9" a="1"/>
  <c r="L9" s="1"/>
  <c r="L8" a="1"/>
  <c r="L8" s="1"/>
  <c r="L7" a="1"/>
  <c r="L7" s="1"/>
  <c r="L6" a="1"/>
  <c r="L6" s="1"/>
  <c r="L5" a="1"/>
  <c r="L5" s="1"/>
  <c r="L4" a="1"/>
  <c r="L4" s="1"/>
  <c r="L3" a="1"/>
  <c r="L3" s="1"/>
  <c r="J13" a="1"/>
  <c r="J13" s="1"/>
  <c r="J12" a="1"/>
  <c r="J12" s="1"/>
  <c r="J11" a="1"/>
  <c r="J11" s="1"/>
  <c r="J10" a="1"/>
  <c r="J10" s="1"/>
  <c r="J9" a="1"/>
  <c r="J9" s="1"/>
  <c r="J8" a="1"/>
  <c r="J8" s="1"/>
  <c r="J7" a="1"/>
  <c r="J7" s="1"/>
  <c r="J6" a="1"/>
  <c r="J6" s="1"/>
  <c r="J5" a="1"/>
  <c r="J5" s="1"/>
  <c r="J4" a="1"/>
  <c r="J4" s="1"/>
  <c r="J3" a="1"/>
  <c r="J3" s="1"/>
  <c r="H4" a="1"/>
  <c r="H4" s="1"/>
  <c r="H5" a="1"/>
  <c r="H5" s="1"/>
  <c r="H6" a="1"/>
  <c r="H6" s="1"/>
  <c r="H7" a="1"/>
  <c r="H7" s="1"/>
  <c r="H8" a="1"/>
  <c r="H8" s="1"/>
  <c r="H9" a="1"/>
  <c r="H9" s="1"/>
  <c r="H10" a="1"/>
  <c r="H10" s="1"/>
  <c r="H11" a="1"/>
  <c r="H11" s="1"/>
  <c r="H12" a="1"/>
  <c r="H12" s="1"/>
  <c r="H13" a="1"/>
  <c r="H13" s="1"/>
  <c r="H3" a="1"/>
  <c r="H3" s="1"/>
  <c r="M13"/>
  <c r="M12"/>
  <c r="M11"/>
  <c r="M10"/>
  <c r="M9"/>
  <c r="M8"/>
  <c r="M7"/>
  <c r="M6"/>
  <c r="M5"/>
  <c r="M4"/>
  <c r="M3"/>
  <c r="K13"/>
  <c r="K12"/>
  <c r="K11"/>
  <c r="K10"/>
  <c r="K9"/>
  <c r="K8"/>
  <c r="K7"/>
  <c r="K6"/>
  <c r="K5"/>
  <c r="K4"/>
  <c r="K3"/>
  <c r="I4"/>
  <c r="I5"/>
  <c r="I6"/>
  <c r="I7"/>
  <c r="I8"/>
  <c r="I9"/>
  <c r="I10"/>
  <c r="I11"/>
  <c r="I12"/>
  <c r="I13"/>
  <c r="I3"/>
</calcChain>
</file>

<file path=xl/sharedStrings.xml><?xml version="1.0" encoding="utf-8"?>
<sst xmlns="http://schemas.openxmlformats.org/spreadsheetml/2006/main" count="24" uniqueCount="10">
  <si>
    <t>/poule/</t>
  </si>
  <si>
    <t>/œuf</t>
  </si>
  <si>
    <t>/canards/</t>
  </si>
  <si>
    <t>/tongues/</t>
  </si>
  <si>
    <t>/dindon/</t>
  </si>
  <si>
    <t>/tortue/</t>
  </si>
  <si>
    <t>date</t>
  </si>
  <si>
    <t>page</t>
  </si>
  <si>
    <t>vue</t>
  </si>
  <si>
    <t>Page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</si>
</sst>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Border="1" applyAlignment="1">
      <alignment horizontal="right" wrapText="1"/>
    </xf>
    <xf numFmtId="0" fontId="1" fillId="0" borderId="0" xfId="0" applyFont="1" applyBorder="1" applyAlignment="1">
      <alignment horizontal="right" wrapText="1"/>
    </xf>
    <xf numFmtId="0" fontId="1" fillId="0" borderId="0" xfId="0" applyFont="1" applyBorder="1" applyAlignment="1">
      <alignment wrapText="1"/>
    </xf>
    <xf numFmtId="0" fontId="1" fillId="2" borderId="0" xfId="0" applyFont="1" applyFill="1" applyBorder="1" applyAlignment="1">
      <alignment wrapText="1"/>
    </xf>
    <xf numFmtId="164" fontId="1" fillId="3" borderId="0" xfId="0" applyNumberFormat="1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6"/>
  <sheetViews>
    <sheetView tabSelected="1" workbookViewId="0">
      <selection activeCell="N21" sqref="N21"/>
    </sheetView>
  </sheetViews>
  <sheetFormatPr baseColWidth="10" defaultRowHeight="14.5"/>
  <cols>
    <col min="2" max="2" width="19.54296875" customWidth="1"/>
  </cols>
  <sheetData>
    <row r="1" spans="1:13">
      <c r="A1" t="s">
        <v>6</v>
      </c>
      <c r="B1" t="s">
        <v>7</v>
      </c>
      <c r="C1" t="s">
        <v>8</v>
      </c>
      <c r="H1">
        <v>201601</v>
      </c>
      <c r="I1">
        <v>201601</v>
      </c>
      <c r="J1">
        <v>201602</v>
      </c>
      <c r="K1">
        <v>201602</v>
      </c>
      <c r="L1">
        <v>201603</v>
      </c>
      <c r="M1">
        <v>201603</v>
      </c>
    </row>
    <row r="2" spans="1:13">
      <c r="A2" s="2">
        <v>201601</v>
      </c>
      <c r="B2" s="3" t="s">
        <v>1</v>
      </c>
      <c r="C2" s="2">
        <v>5780</v>
      </c>
      <c r="H2" t="s">
        <v>9</v>
      </c>
      <c r="I2" t="s">
        <v>8</v>
      </c>
      <c r="J2" t="s">
        <v>9</v>
      </c>
      <c r="K2" t="s">
        <v>8</v>
      </c>
      <c r="L2" t="s">
        <v>9</v>
      </c>
      <c r="M2" t="s">
        <v>8</v>
      </c>
    </row>
    <row r="3" spans="1:13">
      <c r="A3" s="2">
        <v>201601</v>
      </c>
      <c r="B3" s="3" t="s">
        <v>0</v>
      </c>
      <c r="C3" s="2">
        <v>593</v>
      </c>
      <c r="G3">
        <v>1</v>
      </c>
      <c r="H3" s="4" t="str">
        <f t="array" ref="H3">IFERROR(INDEX($B$2:$B$16,SMALL(IF($C$2:$C$16=I3,ROW($A$2:$A$16)-1,""),ROW($A$1))),"")</f>
        <v>/œuf</v>
      </c>
      <c r="I3" s="5">
        <f>SUMPRODUCT(LARGE(($A$2:$A$16=I$1)*($C$2:$C$16),ROW(A1)))</f>
        <v>5780</v>
      </c>
      <c r="J3" s="4" t="str">
        <f t="array" ref="J3">IFERROR(INDEX($B$2:$B$16,SMALL(IF($C$2:$C$16=K3,ROW($A$2:$A$16)-1,""),ROW($A$1))),"")</f>
        <v>/dindon/</v>
      </c>
      <c r="K3" s="5">
        <f>SUMPRODUCT(LARGE(($A$2:$A$16=K$1)*($C$2:$C$16),ROW(C1)))</f>
        <v>54152</v>
      </c>
      <c r="L3" s="4" t="str">
        <f t="array" ref="L3">IFERROR(INDEX($B$2:$B$16,SMALL(IF($C$2:$C$16=M3,ROW($A$2:$A$16)-1,""),ROW($A$1))),"")</f>
        <v>/dindon/</v>
      </c>
      <c r="M3" s="5">
        <f>SUMPRODUCT(LARGE(($A$2:$A$16=M$1)*($C$2:$C$16),ROW(E1)))</f>
        <v>212515</v>
      </c>
    </row>
    <row r="4" spans="1:13">
      <c r="A4" s="2">
        <v>201601</v>
      </c>
      <c r="B4" s="3" t="s">
        <v>2</v>
      </c>
      <c r="C4" s="2">
        <v>383</v>
      </c>
      <c r="G4">
        <v>2</v>
      </c>
      <c r="H4" s="4" t="str">
        <f t="array" ref="H4">IFERROR(INDEX($B$2:$B$16,SMALL(IF($C$2:$C$16=I4,ROW($A$2:$A$16)-1,""),ROW($A$1))),"")</f>
        <v>/tongues/</v>
      </c>
      <c r="I4" s="5">
        <f t="shared" ref="I4:M13" si="0">SUMPRODUCT(LARGE(($A$2:$A$16=I$1)*($C$2:$C$16),ROW(A2)))</f>
        <v>4600</v>
      </c>
      <c r="J4" s="4" t="str">
        <f t="array" ref="J4">IFERROR(INDEX($B$2:$B$16,SMALL(IF($C$2:$C$16=K4,ROW($A$2:$A$16)-1,""),ROW($A$1))),"")</f>
        <v>/poule/</v>
      </c>
      <c r="K4" s="5">
        <f t="shared" si="0"/>
        <v>21232</v>
      </c>
      <c r="L4" s="4" t="str">
        <f t="array" ref="L4">IFERROR(INDEX($B$2:$B$16,SMALL(IF($C$2:$C$16=M4,ROW($A$2:$A$16)-1,""),ROW($A$1))),"")</f>
        <v>/poule/</v>
      </c>
      <c r="M4" s="5">
        <f t="shared" si="0"/>
        <v>155151</v>
      </c>
    </row>
    <row r="5" spans="1:13">
      <c r="A5" s="2">
        <v>201601</v>
      </c>
      <c r="B5" s="3" t="s">
        <v>3</v>
      </c>
      <c r="C5" s="1">
        <v>4600</v>
      </c>
      <c r="G5">
        <v>3</v>
      </c>
      <c r="H5" s="4" t="str">
        <f t="array" ref="H5">IFERROR(INDEX($B$2:$B$16,SMALL(IF($C$2:$C$16=I5,ROW($A$2:$A$16)-1,""),ROW($A$1))),"")</f>
        <v>/poule/</v>
      </c>
      <c r="I5" s="5">
        <f t="shared" si="0"/>
        <v>593</v>
      </c>
      <c r="J5" s="4" t="str">
        <f t="array" ref="J5">IFERROR(INDEX($B$2:$B$16,SMALL(IF($C$2:$C$16=K5,ROW($A$2:$A$16)-1,""),ROW($A$1))),"")</f>
        <v>/tongues/</v>
      </c>
      <c r="K5" s="5">
        <f t="shared" si="0"/>
        <v>2215</v>
      </c>
      <c r="L5" s="4" t="str">
        <f t="array" ref="L5">IFERROR(INDEX($B$2:$B$16,SMALL(IF($C$2:$C$16=M5,ROW($A$2:$A$16)-1,""),ROW($A$1))),"")</f>
        <v>/œuf</v>
      </c>
      <c r="M5" s="5">
        <f t="shared" si="0"/>
        <v>6354</v>
      </c>
    </row>
    <row r="6" spans="1:13">
      <c r="A6" s="2">
        <v>201602</v>
      </c>
      <c r="B6" s="3" t="s">
        <v>1</v>
      </c>
      <c r="C6" s="1">
        <v>554</v>
      </c>
      <c r="G6">
        <v>4</v>
      </c>
      <c r="H6" s="4" t="str">
        <f t="array" ref="H6">IFERROR(INDEX($B$2:$B$16,SMALL(IF($C$2:$C$16=I6,ROW($A$2:$A$16)-1,""),ROW($A$1))),"")</f>
        <v>/canards/</v>
      </c>
      <c r="I6" s="5">
        <f t="shared" si="0"/>
        <v>383</v>
      </c>
      <c r="J6" s="4" t="str">
        <f t="array" ref="J6">IFERROR(INDEX($B$2:$B$16,SMALL(IF($C$2:$C$16=K6,ROW($A$2:$A$16)-1,""),ROW($A$1))),"")</f>
        <v>/œuf</v>
      </c>
      <c r="K6" s="5">
        <f t="shared" si="0"/>
        <v>554</v>
      </c>
      <c r="L6" s="4" t="str">
        <f t="array" ref="L6">IFERROR(INDEX($B$2:$B$16,SMALL(IF($C$2:$C$16=M6,ROW($A$2:$A$16)-1,""),ROW($A$1))),"")</f>
        <v>/œuf</v>
      </c>
      <c r="M6" s="5">
        <f t="shared" si="0"/>
        <v>6354</v>
      </c>
    </row>
    <row r="7" spans="1:13">
      <c r="A7" s="2">
        <v>201602</v>
      </c>
      <c r="B7" s="3" t="s">
        <v>0</v>
      </c>
      <c r="C7" s="1">
        <v>21232</v>
      </c>
      <c r="G7">
        <v>5</v>
      </c>
      <c r="H7" s="4" t="str">
        <f t="array" ref="H7">IFERROR(INDEX($B$2:$B$16,SMALL(IF($C$2:$C$16=I7,ROW($A$2:$A$16)-1,""),ROW($A$1))),"")</f>
        <v/>
      </c>
      <c r="I7" s="5">
        <f t="shared" si="0"/>
        <v>0</v>
      </c>
      <c r="J7" s="4" t="str">
        <f t="array" ref="J7">IFERROR(INDEX($B$2:$B$16,SMALL(IF($C$2:$C$16=K7,ROW($A$2:$A$16)-1,""),ROW($A$1))),"")</f>
        <v>/canards/</v>
      </c>
      <c r="K7" s="5">
        <f t="shared" si="0"/>
        <v>152</v>
      </c>
      <c r="L7" s="4" t="str">
        <f t="array" ref="L7">IFERROR(INDEX($B$2:$B$16,SMALL(IF($C$2:$C$16=M7,ROW($A$2:$A$16)-1,""),ROW($A$1))),"")</f>
        <v>/tongues/</v>
      </c>
      <c r="M7" s="5">
        <f t="shared" si="0"/>
        <v>1521</v>
      </c>
    </row>
    <row r="8" spans="1:13">
      <c r="A8" s="2">
        <v>201602</v>
      </c>
      <c r="B8" s="3" t="s">
        <v>2</v>
      </c>
      <c r="C8" s="1">
        <v>152</v>
      </c>
      <c r="H8" s="4" t="str">
        <f t="array" ref="H8">IFERROR(INDEX($B$2:$B$16,SMALL(IF($C$2:$C$16=I8,ROW($A$2:$A$16)-1,""),ROW($A$1))),"")</f>
        <v/>
      </c>
      <c r="I8" s="5">
        <f t="shared" si="0"/>
        <v>0</v>
      </c>
      <c r="J8" s="4" t="str">
        <f t="array" ref="J8">IFERROR(INDEX($B$2:$B$16,SMALL(IF($C$2:$C$16=K8,ROW($A$2:$A$16)-1,""),ROW($A$1))),"")</f>
        <v/>
      </c>
      <c r="K8" s="5">
        <f t="shared" si="0"/>
        <v>0</v>
      </c>
      <c r="L8" s="4" t="str">
        <f t="array" ref="L8">IFERROR(INDEX($B$2:$B$16,SMALL(IF($C$2:$C$16=M8,ROW($A$2:$A$16)-1,""),ROW($A$1))),"")</f>
        <v>/canards/</v>
      </c>
      <c r="M8" s="5">
        <f t="shared" si="0"/>
        <v>51</v>
      </c>
    </row>
    <row r="9" spans="1:13">
      <c r="A9" s="2">
        <v>201602</v>
      </c>
      <c r="B9" s="3" t="s">
        <v>3</v>
      </c>
      <c r="C9" s="1">
        <v>2215</v>
      </c>
      <c r="H9" s="4" t="str">
        <f t="array" ref="H9">IFERROR(INDEX($B$2:$B$16,SMALL(IF($C$2:$C$16=I9,ROW($A$2:$A$16)-1,""),ROW($A$1))),"")</f>
        <v/>
      </c>
      <c r="I9" s="5">
        <f t="shared" si="0"/>
        <v>0</v>
      </c>
      <c r="J9" s="4" t="str">
        <f t="array" ref="J9">IFERROR(INDEX($B$2:$B$16,SMALL(IF($C$2:$C$16=K9,ROW($A$2:$A$16)-1,""),ROW($A$1))),"")</f>
        <v/>
      </c>
      <c r="K9" s="5">
        <f t="shared" si="0"/>
        <v>0</v>
      </c>
      <c r="L9" s="4" t="str">
        <f t="array" ref="L9">IFERROR(INDEX($B$2:$B$16,SMALL(IF($C$2:$C$16=M9,ROW($A$2:$A$16)-1,""),ROW($A$1))),"")</f>
        <v/>
      </c>
      <c r="M9" s="5">
        <f t="shared" si="0"/>
        <v>0</v>
      </c>
    </row>
    <row r="10" spans="1:13">
      <c r="A10" s="2">
        <v>201602</v>
      </c>
      <c r="B10" s="3" t="s">
        <v>4</v>
      </c>
      <c r="C10" s="1">
        <v>54152</v>
      </c>
      <c r="H10" s="4" t="str">
        <f t="array" ref="H10">IFERROR(INDEX($B$2:$B$16,SMALL(IF($C$2:$C$16=I10,ROW($A$2:$A$16)-1,""),ROW($A$1))),"")</f>
        <v/>
      </c>
      <c r="I10" s="5">
        <f t="shared" si="0"/>
        <v>0</v>
      </c>
      <c r="J10" s="4" t="str">
        <f t="array" ref="J10">IFERROR(INDEX($B$2:$B$16,SMALL(IF($C$2:$C$16=K10,ROW($A$2:$A$16)-1,""),ROW($A$1))),"")</f>
        <v/>
      </c>
      <c r="K10" s="5">
        <f t="shared" si="0"/>
        <v>0</v>
      </c>
      <c r="L10" s="4" t="str">
        <f t="array" ref="L10">IFERROR(INDEX($B$2:$B$16,SMALL(IF($C$2:$C$16=M10,ROW($A$2:$A$16)-1,""),ROW($A$1))),"")</f>
        <v/>
      </c>
      <c r="M10" s="5">
        <f t="shared" si="0"/>
        <v>0</v>
      </c>
    </row>
    <row r="11" spans="1:13">
      <c r="A11" s="2">
        <v>201603</v>
      </c>
      <c r="B11" s="3" t="s">
        <v>1</v>
      </c>
      <c r="C11" s="1">
        <v>6354</v>
      </c>
      <c r="H11" s="4" t="str">
        <f t="array" ref="H11">IFERROR(INDEX($B$2:$B$16,SMALL(IF($C$2:$C$16=I11,ROW($A$2:$A$16)-1,""),ROW($A$1))),"")</f>
        <v/>
      </c>
      <c r="I11" s="5">
        <f t="shared" si="0"/>
        <v>0</v>
      </c>
      <c r="J11" s="4" t="str">
        <f t="array" ref="J11">IFERROR(INDEX($B$2:$B$16,SMALL(IF($C$2:$C$16=K11,ROW($A$2:$A$16)-1,""),ROW($A$1))),"")</f>
        <v/>
      </c>
      <c r="K11" s="5">
        <f t="shared" si="0"/>
        <v>0</v>
      </c>
      <c r="L11" s="4" t="str">
        <f t="array" ref="L11">IFERROR(INDEX($B$2:$B$16,SMALL(IF($C$2:$C$16=M11,ROW($A$2:$A$16)-1,""),ROW($A$1))),"")</f>
        <v/>
      </c>
      <c r="M11" s="5">
        <f t="shared" si="0"/>
        <v>0</v>
      </c>
    </row>
    <row r="12" spans="1:13">
      <c r="A12" s="2">
        <v>201603</v>
      </c>
      <c r="B12" s="3" t="s">
        <v>0</v>
      </c>
      <c r="C12" s="1">
        <v>155151</v>
      </c>
      <c r="H12" s="4" t="str">
        <f t="array" ref="H12">IFERROR(INDEX($B$2:$B$16,SMALL(IF($C$2:$C$16=I12,ROW($A$2:$A$16)-1,""),ROW($A$1))),"")</f>
        <v/>
      </c>
      <c r="I12" s="5">
        <f t="shared" si="0"/>
        <v>0</v>
      </c>
      <c r="J12" s="4" t="str">
        <f t="array" ref="J12">IFERROR(INDEX($B$2:$B$16,SMALL(IF($C$2:$C$16=K12,ROW($A$2:$A$16)-1,""),ROW($A$1))),"")</f>
        <v/>
      </c>
      <c r="K12" s="5">
        <f t="shared" si="0"/>
        <v>0</v>
      </c>
      <c r="L12" s="4" t="str">
        <f t="array" ref="L12">IFERROR(INDEX($B$2:$B$16,SMALL(IF($C$2:$C$16=M12,ROW($A$2:$A$16)-1,""),ROW($A$1))),"")</f>
        <v/>
      </c>
      <c r="M12" s="5">
        <f t="shared" si="0"/>
        <v>0</v>
      </c>
    </row>
    <row r="13" spans="1:13">
      <c r="A13" s="2">
        <v>201603</v>
      </c>
      <c r="B13" s="3" t="s">
        <v>2</v>
      </c>
      <c r="C13" s="1">
        <v>51</v>
      </c>
      <c r="H13" s="4" t="str">
        <f t="array" ref="H13">IFERROR(INDEX($B$2:$B$16,SMALL(IF($C$2:$C$16=I13,ROW($A$2:$A$16)-1,""),ROW($A$1))),"")</f>
        <v/>
      </c>
      <c r="I13" s="5">
        <f t="shared" si="0"/>
        <v>0</v>
      </c>
      <c r="J13" s="4" t="str">
        <f t="array" ref="J13">IFERROR(INDEX($B$2:$B$16,SMALL(IF($C$2:$C$16=K13,ROW($A$2:$A$16)-1,""),ROW($A$1))),"")</f>
        <v/>
      </c>
      <c r="K13" s="5">
        <f t="shared" si="0"/>
        <v>0</v>
      </c>
      <c r="L13" s="4" t="str">
        <f t="array" ref="L13">IFERROR(INDEX($B$2:$B$16,SMALL(IF($C$2:$C$16=M13,ROW($A$2:$A$16)-1,""),ROW($A$1))),"")</f>
        <v/>
      </c>
      <c r="M13" s="5">
        <f t="shared" si="0"/>
        <v>0</v>
      </c>
    </row>
    <row r="14" spans="1:13">
      <c r="A14" s="2">
        <v>201603</v>
      </c>
      <c r="B14" s="3" t="s">
        <v>3</v>
      </c>
      <c r="C14" s="1">
        <v>1521</v>
      </c>
    </row>
    <row r="15" spans="1:13">
      <c r="A15" s="2">
        <v>201603</v>
      </c>
      <c r="B15" s="3" t="s">
        <v>4</v>
      </c>
      <c r="C15" s="1">
        <v>212515</v>
      </c>
    </row>
    <row r="16" spans="1:13">
      <c r="A16" s="2">
        <v>201603</v>
      </c>
      <c r="B16" s="3" t="s">
        <v>5</v>
      </c>
      <c r="C16" s="1">
        <v>6354</v>
      </c>
    </row>
  </sheetData>
  <pageMargins left="0.7" right="0.7" top="0.75" bottom="0.75" header="0.3" footer="0.3"/>
  <pageSetup paperSize="9" orientation="portrait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VWT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tulipe</cp:lastModifiedBy>
  <dcterms:created xsi:type="dcterms:W3CDTF">2016-05-26T07:21:03Z</dcterms:created>
  <dcterms:modified xsi:type="dcterms:W3CDTF">2016-05-26T15:45:17Z</dcterms:modified>
</cp:coreProperties>
</file>