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TXT BRUT" sheetId="1" r:id="rId1"/>
    <sheet name="BOILER ROOM" sheetId="2" r:id="rId2"/>
    <sheet name="TABLEAUX" sheetId="3" r:id="rId3"/>
  </sheets>
  <definedNames>
    <definedName name="marque">OFFSET(TABLEAUX!$A$2,,,COUNTIF(TABLEAUX!$A:$A,"&gt;&lt;")-1)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30" i="2" a="1"/>
  <c r="Z30" s="1"/>
  <c r="Z31" a="1"/>
  <c r="Z31" s="1"/>
  <c r="Z32" a="1"/>
  <c r="Z32" s="1"/>
  <c r="Z33" a="1"/>
  <c r="Z33" s="1"/>
  <c r="Z34" a="1"/>
  <c r="Z34" s="1"/>
  <c r="Z35" a="1"/>
  <c r="Z35" s="1"/>
  <c r="Z36" a="1"/>
  <c r="Z36" s="1"/>
  <c r="Z37" a="1"/>
  <c r="Z37" s="1"/>
  <c r="Z38" a="1"/>
  <c r="Z38" s="1"/>
  <c r="Z39" a="1"/>
  <c r="Z39" s="1"/>
  <c r="Z40" a="1"/>
  <c r="Z40" s="1"/>
  <c r="Z41" a="1"/>
  <c r="Z41" s="1"/>
  <c r="Z42" a="1"/>
  <c r="Z42" s="1"/>
  <c r="Z43" a="1"/>
  <c r="Z43" s="1"/>
  <c r="Z44" a="1"/>
  <c r="Z44" s="1"/>
  <c r="Z45" a="1"/>
  <c r="Z45" s="1"/>
  <c r="Z46" a="1"/>
  <c r="Z46" s="1"/>
  <c r="Z47" a="1"/>
  <c r="Z47" s="1"/>
  <c r="Z48" a="1"/>
  <c r="Z48" s="1"/>
  <c r="Z49" a="1"/>
  <c r="Z49" s="1"/>
  <c r="Z50" a="1"/>
  <c r="Z50" s="1"/>
  <c r="Z51" a="1"/>
  <c r="Z51" s="1"/>
  <c r="Z52" a="1"/>
  <c r="Z52" s="1"/>
  <c r="Z53" a="1"/>
  <c r="Z53" s="1"/>
  <c r="Z54" a="1"/>
  <c r="Z54" s="1"/>
  <c r="Z55" a="1"/>
  <c r="Z55" s="1"/>
  <c r="Z56" a="1"/>
  <c r="Z56" s="1"/>
  <c r="Z57" a="1"/>
  <c r="Z57" s="1"/>
  <c r="Z58" a="1"/>
  <c r="Z58" s="1"/>
  <c r="Z59" a="1"/>
  <c r="Z59" s="1"/>
  <c r="Z60" a="1"/>
  <c r="Z60" s="1"/>
  <c r="Z61" a="1"/>
  <c r="Z61" s="1"/>
  <c r="Z62" a="1"/>
  <c r="Z62" s="1"/>
  <c r="Z63" a="1"/>
  <c r="Z63" s="1"/>
  <c r="Z64" a="1"/>
  <c r="Z64" s="1"/>
  <c r="Z65" a="1"/>
  <c r="Z65" s="1"/>
  <c r="Z66" a="1"/>
  <c r="Z66" s="1"/>
  <c r="Z67" a="1"/>
  <c r="Z67" s="1"/>
  <c r="Z68" a="1"/>
  <c r="Z68" s="1"/>
  <c r="Z69" a="1"/>
  <c r="Z69" s="1"/>
  <c r="Z70" a="1"/>
  <c r="Z70" s="1"/>
  <c r="Z71" a="1"/>
  <c r="Z71" s="1"/>
  <c r="Z72" a="1"/>
  <c r="Z72" s="1"/>
  <c r="Z73" a="1"/>
  <c r="Z73" s="1"/>
  <c r="Z3" a="1"/>
  <c r="Z3" s="1"/>
  <c r="Z4" a="1"/>
  <c r="Z4" s="1"/>
  <c r="Z5" a="1"/>
  <c r="Z5" s="1"/>
  <c r="Z6" a="1"/>
  <c r="Z6" s="1"/>
  <c r="Z7" a="1"/>
  <c r="Z7" s="1"/>
  <c r="Z8" a="1"/>
  <c r="Z8" s="1"/>
  <c r="Z9" a="1"/>
  <c r="Z9" s="1"/>
  <c r="Z10" a="1"/>
  <c r="Z10" s="1"/>
  <c r="Z11" a="1"/>
  <c r="Z11" s="1"/>
  <c r="Z12" a="1"/>
  <c r="Z12" s="1"/>
  <c r="Z13" a="1"/>
  <c r="Z13" s="1"/>
  <c r="Z14" a="1"/>
  <c r="Z14" s="1"/>
  <c r="Z15" a="1"/>
  <c r="Z15" s="1"/>
  <c r="Z16" a="1"/>
  <c r="Z16" s="1"/>
  <c r="Z17" a="1"/>
  <c r="Z17" s="1"/>
  <c r="Z18" a="1"/>
  <c r="Z18" s="1"/>
  <c r="Z19" a="1"/>
  <c r="Z19" s="1"/>
  <c r="Z20" a="1"/>
  <c r="Z20" s="1"/>
  <c r="Z21" a="1"/>
  <c r="Z21" s="1"/>
  <c r="Z22" a="1"/>
  <c r="Z22" s="1"/>
  <c r="Z23" a="1"/>
  <c r="Z23" s="1"/>
  <c r="Z24" a="1"/>
  <c r="Z24" s="1"/>
  <c r="Z25" a="1"/>
  <c r="Z25" s="1"/>
  <c r="Z26" a="1"/>
  <c r="Z26" s="1"/>
  <c r="Z27" a="1"/>
  <c r="Z27" s="1"/>
  <c r="Z28" a="1"/>
  <c r="Z28" s="1"/>
  <c r="Z29" a="1"/>
  <c r="Z29" s="1"/>
  <c r="Z2" a="1"/>
  <c r="Z2" s="1"/>
</calcChain>
</file>

<file path=xl/sharedStrings.xml><?xml version="1.0" encoding="utf-8"?>
<sst xmlns="http://schemas.openxmlformats.org/spreadsheetml/2006/main" count="183" uniqueCount="72">
  <si>
    <t>SUPPRIMER</t>
  </si>
  <si>
    <t>EAN</t>
  </si>
  <si>
    <t>FAMILLE</t>
  </si>
  <si>
    <t>NOM ARTICLE</t>
  </si>
  <si>
    <t>PRIX ACHAT</t>
  </si>
  <si>
    <t>TAUX TVA</t>
  </si>
  <si>
    <t>TYPE COMMENTAIRE</t>
  </si>
  <si>
    <t>FAVORIS</t>
  </si>
  <si>
    <t>PRIX OUVERT</t>
  </si>
  <si>
    <t>A PESER</t>
  </si>
  <si>
    <t>UTILISE STOCK</t>
  </si>
  <si>
    <t>PRIX VENTE</t>
  </si>
  <si>
    <t>P-2</t>
  </si>
  <si>
    <t>P-1</t>
  </si>
  <si>
    <t>P+1</t>
  </si>
  <si>
    <t>P+2</t>
  </si>
  <si>
    <t>Tous les magasins</t>
  </si>
  <si>
    <t>Sun7 Auvelais 1</t>
  </si>
  <si>
    <t>URL</t>
  </si>
  <si>
    <t>EXTREF</t>
  </si>
  <si>
    <t>EANS</t>
  </si>
  <si>
    <t>SUPPLIERREF</t>
  </si>
  <si>
    <t>UNIQUEID</t>
  </si>
  <si>
    <t>DATERETRAIT</t>
  </si>
  <si>
    <t>4030600219669</t>
  </si>
  <si>
    <t>False</t>
  </si>
  <si>
    <t>True</t>
  </si>
  <si>
    <t>272135C</t>
  </si>
  <si>
    <t>cb116e5e-fa46-444c-8aab-cc3a121b4460</t>
  </si>
  <si>
    <t>MARQUE</t>
  </si>
  <si>
    <t>SOUSFAMILLES</t>
  </si>
  <si>
    <t>cb116e5e-fa46-444c-8aab-cc3a121b4461</t>
  </si>
  <si>
    <t>cb116e5e-fa46-444c-8aab-cc3a121b4462</t>
  </si>
  <si>
    <t>cb116e5e-fa46-444c-8aab-cc3a121b4463</t>
  </si>
  <si>
    <t>cb116e5e-fa46-444c-8aab-cc3a121b4464</t>
  </si>
  <si>
    <t>cb116e5e-fa46-444c-8aab-cc3a121b4465</t>
  </si>
  <si>
    <t>cb116e5e-fa46-444c-8aab-cc3a121b4466</t>
  </si>
  <si>
    <t>cb116e5e-fa46-444c-8aab-cc3a121b4467</t>
  </si>
  <si>
    <t>cb116e5e-fa46-444c-8aab-cc3a121b4468</t>
  </si>
  <si>
    <t>cb116e5e-fa46-444c-8aab-cc3a121b4469</t>
  </si>
  <si>
    <t>cb116e5e-fa46-444c-8aab-cc3a121b4470</t>
  </si>
  <si>
    <t>cb116e5e-fa46-444c-8aab-cc3a121b4471</t>
  </si>
  <si>
    <t>cb116e5e-fa46-444c-8aab-cc3a121b4472</t>
  </si>
  <si>
    <t>cb116e5e-fa46-444c-8aab-cc3a121b4473</t>
  </si>
  <si>
    <t>BAT1</t>
  </si>
  <si>
    <t>BAT2</t>
  </si>
  <si>
    <t>BAT3</t>
  </si>
  <si>
    <t>BAT4</t>
  </si>
  <si>
    <t>BAT5</t>
  </si>
  <si>
    <t>ITB1</t>
  </si>
  <si>
    <t>FOOD</t>
  </si>
  <si>
    <t>POT COCA RED 1.5L</t>
  </si>
  <si>
    <t>COCA</t>
  </si>
  <si>
    <t>SPRITE</t>
  </si>
  <si>
    <t>FANTA</t>
  </si>
  <si>
    <t>DUVEL</t>
  </si>
  <si>
    <t>KRO</t>
  </si>
  <si>
    <t>SNICKERS</t>
  </si>
  <si>
    <t>TWIX</t>
  </si>
  <si>
    <t>JTI1</t>
  </si>
  <si>
    <t>TTC1</t>
  </si>
  <si>
    <t>PALE</t>
  </si>
  <si>
    <t xml:space="preserve">PALE ALE 33CL </t>
  </si>
  <si>
    <t>POT PALE ALE 25CL</t>
  </si>
  <si>
    <t>SNICKERS 34 GR</t>
  </si>
  <si>
    <t>TWIX 22GR</t>
  </si>
  <si>
    <t>POT TWIX 22</t>
  </si>
  <si>
    <t>SPRITE 1.5L</t>
  </si>
  <si>
    <t>FANTA 1.5L</t>
  </si>
  <si>
    <t>POT DUVEL 33CL</t>
  </si>
  <si>
    <t>DUVEL 33CL</t>
  </si>
  <si>
    <t>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</si>
</sst>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2" displayName="Tableau2" ref="A1:B495" totalsRowShown="0">
  <autoFilter ref="A1:B495"/>
  <tableColumns count="2">
    <tableColumn id="1" name="MARQUE"/>
    <tableColumn id="2" name="SOUSFAMILLES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Z73"/>
  <sheetViews>
    <sheetView tabSelected="1" workbookViewId="0">
      <selection activeCell="AE6" sqref="AE6"/>
    </sheetView>
  </sheetViews>
  <sheetFormatPr baseColWidth="10" defaultRowHeight="14.5"/>
  <cols>
    <col min="4" max="4" width="25.7265625" customWidth="1"/>
    <col min="7" max="23" width="0" hidden="1" customWidth="1"/>
    <col min="24" max="24" width="8.984375E-2" customWidth="1"/>
    <col min="25" max="25" width="14.453125" customWidth="1"/>
  </cols>
  <sheetData>
    <row r="1" spans="1:2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t="s">
        <v>23</v>
      </c>
      <c r="Z1" t="s">
        <v>71</v>
      </c>
    </row>
    <row r="2" spans="1:26">
      <c r="A2">
        <v>0</v>
      </c>
      <c r="B2" t="s">
        <v>24</v>
      </c>
      <c r="C2" t="s">
        <v>50</v>
      </c>
      <c r="D2" t="s">
        <v>51</v>
      </c>
      <c r="E2">
        <v>8.9081499999999991</v>
      </c>
      <c r="F2">
        <v>0</v>
      </c>
      <c r="G2">
        <v>0</v>
      </c>
      <c r="H2" t="s">
        <v>25</v>
      </c>
      <c r="I2" t="s">
        <v>26</v>
      </c>
      <c r="J2" t="s">
        <v>25</v>
      </c>
      <c r="K2" t="s">
        <v>26</v>
      </c>
      <c r="L2">
        <v>0</v>
      </c>
      <c r="M2">
        <v>0</v>
      </c>
      <c r="N2">
        <v>0</v>
      </c>
      <c r="O2">
        <v>0</v>
      </c>
      <c r="P2">
        <v>0</v>
      </c>
      <c r="Q2">
        <v>0</v>
      </c>
      <c r="R2">
        <v>0</v>
      </c>
      <c r="U2" t="s">
        <v>24</v>
      </c>
      <c r="V2" t="s">
        <v>27</v>
      </c>
      <c r="W2" t="s">
        <v>28</v>
      </c>
      <c r="X2">
        <v>367</v>
      </c>
      <c r="Z2" s="1" t="str">
        <f t="array" aca="1" ref="Z2" ca="1">IF(D2="","",IF(COUNTIF(D2,"*GR*"),"FOOD ","DRINK ")&amp;VLOOKUP(INDEX(marque,MAX(IF(ISNUMBER(FIND(marque,D2)),ROW(marque)-1))),Tableau2[],2,0))</f>
        <v>DRINK BAT1</v>
      </c>
    </row>
    <row r="3" spans="1:26">
      <c r="A3">
        <v>0</v>
      </c>
      <c r="B3" t="s">
        <v>24</v>
      </c>
      <c r="C3" t="s">
        <v>50</v>
      </c>
      <c r="D3" t="s">
        <v>63</v>
      </c>
      <c r="E3">
        <v>8.9081499999999991</v>
      </c>
      <c r="F3">
        <v>0</v>
      </c>
      <c r="G3">
        <v>0</v>
      </c>
      <c r="H3" t="s">
        <v>25</v>
      </c>
      <c r="I3" t="s">
        <v>26</v>
      </c>
      <c r="J3" t="s">
        <v>25</v>
      </c>
      <c r="K3" t="s">
        <v>26</v>
      </c>
      <c r="L3">
        <v>0</v>
      </c>
      <c r="M3">
        <v>0</v>
      </c>
      <c r="N3">
        <v>0</v>
      </c>
      <c r="O3">
        <v>0</v>
      </c>
      <c r="P3">
        <v>0</v>
      </c>
      <c r="Q3">
        <v>0</v>
      </c>
      <c r="R3">
        <v>0</v>
      </c>
      <c r="U3" t="s">
        <v>24</v>
      </c>
      <c r="V3" t="s">
        <v>27</v>
      </c>
      <c r="W3" t="s">
        <v>31</v>
      </c>
      <c r="X3">
        <v>368</v>
      </c>
      <c r="Z3" s="1" t="str">
        <f t="array" aca="1" ref="Z3" ca="1">IF(D3="","",IF(COUNTIF(D3,"*GR*"),"FOOD ","DRINK ")&amp;VLOOKUP(INDEX(marque,MAX(IF(ISNUMBER(FIND(marque,D3)),ROW(marque)-1))),Tableau2[],2,0))</f>
        <v>DRINK TTC1</v>
      </c>
    </row>
    <row r="4" spans="1:26">
      <c r="A4">
        <v>0</v>
      </c>
      <c r="B4" t="s">
        <v>24</v>
      </c>
      <c r="C4" t="s">
        <v>50</v>
      </c>
      <c r="D4" t="s">
        <v>62</v>
      </c>
      <c r="E4">
        <v>8.9081499999999991</v>
      </c>
      <c r="F4">
        <v>0</v>
      </c>
      <c r="G4">
        <v>0</v>
      </c>
      <c r="H4" t="s">
        <v>25</v>
      </c>
      <c r="I4" t="s">
        <v>26</v>
      </c>
      <c r="J4" t="s">
        <v>25</v>
      </c>
      <c r="K4" t="s">
        <v>26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  <c r="U4" t="s">
        <v>24</v>
      </c>
      <c r="V4" t="s">
        <v>27</v>
      </c>
      <c r="W4" t="s">
        <v>32</v>
      </c>
      <c r="X4">
        <v>369</v>
      </c>
      <c r="Z4" s="1" t="str">
        <f t="array" aca="1" ref="Z4" ca="1">IF(D4="","",IF(COUNTIF(D4,"*GR*"),"FOOD ","DRINK ")&amp;VLOOKUP(INDEX(marque,MAX(IF(ISNUMBER(FIND(marque,D4)),ROW(marque)-1))),Tableau2[],2,0))</f>
        <v>DRINK TTC1</v>
      </c>
    </row>
    <row r="5" spans="1:26">
      <c r="A5">
        <v>0</v>
      </c>
      <c r="B5" t="s">
        <v>24</v>
      </c>
      <c r="C5" t="s">
        <v>50</v>
      </c>
      <c r="D5" t="s">
        <v>65</v>
      </c>
      <c r="E5">
        <v>8.9081499999999991</v>
      </c>
      <c r="F5">
        <v>0</v>
      </c>
      <c r="G5">
        <v>0</v>
      </c>
      <c r="H5" t="s">
        <v>25</v>
      </c>
      <c r="I5" t="s">
        <v>26</v>
      </c>
      <c r="J5" t="s">
        <v>25</v>
      </c>
      <c r="K5" t="s">
        <v>26</v>
      </c>
      <c r="L5">
        <v>0</v>
      </c>
      <c r="M5">
        <v>0</v>
      </c>
      <c r="N5">
        <v>0</v>
      </c>
      <c r="O5">
        <v>0</v>
      </c>
      <c r="P5">
        <v>0</v>
      </c>
      <c r="Q5">
        <v>0</v>
      </c>
      <c r="R5">
        <v>0</v>
      </c>
      <c r="U5" t="s">
        <v>24</v>
      </c>
      <c r="V5" t="s">
        <v>27</v>
      </c>
      <c r="W5" t="s">
        <v>33</v>
      </c>
      <c r="X5">
        <v>370</v>
      </c>
      <c r="Z5" s="1" t="str">
        <f t="array" aca="1" ref="Z5" ca="1">IF(D5="","",IF(COUNTIF(D5,"*GR*"),"FOOD ","DRINK ")&amp;VLOOKUP(INDEX(marque,MAX(IF(ISNUMBER(FIND(marque,D5)),ROW(marque)-1))),Tableau2[],2,0))</f>
        <v>FOOD ITB1</v>
      </c>
    </row>
    <row r="6" spans="1:26">
      <c r="A6">
        <v>0</v>
      </c>
      <c r="B6" t="s">
        <v>24</v>
      </c>
      <c r="C6" t="s">
        <v>50</v>
      </c>
      <c r="D6" t="s">
        <v>66</v>
      </c>
      <c r="E6">
        <v>8.9081499999999991</v>
      </c>
      <c r="F6">
        <v>0</v>
      </c>
      <c r="G6">
        <v>0</v>
      </c>
      <c r="H6" t="s">
        <v>25</v>
      </c>
      <c r="I6" t="s">
        <v>26</v>
      </c>
      <c r="J6" t="s">
        <v>25</v>
      </c>
      <c r="K6" t="s">
        <v>26</v>
      </c>
      <c r="L6">
        <v>0</v>
      </c>
      <c r="M6">
        <v>0</v>
      </c>
      <c r="N6">
        <v>0</v>
      </c>
      <c r="O6">
        <v>0</v>
      </c>
      <c r="P6">
        <v>0</v>
      </c>
      <c r="Q6">
        <v>0</v>
      </c>
      <c r="R6">
        <v>0</v>
      </c>
      <c r="U6" t="s">
        <v>24</v>
      </c>
      <c r="V6" t="s">
        <v>27</v>
      </c>
      <c r="W6" t="s">
        <v>34</v>
      </c>
      <c r="X6">
        <v>371</v>
      </c>
      <c r="Z6" s="1" t="str">
        <f t="array" aca="1" ref="Z6" ca="1">IF(D6="","",IF(COUNTIF(D6,"*GR*"),"FOOD ","DRINK ")&amp;VLOOKUP(INDEX(marque,MAX(IF(ISNUMBER(FIND(marque,D6)),ROW(marque)-1))),Tableau2[],2,0))</f>
        <v>DRINK ITB1</v>
      </c>
    </row>
    <row r="7" spans="1:26">
      <c r="A7">
        <v>0</v>
      </c>
      <c r="B7" t="s">
        <v>24</v>
      </c>
      <c r="C7" t="s">
        <v>50</v>
      </c>
      <c r="D7" t="s">
        <v>64</v>
      </c>
      <c r="E7">
        <v>8.9081499999999991</v>
      </c>
      <c r="F7">
        <v>0</v>
      </c>
      <c r="G7">
        <v>0</v>
      </c>
      <c r="H7" t="s">
        <v>25</v>
      </c>
      <c r="I7" t="s">
        <v>26</v>
      </c>
      <c r="J7" t="s">
        <v>25</v>
      </c>
      <c r="K7" t="s">
        <v>26</v>
      </c>
      <c r="L7">
        <v>0</v>
      </c>
      <c r="M7">
        <v>0</v>
      </c>
      <c r="N7">
        <v>0</v>
      </c>
      <c r="O7">
        <v>0</v>
      </c>
      <c r="P7">
        <v>0</v>
      </c>
      <c r="Q7">
        <v>0</v>
      </c>
      <c r="R7">
        <v>0</v>
      </c>
      <c r="U7" t="s">
        <v>24</v>
      </c>
      <c r="V7" t="s">
        <v>27</v>
      </c>
      <c r="W7" t="s">
        <v>35</v>
      </c>
      <c r="X7">
        <v>372</v>
      </c>
      <c r="Z7" s="1" t="str">
        <f t="array" aca="1" ref="Z7" ca="1">IF(D7="","",IF(COUNTIF(D7,"*GR*"),"FOOD ","DRINK ")&amp;VLOOKUP(INDEX(marque,MAX(IF(ISNUMBER(FIND(marque,D7)),ROW(marque)-1))),Tableau2[],2,0))</f>
        <v>FOOD JTI1</v>
      </c>
    </row>
    <row r="8" spans="1:26">
      <c r="A8">
        <v>0</v>
      </c>
      <c r="B8" t="s">
        <v>24</v>
      </c>
      <c r="C8" t="s">
        <v>50</v>
      </c>
      <c r="D8" t="s">
        <v>67</v>
      </c>
      <c r="E8">
        <v>8.9081499999999991</v>
      </c>
      <c r="F8">
        <v>0</v>
      </c>
      <c r="G8">
        <v>0</v>
      </c>
      <c r="H8" t="s">
        <v>25</v>
      </c>
      <c r="I8" t="s">
        <v>26</v>
      </c>
      <c r="J8" t="s">
        <v>25</v>
      </c>
      <c r="K8" t="s">
        <v>26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U8" t="s">
        <v>24</v>
      </c>
      <c r="V8" t="s">
        <v>27</v>
      </c>
      <c r="W8" t="s">
        <v>36</v>
      </c>
      <c r="X8">
        <v>373</v>
      </c>
      <c r="Z8" s="1" t="str">
        <f t="array" aca="1" ref="Z8" ca="1">IF(D8="","",IF(COUNTIF(D8,"*GR*"),"FOOD ","DRINK ")&amp;VLOOKUP(INDEX(marque,MAX(IF(ISNUMBER(FIND(marque,D8)),ROW(marque)-1))),Tableau2[],2,0))</f>
        <v>DRINK BAT2</v>
      </c>
    </row>
    <row r="9" spans="1:26">
      <c r="A9">
        <v>0</v>
      </c>
      <c r="B9" t="s">
        <v>24</v>
      </c>
      <c r="C9" t="s">
        <v>50</v>
      </c>
      <c r="D9" t="s">
        <v>68</v>
      </c>
      <c r="E9">
        <v>8.9081499999999991</v>
      </c>
      <c r="F9">
        <v>0</v>
      </c>
      <c r="G9">
        <v>0</v>
      </c>
      <c r="H9" t="s">
        <v>25</v>
      </c>
      <c r="I9" t="s">
        <v>26</v>
      </c>
      <c r="J9" t="s">
        <v>25</v>
      </c>
      <c r="K9" t="s">
        <v>26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U9" t="s">
        <v>24</v>
      </c>
      <c r="V9" t="s">
        <v>27</v>
      </c>
      <c r="W9" t="s">
        <v>37</v>
      </c>
      <c r="X9">
        <v>374</v>
      </c>
      <c r="Z9" s="1" t="str">
        <f t="array" aca="1" ref="Z9" ca="1">IF(D9="","",IF(COUNTIF(D9,"*GR*"),"FOOD ","DRINK ")&amp;VLOOKUP(INDEX(marque,MAX(IF(ISNUMBER(FIND(marque,D9)),ROW(marque)-1))),Tableau2[],2,0))</f>
        <v>DRINK BAT3</v>
      </c>
    </row>
    <row r="10" spans="1:26">
      <c r="A10">
        <v>0</v>
      </c>
      <c r="B10" t="s">
        <v>24</v>
      </c>
      <c r="C10" t="s">
        <v>50</v>
      </c>
      <c r="D10" t="s">
        <v>69</v>
      </c>
      <c r="E10">
        <v>8.9081499999999991</v>
      </c>
      <c r="F10">
        <v>0</v>
      </c>
      <c r="G10">
        <v>0</v>
      </c>
      <c r="H10" t="s">
        <v>25</v>
      </c>
      <c r="I10" t="s">
        <v>26</v>
      </c>
      <c r="J10" t="s">
        <v>25</v>
      </c>
      <c r="K10" t="s">
        <v>26</v>
      </c>
      <c r="L10">
        <v>0</v>
      </c>
      <c r="M10">
        <v>0</v>
      </c>
      <c r="N10">
        <v>0</v>
      </c>
      <c r="O10">
        <v>0</v>
      </c>
      <c r="P10">
        <v>0</v>
      </c>
      <c r="Q10">
        <v>0</v>
      </c>
      <c r="R10">
        <v>0</v>
      </c>
      <c r="U10" t="s">
        <v>24</v>
      </c>
      <c r="V10" t="s">
        <v>27</v>
      </c>
      <c r="W10" t="s">
        <v>38</v>
      </c>
      <c r="X10">
        <v>375</v>
      </c>
      <c r="Z10" s="1" t="str">
        <f t="array" aca="1" ref="Z10" ca="1">IF(D10="","",IF(COUNTIF(D10,"*GR*"),"FOOD ","DRINK ")&amp;VLOOKUP(INDEX(marque,MAX(IF(ISNUMBER(FIND(marque,D10)),ROW(marque)-1))),Tableau2[],2,0))</f>
        <v>DRINK BAT4</v>
      </c>
    </row>
    <row r="11" spans="1:26">
      <c r="A11">
        <v>0</v>
      </c>
      <c r="B11" t="s">
        <v>24</v>
      </c>
      <c r="C11" t="s">
        <v>50</v>
      </c>
      <c r="D11" t="s">
        <v>70</v>
      </c>
      <c r="E11">
        <v>8.9081499999999991</v>
      </c>
      <c r="F11">
        <v>0</v>
      </c>
      <c r="G11">
        <v>0</v>
      </c>
      <c r="H11" t="s">
        <v>25</v>
      </c>
      <c r="I11" t="s">
        <v>26</v>
      </c>
      <c r="J11" t="s">
        <v>25</v>
      </c>
      <c r="K11" t="s">
        <v>26</v>
      </c>
      <c r="L11">
        <v>0</v>
      </c>
      <c r="M11">
        <v>0</v>
      </c>
      <c r="N11">
        <v>0</v>
      </c>
      <c r="O11">
        <v>0</v>
      </c>
      <c r="P11">
        <v>0</v>
      </c>
      <c r="Q11">
        <v>0</v>
      </c>
      <c r="R11">
        <v>0</v>
      </c>
      <c r="U11" t="s">
        <v>24</v>
      </c>
      <c r="V11" t="s">
        <v>27</v>
      </c>
      <c r="W11" t="s">
        <v>39</v>
      </c>
      <c r="X11">
        <v>376</v>
      </c>
      <c r="Z11" s="1" t="str">
        <f t="array" aca="1" ref="Z11" ca="1">IF(D11="","",IF(COUNTIF(D11,"*GR*"),"FOOD ","DRINK ")&amp;VLOOKUP(INDEX(marque,MAX(IF(ISNUMBER(FIND(marque,D11)),ROW(marque)-1))),Tableau2[],2,0))</f>
        <v>DRINK BAT4</v>
      </c>
    </row>
    <row r="12" spans="1:26">
      <c r="A12">
        <v>1</v>
      </c>
      <c r="B12" t="s">
        <v>24</v>
      </c>
      <c r="C12" t="s">
        <v>50</v>
      </c>
      <c r="D12" t="s">
        <v>70</v>
      </c>
      <c r="E12">
        <v>8.9081499999999991</v>
      </c>
      <c r="F12">
        <v>0</v>
      </c>
      <c r="G12">
        <v>0</v>
      </c>
      <c r="H12" t="s">
        <v>25</v>
      </c>
      <c r="I12" t="s">
        <v>26</v>
      </c>
      <c r="J12" t="s">
        <v>25</v>
      </c>
      <c r="K12" t="s">
        <v>26</v>
      </c>
      <c r="L12">
        <v>0</v>
      </c>
      <c r="M12">
        <v>0</v>
      </c>
      <c r="N12">
        <v>0</v>
      </c>
      <c r="O12">
        <v>0</v>
      </c>
      <c r="P12">
        <v>0</v>
      </c>
      <c r="Q12">
        <v>0</v>
      </c>
      <c r="R12">
        <v>0</v>
      </c>
      <c r="U12" t="s">
        <v>24</v>
      </c>
      <c r="V12" t="s">
        <v>27</v>
      </c>
      <c r="W12" t="s">
        <v>40</v>
      </c>
      <c r="X12">
        <v>377</v>
      </c>
      <c r="Z12" s="1" t="str">
        <f t="array" aca="1" ref="Z12" ca="1">IF(D12="","",IF(COUNTIF(D12,"*GR*"),"FOOD ","DRINK ")&amp;VLOOKUP(INDEX(marque,MAX(IF(ISNUMBER(FIND(marque,D12)),ROW(marque)-1))),Tableau2[],2,0))</f>
        <v>DRINK BAT4</v>
      </c>
    </row>
    <row r="13" spans="1:26">
      <c r="A13">
        <v>2</v>
      </c>
      <c r="B13" t="s">
        <v>24</v>
      </c>
      <c r="C13" t="s">
        <v>50</v>
      </c>
      <c r="D13" t="s">
        <v>70</v>
      </c>
      <c r="E13">
        <v>8.9081499999999991</v>
      </c>
      <c r="F13">
        <v>0</v>
      </c>
      <c r="G13">
        <v>0</v>
      </c>
      <c r="H13" t="s">
        <v>25</v>
      </c>
      <c r="I13" t="s">
        <v>26</v>
      </c>
      <c r="J13" t="s">
        <v>25</v>
      </c>
      <c r="K13" t="s">
        <v>26</v>
      </c>
      <c r="L13">
        <v>0</v>
      </c>
      <c r="M13">
        <v>0</v>
      </c>
      <c r="N13">
        <v>0</v>
      </c>
      <c r="O13">
        <v>0</v>
      </c>
      <c r="P13">
        <v>0</v>
      </c>
      <c r="Q13">
        <v>0</v>
      </c>
      <c r="R13">
        <v>0</v>
      </c>
      <c r="U13" t="s">
        <v>24</v>
      </c>
      <c r="V13" t="s">
        <v>27</v>
      </c>
      <c r="W13" t="s">
        <v>41</v>
      </c>
      <c r="X13">
        <v>378</v>
      </c>
      <c r="Z13" s="1" t="str">
        <f t="array" aca="1" ref="Z13" ca="1">IF(D13="","",IF(COUNTIF(D13,"*GR*"),"FOOD ","DRINK ")&amp;VLOOKUP(INDEX(marque,MAX(IF(ISNUMBER(FIND(marque,D13)),ROW(marque)-1))),Tableau2[],2,0))</f>
        <v>DRINK BAT4</v>
      </c>
    </row>
    <row r="14" spans="1:26">
      <c r="A14">
        <v>3</v>
      </c>
      <c r="B14" t="s">
        <v>24</v>
      </c>
      <c r="C14" t="s">
        <v>50</v>
      </c>
      <c r="D14" t="s">
        <v>70</v>
      </c>
      <c r="E14">
        <v>8.9081499999999991</v>
      </c>
      <c r="F14">
        <v>0</v>
      </c>
      <c r="G14">
        <v>0</v>
      </c>
      <c r="H14" t="s">
        <v>25</v>
      </c>
      <c r="I14" t="s">
        <v>26</v>
      </c>
      <c r="J14" t="s">
        <v>25</v>
      </c>
      <c r="K14" t="s">
        <v>26</v>
      </c>
      <c r="L14">
        <v>0</v>
      </c>
      <c r="M14">
        <v>0</v>
      </c>
      <c r="N14">
        <v>0</v>
      </c>
      <c r="O14">
        <v>0</v>
      </c>
      <c r="P14">
        <v>0</v>
      </c>
      <c r="Q14">
        <v>0</v>
      </c>
      <c r="R14">
        <v>0</v>
      </c>
      <c r="U14" t="s">
        <v>24</v>
      </c>
      <c r="V14" t="s">
        <v>27</v>
      </c>
      <c r="W14" t="s">
        <v>42</v>
      </c>
      <c r="X14">
        <v>379</v>
      </c>
      <c r="Z14" s="1" t="str">
        <f t="array" aca="1" ref="Z14" ca="1">IF(D14="","",IF(COUNTIF(D14,"*GR*"),"FOOD ","DRINK ")&amp;VLOOKUP(INDEX(marque,MAX(IF(ISNUMBER(FIND(marque,D14)),ROW(marque)-1))),Tableau2[],2,0))</f>
        <v>DRINK BAT4</v>
      </c>
    </row>
    <row r="15" spans="1:26">
      <c r="A15">
        <v>4</v>
      </c>
      <c r="B15" t="s">
        <v>24</v>
      </c>
      <c r="C15" t="s">
        <v>50</v>
      </c>
      <c r="D15" t="s">
        <v>70</v>
      </c>
      <c r="E15">
        <v>8.9081499999999991</v>
      </c>
      <c r="F15">
        <v>0</v>
      </c>
      <c r="G15">
        <v>0</v>
      </c>
      <c r="H15" t="s">
        <v>25</v>
      </c>
      <c r="I15" t="s">
        <v>26</v>
      </c>
      <c r="J15" t="s">
        <v>25</v>
      </c>
      <c r="K15" t="s">
        <v>26</v>
      </c>
      <c r="L15">
        <v>0</v>
      </c>
      <c r="M15">
        <v>0</v>
      </c>
      <c r="N15">
        <v>0</v>
      </c>
      <c r="O15">
        <v>0</v>
      </c>
      <c r="P15">
        <v>0</v>
      </c>
      <c r="Q15">
        <v>0</v>
      </c>
      <c r="R15">
        <v>0</v>
      </c>
      <c r="U15" t="s">
        <v>24</v>
      </c>
      <c r="V15" t="s">
        <v>27</v>
      </c>
      <c r="W15" t="s">
        <v>43</v>
      </c>
      <c r="X15">
        <v>380</v>
      </c>
      <c r="Z15" s="1" t="str">
        <f t="array" aca="1" ref="Z15" ca="1">IF(D15="","",IF(COUNTIF(D15,"*GR*"),"FOOD ","DRINK ")&amp;VLOOKUP(INDEX(marque,MAX(IF(ISNUMBER(FIND(marque,D15)),ROW(marque)-1))),Tableau2[],2,0))</f>
        <v>DRINK BAT4</v>
      </c>
    </row>
    <row r="16" spans="1:26">
      <c r="Z16" s="1" t="str">
        <f t="array" ref="Z16">IF(D16="","",IF(COUNTIF(D16,"*GR*"),"FOOD ","DRINK ")&amp;VLOOKUP(INDEX(marque,MAX(IF(ISNUMBER(FIND(marque,D16)),ROW(marque)-1))),Tableau2[],2,0))</f>
        <v/>
      </c>
    </row>
    <row r="17" spans="26:26">
      <c r="Z17" s="1" t="str">
        <f t="array" ref="Z17">IF(D17="","",IF(COUNTIF(D17,"*GR*"),"FOOD ","DRINK ")&amp;VLOOKUP(INDEX(marque,MAX(IF(ISNUMBER(FIND(marque,D17)),ROW(marque)-1))),Tableau2[],2,0))</f>
        <v/>
      </c>
    </row>
    <row r="18" spans="26:26">
      <c r="Z18" s="1" t="str">
        <f t="array" ref="Z18">IF(D18="","",IF(COUNTIF(D18,"*GR*"),"FOOD ","DRINK ")&amp;VLOOKUP(INDEX(marque,MAX(IF(ISNUMBER(FIND(marque,D18)),ROW(marque)-1))),Tableau2[],2,0))</f>
        <v/>
      </c>
    </row>
    <row r="19" spans="26:26">
      <c r="Z19" s="1" t="str">
        <f t="array" ref="Z19">IF(D19="","",IF(COUNTIF(D19,"*GR*"),"FOOD ","DRINK ")&amp;VLOOKUP(INDEX(marque,MAX(IF(ISNUMBER(FIND(marque,D19)),ROW(marque)-1))),Tableau2[],2,0))</f>
        <v/>
      </c>
    </row>
    <row r="20" spans="26:26">
      <c r="Z20" s="1" t="str">
        <f t="array" ref="Z20">IF(D20="","",IF(COUNTIF(D20,"*GR*"),"FOOD ","DRINK ")&amp;VLOOKUP(INDEX(marque,MAX(IF(ISNUMBER(FIND(marque,D20)),ROW(marque)-1))),Tableau2[],2,0))</f>
        <v/>
      </c>
    </row>
    <row r="21" spans="26:26">
      <c r="Z21" s="1" t="str">
        <f t="array" ref="Z21">IF(D21="","",IF(COUNTIF(D21,"*GR*"),"FOOD ","DRINK ")&amp;VLOOKUP(INDEX(marque,MAX(IF(ISNUMBER(FIND(marque,D21)),ROW(marque)-1))),Tableau2[],2,0))</f>
        <v/>
      </c>
    </row>
    <row r="22" spans="26:26">
      <c r="Z22" s="1" t="str">
        <f t="array" ref="Z22">IF(D22="","",IF(COUNTIF(D22,"*GR*"),"FOOD ","DRINK ")&amp;VLOOKUP(INDEX(marque,MAX(IF(ISNUMBER(FIND(marque,D22)),ROW(marque)-1))),Tableau2[],2,0))</f>
        <v/>
      </c>
    </row>
    <row r="23" spans="26:26">
      <c r="Z23" s="1" t="str">
        <f t="array" ref="Z23">IF(D23="","",IF(COUNTIF(D23,"*GR*"),"FOOD ","DRINK ")&amp;VLOOKUP(INDEX(marque,MAX(IF(ISNUMBER(FIND(marque,D23)),ROW(marque)-1))),Tableau2[],2,0))</f>
        <v/>
      </c>
    </row>
    <row r="24" spans="26:26">
      <c r="Z24" s="1" t="str">
        <f t="array" ref="Z24">IF(D24="","",IF(COUNTIF(D24,"*GR*"),"FOOD ","DRINK ")&amp;VLOOKUP(INDEX(marque,MAX(IF(ISNUMBER(FIND(marque,D24)),ROW(marque)-1))),Tableau2[],2,0))</f>
        <v/>
      </c>
    </row>
    <row r="25" spans="26:26">
      <c r="Z25" s="1" t="str">
        <f t="array" ref="Z25">IF(D25="","",IF(COUNTIF(D25,"*GR*"),"FOOD ","DRINK ")&amp;VLOOKUP(INDEX(marque,MAX(IF(ISNUMBER(FIND(marque,D25)),ROW(marque)-1))),Tableau2[],2,0))</f>
        <v/>
      </c>
    </row>
    <row r="26" spans="26:26">
      <c r="Z26" s="1" t="str">
        <f t="array" ref="Z26">IF(D26="","",IF(COUNTIF(D26,"*GR*"),"FOOD ","DRINK ")&amp;VLOOKUP(INDEX(marque,MAX(IF(ISNUMBER(FIND(marque,D26)),ROW(marque)-1))),Tableau2[],2,0))</f>
        <v/>
      </c>
    </row>
    <row r="27" spans="26:26">
      <c r="Z27" s="1" t="str">
        <f t="array" ref="Z27">IF(D27="","",IF(COUNTIF(D27,"*GR*"),"FOOD ","DRINK ")&amp;VLOOKUP(INDEX(marque,MAX(IF(ISNUMBER(FIND(marque,D27)),ROW(marque)-1))),Tableau2[],2,0))</f>
        <v/>
      </c>
    </row>
    <row r="28" spans="26:26">
      <c r="Z28" s="1" t="str">
        <f t="array" ref="Z28">IF(D28="","",IF(COUNTIF(D28,"*GR*"),"FOOD ","DRINK ")&amp;VLOOKUP(INDEX(marque,MAX(IF(ISNUMBER(FIND(marque,D28)),ROW(marque)-1))),Tableau2[],2,0))</f>
        <v/>
      </c>
    </row>
    <row r="29" spans="26:26">
      <c r="Z29" s="1" t="str">
        <f t="array" ref="Z29">IF(D29="","",IF(COUNTIF(D29,"*GR*"),"FOOD ","DRINK ")&amp;VLOOKUP(INDEX(marque,MAX(IF(ISNUMBER(FIND(marque,D29)),ROW(marque)-1))),Tableau2[],2,0))</f>
        <v/>
      </c>
    </row>
    <row r="30" spans="26:26">
      <c r="Z30" s="1" t="str">
        <f t="array" ref="Z30">IF(D30="","",IF(COUNTIF(D30,"*GR*"),"FOOD ","DRINK ")&amp;VLOOKUP(INDEX(marque,MAX(IF(ISNUMBER(FIND(marque,D30)),ROW(marque)-1))),Tableau2[],2,0))</f>
        <v/>
      </c>
    </row>
    <row r="31" spans="26:26">
      <c r="Z31" s="1" t="str">
        <f t="array" ref="Z31">IF(D31="","",IF(COUNTIF(D31,"*GR*"),"FOOD ","DRINK ")&amp;VLOOKUP(INDEX(marque,MAX(IF(ISNUMBER(FIND(marque,D31)),ROW(marque)-1))),Tableau2[],2,0))</f>
        <v/>
      </c>
    </row>
    <row r="32" spans="26:26">
      <c r="Z32" s="1" t="str">
        <f t="array" ref="Z32">IF(D32="","",IF(COUNTIF(D32,"*GR*"),"FOOD ","DRINK ")&amp;VLOOKUP(INDEX(marque,MAX(IF(ISNUMBER(FIND(marque,D32)),ROW(marque)-1))),Tableau2[],2,0))</f>
        <v/>
      </c>
    </row>
    <row r="33" spans="26:26">
      <c r="Z33" s="1" t="str">
        <f t="array" ref="Z33">IF(D33="","",IF(COUNTIF(D33,"*GR*"),"FOOD ","DRINK ")&amp;VLOOKUP(INDEX(marque,MAX(IF(ISNUMBER(FIND(marque,D33)),ROW(marque)-1))),Tableau2[],2,0))</f>
        <v/>
      </c>
    </row>
    <row r="34" spans="26:26">
      <c r="Z34" s="1" t="str">
        <f t="array" ref="Z34">IF(D34="","",IF(COUNTIF(D34,"*GR*"),"FOOD ","DRINK ")&amp;VLOOKUP(INDEX(marque,MAX(IF(ISNUMBER(FIND(marque,D34)),ROW(marque)-1))),Tableau2[],2,0))</f>
        <v/>
      </c>
    </row>
    <row r="35" spans="26:26">
      <c r="Z35" s="1" t="str">
        <f t="array" ref="Z35">IF(D35="","",IF(COUNTIF(D35,"*GR*"),"FOOD ","DRINK ")&amp;VLOOKUP(INDEX(marque,MAX(IF(ISNUMBER(FIND(marque,D35)),ROW(marque)-1))),Tableau2[],2,0))</f>
        <v/>
      </c>
    </row>
    <row r="36" spans="26:26">
      <c r="Z36" s="1" t="str">
        <f t="array" ref="Z36">IF(D36="","",IF(COUNTIF(D36,"*GR*"),"FOOD ","DRINK ")&amp;VLOOKUP(INDEX(marque,MAX(IF(ISNUMBER(FIND(marque,D36)),ROW(marque)-1))),Tableau2[],2,0))</f>
        <v/>
      </c>
    </row>
    <row r="37" spans="26:26">
      <c r="Z37" s="1" t="str">
        <f t="array" ref="Z37">IF(D37="","",IF(COUNTIF(D37,"*GR*"),"FOOD ","DRINK ")&amp;VLOOKUP(INDEX(marque,MAX(IF(ISNUMBER(FIND(marque,D37)),ROW(marque)-1))),Tableau2[],2,0))</f>
        <v/>
      </c>
    </row>
    <row r="38" spans="26:26">
      <c r="Z38" s="1" t="str">
        <f t="array" ref="Z38">IF(D38="","",IF(COUNTIF(D38,"*GR*"),"FOOD ","DRINK ")&amp;VLOOKUP(INDEX(marque,MAX(IF(ISNUMBER(FIND(marque,D38)),ROW(marque)-1))),Tableau2[],2,0))</f>
        <v/>
      </c>
    </row>
    <row r="39" spans="26:26">
      <c r="Z39" s="1" t="str">
        <f t="array" ref="Z39">IF(D39="","",IF(COUNTIF(D39,"*GR*"),"FOOD ","DRINK ")&amp;VLOOKUP(INDEX(marque,MAX(IF(ISNUMBER(FIND(marque,D39)),ROW(marque)-1))),Tableau2[],2,0))</f>
        <v/>
      </c>
    </row>
    <row r="40" spans="26:26">
      <c r="Z40" s="1" t="str">
        <f t="array" ref="Z40">IF(D40="","",IF(COUNTIF(D40,"*GR*"),"FOOD ","DRINK ")&amp;VLOOKUP(INDEX(marque,MAX(IF(ISNUMBER(FIND(marque,D40)),ROW(marque)-1))),Tableau2[],2,0))</f>
        <v/>
      </c>
    </row>
    <row r="41" spans="26:26">
      <c r="Z41" s="1" t="str">
        <f t="array" ref="Z41">IF(D41="","",IF(COUNTIF(D41,"*GR*"),"FOOD ","DRINK ")&amp;VLOOKUP(INDEX(marque,MAX(IF(ISNUMBER(FIND(marque,D41)),ROW(marque)-1))),Tableau2[],2,0))</f>
        <v/>
      </c>
    </row>
    <row r="42" spans="26:26">
      <c r="Z42" s="1" t="str">
        <f t="array" ref="Z42">IF(D42="","",IF(COUNTIF(D42,"*GR*"),"FOOD ","DRINK ")&amp;VLOOKUP(INDEX(marque,MAX(IF(ISNUMBER(FIND(marque,D42)),ROW(marque)-1))),Tableau2[],2,0))</f>
        <v/>
      </c>
    </row>
    <row r="43" spans="26:26">
      <c r="Z43" s="1" t="str">
        <f t="array" ref="Z43">IF(D43="","",IF(COUNTIF(D43,"*GR*"),"FOOD ","DRINK ")&amp;VLOOKUP(INDEX(marque,MAX(IF(ISNUMBER(FIND(marque,D43)),ROW(marque)-1))),Tableau2[],2,0))</f>
        <v/>
      </c>
    </row>
    <row r="44" spans="26:26">
      <c r="Z44" s="1" t="str">
        <f t="array" ref="Z44">IF(D44="","",IF(COUNTIF(D44,"*GR*"),"FOOD ","DRINK ")&amp;VLOOKUP(INDEX(marque,MAX(IF(ISNUMBER(FIND(marque,D44)),ROW(marque)-1))),Tableau2[],2,0))</f>
        <v/>
      </c>
    </row>
    <row r="45" spans="26:26">
      <c r="Z45" s="1" t="str">
        <f t="array" ref="Z45">IF(D45="","",IF(COUNTIF(D45,"*GR*"),"FOOD ","DRINK ")&amp;VLOOKUP(INDEX(marque,MAX(IF(ISNUMBER(FIND(marque,D45)),ROW(marque)-1))),Tableau2[],2,0))</f>
        <v/>
      </c>
    </row>
    <row r="46" spans="26:26">
      <c r="Z46" s="1" t="str">
        <f t="array" ref="Z46">IF(D46="","",IF(COUNTIF(D46,"*GR*"),"FOOD ","DRINK ")&amp;VLOOKUP(INDEX(marque,MAX(IF(ISNUMBER(FIND(marque,D46)),ROW(marque)-1))),Tableau2[],2,0))</f>
        <v/>
      </c>
    </row>
    <row r="47" spans="26:26">
      <c r="Z47" s="1" t="str">
        <f t="array" ref="Z47">IF(D47="","",IF(COUNTIF(D47,"*GR*"),"FOOD ","DRINK ")&amp;VLOOKUP(INDEX(marque,MAX(IF(ISNUMBER(FIND(marque,D47)),ROW(marque)-1))),Tableau2[],2,0))</f>
        <v/>
      </c>
    </row>
    <row r="48" spans="26:26">
      <c r="Z48" s="1" t="str">
        <f t="array" ref="Z48">IF(D48="","",IF(COUNTIF(D48,"*GR*"),"FOOD ","DRINK ")&amp;VLOOKUP(INDEX(marque,MAX(IF(ISNUMBER(FIND(marque,D48)),ROW(marque)-1))),Tableau2[],2,0))</f>
        <v/>
      </c>
    </row>
    <row r="49" spans="26:26">
      <c r="Z49" s="1" t="str">
        <f t="array" ref="Z49">IF(D49="","",IF(COUNTIF(D49,"*GR*"),"FOOD ","DRINK ")&amp;VLOOKUP(INDEX(marque,MAX(IF(ISNUMBER(FIND(marque,D49)),ROW(marque)-1))),Tableau2[],2,0))</f>
        <v/>
      </c>
    </row>
    <row r="50" spans="26:26">
      <c r="Z50" s="1" t="str">
        <f t="array" ref="Z50">IF(D50="","",IF(COUNTIF(D50,"*GR*"),"FOOD ","DRINK ")&amp;VLOOKUP(INDEX(marque,MAX(IF(ISNUMBER(FIND(marque,D50)),ROW(marque)-1))),Tableau2[],2,0))</f>
        <v/>
      </c>
    </row>
    <row r="51" spans="26:26">
      <c r="Z51" s="1" t="str">
        <f t="array" ref="Z51">IF(D51="","",IF(COUNTIF(D51,"*GR*"),"FOOD ","DRINK ")&amp;VLOOKUP(INDEX(marque,MAX(IF(ISNUMBER(FIND(marque,D51)),ROW(marque)-1))),Tableau2[],2,0))</f>
        <v/>
      </c>
    </row>
    <row r="52" spans="26:26">
      <c r="Z52" s="1" t="str">
        <f t="array" ref="Z52">IF(D52="","",IF(COUNTIF(D52,"*GR*"),"FOOD ","DRINK ")&amp;VLOOKUP(INDEX(marque,MAX(IF(ISNUMBER(FIND(marque,D52)),ROW(marque)-1))),Tableau2[],2,0))</f>
        <v/>
      </c>
    </row>
    <row r="53" spans="26:26">
      <c r="Z53" s="1" t="str">
        <f t="array" ref="Z53">IF(D53="","",IF(COUNTIF(D53,"*GR*"),"FOOD ","DRINK ")&amp;VLOOKUP(INDEX(marque,MAX(IF(ISNUMBER(FIND(marque,D53)),ROW(marque)-1))),Tableau2[],2,0))</f>
        <v/>
      </c>
    </row>
    <row r="54" spans="26:26">
      <c r="Z54" s="1" t="str">
        <f t="array" ref="Z54">IF(D54="","",IF(COUNTIF(D54,"*GR*"),"FOOD ","DRINK ")&amp;VLOOKUP(INDEX(marque,MAX(IF(ISNUMBER(FIND(marque,D54)),ROW(marque)-1))),Tableau2[],2,0))</f>
        <v/>
      </c>
    </row>
    <row r="55" spans="26:26">
      <c r="Z55" s="1" t="str">
        <f t="array" ref="Z55">IF(D55="","",IF(COUNTIF(D55,"*GR*"),"FOOD ","DRINK ")&amp;VLOOKUP(INDEX(marque,MAX(IF(ISNUMBER(FIND(marque,D55)),ROW(marque)-1))),Tableau2[],2,0))</f>
        <v/>
      </c>
    </row>
    <row r="56" spans="26:26">
      <c r="Z56" s="1" t="str">
        <f t="array" ref="Z56">IF(D56="","",IF(COUNTIF(D56,"*GR*"),"FOOD ","DRINK ")&amp;VLOOKUP(INDEX(marque,MAX(IF(ISNUMBER(FIND(marque,D56)),ROW(marque)-1))),Tableau2[],2,0))</f>
        <v/>
      </c>
    </row>
    <row r="57" spans="26:26">
      <c r="Z57" s="1" t="str">
        <f t="array" ref="Z57">IF(D57="","",IF(COUNTIF(D57,"*GR*"),"FOOD ","DRINK ")&amp;VLOOKUP(INDEX(marque,MAX(IF(ISNUMBER(FIND(marque,D57)),ROW(marque)-1))),Tableau2[],2,0))</f>
        <v/>
      </c>
    </row>
    <row r="58" spans="26:26">
      <c r="Z58" s="1" t="str">
        <f t="array" ref="Z58">IF(D58="","",IF(COUNTIF(D58,"*GR*"),"FOOD ","DRINK ")&amp;VLOOKUP(INDEX(marque,MAX(IF(ISNUMBER(FIND(marque,D58)),ROW(marque)-1))),Tableau2[],2,0))</f>
        <v/>
      </c>
    </row>
    <row r="59" spans="26:26">
      <c r="Z59" s="1" t="str">
        <f t="array" ref="Z59">IF(D59="","",IF(COUNTIF(D59,"*GR*"),"FOOD ","DRINK ")&amp;VLOOKUP(INDEX(marque,MAX(IF(ISNUMBER(FIND(marque,D59)),ROW(marque)-1))),Tableau2[],2,0))</f>
        <v/>
      </c>
    </row>
    <row r="60" spans="26:26">
      <c r="Z60" s="1" t="str">
        <f t="array" ref="Z60">IF(D60="","",IF(COUNTIF(D60,"*GR*"),"FOOD ","DRINK ")&amp;VLOOKUP(INDEX(marque,MAX(IF(ISNUMBER(FIND(marque,D60)),ROW(marque)-1))),Tableau2[],2,0))</f>
        <v/>
      </c>
    </row>
    <row r="61" spans="26:26">
      <c r="Z61" s="1" t="str">
        <f t="array" ref="Z61">IF(D61="","",IF(COUNTIF(D61,"*GR*"),"FOOD ","DRINK ")&amp;VLOOKUP(INDEX(marque,MAX(IF(ISNUMBER(FIND(marque,D61)),ROW(marque)-1))),Tableau2[],2,0))</f>
        <v/>
      </c>
    </row>
    <row r="62" spans="26:26">
      <c r="Z62" s="1" t="str">
        <f t="array" ref="Z62">IF(D62="","",IF(COUNTIF(D62,"*GR*"),"FOOD ","DRINK ")&amp;VLOOKUP(INDEX(marque,MAX(IF(ISNUMBER(FIND(marque,D62)),ROW(marque)-1))),Tableau2[],2,0))</f>
        <v/>
      </c>
    </row>
    <row r="63" spans="26:26">
      <c r="Z63" s="1" t="str">
        <f t="array" ref="Z63">IF(D63="","",IF(COUNTIF(D63,"*GR*"),"FOOD ","DRINK ")&amp;VLOOKUP(INDEX(marque,MAX(IF(ISNUMBER(FIND(marque,D63)),ROW(marque)-1))),Tableau2[],2,0))</f>
        <v/>
      </c>
    </row>
    <row r="64" spans="26:26">
      <c r="Z64" s="1" t="str">
        <f t="array" ref="Z64">IF(D64="","",IF(COUNTIF(D64,"*GR*"),"FOOD ","DRINK ")&amp;VLOOKUP(INDEX(marque,MAX(IF(ISNUMBER(FIND(marque,D64)),ROW(marque)-1))),Tableau2[],2,0))</f>
        <v/>
      </c>
    </row>
    <row r="65" spans="26:26">
      <c r="Z65" s="1" t="str">
        <f t="array" ref="Z65">IF(D65="","",IF(COUNTIF(D65,"*GR*"),"FOOD ","DRINK ")&amp;VLOOKUP(INDEX(marque,MAX(IF(ISNUMBER(FIND(marque,D65)),ROW(marque)-1))),Tableau2[],2,0))</f>
        <v/>
      </c>
    </row>
    <row r="66" spans="26:26">
      <c r="Z66" s="1" t="str">
        <f t="array" ref="Z66">IF(D66="","",IF(COUNTIF(D66,"*GR*"),"FOOD ","DRINK ")&amp;VLOOKUP(INDEX(marque,MAX(IF(ISNUMBER(FIND(marque,D66)),ROW(marque)-1))),Tableau2[],2,0))</f>
        <v/>
      </c>
    </row>
    <row r="67" spans="26:26">
      <c r="Z67" s="1" t="str">
        <f t="array" ref="Z67">IF(D67="","",IF(COUNTIF(D67,"*GR*"),"FOOD ","DRINK ")&amp;VLOOKUP(INDEX(marque,MAX(IF(ISNUMBER(FIND(marque,D67)),ROW(marque)-1))),Tableau2[],2,0))</f>
        <v/>
      </c>
    </row>
    <row r="68" spans="26:26">
      <c r="Z68" s="1" t="str">
        <f t="array" ref="Z68">IF(D68="","",IF(COUNTIF(D68,"*GR*"),"FOOD ","DRINK ")&amp;VLOOKUP(INDEX(marque,MAX(IF(ISNUMBER(FIND(marque,D68)),ROW(marque)-1))),Tableau2[],2,0))</f>
        <v/>
      </c>
    </row>
    <row r="69" spans="26:26">
      <c r="Z69" s="1" t="str">
        <f t="array" ref="Z69">IF(D69="","",IF(COUNTIF(D69,"*GR*"),"FOOD ","DRINK ")&amp;VLOOKUP(INDEX(marque,MAX(IF(ISNUMBER(FIND(marque,D69)),ROW(marque)-1))),Tableau2[],2,0))</f>
        <v/>
      </c>
    </row>
    <row r="70" spans="26:26">
      <c r="Z70" s="1" t="str">
        <f t="array" ref="Z70">IF(D70="","",IF(COUNTIF(D70,"*GR*"),"FOOD ","DRINK ")&amp;VLOOKUP(INDEX(marque,MAX(IF(ISNUMBER(FIND(marque,D70)),ROW(marque)-1))),Tableau2[],2,0))</f>
        <v/>
      </c>
    </row>
    <row r="71" spans="26:26">
      <c r="Z71" s="1" t="str">
        <f t="array" ref="Z71">IF(D71="","",IF(COUNTIF(D71,"*GR*"),"FOOD ","DRINK ")&amp;VLOOKUP(INDEX(marque,MAX(IF(ISNUMBER(FIND(marque,D71)),ROW(marque)-1))),Tableau2[],2,0))</f>
        <v/>
      </c>
    </row>
    <row r="72" spans="26:26">
      <c r="Z72" s="1" t="str">
        <f t="array" ref="Z72">IF(D72="","",IF(COUNTIF(D72,"*GR*"),"FOOD ","DRINK ")&amp;VLOOKUP(INDEX(marque,MAX(IF(ISNUMBER(FIND(marque,D72)),ROW(marque)-1))),Tableau2[],2,0))</f>
        <v/>
      </c>
    </row>
    <row r="73" spans="26:26">
      <c r="Z73" s="1" t="str">
        <f t="array" ref="Z73">IF(D73="","",IF(COUNTIF(D73,"*GR*"),"FOOD ","DRINK ")&amp;VLOOKUP(INDEX(marque,MAX(IF(ISNUMBER(FIND(marque,D73)),ROW(marque)-1))),Tableau2[],2,0))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5" sqref="B5"/>
    </sheetView>
  </sheetViews>
  <sheetFormatPr baseColWidth="10" defaultRowHeight="14.5"/>
  <cols>
    <col min="1" max="1" width="22.81640625" customWidth="1"/>
    <col min="2" max="2" width="18.54296875" customWidth="1"/>
  </cols>
  <sheetData>
    <row r="1" spans="1:2">
      <c r="A1" t="s">
        <v>29</v>
      </c>
      <c r="B1" t="s">
        <v>30</v>
      </c>
    </row>
    <row r="2" spans="1:2">
      <c r="A2" t="s">
        <v>52</v>
      </c>
      <c r="B2" t="s">
        <v>44</v>
      </c>
    </row>
    <row r="3" spans="1:2">
      <c r="A3" t="s">
        <v>53</v>
      </c>
      <c r="B3" t="s">
        <v>45</v>
      </c>
    </row>
    <row r="4" spans="1:2">
      <c r="A4" t="s">
        <v>54</v>
      </c>
      <c r="B4" t="s">
        <v>46</v>
      </c>
    </row>
    <row r="5" spans="1:2">
      <c r="A5" t="s">
        <v>55</v>
      </c>
      <c r="B5" t="s">
        <v>47</v>
      </c>
    </row>
    <row r="6" spans="1:2">
      <c r="A6" t="s">
        <v>56</v>
      </c>
      <c r="B6" t="s">
        <v>48</v>
      </c>
    </row>
    <row r="7" spans="1:2">
      <c r="A7" t="s">
        <v>61</v>
      </c>
      <c r="B7" t="s">
        <v>60</v>
      </c>
    </row>
    <row r="8" spans="1:2">
      <c r="A8" t="s">
        <v>57</v>
      </c>
      <c r="B8" t="s">
        <v>59</v>
      </c>
    </row>
    <row r="9" spans="1:2">
      <c r="A9" t="s">
        <v>58</v>
      </c>
      <c r="B9" t="s">
        <v>49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TXT BRUT</vt:lpstr>
      <vt:lpstr>BOILER ROOM</vt:lpstr>
      <vt:lpstr>TABLEAUX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Aldo</dc:creator>
  <cp:lastModifiedBy>tulipe</cp:lastModifiedBy>
  <dcterms:created xsi:type="dcterms:W3CDTF">2019-03-08T11:28:27Z</dcterms:created>
  <dcterms:modified xsi:type="dcterms:W3CDTF">2019-03-08T15:12:51Z</dcterms:modified>
</cp:coreProperties>
</file>