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830" activeTab="1"/>
  </bookViews>
  <sheets>
    <sheet name="Feuil1" sheetId="1" r:id="rId1"/>
    <sheet name="tulipe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2" a="1"/>
  <c r="J20" s="1"/>
  <c r="K20" s="1"/>
  <c r="L20" a="1"/>
  <c r="L20" s="1"/>
  <c r="J21" a="1"/>
  <c r="J21" s="1"/>
  <c r="K21" s="1"/>
  <c r="L21" a="1"/>
  <c r="L21"/>
  <c r="J22" a="1"/>
  <c r="J22"/>
  <c r="K22" s="1"/>
  <c r="L22" a="1"/>
  <c r="L22" s="1"/>
  <c r="J10" a="1"/>
  <c r="J10" s="1"/>
  <c r="K10" s="1"/>
  <c r="L10" a="1"/>
  <c r="L10" s="1"/>
  <c r="J11" a="1"/>
  <c r="J11" s="1"/>
  <c r="K11" s="1"/>
  <c r="L11" a="1"/>
  <c r="L11"/>
  <c r="F20" a="1"/>
  <c r="F20" s="1"/>
  <c r="G20" s="1"/>
  <c r="H20" a="1"/>
  <c r="H20"/>
  <c r="F21" a="1"/>
  <c r="F21" s="1"/>
  <c r="G21" s="1"/>
  <c r="H21" a="1"/>
  <c r="H21" s="1"/>
  <c r="F22" a="1"/>
  <c r="F22" s="1"/>
  <c r="G22" s="1"/>
  <c r="H22" a="1"/>
  <c r="H22"/>
  <c r="F10" a="1"/>
  <c r="F10" s="1"/>
  <c r="G10" s="1"/>
  <c r="H10" a="1"/>
  <c r="H10"/>
  <c r="F11" a="1"/>
  <c r="F11" s="1"/>
  <c r="G11" s="1"/>
  <c r="H11" a="1"/>
  <c r="H11" s="1"/>
  <c r="L19" a="1"/>
  <c r="L19" s="1"/>
  <c r="J19" a="1"/>
  <c r="J19" s="1"/>
  <c r="K19" s="1"/>
  <c r="L18" a="1"/>
  <c r="L18" s="1"/>
  <c r="J18" a="1"/>
  <c r="J18" s="1"/>
  <c r="K18" s="1"/>
  <c r="L17" a="1"/>
  <c r="L17" s="1"/>
  <c r="J17" a="1"/>
  <c r="J17" s="1"/>
  <c r="K17" s="1"/>
  <c r="L16" a="1"/>
  <c r="L16" s="1"/>
  <c r="J16" a="1"/>
  <c r="J16" s="1"/>
  <c r="K16" s="1"/>
  <c r="L15" a="1"/>
  <c r="L15" s="1"/>
  <c r="J15" a="1"/>
  <c r="J15" s="1"/>
  <c r="L14" a="1"/>
  <c r="L14" s="1"/>
  <c r="J14"/>
  <c r="K14" s="1"/>
  <c r="J14" a="1"/>
  <c r="H15" a="1"/>
  <c r="H15" s="1"/>
  <c r="H16" a="1"/>
  <c r="H16" s="1"/>
  <c r="H17" a="1"/>
  <c r="H17" s="1"/>
  <c r="H18" a="1"/>
  <c r="H18" s="1"/>
  <c r="H19" a="1"/>
  <c r="H19" s="1"/>
  <c r="H14" a="1"/>
  <c r="H14" s="1"/>
  <c r="F15" a="1"/>
  <c r="F15" s="1"/>
  <c r="G15" s="1"/>
  <c r="F16" a="1"/>
  <c r="F16" s="1"/>
  <c r="G16" s="1"/>
  <c r="F17" a="1"/>
  <c r="F17" s="1"/>
  <c r="G17" s="1"/>
  <c r="F18" a="1"/>
  <c r="F18" s="1"/>
  <c r="G18" s="1"/>
  <c r="F19" a="1"/>
  <c r="F19" s="1"/>
  <c r="G19" s="1"/>
  <c r="F14" a="1"/>
  <c r="F14" s="1"/>
  <c r="G14" s="1"/>
  <c r="J3" a="1"/>
  <c r="J3" s="1"/>
  <c r="K3" s="1"/>
  <c r="L3" a="1"/>
  <c r="L3" s="1"/>
  <c r="J4" a="1"/>
  <c r="J4" s="1"/>
  <c r="K4" s="1"/>
  <c r="L4" a="1"/>
  <c r="L4"/>
  <c r="J5" a="1"/>
  <c r="J5" s="1"/>
  <c r="L5" a="1"/>
  <c r="L5" s="1"/>
  <c r="J6" a="1"/>
  <c r="J6" s="1"/>
  <c r="K6" s="1"/>
  <c r="L6" a="1"/>
  <c r="L6" s="1"/>
  <c r="J7" a="1"/>
  <c r="J7" s="1"/>
  <c r="K7" s="1"/>
  <c r="L7" a="1"/>
  <c r="L7" s="1"/>
  <c r="J8" a="1"/>
  <c r="J8" s="1"/>
  <c r="K8" s="1"/>
  <c r="L8" a="1"/>
  <c r="L8"/>
  <c r="J9" a="1"/>
  <c r="J9" s="1"/>
  <c r="K9" s="1"/>
  <c r="L9" a="1"/>
  <c r="L9" s="1"/>
  <c r="F4" a="1"/>
  <c r="F4" s="1"/>
  <c r="F5" a="1"/>
  <c r="F5" s="1"/>
  <c r="F6" a="1"/>
  <c r="F6" s="1"/>
  <c r="G6" s="1"/>
  <c r="F7" a="1"/>
  <c r="F7" s="1"/>
  <c r="G7" s="1"/>
  <c r="F8" a="1"/>
  <c r="F8" s="1"/>
  <c r="G8" s="1"/>
  <c r="F9" a="1"/>
  <c r="F9" s="1"/>
  <c r="G9" s="1"/>
  <c r="F3" a="1"/>
  <c r="F3" s="1"/>
  <c r="H4" a="1"/>
  <c r="H4" s="1"/>
  <c r="H5" a="1"/>
  <c r="H5" s="1"/>
  <c r="H6" a="1"/>
  <c r="H6" s="1"/>
  <c r="H7" a="1"/>
  <c r="H7" s="1"/>
  <c r="H8" a="1"/>
  <c r="H8" s="1"/>
  <c r="H9" a="1"/>
  <c r="H9" s="1"/>
  <c r="H3" a="1"/>
  <c r="H3" s="1"/>
  <c r="K15" l="1"/>
  <c r="K5"/>
  <c r="G5"/>
  <c r="G4"/>
  <c r="G3"/>
</calcChain>
</file>

<file path=xl/sharedStrings.xml><?xml version="1.0" encoding="utf-8"?>
<sst xmlns="http://schemas.openxmlformats.org/spreadsheetml/2006/main" count="107" uniqueCount="29">
  <si>
    <t xml:space="preserve">chat </t>
  </si>
  <si>
    <t xml:space="preserve">chien </t>
  </si>
  <si>
    <t>canard</t>
  </si>
  <si>
    <t xml:space="preserve">elephant </t>
  </si>
  <si>
    <t>carotte</t>
  </si>
  <si>
    <t>v</t>
  </si>
  <si>
    <t>PF</t>
  </si>
  <si>
    <t>PP</t>
  </si>
  <si>
    <t>NC</t>
  </si>
  <si>
    <t>OC</t>
  </si>
  <si>
    <t>PS</t>
  </si>
  <si>
    <t>Libellé</t>
  </si>
  <si>
    <t>Constat</t>
  </si>
  <si>
    <t>a</t>
  </si>
  <si>
    <t>b</t>
  </si>
  <si>
    <t>c</t>
  </si>
  <si>
    <t>d</t>
  </si>
  <si>
    <t>e</t>
  </si>
  <si>
    <t>f</t>
  </si>
  <si>
    <t>réaliser la procédure</t>
  </si>
  <si>
    <t xml:space="preserve">lire les documents recus </t>
  </si>
  <si>
    <t>connaissance des moyens d'information</t>
  </si>
  <si>
    <t xml:space="preserve">informer les riverains </t>
  </si>
  <si>
    <t>LISTE 1</t>
  </si>
  <si>
    <t>Tableau 1</t>
  </si>
  <si>
    <t>Tableau 2</t>
  </si>
  <si>
    <t xml:space="preserve">Liste spécifique de tous les points forts </t>
  </si>
  <si>
    <t>Liste spécifique de tous les points à progrès</t>
  </si>
  <si>
    <r>
      <rPr>
        <sz val="11"/>
        <color theme="1"/>
        <rFont val="Wingdings 3"/>
        <family val="1"/>
        <charset val="2"/>
      </rPr>
      <t xml:space="preserve">K </t>
    </r>
    <r>
      <rPr>
        <sz val="11"/>
        <color theme="1"/>
        <rFont val="Calibri"/>
        <family val="2"/>
        <scheme val="minor"/>
      </rPr>
      <t xml:space="preserve">Resultat espéré    </t>
    </r>
    <r>
      <rPr>
        <sz val="11"/>
        <color theme="1"/>
        <rFont val="Wingdings 3"/>
        <family val="1"/>
        <charset val="2"/>
      </rPr>
      <t>K</t>
    </r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</si>
</sst>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rgb="FF4A5359"/>
      <name val="Courier New"/>
      <family val="3"/>
    </font>
    <font>
      <sz val="11"/>
      <color theme="1"/>
      <name val="Wingdings 3"/>
      <family val="1"/>
      <charset val="2"/>
    </font>
    <font>
      <b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3" fillId="0" borderId="2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left"/>
    </xf>
    <xf numFmtId="0" fontId="3" fillId="0" borderId="7" xfId="0" applyFont="1" applyBorder="1" applyAlignment="1">
      <alignment horizontal="center"/>
    </xf>
    <xf numFmtId="0" fontId="2" fillId="2" borderId="0" xfId="0" applyFont="1" applyFill="1"/>
    <xf numFmtId="0" fontId="0" fillId="2" borderId="0" xfId="0" applyFill="1"/>
    <xf numFmtId="0" fontId="2" fillId="4" borderId="0" xfId="0" applyFont="1" applyFill="1"/>
    <xf numFmtId="0" fontId="0" fillId="4" borderId="0" xfId="0" applyFill="1"/>
    <xf numFmtId="0" fontId="3" fillId="4" borderId="3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0" borderId="1" xfId="0" applyFont="1" applyBorder="1"/>
    <xf numFmtId="0" fontId="4" fillId="0" borderId="1" xfId="0" applyFont="1" applyBorder="1"/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88900</xdr:colOff>
      <xdr:row>0</xdr:row>
      <xdr:rowOff>146050</xdr:rowOff>
    </xdr:from>
    <xdr:to>
      <xdr:col>10</xdr:col>
      <xdr:colOff>901700</xdr:colOff>
      <xdr:row>5</xdr:row>
      <xdr:rowOff>50800</xdr:rowOff>
    </xdr:to>
    <xdr:sp macro="" textlink="">
      <xdr:nvSpPr>
        <xdr:cNvPr id="2" name="ZoneTexte 1"/>
        <xdr:cNvSpPr txBox="1"/>
      </xdr:nvSpPr>
      <xdr:spPr>
        <a:xfrm>
          <a:off x="3962400" y="146050"/>
          <a:ext cx="4946650" cy="825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</a:t>
          </a:r>
          <a:r>
            <a:rPr lang="fr-FR" sz="1100" baseline="0"/>
            <a:t>merais récuperer automatiquement les données de la liste 1 colonne B, pour les repertorier dans des listes spécifiques sous la colonne Libellé en fonction de leur statut.</a:t>
          </a:r>
        </a:p>
        <a:p>
          <a:r>
            <a:rPr lang="fr-FR" sz="1100" baseline="0"/>
            <a:t>En gros, que mes tableaux 1 et 2 ressemblent à ca : </a:t>
          </a:r>
        </a:p>
        <a:p>
          <a:endParaRPr lang="fr-FR" sz="1100"/>
        </a:p>
      </xdr:txBody>
    </xdr:sp>
    <xdr:clientData/>
  </xdr:twoCellAnchor>
  <xdr:twoCellAnchor>
    <xdr:from>
      <xdr:col>0</xdr:col>
      <xdr:colOff>628650</xdr:colOff>
      <xdr:row>5</xdr:row>
      <xdr:rowOff>101600</xdr:rowOff>
    </xdr:from>
    <xdr:to>
      <xdr:col>2</xdr:col>
      <xdr:colOff>76200</xdr:colOff>
      <xdr:row>7</xdr:row>
      <xdr:rowOff>69850</xdr:rowOff>
    </xdr:to>
    <xdr:sp macro="" textlink="">
      <xdr:nvSpPr>
        <xdr:cNvPr id="3" name="Ellipse 2"/>
        <xdr:cNvSpPr/>
      </xdr:nvSpPr>
      <xdr:spPr>
        <a:xfrm>
          <a:off x="628650" y="469900"/>
          <a:ext cx="2197100" cy="3365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647700</xdr:colOff>
      <xdr:row>15</xdr:row>
      <xdr:rowOff>120650</xdr:rowOff>
    </xdr:from>
    <xdr:to>
      <xdr:col>2</xdr:col>
      <xdr:colOff>95250</xdr:colOff>
      <xdr:row>17</xdr:row>
      <xdr:rowOff>88900</xdr:rowOff>
    </xdr:to>
    <xdr:sp macro="" textlink="">
      <xdr:nvSpPr>
        <xdr:cNvPr id="4" name="Ellipse 3"/>
        <xdr:cNvSpPr/>
      </xdr:nvSpPr>
      <xdr:spPr>
        <a:xfrm>
          <a:off x="647700" y="2330450"/>
          <a:ext cx="2197100" cy="3365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914400</xdr:colOff>
      <xdr:row>16</xdr:row>
      <xdr:rowOff>107950</xdr:rowOff>
    </xdr:from>
    <xdr:to>
      <xdr:col>6</xdr:col>
      <xdr:colOff>521763</xdr:colOff>
      <xdr:row>19</xdr:row>
      <xdr:rowOff>0</xdr:rowOff>
    </xdr:to>
    <xdr:sp macro="" textlink="">
      <xdr:nvSpPr>
        <xdr:cNvPr id="6" name="Forme libre 5"/>
        <xdr:cNvSpPr/>
      </xdr:nvSpPr>
      <xdr:spPr>
        <a:xfrm>
          <a:off x="1708150" y="2501900"/>
          <a:ext cx="3366563" cy="444500"/>
        </a:xfrm>
        <a:custGeom>
          <a:avLst/>
          <a:gdLst>
            <a:gd name="connsiteX0" fmla="*/ 0 w 3366563"/>
            <a:gd name="connsiteY0" fmla="*/ 171450 h 444500"/>
            <a:gd name="connsiteX1" fmla="*/ 50800 w 3366563"/>
            <a:gd name="connsiteY1" fmla="*/ 203200 h 444500"/>
            <a:gd name="connsiteX2" fmla="*/ 88900 w 3366563"/>
            <a:gd name="connsiteY2" fmla="*/ 228600 h 444500"/>
            <a:gd name="connsiteX3" fmla="*/ 127000 w 3366563"/>
            <a:gd name="connsiteY3" fmla="*/ 241300 h 444500"/>
            <a:gd name="connsiteX4" fmla="*/ 165100 w 3366563"/>
            <a:gd name="connsiteY4" fmla="*/ 260350 h 444500"/>
            <a:gd name="connsiteX5" fmla="*/ 215900 w 3366563"/>
            <a:gd name="connsiteY5" fmla="*/ 285750 h 444500"/>
            <a:gd name="connsiteX6" fmla="*/ 279400 w 3366563"/>
            <a:gd name="connsiteY6" fmla="*/ 304800 h 444500"/>
            <a:gd name="connsiteX7" fmla="*/ 317500 w 3366563"/>
            <a:gd name="connsiteY7" fmla="*/ 317500 h 444500"/>
            <a:gd name="connsiteX8" fmla="*/ 336550 w 3366563"/>
            <a:gd name="connsiteY8" fmla="*/ 323850 h 444500"/>
            <a:gd name="connsiteX9" fmla="*/ 368300 w 3366563"/>
            <a:gd name="connsiteY9" fmla="*/ 336550 h 444500"/>
            <a:gd name="connsiteX10" fmla="*/ 400050 w 3366563"/>
            <a:gd name="connsiteY10" fmla="*/ 342900 h 444500"/>
            <a:gd name="connsiteX11" fmla="*/ 438150 w 3366563"/>
            <a:gd name="connsiteY11" fmla="*/ 355600 h 444500"/>
            <a:gd name="connsiteX12" fmla="*/ 558800 w 3366563"/>
            <a:gd name="connsiteY12" fmla="*/ 374650 h 444500"/>
            <a:gd name="connsiteX13" fmla="*/ 584200 w 3366563"/>
            <a:gd name="connsiteY13" fmla="*/ 381000 h 444500"/>
            <a:gd name="connsiteX14" fmla="*/ 673100 w 3366563"/>
            <a:gd name="connsiteY14" fmla="*/ 393700 h 444500"/>
            <a:gd name="connsiteX15" fmla="*/ 717550 w 3366563"/>
            <a:gd name="connsiteY15" fmla="*/ 406400 h 444500"/>
            <a:gd name="connsiteX16" fmla="*/ 800100 w 3366563"/>
            <a:gd name="connsiteY16" fmla="*/ 412750 h 444500"/>
            <a:gd name="connsiteX17" fmla="*/ 850900 w 3366563"/>
            <a:gd name="connsiteY17" fmla="*/ 425450 h 444500"/>
            <a:gd name="connsiteX18" fmla="*/ 1143000 w 3366563"/>
            <a:gd name="connsiteY18" fmla="*/ 438150 h 444500"/>
            <a:gd name="connsiteX19" fmla="*/ 1250950 w 3366563"/>
            <a:gd name="connsiteY19" fmla="*/ 444500 h 444500"/>
            <a:gd name="connsiteX20" fmla="*/ 2038350 w 3366563"/>
            <a:gd name="connsiteY20" fmla="*/ 431800 h 444500"/>
            <a:gd name="connsiteX21" fmla="*/ 2197100 w 3366563"/>
            <a:gd name="connsiteY21" fmla="*/ 419100 h 444500"/>
            <a:gd name="connsiteX22" fmla="*/ 2235200 w 3366563"/>
            <a:gd name="connsiteY22" fmla="*/ 412750 h 444500"/>
            <a:gd name="connsiteX23" fmla="*/ 2254250 w 3366563"/>
            <a:gd name="connsiteY23" fmla="*/ 406400 h 444500"/>
            <a:gd name="connsiteX24" fmla="*/ 2330450 w 3366563"/>
            <a:gd name="connsiteY24" fmla="*/ 400050 h 444500"/>
            <a:gd name="connsiteX25" fmla="*/ 2362200 w 3366563"/>
            <a:gd name="connsiteY25" fmla="*/ 393700 h 444500"/>
            <a:gd name="connsiteX26" fmla="*/ 2413000 w 3366563"/>
            <a:gd name="connsiteY26" fmla="*/ 387350 h 444500"/>
            <a:gd name="connsiteX27" fmla="*/ 2432050 w 3366563"/>
            <a:gd name="connsiteY27" fmla="*/ 381000 h 444500"/>
            <a:gd name="connsiteX28" fmla="*/ 2495550 w 3366563"/>
            <a:gd name="connsiteY28" fmla="*/ 368300 h 444500"/>
            <a:gd name="connsiteX29" fmla="*/ 2571750 w 3366563"/>
            <a:gd name="connsiteY29" fmla="*/ 355600 h 444500"/>
            <a:gd name="connsiteX30" fmla="*/ 2609850 w 3366563"/>
            <a:gd name="connsiteY30" fmla="*/ 342900 h 444500"/>
            <a:gd name="connsiteX31" fmla="*/ 2628900 w 3366563"/>
            <a:gd name="connsiteY31" fmla="*/ 336550 h 444500"/>
            <a:gd name="connsiteX32" fmla="*/ 2686050 w 3366563"/>
            <a:gd name="connsiteY32" fmla="*/ 311150 h 444500"/>
            <a:gd name="connsiteX33" fmla="*/ 2711450 w 3366563"/>
            <a:gd name="connsiteY33" fmla="*/ 298450 h 444500"/>
            <a:gd name="connsiteX34" fmla="*/ 2749550 w 3366563"/>
            <a:gd name="connsiteY34" fmla="*/ 285750 h 444500"/>
            <a:gd name="connsiteX35" fmla="*/ 2787650 w 3366563"/>
            <a:gd name="connsiteY35" fmla="*/ 266700 h 444500"/>
            <a:gd name="connsiteX36" fmla="*/ 2813050 w 3366563"/>
            <a:gd name="connsiteY36" fmla="*/ 254000 h 444500"/>
            <a:gd name="connsiteX37" fmla="*/ 2870200 w 3366563"/>
            <a:gd name="connsiteY37" fmla="*/ 234950 h 444500"/>
            <a:gd name="connsiteX38" fmla="*/ 2908300 w 3366563"/>
            <a:gd name="connsiteY38" fmla="*/ 222250 h 444500"/>
            <a:gd name="connsiteX39" fmla="*/ 2927350 w 3366563"/>
            <a:gd name="connsiteY39" fmla="*/ 215900 h 444500"/>
            <a:gd name="connsiteX40" fmla="*/ 2946400 w 3366563"/>
            <a:gd name="connsiteY40" fmla="*/ 209550 h 444500"/>
            <a:gd name="connsiteX41" fmla="*/ 3003550 w 3366563"/>
            <a:gd name="connsiteY41" fmla="*/ 184150 h 444500"/>
            <a:gd name="connsiteX42" fmla="*/ 3022600 w 3366563"/>
            <a:gd name="connsiteY42" fmla="*/ 177800 h 444500"/>
            <a:gd name="connsiteX43" fmla="*/ 3041650 w 3366563"/>
            <a:gd name="connsiteY43" fmla="*/ 171450 h 444500"/>
            <a:gd name="connsiteX44" fmla="*/ 3079750 w 3366563"/>
            <a:gd name="connsiteY44" fmla="*/ 152400 h 444500"/>
            <a:gd name="connsiteX45" fmla="*/ 3098800 w 3366563"/>
            <a:gd name="connsiteY45" fmla="*/ 139700 h 444500"/>
            <a:gd name="connsiteX46" fmla="*/ 3143250 w 3366563"/>
            <a:gd name="connsiteY46" fmla="*/ 127000 h 444500"/>
            <a:gd name="connsiteX47" fmla="*/ 3162300 w 3366563"/>
            <a:gd name="connsiteY47" fmla="*/ 114300 h 444500"/>
            <a:gd name="connsiteX48" fmla="*/ 3181350 w 3366563"/>
            <a:gd name="connsiteY48" fmla="*/ 107950 h 444500"/>
            <a:gd name="connsiteX49" fmla="*/ 3200400 w 3366563"/>
            <a:gd name="connsiteY49" fmla="*/ 95250 h 444500"/>
            <a:gd name="connsiteX50" fmla="*/ 3219450 w 3366563"/>
            <a:gd name="connsiteY50" fmla="*/ 88900 h 444500"/>
            <a:gd name="connsiteX51" fmla="*/ 3263900 w 3366563"/>
            <a:gd name="connsiteY51" fmla="*/ 69850 h 444500"/>
            <a:gd name="connsiteX52" fmla="*/ 3321050 w 3366563"/>
            <a:gd name="connsiteY52" fmla="*/ 38100 h 444500"/>
            <a:gd name="connsiteX53" fmla="*/ 3340100 w 3366563"/>
            <a:gd name="connsiteY53" fmla="*/ 25400 h 444500"/>
            <a:gd name="connsiteX54" fmla="*/ 3359150 w 3366563"/>
            <a:gd name="connsiteY54" fmla="*/ 19050 h 444500"/>
            <a:gd name="connsiteX55" fmla="*/ 3302000 w 3366563"/>
            <a:gd name="connsiteY55" fmla="*/ 25400 h 444500"/>
            <a:gd name="connsiteX56" fmla="*/ 3282950 w 3366563"/>
            <a:gd name="connsiteY56" fmla="*/ 19050 h 444500"/>
            <a:gd name="connsiteX57" fmla="*/ 3302000 w 3366563"/>
            <a:gd name="connsiteY57" fmla="*/ 12700 h 444500"/>
            <a:gd name="connsiteX58" fmla="*/ 3359150 w 3366563"/>
            <a:gd name="connsiteY58" fmla="*/ 0 h 444500"/>
            <a:gd name="connsiteX59" fmla="*/ 3359150 w 3366563"/>
            <a:gd name="connsiteY59" fmla="*/ 44450 h 444500"/>
            <a:gd name="connsiteX60" fmla="*/ 3359150 w 3366563"/>
            <a:gd name="connsiteY60" fmla="*/ 95250 h 4445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</a:cxnLst>
          <a:rect l="l" t="t" r="r" b="b"/>
          <a:pathLst>
            <a:path w="3366563" h="444500">
              <a:moveTo>
                <a:pt x="0" y="171450"/>
              </a:moveTo>
              <a:cubicBezTo>
                <a:pt x="95712" y="248019"/>
                <a:pt x="-10115" y="169358"/>
                <a:pt x="50800" y="203200"/>
              </a:cubicBezTo>
              <a:cubicBezTo>
                <a:pt x="64143" y="210613"/>
                <a:pt x="74420" y="223773"/>
                <a:pt x="88900" y="228600"/>
              </a:cubicBezTo>
              <a:cubicBezTo>
                <a:pt x="101600" y="232833"/>
                <a:pt x="115861" y="233874"/>
                <a:pt x="127000" y="241300"/>
              </a:cubicBezTo>
              <a:cubicBezTo>
                <a:pt x="168748" y="269132"/>
                <a:pt x="123787" y="241571"/>
                <a:pt x="165100" y="260350"/>
              </a:cubicBezTo>
              <a:cubicBezTo>
                <a:pt x="182335" y="268184"/>
                <a:pt x="197533" y="281158"/>
                <a:pt x="215900" y="285750"/>
              </a:cubicBezTo>
              <a:cubicBezTo>
                <a:pt x="254287" y="295347"/>
                <a:pt x="233021" y="289340"/>
                <a:pt x="279400" y="304800"/>
              </a:cubicBezTo>
              <a:lnTo>
                <a:pt x="317500" y="317500"/>
              </a:lnTo>
              <a:cubicBezTo>
                <a:pt x="323850" y="319617"/>
                <a:pt x="330335" y="321364"/>
                <a:pt x="336550" y="323850"/>
              </a:cubicBezTo>
              <a:cubicBezTo>
                <a:pt x="347133" y="328083"/>
                <a:pt x="357382" y="333275"/>
                <a:pt x="368300" y="336550"/>
              </a:cubicBezTo>
              <a:cubicBezTo>
                <a:pt x="378638" y="339651"/>
                <a:pt x="389637" y="340060"/>
                <a:pt x="400050" y="342900"/>
              </a:cubicBezTo>
              <a:cubicBezTo>
                <a:pt x="412965" y="346422"/>
                <a:pt x="425023" y="352975"/>
                <a:pt x="438150" y="355600"/>
              </a:cubicBezTo>
              <a:cubicBezTo>
                <a:pt x="520445" y="372059"/>
                <a:pt x="480196" y="365916"/>
                <a:pt x="558800" y="374650"/>
              </a:cubicBezTo>
              <a:cubicBezTo>
                <a:pt x="567267" y="376767"/>
                <a:pt x="575592" y="379565"/>
                <a:pt x="584200" y="381000"/>
              </a:cubicBezTo>
              <a:cubicBezTo>
                <a:pt x="613727" y="385921"/>
                <a:pt x="673100" y="393700"/>
                <a:pt x="673100" y="393700"/>
              </a:cubicBezTo>
              <a:cubicBezTo>
                <a:pt x="685419" y="397806"/>
                <a:pt x="705227" y="404950"/>
                <a:pt x="717550" y="406400"/>
              </a:cubicBezTo>
              <a:cubicBezTo>
                <a:pt x="744959" y="409625"/>
                <a:pt x="772583" y="410633"/>
                <a:pt x="800100" y="412750"/>
              </a:cubicBezTo>
              <a:cubicBezTo>
                <a:pt x="817033" y="416983"/>
                <a:pt x="833517" y="423870"/>
                <a:pt x="850900" y="425450"/>
              </a:cubicBezTo>
              <a:cubicBezTo>
                <a:pt x="994559" y="438510"/>
                <a:pt x="897380" y="431132"/>
                <a:pt x="1143000" y="438150"/>
              </a:cubicBezTo>
              <a:cubicBezTo>
                <a:pt x="1178983" y="440267"/>
                <a:pt x="1214904" y="444500"/>
                <a:pt x="1250950" y="444500"/>
              </a:cubicBezTo>
              <a:cubicBezTo>
                <a:pt x="1561574" y="444500"/>
                <a:pt x="1752177" y="438780"/>
                <a:pt x="2038350" y="431800"/>
              </a:cubicBezTo>
              <a:cubicBezTo>
                <a:pt x="2129653" y="416583"/>
                <a:pt x="2021432" y="433153"/>
                <a:pt x="2197100" y="419100"/>
              </a:cubicBezTo>
              <a:cubicBezTo>
                <a:pt x="2209934" y="418073"/>
                <a:pt x="2222631" y="415543"/>
                <a:pt x="2235200" y="412750"/>
              </a:cubicBezTo>
              <a:cubicBezTo>
                <a:pt x="2241734" y="411298"/>
                <a:pt x="2247615" y="407285"/>
                <a:pt x="2254250" y="406400"/>
              </a:cubicBezTo>
              <a:cubicBezTo>
                <a:pt x="2279514" y="403031"/>
                <a:pt x="2305050" y="402167"/>
                <a:pt x="2330450" y="400050"/>
              </a:cubicBezTo>
              <a:cubicBezTo>
                <a:pt x="2341033" y="397933"/>
                <a:pt x="2351533" y="395341"/>
                <a:pt x="2362200" y="393700"/>
              </a:cubicBezTo>
              <a:cubicBezTo>
                <a:pt x="2379067" y="391105"/>
                <a:pt x="2396210" y="390403"/>
                <a:pt x="2413000" y="387350"/>
              </a:cubicBezTo>
              <a:cubicBezTo>
                <a:pt x="2419586" y="386153"/>
                <a:pt x="2425528" y="382505"/>
                <a:pt x="2432050" y="381000"/>
              </a:cubicBezTo>
              <a:cubicBezTo>
                <a:pt x="2453083" y="376146"/>
                <a:pt x="2474258" y="371849"/>
                <a:pt x="2495550" y="368300"/>
              </a:cubicBezTo>
              <a:cubicBezTo>
                <a:pt x="2520950" y="364067"/>
                <a:pt x="2547321" y="363743"/>
                <a:pt x="2571750" y="355600"/>
              </a:cubicBezTo>
              <a:lnTo>
                <a:pt x="2609850" y="342900"/>
              </a:lnTo>
              <a:cubicBezTo>
                <a:pt x="2616200" y="340783"/>
                <a:pt x="2623331" y="340263"/>
                <a:pt x="2628900" y="336550"/>
              </a:cubicBezTo>
              <a:cubicBezTo>
                <a:pt x="2684936" y="299192"/>
                <a:pt x="2595370" y="356490"/>
                <a:pt x="2686050" y="311150"/>
              </a:cubicBezTo>
              <a:cubicBezTo>
                <a:pt x="2694517" y="306917"/>
                <a:pt x="2702661" y="301966"/>
                <a:pt x="2711450" y="298450"/>
              </a:cubicBezTo>
              <a:cubicBezTo>
                <a:pt x="2723879" y="293478"/>
                <a:pt x="2738411" y="293176"/>
                <a:pt x="2749550" y="285750"/>
              </a:cubicBezTo>
              <a:cubicBezTo>
                <a:pt x="2786159" y="261344"/>
                <a:pt x="2750844" y="282474"/>
                <a:pt x="2787650" y="266700"/>
              </a:cubicBezTo>
              <a:cubicBezTo>
                <a:pt x="2796351" y="262971"/>
                <a:pt x="2804215" y="257398"/>
                <a:pt x="2813050" y="254000"/>
              </a:cubicBezTo>
              <a:cubicBezTo>
                <a:pt x="2831792" y="246792"/>
                <a:pt x="2851150" y="241300"/>
                <a:pt x="2870200" y="234950"/>
              </a:cubicBezTo>
              <a:lnTo>
                <a:pt x="2908300" y="222250"/>
              </a:lnTo>
              <a:lnTo>
                <a:pt x="2927350" y="215900"/>
              </a:lnTo>
              <a:cubicBezTo>
                <a:pt x="2933700" y="213783"/>
                <a:pt x="2940831" y="213263"/>
                <a:pt x="2946400" y="209550"/>
              </a:cubicBezTo>
              <a:cubicBezTo>
                <a:pt x="2976589" y="189424"/>
                <a:pt x="2958210" y="199263"/>
                <a:pt x="3003550" y="184150"/>
              </a:cubicBezTo>
              <a:lnTo>
                <a:pt x="3022600" y="177800"/>
              </a:lnTo>
              <a:cubicBezTo>
                <a:pt x="3028950" y="175683"/>
                <a:pt x="3036081" y="175163"/>
                <a:pt x="3041650" y="171450"/>
              </a:cubicBezTo>
              <a:cubicBezTo>
                <a:pt x="3096245" y="135054"/>
                <a:pt x="3027170" y="178690"/>
                <a:pt x="3079750" y="152400"/>
              </a:cubicBezTo>
              <a:cubicBezTo>
                <a:pt x="3086576" y="148987"/>
                <a:pt x="3091785" y="142706"/>
                <a:pt x="3098800" y="139700"/>
              </a:cubicBezTo>
              <a:cubicBezTo>
                <a:pt x="3127284" y="127493"/>
                <a:pt x="3118536" y="139357"/>
                <a:pt x="3143250" y="127000"/>
              </a:cubicBezTo>
              <a:cubicBezTo>
                <a:pt x="3150076" y="123587"/>
                <a:pt x="3155474" y="117713"/>
                <a:pt x="3162300" y="114300"/>
              </a:cubicBezTo>
              <a:cubicBezTo>
                <a:pt x="3168287" y="111307"/>
                <a:pt x="3175363" y="110943"/>
                <a:pt x="3181350" y="107950"/>
              </a:cubicBezTo>
              <a:cubicBezTo>
                <a:pt x="3188176" y="104537"/>
                <a:pt x="3193574" y="98663"/>
                <a:pt x="3200400" y="95250"/>
              </a:cubicBezTo>
              <a:cubicBezTo>
                <a:pt x="3206387" y="92257"/>
                <a:pt x="3213463" y="91893"/>
                <a:pt x="3219450" y="88900"/>
              </a:cubicBezTo>
              <a:cubicBezTo>
                <a:pt x="3263303" y="66974"/>
                <a:pt x="3211037" y="83066"/>
                <a:pt x="3263900" y="69850"/>
              </a:cubicBezTo>
              <a:cubicBezTo>
                <a:pt x="3323689" y="10061"/>
                <a:pt x="3227811" y="100259"/>
                <a:pt x="3321050" y="38100"/>
              </a:cubicBezTo>
              <a:cubicBezTo>
                <a:pt x="3327400" y="33867"/>
                <a:pt x="3333274" y="28813"/>
                <a:pt x="3340100" y="25400"/>
              </a:cubicBezTo>
              <a:cubicBezTo>
                <a:pt x="3346087" y="22407"/>
                <a:pt x="3365843" y="19050"/>
                <a:pt x="3359150" y="19050"/>
              </a:cubicBezTo>
              <a:cubicBezTo>
                <a:pt x="3339983" y="19050"/>
                <a:pt x="3321050" y="23283"/>
                <a:pt x="3302000" y="25400"/>
              </a:cubicBezTo>
              <a:cubicBezTo>
                <a:pt x="3295650" y="23283"/>
                <a:pt x="3282950" y="25743"/>
                <a:pt x="3282950" y="19050"/>
              </a:cubicBezTo>
              <a:cubicBezTo>
                <a:pt x="3282950" y="12357"/>
                <a:pt x="3295466" y="14152"/>
                <a:pt x="3302000" y="12700"/>
              </a:cubicBezTo>
              <a:cubicBezTo>
                <a:pt x="3369054" y="-2201"/>
                <a:pt x="3316266" y="14295"/>
                <a:pt x="3359150" y="0"/>
              </a:cubicBezTo>
              <a:cubicBezTo>
                <a:pt x="3373458" y="57233"/>
                <a:pt x="3363401" y="-2314"/>
                <a:pt x="3359150" y="44450"/>
              </a:cubicBezTo>
              <a:cubicBezTo>
                <a:pt x="3357617" y="61314"/>
                <a:pt x="3359150" y="78317"/>
                <a:pt x="3359150" y="95250"/>
              </a:cubicBezTo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1187450</xdr:colOff>
      <xdr:row>6</xdr:row>
      <xdr:rowOff>19050</xdr:rowOff>
    </xdr:from>
    <xdr:to>
      <xdr:col>6</xdr:col>
      <xdr:colOff>794813</xdr:colOff>
      <xdr:row>8</xdr:row>
      <xdr:rowOff>95250</xdr:rowOff>
    </xdr:to>
    <xdr:sp macro="" textlink="">
      <xdr:nvSpPr>
        <xdr:cNvPr id="7" name="Forme libre 6"/>
        <xdr:cNvSpPr/>
      </xdr:nvSpPr>
      <xdr:spPr>
        <a:xfrm rot="761378" flipV="1">
          <a:off x="1981200" y="571500"/>
          <a:ext cx="3366563" cy="444500"/>
        </a:xfrm>
        <a:custGeom>
          <a:avLst/>
          <a:gdLst>
            <a:gd name="connsiteX0" fmla="*/ 0 w 3366563"/>
            <a:gd name="connsiteY0" fmla="*/ 171450 h 444500"/>
            <a:gd name="connsiteX1" fmla="*/ 50800 w 3366563"/>
            <a:gd name="connsiteY1" fmla="*/ 203200 h 444500"/>
            <a:gd name="connsiteX2" fmla="*/ 88900 w 3366563"/>
            <a:gd name="connsiteY2" fmla="*/ 228600 h 444500"/>
            <a:gd name="connsiteX3" fmla="*/ 127000 w 3366563"/>
            <a:gd name="connsiteY3" fmla="*/ 241300 h 444500"/>
            <a:gd name="connsiteX4" fmla="*/ 165100 w 3366563"/>
            <a:gd name="connsiteY4" fmla="*/ 260350 h 444500"/>
            <a:gd name="connsiteX5" fmla="*/ 215900 w 3366563"/>
            <a:gd name="connsiteY5" fmla="*/ 285750 h 444500"/>
            <a:gd name="connsiteX6" fmla="*/ 279400 w 3366563"/>
            <a:gd name="connsiteY6" fmla="*/ 304800 h 444500"/>
            <a:gd name="connsiteX7" fmla="*/ 317500 w 3366563"/>
            <a:gd name="connsiteY7" fmla="*/ 317500 h 444500"/>
            <a:gd name="connsiteX8" fmla="*/ 336550 w 3366563"/>
            <a:gd name="connsiteY8" fmla="*/ 323850 h 444500"/>
            <a:gd name="connsiteX9" fmla="*/ 368300 w 3366563"/>
            <a:gd name="connsiteY9" fmla="*/ 336550 h 444500"/>
            <a:gd name="connsiteX10" fmla="*/ 400050 w 3366563"/>
            <a:gd name="connsiteY10" fmla="*/ 342900 h 444500"/>
            <a:gd name="connsiteX11" fmla="*/ 438150 w 3366563"/>
            <a:gd name="connsiteY11" fmla="*/ 355600 h 444500"/>
            <a:gd name="connsiteX12" fmla="*/ 558800 w 3366563"/>
            <a:gd name="connsiteY12" fmla="*/ 374650 h 444500"/>
            <a:gd name="connsiteX13" fmla="*/ 584200 w 3366563"/>
            <a:gd name="connsiteY13" fmla="*/ 381000 h 444500"/>
            <a:gd name="connsiteX14" fmla="*/ 673100 w 3366563"/>
            <a:gd name="connsiteY14" fmla="*/ 393700 h 444500"/>
            <a:gd name="connsiteX15" fmla="*/ 717550 w 3366563"/>
            <a:gd name="connsiteY15" fmla="*/ 406400 h 444500"/>
            <a:gd name="connsiteX16" fmla="*/ 800100 w 3366563"/>
            <a:gd name="connsiteY16" fmla="*/ 412750 h 444500"/>
            <a:gd name="connsiteX17" fmla="*/ 850900 w 3366563"/>
            <a:gd name="connsiteY17" fmla="*/ 425450 h 444500"/>
            <a:gd name="connsiteX18" fmla="*/ 1143000 w 3366563"/>
            <a:gd name="connsiteY18" fmla="*/ 438150 h 444500"/>
            <a:gd name="connsiteX19" fmla="*/ 1250950 w 3366563"/>
            <a:gd name="connsiteY19" fmla="*/ 444500 h 444500"/>
            <a:gd name="connsiteX20" fmla="*/ 2038350 w 3366563"/>
            <a:gd name="connsiteY20" fmla="*/ 431800 h 444500"/>
            <a:gd name="connsiteX21" fmla="*/ 2197100 w 3366563"/>
            <a:gd name="connsiteY21" fmla="*/ 419100 h 444500"/>
            <a:gd name="connsiteX22" fmla="*/ 2235200 w 3366563"/>
            <a:gd name="connsiteY22" fmla="*/ 412750 h 444500"/>
            <a:gd name="connsiteX23" fmla="*/ 2254250 w 3366563"/>
            <a:gd name="connsiteY23" fmla="*/ 406400 h 444500"/>
            <a:gd name="connsiteX24" fmla="*/ 2330450 w 3366563"/>
            <a:gd name="connsiteY24" fmla="*/ 400050 h 444500"/>
            <a:gd name="connsiteX25" fmla="*/ 2362200 w 3366563"/>
            <a:gd name="connsiteY25" fmla="*/ 393700 h 444500"/>
            <a:gd name="connsiteX26" fmla="*/ 2413000 w 3366563"/>
            <a:gd name="connsiteY26" fmla="*/ 387350 h 444500"/>
            <a:gd name="connsiteX27" fmla="*/ 2432050 w 3366563"/>
            <a:gd name="connsiteY27" fmla="*/ 381000 h 444500"/>
            <a:gd name="connsiteX28" fmla="*/ 2495550 w 3366563"/>
            <a:gd name="connsiteY28" fmla="*/ 368300 h 444500"/>
            <a:gd name="connsiteX29" fmla="*/ 2571750 w 3366563"/>
            <a:gd name="connsiteY29" fmla="*/ 355600 h 444500"/>
            <a:gd name="connsiteX30" fmla="*/ 2609850 w 3366563"/>
            <a:gd name="connsiteY30" fmla="*/ 342900 h 444500"/>
            <a:gd name="connsiteX31" fmla="*/ 2628900 w 3366563"/>
            <a:gd name="connsiteY31" fmla="*/ 336550 h 444500"/>
            <a:gd name="connsiteX32" fmla="*/ 2686050 w 3366563"/>
            <a:gd name="connsiteY32" fmla="*/ 311150 h 444500"/>
            <a:gd name="connsiteX33" fmla="*/ 2711450 w 3366563"/>
            <a:gd name="connsiteY33" fmla="*/ 298450 h 444500"/>
            <a:gd name="connsiteX34" fmla="*/ 2749550 w 3366563"/>
            <a:gd name="connsiteY34" fmla="*/ 285750 h 444500"/>
            <a:gd name="connsiteX35" fmla="*/ 2787650 w 3366563"/>
            <a:gd name="connsiteY35" fmla="*/ 266700 h 444500"/>
            <a:gd name="connsiteX36" fmla="*/ 2813050 w 3366563"/>
            <a:gd name="connsiteY36" fmla="*/ 254000 h 444500"/>
            <a:gd name="connsiteX37" fmla="*/ 2870200 w 3366563"/>
            <a:gd name="connsiteY37" fmla="*/ 234950 h 444500"/>
            <a:gd name="connsiteX38" fmla="*/ 2908300 w 3366563"/>
            <a:gd name="connsiteY38" fmla="*/ 222250 h 444500"/>
            <a:gd name="connsiteX39" fmla="*/ 2927350 w 3366563"/>
            <a:gd name="connsiteY39" fmla="*/ 215900 h 444500"/>
            <a:gd name="connsiteX40" fmla="*/ 2946400 w 3366563"/>
            <a:gd name="connsiteY40" fmla="*/ 209550 h 444500"/>
            <a:gd name="connsiteX41" fmla="*/ 3003550 w 3366563"/>
            <a:gd name="connsiteY41" fmla="*/ 184150 h 444500"/>
            <a:gd name="connsiteX42" fmla="*/ 3022600 w 3366563"/>
            <a:gd name="connsiteY42" fmla="*/ 177800 h 444500"/>
            <a:gd name="connsiteX43" fmla="*/ 3041650 w 3366563"/>
            <a:gd name="connsiteY43" fmla="*/ 171450 h 444500"/>
            <a:gd name="connsiteX44" fmla="*/ 3079750 w 3366563"/>
            <a:gd name="connsiteY44" fmla="*/ 152400 h 444500"/>
            <a:gd name="connsiteX45" fmla="*/ 3098800 w 3366563"/>
            <a:gd name="connsiteY45" fmla="*/ 139700 h 444500"/>
            <a:gd name="connsiteX46" fmla="*/ 3143250 w 3366563"/>
            <a:gd name="connsiteY46" fmla="*/ 127000 h 444500"/>
            <a:gd name="connsiteX47" fmla="*/ 3162300 w 3366563"/>
            <a:gd name="connsiteY47" fmla="*/ 114300 h 444500"/>
            <a:gd name="connsiteX48" fmla="*/ 3181350 w 3366563"/>
            <a:gd name="connsiteY48" fmla="*/ 107950 h 444500"/>
            <a:gd name="connsiteX49" fmla="*/ 3200400 w 3366563"/>
            <a:gd name="connsiteY49" fmla="*/ 95250 h 444500"/>
            <a:gd name="connsiteX50" fmla="*/ 3219450 w 3366563"/>
            <a:gd name="connsiteY50" fmla="*/ 88900 h 444500"/>
            <a:gd name="connsiteX51" fmla="*/ 3263900 w 3366563"/>
            <a:gd name="connsiteY51" fmla="*/ 69850 h 444500"/>
            <a:gd name="connsiteX52" fmla="*/ 3321050 w 3366563"/>
            <a:gd name="connsiteY52" fmla="*/ 38100 h 444500"/>
            <a:gd name="connsiteX53" fmla="*/ 3340100 w 3366563"/>
            <a:gd name="connsiteY53" fmla="*/ 25400 h 444500"/>
            <a:gd name="connsiteX54" fmla="*/ 3359150 w 3366563"/>
            <a:gd name="connsiteY54" fmla="*/ 19050 h 444500"/>
            <a:gd name="connsiteX55" fmla="*/ 3302000 w 3366563"/>
            <a:gd name="connsiteY55" fmla="*/ 25400 h 444500"/>
            <a:gd name="connsiteX56" fmla="*/ 3282950 w 3366563"/>
            <a:gd name="connsiteY56" fmla="*/ 19050 h 444500"/>
            <a:gd name="connsiteX57" fmla="*/ 3302000 w 3366563"/>
            <a:gd name="connsiteY57" fmla="*/ 12700 h 444500"/>
            <a:gd name="connsiteX58" fmla="*/ 3359150 w 3366563"/>
            <a:gd name="connsiteY58" fmla="*/ 0 h 444500"/>
            <a:gd name="connsiteX59" fmla="*/ 3359150 w 3366563"/>
            <a:gd name="connsiteY59" fmla="*/ 44450 h 444500"/>
            <a:gd name="connsiteX60" fmla="*/ 3359150 w 3366563"/>
            <a:gd name="connsiteY60" fmla="*/ 95250 h 4445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</a:cxnLst>
          <a:rect l="l" t="t" r="r" b="b"/>
          <a:pathLst>
            <a:path w="3366563" h="444500">
              <a:moveTo>
                <a:pt x="0" y="171450"/>
              </a:moveTo>
              <a:cubicBezTo>
                <a:pt x="95712" y="248019"/>
                <a:pt x="-10115" y="169358"/>
                <a:pt x="50800" y="203200"/>
              </a:cubicBezTo>
              <a:cubicBezTo>
                <a:pt x="64143" y="210613"/>
                <a:pt x="74420" y="223773"/>
                <a:pt x="88900" y="228600"/>
              </a:cubicBezTo>
              <a:cubicBezTo>
                <a:pt x="101600" y="232833"/>
                <a:pt x="115861" y="233874"/>
                <a:pt x="127000" y="241300"/>
              </a:cubicBezTo>
              <a:cubicBezTo>
                <a:pt x="168748" y="269132"/>
                <a:pt x="123787" y="241571"/>
                <a:pt x="165100" y="260350"/>
              </a:cubicBezTo>
              <a:cubicBezTo>
                <a:pt x="182335" y="268184"/>
                <a:pt x="197533" y="281158"/>
                <a:pt x="215900" y="285750"/>
              </a:cubicBezTo>
              <a:cubicBezTo>
                <a:pt x="254287" y="295347"/>
                <a:pt x="233021" y="289340"/>
                <a:pt x="279400" y="304800"/>
              </a:cubicBezTo>
              <a:lnTo>
                <a:pt x="317500" y="317500"/>
              </a:lnTo>
              <a:cubicBezTo>
                <a:pt x="323850" y="319617"/>
                <a:pt x="330335" y="321364"/>
                <a:pt x="336550" y="323850"/>
              </a:cubicBezTo>
              <a:cubicBezTo>
                <a:pt x="347133" y="328083"/>
                <a:pt x="357382" y="333275"/>
                <a:pt x="368300" y="336550"/>
              </a:cubicBezTo>
              <a:cubicBezTo>
                <a:pt x="378638" y="339651"/>
                <a:pt x="389637" y="340060"/>
                <a:pt x="400050" y="342900"/>
              </a:cubicBezTo>
              <a:cubicBezTo>
                <a:pt x="412965" y="346422"/>
                <a:pt x="425023" y="352975"/>
                <a:pt x="438150" y="355600"/>
              </a:cubicBezTo>
              <a:cubicBezTo>
                <a:pt x="520445" y="372059"/>
                <a:pt x="480196" y="365916"/>
                <a:pt x="558800" y="374650"/>
              </a:cubicBezTo>
              <a:cubicBezTo>
                <a:pt x="567267" y="376767"/>
                <a:pt x="575592" y="379565"/>
                <a:pt x="584200" y="381000"/>
              </a:cubicBezTo>
              <a:cubicBezTo>
                <a:pt x="613727" y="385921"/>
                <a:pt x="673100" y="393700"/>
                <a:pt x="673100" y="393700"/>
              </a:cubicBezTo>
              <a:cubicBezTo>
                <a:pt x="685419" y="397806"/>
                <a:pt x="705227" y="404950"/>
                <a:pt x="717550" y="406400"/>
              </a:cubicBezTo>
              <a:cubicBezTo>
                <a:pt x="744959" y="409625"/>
                <a:pt x="772583" y="410633"/>
                <a:pt x="800100" y="412750"/>
              </a:cubicBezTo>
              <a:cubicBezTo>
                <a:pt x="817033" y="416983"/>
                <a:pt x="833517" y="423870"/>
                <a:pt x="850900" y="425450"/>
              </a:cubicBezTo>
              <a:cubicBezTo>
                <a:pt x="994559" y="438510"/>
                <a:pt x="897380" y="431132"/>
                <a:pt x="1143000" y="438150"/>
              </a:cubicBezTo>
              <a:cubicBezTo>
                <a:pt x="1178983" y="440267"/>
                <a:pt x="1214904" y="444500"/>
                <a:pt x="1250950" y="444500"/>
              </a:cubicBezTo>
              <a:cubicBezTo>
                <a:pt x="1561574" y="444500"/>
                <a:pt x="1752177" y="438780"/>
                <a:pt x="2038350" y="431800"/>
              </a:cubicBezTo>
              <a:cubicBezTo>
                <a:pt x="2129653" y="416583"/>
                <a:pt x="2021432" y="433153"/>
                <a:pt x="2197100" y="419100"/>
              </a:cubicBezTo>
              <a:cubicBezTo>
                <a:pt x="2209934" y="418073"/>
                <a:pt x="2222631" y="415543"/>
                <a:pt x="2235200" y="412750"/>
              </a:cubicBezTo>
              <a:cubicBezTo>
                <a:pt x="2241734" y="411298"/>
                <a:pt x="2247615" y="407285"/>
                <a:pt x="2254250" y="406400"/>
              </a:cubicBezTo>
              <a:cubicBezTo>
                <a:pt x="2279514" y="403031"/>
                <a:pt x="2305050" y="402167"/>
                <a:pt x="2330450" y="400050"/>
              </a:cubicBezTo>
              <a:cubicBezTo>
                <a:pt x="2341033" y="397933"/>
                <a:pt x="2351533" y="395341"/>
                <a:pt x="2362200" y="393700"/>
              </a:cubicBezTo>
              <a:cubicBezTo>
                <a:pt x="2379067" y="391105"/>
                <a:pt x="2396210" y="390403"/>
                <a:pt x="2413000" y="387350"/>
              </a:cubicBezTo>
              <a:cubicBezTo>
                <a:pt x="2419586" y="386153"/>
                <a:pt x="2425528" y="382505"/>
                <a:pt x="2432050" y="381000"/>
              </a:cubicBezTo>
              <a:cubicBezTo>
                <a:pt x="2453083" y="376146"/>
                <a:pt x="2474258" y="371849"/>
                <a:pt x="2495550" y="368300"/>
              </a:cubicBezTo>
              <a:cubicBezTo>
                <a:pt x="2520950" y="364067"/>
                <a:pt x="2547321" y="363743"/>
                <a:pt x="2571750" y="355600"/>
              </a:cubicBezTo>
              <a:lnTo>
                <a:pt x="2609850" y="342900"/>
              </a:lnTo>
              <a:cubicBezTo>
                <a:pt x="2616200" y="340783"/>
                <a:pt x="2623331" y="340263"/>
                <a:pt x="2628900" y="336550"/>
              </a:cubicBezTo>
              <a:cubicBezTo>
                <a:pt x="2684936" y="299192"/>
                <a:pt x="2595370" y="356490"/>
                <a:pt x="2686050" y="311150"/>
              </a:cubicBezTo>
              <a:cubicBezTo>
                <a:pt x="2694517" y="306917"/>
                <a:pt x="2702661" y="301966"/>
                <a:pt x="2711450" y="298450"/>
              </a:cubicBezTo>
              <a:cubicBezTo>
                <a:pt x="2723879" y="293478"/>
                <a:pt x="2738411" y="293176"/>
                <a:pt x="2749550" y="285750"/>
              </a:cubicBezTo>
              <a:cubicBezTo>
                <a:pt x="2786159" y="261344"/>
                <a:pt x="2750844" y="282474"/>
                <a:pt x="2787650" y="266700"/>
              </a:cubicBezTo>
              <a:cubicBezTo>
                <a:pt x="2796351" y="262971"/>
                <a:pt x="2804215" y="257398"/>
                <a:pt x="2813050" y="254000"/>
              </a:cubicBezTo>
              <a:cubicBezTo>
                <a:pt x="2831792" y="246792"/>
                <a:pt x="2851150" y="241300"/>
                <a:pt x="2870200" y="234950"/>
              </a:cubicBezTo>
              <a:lnTo>
                <a:pt x="2908300" y="222250"/>
              </a:lnTo>
              <a:lnTo>
                <a:pt x="2927350" y="215900"/>
              </a:lnTo>
              <a:cubicBezTo>
                <a:pt x="2933700" y="213783"/>
                <a:pt x="2940831" y="213263"/>
                <a:pt x="2946400" y="209550"/>
              </a:cubicBezTo>
              <a:cubicBezTo>
                <a:pt x="2976589" y="189424"/>
                <a:pt x="2958210" y="199263"/>
                <a:pt x="3003550" y="184150"/>
              </a:cubicBezTo>
              <a:lnTo>
                <a:pt x="3022600" y="177800"/>
              </a:lnTo>
              <a:cubicBezTo>
                <a:pt x="3028950" y="175683"/>
                <a:pt x="3036081" y="175163"/>
                <a:pt x="3041650" y="171450"/>
              </a:cubicBezTo>
              <a:cubicBezTo>
                <a:pt x="3096245" y="135054"/>
                <a:pt x="3027170" y="178690"/>
                <a:pt x="3079750" y="152400"/>
              </a:cubicBezTo>
              <a:cubicBezTo>
                <a:pt x="3086576" y="148987"/>
                <a:pt x="3091785" y="142706"/>
                <a:pt x="3098800" y="139700"/>
              </a:cubicBezTo>
              <a:cubicBezTo>
                <a:pt x="3127284" y="127493"/>
                <a:pt x="3118536" y="139357"/>
                <a:pt x="3143250" y="127000"/>
              </a:cubicBezTo>
              <a:cubicBezTo>
                <a:pt x="3150076" y="123587"/>
                <a:pt x="3155474" y="117713"/>
                <a:pt x="3162300" y="114300"/>
              </a:cubicBezTo>
              <a:cubicBezTo>
                <a:pt x="3168287" y="111307"/>
                <a:pt x="3175363" y="110943"/>
                <a:pt x="3181350" y="107950"/>
              </a:cubicBezTo>
              <a:cubicBezTo>
                <a:pt x="3188176" y="104537"/>
                <a:pt x="3193574" y="98663"/>
                <a:pt x="3200400" y="95250"/>
              </a:cubicBezTo>
              <a:cubicBezTo>
                <a:pt x="3206387" y="92257"/>
                <a:pt x="3213463" y="91893"/>
                <a:pt x="3219450" y="88900"/>
              </a:cubicBezTo>
              <a:cubicBezTo>
                <a:pt x="3263303" y="66974"/>
                <a:pt x="3211037" y="83066"/>
                <a:pt x="3263900" y="69850"/>
              </a:cubicBezTo>
              <a:cubicBezTo>
                <a:pt x="3323689" y="10061"/>
                <a:pt x="3227811" y="100259"/>
                <a:pt x="3321050" y="38100"/>
              </a:cubicBezTo>
              <a:cubicBezTo>
                <a:pt x="3327400" y="33867"/>
                <a:pt x="3333274" y="28813"/>
                <a:pt x="3340100" y="25400"/>
              </a:cubicBezTo>
              <a:cubicBezTo>
                <a:pt x="3346087" y="22407"/>
                <a:pt x="3365843" y="19050"/>
                <a:pt x="3359150" y="19050"/>
              </a:cubicBezTo>
              <a:cubicBezTo>
                <a:pt x="3339983" y="19050"/>
                <a:pt x="3321050" y="23283"/>
                <a:pt x="3302000" y="25400"/>
              </a:cubicBezTo>
              <a:cubicBezTo>
                <a:pt x="3295650" y="23283"/>
                <a:pt x="3282950" y="25743"/>
                <a:pt x="3282950" y="19050"/>
              </a:cubicBezTo>
              <a:cubicBezTo>
                <a:pt x="3282950" y="12357"/>
                <a:pt x="3295466" y="14152"/>
                <a:pt x="3302000" y="12700"/>
              </a:cubicBezTo>
              <a:cubicBezTo>
                <a:pt x="3369054" y="-2201"/>
                <a:pt x="3316266" y="14295"/>
                <a:pt x="3359150" y="0"/>
              </a:cubicBezTo>
              <a:cubicBezTo>
                <a:pt x="3373458" y="57233"/>
                <a:pt x="3363401" y="-2314"/>
                <a:pt x="3359150" y="44450"/>
              </a:cubicBezTo>
              <a:cubicBezTo>
                <a:pt x="3357617" y="61314"/>
                <a:pt x="3359150" y="78317"/>
                <a:pt x="3359150" y="95250"/>
              </a:cubicBezTo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K22"/>
  <sheetViews>
    <sheetView topLeftCell="E4" zoomScale="120" zoomScaleNormal="120" workbookViewId="0">
      <selection activeCell="K10" sqref="K10"/>
    </sheetView>
  </sheetViews>
  <sheetFormatPr baseColWidth="10" defaultRowHeight="14.5"/>
  <cols>
    <col min="2" max="2" width="28.54296875" bestFit="1" customWidth="1"/>
    <col min="4" max="4" width="4.81640625" customWidth="1"/>
    <col min="5" max="5" width="4.453125" customWidth="1"/>
    <col min="6" max="6" width="5.453125" customWidth="1"/>
    <col min="7" max="7" width="23" customWidth="1"/>
    <col min="8" max="8" width="19.90625" customWidth="1"/>
    <col min="9" max="9" width="9.08984375" bestFit="1" customWidth="1"/>
    <col min="10" max="10" width="6.81640625" customWidth="1"/>
    <col min="11" max="11" width="28.54296875" bestFit="1" customWidth="1"/>
  </cols>
  <sheetData>
    <row r="5" spans="2:11">
      <c r="B5" s="18" t="s">
        <v>23</v>
      </c>
      <c r="C5" s="19"/>
    </row>
    <row r="6" spans="2:11">
      <c r="B6" s="3" t="s">
        <v>11</v>
      </c>
      <c r="C6" s="3" t="s">
        <v>12</v>
      </c>
    </row>
    <row r="7" spans="2:11">
      <c r="B7" s="4" t="s">
        <v>19</v>
      </c>
      <c r="C7" s="13" t="s">
        <v>6</v>
      </c>
    </row>
    <row r="8" spans="2:11">
      <c r="B8" s="5" t="s">
        <v>20</v>
      </c>
      <c r="C8" s="6" t="s">
        <v>10</v>
      </c>
      <c r="E8" t="s">
        <v>26</v>
      </c>
      <c r="I8" s="20" t="s">
        <v>28</v>
      </c>
      <c r="J8" s="20"/>
      <c r="K8" s="20"/>
    </row>
    <row r="9" spans="2:11">
      <c r="B9" s="5" t="s">
        <v>21</v>
      </c>
      <c r="C9" s="15" t="s">
        <v>7</v>
      </c>
    </row>
    <row r="10" spans="2:11">
      <c r="B10" s="5" t="s">
        <v>22</v>
      </c>
      <c r="C10" s="6" t="s">
        <v>8</v>
      </c>
      <c r="E10" s="11" t="s">
        <v>24</v>
      </c>
      <c r="F10" s="12"/>
      <c r="G10" s="2" t="s">
        <v>11</v>
      </c>
      <c r="I10" s="11" t="s">
        <v>24</v>
      </c>
      <c r="J10" s="12"/>
      <c r="K10" s="2" t="s">
        <v>11</v>
      </c>
    </row>
    <row r="11" spans="2:11">
      <c r="B11" s="5" t="s">
        <v>0</v>
      </c>
      <c r="C11" s="6" t="s">
        <v>9</v>
      </c>
      <c r="E11" s="2" t="s">
        <v>6</v>
      </c>
      <c r="F11" s="2">
        <v>1</v>
      </c>
      <c r="G11" s="17"/>
      <c r="I11" s="2" t="s">
        <v>6</v>
      </c>
      <c r="J11" s="2">
        <v>1</v>
      </c>
      <c r="K11" s="4" t="s">
        <v>19</v>
      </c>
    </row>
    <row r="12" spans="2:11">
      <c r="B12" s="5" t="s">
        <v>1</v>
      </c>
      <c r="C12" s="15" t="s">
        <v>7</v>
      </c>
      <c r="E12" s="2" t="s">
        <v>6</v>
      </c>
      <c r="F12" s="2">
        <v>2</v>
      </c>
      <c r="G12" s="1"/>
      <c r="I12" s="2" t="s">
        <v>6</v>
      </c>
      <c r="J12" s="2">
        <v>2</v>
      </c>
      <c r="K12" s="16" t="s">
        <v>4</v>
      </c>
    </row>
    <row r="13" spans="2:11">
      <c r="B13" s="5" t="s">
        <v>2</v>
      </c>
      <c r="C13" s="6" t="s">
        <v>8</v>
      </c>
      <c r="I13" s="2" t="s">
        <v>6</v>
      </c>
      <c r="J13" s="2">
        <v>3</v>
      </c>
      <c r="K13" s="16" t="s">
        <v>16</v>
      </c>
    </row>
    <row r="14" spans="2:11">
      <c r="B14" s="5" t="s">
        <v>3</v>
      </c>
      <c r="C14" s="6" t="s">
        <v>10</v>
      </c>
      <c r="E14" t="s">
        <v>27</v>
      </c>
    </row>
    <row r="15" spans="2:11">
      <c r="B15" s="5" t="s">
        <v>4</v>
      </c>
      <c r="C15" s="14" t="s">
        <v>6</v>
      </c>
    </row>
    <row r="16" spans="2:11">
      <c r="B16" s="5" t="s">
        <v>5</v>
      </c>
      <c r="C16" s="6" t="s">
        <v>9</v>
      </c>
      <c r="E16" s="9" t="s">
        <v>25</v>
      </c>
      <c r="F16" s="10"/>
      <c r="G16" s="2" t="s">
        <v>11</v>
      </c>
      <c r="I16" s="9" t="s">
        <v>25</v>
      </c>
      <c r="J16" s="10"/>
      <c r="K16" s="2" t="s">
        <v>11</v>
      </c>
    </row>
    <row r="17" spans="2:11">
      <c r="B17" s="5" t="s">
        <v>13</v>
      </c>
      <c r="C17" s="15" t="s">
        <v>7</v>
      </c>
      <c r="E17" s="2" t="s">
        <v>7</v>
      </c>
      <c r="F17" s="2">
        <v>1</v>
      </c>
      <c r="G17" s="1"/>
      <c r="I17" s="2" t="s">
        <v>7</v>
      </c>
      <c r="J17" s="2">
        <v>1</v>
      </c>
      <c r="K17" s="16" t="s">
        <v>21</v>
      </c>
    </row>
    <row r="18" spans="2:11">
      <c r="B18" s="5" t="s">
        <v>14</v>
      </c>
      <c r="C18" s="6" t="s">
        <v>8</v>
      </c>
      <c r="E18" s="2" t="s">
        <v>7</v>
      </c>
      <c r="F18" s="2">
        <v>2</v>
      </c>
      <c r="G18" s="1"/>
      <c r="I18" s="2" t="s">
        <v>7</v>
      </c>
      <c r="J18" s="2">
        <v>2</v>
      </c>
      <c r="K18" s="16" t="s">
        <v>1</v>
      </c>
    </row>
    <row r="19" spans="2:11">
      <c r="B19" s="5" t="s">
        <v>15</v>
      </c>
      <c r="C19" s="6" t="s">
        <v>9</v>
      </c>
      <c r="I19" s="2" t="s">
        <v>7</v>
      </c>
      <c r="J19" s="2">
        <v>3</v>
      </c>
      <c r="K19" s="16" t="s">
        <v>13</v>
      </c>
    </row>
    <row r="20" spans="2:11">
      <c r="B20" s="5" t="s">
        <v>16</v>
      </c>
      <c r="C20" s="14" t="s">
        <v>6</v>
      </c>
      <c r="I20" s="2" t="s">
        <v>7</v>
      </c>
      <c r="J20" s="2">
        <v>4</v>
      </c>
      <c r="K20" s="16" t="s">
        <v>17</v>
      </c>
    </row>
    <row r="21" spans="2:11">
      <c r="B21" s="5" t="s">
        <v>17</v>
      </c>
      <c r="C21" s="15" t="s">
        <v>7</v>
      </c>
    </row>
    <row r="22" spans="2:11">
      <c r="B22" s="7" t="s">
        <v>18</v>
      </c>
      <c r="C22" s="8" t="s">
        <v>10</v>
      </c>
    </row>
  </sheetData>
  <mergeCells count="2">
    <mergeCell ref="B5:C5"/>
    <mergeCell ref="I8:K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L22"/>
  <sheetViews>
    <sheetView tabSelected="1" workbookViewId="0">
      <selection activeCell="C22" sqref="C22"/>
    </sheetView>
  </sheetViews>
  <sheetFormatPr baseColWidth="10" defaultRowHeight="14.5"/>
  <cols>
    <col min="2" max="2" width="15.54296875" customWidth="1"/>
    <col min="8" max="8" width="30.26953125" customWidth="1"/>
    <col min="12" max="12" width="24.36328125" customWidth="1"/>
  </cols>
  <sheetData>
    <row r="2" spans="2:12">
      <c r="B2" s="18" t="s">
        <v>23</v>
      </c>
      <c r="C2" s="19"/>
      <c r="F2" s="22" t="s">
        <v>6</v>
      </c>
      <c r="H2" s="2" t="s">
        <v>11</v>
      </c>
      <c r="J2" s="22" t="s">
        <v>10</v>
      </c>
      <c r="L2" s="2" t="s">
        <v>11</v>
      </c>
    </row>
    <row r="3" spans="2:12">
      <c r="B3" s="3" t="s">
        <v>11</v>
      </c>
      <c r="C3" s="3" t="s">
        <v>12</v>
      </c>
      <c r="F3" s="1" t="str">
        <f t="array" ref="F3">IFERROR(INDEX($C$4:$C$19,SMALL(IF($C$4:$C$19=F$2,ROW($C$4:$C$19)-3,""),ROW(A1))),"")</f>
        <v>PF</v>
      </c>
      <c r="G3" s="21">
        <f>IF(F3&lt;&gt;"",COUNTIF(F$3:F3,F2),"")</f>
        <v>1</v>
      </c>
      <c r="H3" s="1" t="str">
        <f t="array" ref="H3">IFERROR(INDEX($B$4:$B$19,SMALL(IF($C$4:$C$19=F$2,ROW($C$4:$C$19)-3,""),ROW($A1))),"")</f>
        <v>réaliser la procédure</v>
      </c>
      <c r="J3" s="1" t="str">
        <f t="array" ref="J3">IFERROR(INDEX($C$4:$C$19,SMALL(IF($C$4:$C$19=J$2,ROW($C$4:$C$19)-3,""),ROW(E1))),"")</f>
        <v>PS</v>
      </c>
      <c r="K3" s="21">
        <f>IF(J3&lt;&gt;"",COUNTIF(J$3:J3,J2),"")</f>
        <v>1</v>
      </c>
      <c r="L3" s="1" t="str">
        <f t="array" ref="L3">IFERROR(INDEX($B$4:$B$19,SMALL(IF($C$4:$C$19=J$2,ROW($C$4:$C$19)-3,""),ROW($A1))),"")</f>
        <v xml:space="preserve">lire les documents recus </v>
      </c>
    </row>
    <row r="4" spans="2:12">
      <c r="B4" s="4" t="s">
        <v>19</v>
      </c>
      <c r="C4" s="13" t="s">
        <v>6</v>
      </c>
      <c r="F4" s="1" t="str">
        <f t="array" ref="F4">IFERROR(INDEX($C$4:$C$19,SMALL(IF($C$4:$C$19=F$2,ROW($C$4:$C$19)-3,""),ROW(A2))),"")</f>
        <v>PF</v>
      </c>
      <c r="G4" s="21">
        <f>IF(F4&lt;&gt;"",COUNTIF(F$3:F4,F3),"")</f>
        <v>2</v>
      </c>
      <c r="H4" s="1" t="str">
        <f t="array" ref="H4">IFERROR(INDEX($B$4:$B$19,SMALL(IF($C$4:$C$19=F$2,ROW($C$4:$C$19)-3,""),ROW($A2))),"")</f>
        <v>carotte</v>
      </c>
      <c r="J4" s="1" t="str">
        <f t="array" ref="J4">IFERROR(INDEX($C$4:$C$19,SMALL(IF($C$4:$C$19=J$2,ROW($C$4:$C$19)-3,""),ROW(E2))),"")</f>
        <v>PS</v>
      </c>
      <c r="K4" s="21">
        <f>IF(J4&lt;&gt;"",COUNTIF(J$3:J4,J3),"")</f>
        <v>2</v>
      </c>
      <c r="L4" s="1" t="str">
        <f t="array" ref="L4">IFERROR(INDEX($B$4:$B$19,SMALL(IF($C$4:$C$19=J$2,ROW($C$4:$C$19)-3,""),ROW($A2))),"")</f>
        <v xml:space="preserve">elephant </v>
      </c>
    </row>
    <row r="5" spans="2:12">
      <c r="B5" s="5" t="s">
        <v>20</v>
      </c>
      <c r="C5" s="6" t="s">
        <v>10</v>
      </c>
      <c r="F5" s="1" t="str">
        <f t="array" ref="F5">IFERROR(INDEX($C$4:$C$19,SMALL(IF($C$4:$C$19=F$2,ROW($C$4:$C$19)-3,""),ROW(A3))),"")</f>
        <v>PF</v>
      </c>
      <c r="G5" s="21">
        <f>IF(F5&lt;&gt;"",COUNTIF(F$3:F5,F4),"")</f>
        <v>3</v>
      </c>
      <c r="H5" s="1" t="str">
        <f t="array" ref="H5">IFERROR(INDEX($B$4:$B$19,SMALL(IF($C$4:$C$19=F$2,ROW($C$4:$C$19)-3,""),ROW($A3))),"")</f>
        <v>d</v>
      </c>
      <c r="J5" s="1" t="str">
        <f t="array" ref="J5">IFERROR(INDEX($C$4:$C$19,SMALL(IF($C$4:$C$19=J$2,ROW($C$4:$C$19)-3,""),ROW(E3))),"")</f>
        <v>PS</v>
      </c>
      <c r="K5" s="21">
        <f>IF(J5&lt;&gt;"",COUNTIF(J$3:J5,J4),"")</f>
        <v>3</v>
      </c>
      <c r="L5" s="1" t="str">
        <f t="array" ref="L5">IFERROR(INDEX($B$4:$B$19,SMALL(IF($C$4:$C$19=J$2,ROW($C$4:$C$19)-3,""),ROW($A3))),"")</f>
        <v>f</v>
      </c>
    </row>
    <row r="6" spans="2:12">
      <c r="B6" s="5" t="s">
        <v>21</v>
      </c>
      <c r="C6" s="15" t="s">
        <v>7</v>
      </c>
      <c r="F6" s="1" t="str">
        <f t="array" ref="F6">IFERROR(INDEX($C$4:$C$19,SMALL(IF($C$4:$C$19=F$2,ROW($C$4:$C$19)-3,""),ROW(A4))),"")</f>
        <v/>
      </c>
      <c r="G6" s="21" t="str">
        <f>IF(F6&lt;&gt;"",COUNTIF(F$3:F6,F5),"")</f>
        <v/>
      </c>
      <c r="H6" s="1" t="str">
        <f t="array" ref="H6">IFERROR(INDEX($B$4:$B$19,SMALL(IF($C$4:$C$19=F$2,ROW($C$4:$C$19)-3,""),ROW($A4))),"")</f>
        <v/>
      </c>
      <c r="J6" s="1" t="str">
        <f t="array" ref="J6">IFERROR(INDEX($C$4:$C$19,SMALL(IF($C$4:$C$19=J$2,ROW($C$4:$C$19)-3,""),ROW(E4))),"")</f>
        <v/>
      </c>
      <c r="K6" s="21" t="str">
        <f>IF(J6&lt;&gt;"",COUNTIF(J$3:J6,J5),"")</f>
        <v/>
      </c>
      <c r="L6" s="1" t="str">
        <f t="array" ref="L6">IFERROR(INDEX($B$4:$B$19,SMALL(IF($C$4:$C$19=J$2,ROW($C$4:$C$19)-3,""),ROW($A4))),"")</f>
        <v/>
      </c>
    </row>
    <row r="7" spans="2:12">
      <c r="B7" s="5" t="s">
        <v>22</v>
      </c>
      <c r="C7" s="6" t="s">
        <v>8</v>
      </c>
      <c r="F7" s="1" t="str">
        <f t="array" ref="F7">IFERROR(INDEX($C$4:$C$19,SMALL(IF($C$4:$C$19=F$2,ROW($C$4:$C$19)-3,""),ROW(A5))),"")</f>
        <v/>
      </c>
      <c r="G7" s="21" t="str">
        <f>IF(F7&lt;&gt;"",COUNTIF(F$3:F7,F6),"")</f>
        <v/>
      </c>
      <c r="H7" s="1" t="str">
        <f t="array" ref="H7">IFERROR(INDEX($B$4:$B$19,SMALL(IF($C$4:$C$19=F$2,ROW($C$4:$C$19)-3,""),ROW($A5))),"")</f>
        <v/>
      </c>
      <c r="J7" s="1" t="str">
        <f t="array" ref="J7">IFERROR(INDEX($C$4:$C$19,SMALL(IF($C$4:$C$19=J$2,ROW($C$4:$C$19)-3,""),ROW(E5))),"")</f>
        <v/>
      </c>
      <c r="K7" s="21" t="str">
        <f>IF(J7&lt;&gt;"",COUNTIF(J$3:J7,J6),"")</f>
        <v/>
      </c>
      <c r="L7" s="1" t="str">
        <f t="array" ref="L7">IFERROR(INDEX($B$4:$B$19,SMALL(IF($C$4:$C$19=J$2,ROW($C$4:$C$19)-3,""),ROW($A5))),"")</f>
        <v/>
      </c>
    </row>
    <row r="8" spans="2:12">
      <c r="B8" s="5" t="s">
        <v>0</v>
      </c>
      <c r="C8" s="6" t="s">
        <v>9</v>
      </c>
      <c r="F8" s="1" t="str">
        <f t="array" ref="F8">IFERROR(INDEX($C$4:$C$19,SMALL(IF($C$4:$C$19=F$2,ROW($C$4:$C$19)-3,""),ROW(A6))),"")</f>
        <v/>
      </c>
      <c r="G8" s="21" t="str">
        <f>IF(F8&lt;&gt;"",COUNTIF(F$3:F8,F7),"")</f>
        <v/>
      </c>
      <c r="H8" s="1" t="str">
        <f t="array" ref="H8">IFERROR(INDEX($B$4:$B$19,SMALL(IF($C$4:$C$19=F$2,ROW($C$4:$C$19)-3,""),ROW($A6))),"")</f>
        <v/>
      </c>
      <c r="J8" s="1" t="str">
        <f t="array" ref="J8">IFERROR(INDEX($C$4:$C$19,SMALL(IF($C$4:$C$19=J$2,ROW($C$4:$C$19)-3,""),ROW(E6))),"")</f>
        <v/>
      </c>
      <c r="K8" s="21" t="str">
        <f>IF(J8&lt;&gt;"",COUNTIF(J$3:J8,J7),"")</f>
        <v/>
      </c>
      <c r="L8" s="1" t="str">
        <f t="array" ref="L8">IFERROR(INDEX($B$4:$B$19,SMALL(IF($C$4:$C$19=J$2,ROW($C$4:$C$19)-3,""),ROW($A6))),"")</f>
        <v/>
      </c>
    </row>
    <row r="9" spans="2:12">
      <c r="B9" s="5" t="s">
        <v>1</v>
      </c>
      <c r="C9" s="15" t="s">
        <v>7</v>
      </c>
      <c r="F9" s="1" t="str">
        <f t="array" ref="F9">IFERROR(INDEX($C$4:$C$19,SMALL(IF($C$4:$C$19=F$2,ROW($C$4:$C$19)-3,""),ROW(A7))),"")</f>
        <v/>
      </c>
      <c r="G9" s="21" t="str">
        <f>IF(F9&lt;&gt;"",COUNTIF(F$3:F9,F8),"")</f>
        <v/>
      </c>
      <c r="H9" s="1" t="str">
        <f t="array" ref="H9">IFERROR(INDEX($B$4:$B$19,SMALL(IF($C$4:$C$19=F$2,ROW($C$4:$C$19)-3,""),ROW($A7))),"")</f>
        <v/>
      </c>
      <c r="J9" s="1" t="str">
        <f t="array" ref="J9">IFERROR(INDEX($C$4:$C$19,SMALL(IF($C$4:$C$19=J$2,ROW($C$4:$C$19)-3,""),ROW(E7))),"")</f>
        <v/>
      </c>
      <c r="K9" s="21" t="str">
        <f>IF(J9&lt;&gt;"",COUNTIF(J$3:J9,J8),"")</f>
        <v/>
      </c>
      <c r="L9" s="1" t="str">
        <f t="array" ref="L9">IFERROR(INDEX($B$4:$B$19,SMALL(IF($C$4:$C$19=J$2,ROW($C$4:$C$19)-3,""),ROW($A7))),"")</f>
        <v/>
      </c>
    </row>
    <row r="10" spans="2:12">
      <c r="B10" s="5" t="s">
        <v>2</v>
      </c>
      <c r="C10" s="6" t="s">
        <v>8</v>
      </c>
      <c r="F10" s="1" t="str">
        <f t="array" ref="F10">IFERROR(INDEX($C$4:$C$19,SMALL(IF($C$4:$C$19=F$2,ROW($C$4:$C$19)-3,""),ROW(A8))),"")</f>
        <v/>
      </c>
      <c r="G10" s="21" t="str">
        <f>IF(F10&lt;&gt;"",COUNTIF(F$3:F10,F9),"")</f>
        <v/>
      </c>
      <c r="H10" s="1" t="str">
        <f t="array" ref="H10">IFERROR(INDEX($B$4:$B$19,SMALL(IF($C$4:$C$19=F$2,ROW($C$4:$C$19)-3,""),ROW($A8))),"")</f>
        <v/>
      </c>
      <c r="J10" s="1" t="str">
        <f t="array" ref="J10">IFERROR(INDEX($C$4:$C$19,SMALL(IF($C$4:$C$19=J$2,ROW($C$4:$C$19)-3,""),ROW(E8))),"")</f>
        <v/>
      </c>
      <c r="K10" s="21" t="str">
        <f>IF(J10&lt;&gt;"",COUNTIF(J$3:J10,J9),"")</f>
        <v/>
      </c>
      <c r="L10" s="1" t="str">
        <f t="array" ref="L10">IFERROR(INDEX($B$4:$B$19,SMALL(IF($C$4:$C$19=J$2,ROW($C$4:$C$19)-3,""),ROW($A8))),"")</f>
        <v/>
      </c>
    </row>
    <row r="11" spans="2:12">
      <c r="B11" s="5" t="s">
        <v>3</v>
      </c>
      <c r="C11" s="6" t="s">
        <v>10</v>
      </c>
      <c r="F11" s="1" t="str">
        <f t="array" ref="F11">IFERROR(INDEX($C$4:$C$19,SMALL(IF($C$4:$C$19=F$2,ROW($C$4:$C$19)-3,""),ROW(A9))),"")</f>
        <v/>
      </c>
      <c r="G11" s="21" t="str">
        <f>IF(F11&lt;&gt;"",COUNTIF(F$3:F11,F10),"")</f>
        <v/>
      </c>
      <c r="H11" s="1" t="str">
        <f t="array" ref="H11">IFERROR(INDEX($B$4:$B$19,SMALL(IF($C$4:$C$19=F$2,ROW($C$4:$C$19)-3,""),ROW($A9))),"")</f>
        <v/>
      </c>
      <c r="J11" s="1" t="str">
        <f t="array" ref="J11">IFERROR(INDEX($C$4:$C$19,SMALL(IF($C$4:$C$19=J$2,ROW($C$4:$C$19)-3,""),ROW(E9))),"")</f>
        <v/>
      </c>
      <c r="K11" s="21" t="str">
        <f>IF(J11&lt;&gt;"",COUNTIF(J$3:J11,J10),"")</f>
        <v/>
      </c>
      <c r="L11" s="1" t="str">
        <f t="array" ref="L11">IFERROR(INDEX($B$4:$B$19,SMALL(IF($C$4:$C$19=J$2,ROW($C$4:$C$19)-3,""),ROW($A9))),"")</f>
        <v/>
      </c>
    </row>
    <row r="12" spans="2:12">
      <c r="B12" s="5" t="s">
        <v>4</v>
      </c>
      <c r="C12" s="14" t="s">
        <v>6</v>
      </c>
    </row>
    <row r="13" spans="2:12">
      <c r="B13" s="5" t="s">
        <v>5</v>
      </c>
      <c r="C13" s="6" t="s">
        <v>9</v>
      </c>
      <c r="F13" s="22" t="s">
        <v>7</v>
      </c>
      <c r="H13" s="2" t="s">
        <v>11</v>
      </c>
      <c r="J13" s="22" t="s">
        <v>9</v>
      </c>
      <c r="L13" s="2" t="s">
        <v>11</v>
      </c>
    </row>
    <row r="14" spans="2:12">
      <c r="B14" s="5" t="s">
        <v>13</v>
      </c>
      <c r="C14" s="15" t="s">
        <v>7</v>
      </c>
      <c r="F14" s="1" t="str">
        <f t="array" ref="F14">IFERROR(INDEX($C$4:$C$19,SMALL(IF($C$4:$C$19=F$13,ROW($C$4:$C$19)-3,""),ROW(A1))),"")</f>
        <v>PP</v>
      </c>
      <c r="G14" s="21">
        <f>IF(F14&lt;&gt;"",COUNTIF(F$14:F14,F13),"")</f>
        <v>1</v>
      </c>
      <c r="H14" s="23" t="str">
        <f t="array" ref="H14">IFERROR(INDEX($B$4:$B$19,SMALL(IF($C$4:$C$19=F$13,ROW($C$4:$C$19)-3,""),ROW($A1))),"")</f>
        <v>connaissance des moyens d'information</v>
      </c>
      <c r="J14" s="1" t="str">
        <f t="array" ref="J14">IFERROR(INDEX($C$4:$C$19,SMALL(IF($C$4:$C$19=J$13,ROW($C$4:$C$19)-3,""),ROW(E1))),"")</f>
        <v>OC</v>
      </c>
      <c r="K14" s="21">
        <f>IF(J14&lt;&gt;"",COUNTIF(J$14:J14,J13),"")</f>
        <v>1</v>
      </c>
      <c r="L14" s="23" t="str">
        <f t="array" ref="L14">IFERROR(INDEX($B$4:$B$19,SMALL(IF($C$4:$C$19=J$13,ROW($C$4:$C$19)-3,""),ROW($A1))),"")</f>
        <v xml:space="preserve">chat </v>
      </c>
    </row>
    <row r="15" spans="2:12">
      <c r="B15" s="5" t="s">
        <v>14</v>
      </c>
      <c r="C15" s="6" t="s">
        <v>8</v>
      </c>
      <c r="F15" s="1" t="str">
        <f t="array" ref="F15">IFERROR(INDEX($C$4:$C$19,SMALL(IF($C$4:$C$19=F$13,ROW($C$4:$C$19)-3,""),ROW(A2))),"")</f>
        <v>PP</v>
      </c>
      <c r="G15" s="21">
        <f>IF(F15&lt;&gt;"",COUNTIF(F$14:F15,F14),"")</f>
        <v>2</v>
      </c>
      <c r="H15" s="23" t="str">
        <f t="array" ref="H15">IFERROR(INDEX($B$4:$B$19,SMALL(IF($C$4:$C$19=F$13,ROW($C$4:$C$19)-3,""),ROW($A2))),"")</f>
        <v xml:space="preserve">chien </v>
      </c>
      <c r="J15" s="1" t="str">
        <f t="array" ref="J15">IFERROR(INDEX($C$4:$C$19,SMALL(IF($C$4:$C$19=J$13,ROW($C$4:$C$19)-3,""),ROW(E2))),"")</f>
        <v>OC</v>
      </c>
      <c r="K15" s="21">
        <f>IF(J15&lt;&gt;"",COUNTIF(J$14:J15,J14),"")</f>
        <v>2</v>
      </c>
      <c r="L15" s="23" t="str">
        <f t="array" ref="L15">IFERROR(INDEX($B$4:$B$19,SMALL(IF($C$4:$C$19=J$13,ROW($C$4:$C$19)-3,""),ROW($A2))),"")</f>
        <v>v</v>
      </c>
    </row>
    <row r="16" spans="2:12">
      <c r="B16" s="5" t="s">
        <v>15</v>
      </c>
      <c r="C16" s="6" t="s">
        <v>9</v>
      </c>
      <c r="F16" s="1" t="str">
        <f t="array" ref="F16">IFERROR(INDEX($C$4:$C$19,SMALL(IF($C$4:$C$19=F$13,ROW($C$4:$C$19)-3,""),ROW(A3))),"")</f>
        <v>PP</v>
      </c>
      <c r="G16" s="21">
        <f>IF(F16&lt;&gt;"",COUNTIF(F$14:F16,F15),"")</f>
        <v>3</v>
      </c>
      <c r="H16" s="23" t="str">
        <f t="array" ref="H16">IFERROR(INDEX($B$4:$B$19,SMALL(IF($C$4:$C$19=F$13,ROW($C$4:$C$19)-3,""),ROW($A3))),"")</f>
        <v>a</v>
      </c>
      <c r="J16" s="1" t="str">
        <f t="array" ref="J16">IFERROR(INDEX($C$4:$C$19,SMALL(IF($C$4:$C$19=J$13,ROW($C$4:$C$19)-3,""),ROW(E3))),"")</f>
        <v>OC</v>
      </c>
      <c r="K16" s="21">
        <f>IF(J16&lt;&gt;"",COUNTIF(J$14:J16,J15),"")</f>
        <v>3</v>
      </c>
      <c r="L16" s="23" t="str">
        <f t="array" ref="L16">IFERROR(INDEX($B$4:$B$19,SMALL(IF($C$4:$C$19=J$13,ROW($C$4:$C$19)-3,""),ROW($A3))),"")</f>
        <v>c</v>
      </c>
    </row>
    <row r="17" spans="2:12">
      <c r="B17" s="5" t="s">
        <v>16</v>
      </c>
      <c r="C17" s="14" t="s">
        <v>6</v>
      </c>
      <c r="F17" s="1" t="str">
        <f t="array" ref="F17">IFERROR(INDEX($C$4:$C$19,SMALL(IF($C$4:$C$19=F$13,ROW($C$4:$C$19)-3,""),ROW(A4))),"")</f>
        <v>PP</v>
      </c>
      <c r="G17" s="21">
        <f>IF(F17&lt;&gt;"",COUNTIF(F$14:F17,F16),"")</f>
        <v>4</v>
      </c>
      <c r="H17" s="23" t="str">
        <f t="array" ref="H17">IFERROR(INDEX($B$4:$B$19,SMALL(IF($C$4:$C$19=F$13,ROW($C$4:$C$19)-3,""),ROW($A4))),"")</f>
        <v>e</v>
      </c>
      <c r="J17" s="1" t="str">
        <f t="array" ref="J17">IFERROR(INDEX($C$4:$C$19,SMALL(IF($C$4:$C$19=J$13,ROW($C$4:$C$19)-3,""),ROW(E4))),"")</f>
        <v/>
      </c>
      <c r="K17" s="21" t="str">
        <f>IF(J17&lt;&gt;"",COUNTIF(J$14:J17,J16),"")</f>
        <v/>
      </c>
      <c r="L17" s="23" t="str">
        <f t="array" ref="L17">IFERROR(INDEX($B$4:$B$19,SMALL(IF($C$4:$C$19=J$13,ROW($C$4:$C$19)-3,""),ROW($A4))),"")</f>
        <v/>
      </c>
    </row>
    <row r="18" spans="2:12">
      <c r="B18" s="5" t="s">
        <v>17</v>
      </c>
      <c r="C18" s="15" t="s">
        <v>7</v>
      </c>
      <c r="F18" s="1" t="str">
        <f t="array" ref="F18">IFERROR(INDEX($C$4:$C$19,SMALL(IF($C$4:$C$19=F$13,ROW($C$4:$C$19)-3,""),ROW(A5))),"")</f>
        <v/>
      </c>
      <c r="G18" s="21" t="str">
        <f>IF(F18&lt;&gt;"",COUNTIF(F$14:F18,F17),"")</f>
        <v/>
      </c>
      <c r="H18" s="23" t="str">
        <f t="array" ref="H18">IFERROR(INDEX($B$4:$B$19,SMALL(IF($C$4:$C$19=F$13,ROW($C$4:$C$19)-3,""),ROW($A5))),"")</f>
        <v/>
      </c>
      <c r="J18" s="1" t="str">
        <f t="array" ref="J18">IFERROR(INDEX($C$4:$C$19,SMALL(IF($C$4:$C$19=J$13,ROW($C$4:$C$19)-3,""),ROW(E5))),"")</f>
        <v/>
      </c>
      <c r="K18" s="21" t="str">
        <f>IF(J18&lt;&gt;"",COUNTIF(J$14:J18,J17),"")</f>
        <v/>
      </c>
      <c r="L18" s="23" t="str">
        <f t="array" ref="L18">IFERROR(INDEX($B$4:$B$19,SMALL(IF($C$4:$C$19=J$13,ROW($C$4:$C$19)-3,""),ROW($A5))),"")</f>
        <v/>
      </c>
    </row>
    <row r="19" spans="2:12">
      <c r="B19" s="7" t="s">
        <v>18</v>
      </c>
      <c r="C19" s="8" t="s">
        <v>10</v>
      </c>
      <c r="F19" s="1" t="str">
        <f t="array" ref="F19">IFERROR(INDEX($C$4:$C$19,SMALL(IF($C$4:$C$19=F$13,ROW($C$4:$C$19)-3,""),ROW(A6))),"")</f>
        <v/>
      </c>
      <c r="G19" s="21" t="str">
        <f>IF(F19&lt;&gt;"",COUNTIF(F$14:F19,F18),"")</f>
        <v/>
      </c>
      <c r="H19" s="23" t="str">
        <f t="array" ref="H19">IFERROR(INDEX($B$4:$B$19,SMALL(IF($C$4:$C$19=F$13,ROW($C$4:$C$19)-3,""),ROW($A6))),"")</f>
        <v/>
      </c>
      <c r="J19" s="1" t="str">
        <f t="array" ref="J19">IFERROR(INDEX($C$4:$C$19,SMALL(IF($C$4:$C$19=J$13,ROW($C$4:$C$19)-3,""),ROW(E6))),"")</f>
        <v/>
      </c>
      <c r="K19" s="21" t="str">
        <f>IF(J19&lt;&gt;"",COUNTIF(J$14:J19,J18),"")</f>
        <v/>
      </c>
      <c r="L19" s="23" t="str">
        <f t="array" ref="L19">IFERROR(INDEX($B$4:$B$19,SMALL(IF($C$4:$C$19=J$13,ROW($C$4:$C$19)-3,""),ROW($A6))),"")</f>
        <v/>
      </c>
    </row>
    <row r="20" spans="2:12">
      <c r="F20" s="1" t="str">
        <f t="array" ref="F20">IFERROR(INDEX($C$4:$C$19,SMALL(IF($C$4:$C$19=F$13,ROW($C$4:$C$19)-3,""),ROW(A7))),"")</f>
        <v/>
      </c>
      <c r="G20" s="21" t="str">
        <f>IF(F20&lt;&gt;"",COUNTIF(F$14:F20,F19),"")</f>
        <v/>
      </c>
      <c r="H20" s="23" t="str">
        <f t="array" ref="H20">IFERROR(INDEX($B$4:$B$19,SMALL(IF($C$4:$C$19=F$13,ROW($C$4:$C$19)-3,""),ROW($A7))),"")</f>
        <v/>
      </c>
      <c r="J20" s="1" t="str">
        <f t="array" ref="J20">IFERROR(INDEX($C$4:$C$19,SMALL(IF($C$4:$C$19=J$13,ROW($C$4:$C$19)-3,""),ROW(E7))),"")</f>
        <v/>
      </c>
      <c r="K20" s="21" t="str">
        <f>IF(J20&lt;&gt;"",COUNTIF(J$14:J20,J19),"")</f>
        <v/>
      </c>
      <c r="L20" s="23" t="str">
        <f t="array" ref="L20">IFERROR(INDEX($B$4:$B$19,SMALL(IF($C$4:$C$19=J$13,ROW($C$4:$C$19)-3,""),ROW($A7))),"")</f>
        <v/>
      </c>
    </row>
    <row r="21" spans="2:12">
      <c r="F21" s="1" t="str">
        <f t="array" ref="F21">IFERROR(INDEX($C$4:$C$19,SMALL(IF($C$4:$C$19=F$13,ROW($C$4:$C$19)-3,""),ROW(A8))),"")</f>
        <v/>
      </c>
      <c r="G21" s="21" t="str">
        <f>IF(F21&lt;&gt;"",COUNTIF(F$14:F21,F20),"")</f>
        <v/>
      </c>
      <c r="H21" s="23" t="str">
        <f t="array" ref="H21">IFERROR(INDEX($B$4:$B$19,SMALL(IF($C$4:$C$19=F$13,ROW($C$4:$C$19)-3,""),ROW($A8))),"")</f>
        <v/>
      </c>
      <c r="J21" s="1" t="str">
        <f t="array" ref="J21">IFERROR(INDEX($C$4:$C$19,SMALL(IF($C$4:$C$19=J$13,ROW($C$4:$C$19)-3,""),ROW(E8))),"")</f>
        <v/>
      </c>
      <c r="K21" s="21" t="str">
        <f>IF(J21&lt;&gt;"",COUNTIF(J$14:J21,J20),"")</f>
        <v/>
      </c>
      <c r="L21" s="23" t="str">
        <f t="array" ref="L21">IFERROR(INDEX($B$4:$B$19,SMALL(IF($C$4:$C$19=J$13,ROW($C$4:$C$19)-3,""),ROW($A8))),"")</f>
        <v/>
      </c>
    </row>
    <row r="22" spans="2:12">
      <c r="F22" s="1" t="str">
        <f t="array" ref="F22">IFERROR(INDEX($C$4:$C$19,SMALL(IF($C$4:$C$19=F$13,ROW($C$4:$C$19)-3,""),ROW(A9))),"")</f>
        <v/>
      </c>
      <c r="G22" s="21" t="str">
        <f>IF(F22&lt;&gt;"",COUNTIF(F$14:F22,F21),"")</f>
        <v/>
      </c>
      <c r="H22" s="23" t="str">
        <f t="array" ref="H22">IFERROR(INDEX($B$4:$B$19,SMALL(IF($C$4:$C$19=F$13,ROW($C$4:$C$19)-3,""),ROW($A9))),"")</f>
        <v/>
      </c>
      <c r="J22" s="1" t="str">
        <f t="array" ref="J22">IFERROR(INDEX($C$4:$C$19,SMALL(IF($C$4:$C$19=J$13,ROW($C$4:$C$19)-3,""),ROW(E9))),"")</f>
        <v/>
      </c>
      <c r="K22" s="21" t="str">
        <f>IF(J22&lt;&gt;"",COUNTIF(J$14:J22,J21),"")</f>
        <v/>
      </c>
      <c r="L22" s="23" t="str">
        <f t="array" ref="L22">IFERROR(INDEX($B$4:$B$19,SMALL(IF($C$4:$C$19=J$13,ROW($C$4:$C$19)-3,""),ROW($A9))),"")</f>
        <v/>
      </c>
    </row>
  </sheetData>
  <mergeCells count="1">
    <mergeCell ref="B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tulipe</vt:lpstr>
    </vt:vector>
  </TitlesOfParts>
  <Company>NGE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FOUQUET Tatiana</dc:creator>
  <cp:lastModifiedBy>tulipe</cp:lastModifiedBy>
  <dcterms:created xsi:type="dcterms:W3CDTF">2020-03-10T07:23:47Z</dcterms:created>
  <dcterms:modified xsi:type="dcterms:W3CDTF">2020-03-10T10:49:01Z</dcterms:modified>
</cp:coreProperties>
</file>