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Stock" sheetId="1" r:id="rId1"/>
    <sheet name="resa" sheetId="2" r:id="rId2"/>
    <sheet name="Feuil3" sheetId="3" r:id="rId3"/>
  </sheets>
  <definedNames>
    <definedName name="cave">OFFSET(resa!$A$3,,,COUNTIF(resa!$A:$A,"&gt;&lt;"))</definedName>
    <definedName name="lot">OFFSET(cave,,1,)</definedName>
    <definedName name="quté">OFFSET(cave,,2,)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/>
  <c r="E1293" a="1"/>
  <c r="E1293" s="1"/>
  <c r="F1293" s="1"/>
  <c r="E1570" a="1"/>
  <c r="E1570" s="1"/>
  <c r="F1570" s="1"/>
  <c r="E1571" a="1"/>
  <c r="E1571" s="1"/>
  <c r="F1571" s="1"/>
  <c r="E1572" a="1"/>
  <c r="E1572" s="1"/>
  <c r="F1572" s="1"/>
  <c r="E1573" a="1"/>
  <c r="E1573" s="1"/>
  <c r="F1573" s="1"/>
  <c r="E1574" a="1"/>
  <c r="E1574" s="1"/>
  <c r="F1574" s="1"/>
  <c r="E1575" a="1"/>
  <c r="E1575" s="1"/>
  <c r="F1575" s="1"/>
  <c r="E1576" a="1"/>
  <c r="E1576" s="1"/>
  <c r="F1576" s="1"/>
  <c r="E1577" a="1"/>
  <c r="E1577" s="1"/>
  <c r="F1577" s="1"/>
  <c r="E1578" a="1"/>
  <c r="E1578" s="1"/>
  <c r="F1578" s="1"/>
  <c r="E1579" a="1"/>
  <c r="E1579" s="1"/>
  <c r="F1579" s="1"/>
  <c r="E1580" a="1"/>
  <c r="E1580" s="1"/>
  <c r="F1580" s="1"/>
  <c r="E1581" a="1"/>
  <c r="E1581" s="1"/>
  <c r="F1581" s="1"/>
  <c r="E1582" a="1"/>
  <c r="E1582" s="1"/>
  <c r="F1582" s="1"/>
  <c r="E1583" a="1"/>
  <c r="E1583" s="1"/>
  <c r="F1583" s="1"/>
  <c r="E1584" a="1"/>
  <c r="E1584" s="1"/>
  <c r="F1584" s="1"/>
  <c r="E1585" a="1"/>
  <c r="E1585" s="1"/>
  <c r="F1585" s="1"/>
  <c r="E1586" a="1"/>
  <c r="E1586" s="1"/>
  <c r="F1586" s="1"/>
  <c r="E1587" a="1"/>
  <c r="E1587" s="1"/>
  <c r="F1587" s="1"/>
  <c r="E1588" a="1"/>
  <c r="E1588" s="1"/>
  <c r="F1588" s="1"/>
  <c r="E1589" a="1"/>
  <c r="E1589" s="1"/>
  <c r="F1589" s="1"/>
  <c r="E1590" a="1"/>
  <c r="E1590" s="1"/>
  <c r="F1590" s="1"/>
  <c r="E1591" a="1"/>
  <c r="E1591" s="1"/>
  <c r="F1591" s="1"/>
  <c r="E1592" a="1"/>
  <c r="E1592" s="1"/>
  <c r="F1592" s="1"/>
  <c r="E1593" a="1"/>
  <c r="E1593" s="1"/>
  <c r="F1593" s="1"/>
  <c r="E1594" a="1"/>
  <c r="E1594" s="1"/>
  <c r="F1594" s="1"/>
  <c r="E1595" a="1"/>
  <c r="E1595" s="1"/>
  <c r="F1595" s="1"/>
  <c r="E1596" a="1"/>
  <c r="E1596" s="1"/>
  <c r="F1596" s="1"/>
  <c r="E1597" a="1"/>
  <c r="E1597" s="1"/>
  <c r="F1597" s="1"/>
  <c r="E1598" a="1"/>
  <c r="E1598" s="1"/>
  <c r="F1598" s="1"/>
  <c r="E1599" a="1"/>
  <c r="E1599" s="1"/>
  <c r="F1599" s="1"/>
  <c r="E1600" a="1"/>
  <c r="E1600" s="1"/>
  <c r="F1600" s="1"/>
  <c r="E1601" a="1"/>
  <c r="E1601" s="1"/>
  <c r="F1601" s="1"/>
  <c r="E1602" a="1"/>
  <c r="E1602" s="1"/>
  <c r="F1602" s="1"/>
  <c r="E1603" a="1"/>
  <c r="E1603" s="1"/>
  <c r="F1603" s="1"/>
  <c r="E1604" a="1"/>
  <c r="E1604" s="1"/>
  <c r="F1604" s="1"/>
  <c r="E1605" a="1"/>
  <c r="E1605" s="1"/>
  <c r="F1605" s="1"/>
  <c r="E1606" a="1"/>
  <c r="E1606" s="1"/>
  <c r="F1606" s="1"/>
  <c r="E1607" a="1"/>
  <c r="E1607" s="1"/>
  <c r="F1607" s="1"/>
  <c r="E1608" a="1"/>
  <c r="E1608" s="1"/>
  <c r="F1608" s="1"/>
  <c r="E1609" a="1"/>
  <c r="E1609" s="1"/>
  <c r="F1609" s="1"/>
  <c r="E1610" a="1"/>
  <c r="E1610" s="1"/>
  <c r="F1610" s="1"/>
  <c r="E1611" a="1"/>
  <c r="E1611" s="1"/>
  <c r="F1611" s="1"/>
  <c r="E1612" a="1"/>
  <c r="E1612" s="1"/>
  <c r="F1612" s="1"/>
  <c r="E1613" a="1"/>
  <c r="E1613" s="1"/>
  <c r="F1613" s="1"/>
  <c r="E1614" a="1"/>
  <c r="E1614" s="1"/>
  <c r="F1614" s="1"/>
  <c r="E1615" a="1"/>
  <c r="E1615" s="1"/>
  <c r="F1615" s="1"/>
  <c r="E1616" a="1"/>
  <c r="E1616" s="1"/>
  <c r="F1616" s="1"/>
  <c r="E1617" a="1"/>
  <c r="E1617" s="1"/>
  <c r="F1617" s="1"/>
  <c r="E1618" a="1"/>
  <c r="E1618" s="1"/>
  <c r="F1618" s="1"/>
  <c r="E1619" a="1"/>
  <c r="E1619" s="1"/>
  <c r="F1619" s="1"/>
  <c r="E1620" a="1"/>
  <c r="E1620" s="1"/>
  <c r="F1620" s="1"/>
  <c r="E1621" a="1"/>
  <c r="E1621" s="1"/>
  <c r="F1621" s="1"/>
  <c r="E1622" a="1"/>
  <c r="E1622" s="1"/>
  <c r="F1622" s="1"/>
  <c r="E1623" a="1"/>
  <c r="E1623" s="1"/>
  <c r="F1623" s="1"/>
  <c r="E1624" a="1"/>
  <c r="E1624" s="1"/>
  <c r="F1624" s="1"/>
  <c r="E1625" a="1"/>
  <c r="E1625" s="1"/>
  <c r="F1625" s="1"/>
  <c r="E1626" a="1"/>
  <c r="E1626" s="1"/>
  <c r="F1626" s="1"/>
  <c r="E1627" a="1"/>
  <c r="E1627" s="1"/>
  <c r="F1627" s="1"/>
  <c r="E1628" a="1"/>
  <c r="E1628" s="1"/>
  <c r="F1628" s="1"/>
  <c r="E1629" a="1"/>
  <c r="E1629" s="1"/>
  <c r="F1629" s="1"/>
  <c r="E1630" a="1"/>
  <c r="E1630" s="1"/>
  <c r="F1630" s="1"/>
  <c r="E1631" a="1"/>
  <c r="E1631" s="1"/>
  <c r="F1631" s="1"/>
  <c r="E1632" a="1"/>
  <c r="E1632" s="1"/>
  <c r="F1632" s="1"/>
  <c r="E1633" a="1"/>
  <c r="E1633" s="1"/>
  <c r="F1633" s="1"/>
  <c r="E1634" a="1"/>
  <c r="E1634" s="1"/>
  <c r="F1634" s="1"/>
  <c r="E1635" a="1"/>
  <c r="E1635" s="1"/>
  <c r="F1635" s="1"/>
  <c r="E1636" a="1"/>
  <c r="E1636" s="1"/>
  <c r="F1636" s="1"/>
  <c r="E1637" a="1"/>
  <c r="E1637" s="1"/>
  <c r="F1637" s="1"/>
  <c r="E1638" a="1"/>
  <c r="E1638" s="1"/>
  <c r="F1638" s="1"/>
  <c r="E1639" a="1"/>
  <c r="E1639" s="1"/>
  <c r="F1639" s="1"/>
  <c r="E1640" a="1"/>
  <c r="E1640" s="1"/>
  <c r="F1640" s="1"/>
  <c r="E1641" a="1"/>
  <c r="E1641" s="1"/>
  <c r="F1641" s="1"/>
  <c r="E1642" a="1"/>
  <c r="E1642" s="1"/>
  <c r="F1642" s="1"/>
  <c r="E1643" a="1"/>
  <c r="E1643" s="1"/>
  <c r="F1643" s="1"/>
  <c r="E1644" a="1"/>
  <c r="E1644" s="1"/>
  <c r="F1644" s="1"/>
  <c r="E1645" a="1"/>
  <c r="E1645" s="1"/>
  <c r="F1645" s="1"/>
  <c r="E1646" a="1"/>
  <c r="E1646" s="1"/>
  <c r="F1646" s="1"/>
  <c r="E1647" a="1"/>
  <c r="E1647" s="1"/>
  <c r="F1647" s="1"/>
  <c r="E1648" a="1"/>
  <c r="E1648" s="1"/>
  <c r="F1648" s="1"/>
  <c r="E1649" a="1"/>
  <c r="E1649" s="1"/>
  <c r="F1649" s="1"/>
  <c r="E1650" a="1"/>
  <c r="E1650" s="1"/>
  <c r="F1650" s="1"/>
  <c r="E1651" a="1"/>
  <c r="E1651" s="1"/>
  <c r="F1651" s="1"/>
  <c r="E1652" a="1"/>
  <c r="E1652" s="1"/>
  <c r="F1652" s="1"/>
  <c r="E1653" a="1"/>
  <c r="E1653" s="1"/>
  <c r="F1653" s="1"/>
  <c r="E1654" a="1"/>
  <c r="E1654" s="1"/>
  <c r="F1654" s="1"/>
  <c r="E1655" a="1"/>
  <c r="E1655" s="1"/>
  <c r="F1655" s="1"/>
  <c r="E1656" a="1"/>
  <c r="E1656" s="1"/>
  <c r="F1656" s="1"/>
  <c r="E1657" a="1"/>
  <c r="E1657" s="1"/>
  <c r="F1657" s="1"/>
  <c r="E1658" a="1"/>
  <c r="E1658" s="1"/>
  <c r="F1658" s="1"/>
  <c r="E1659" a="1"/>
  <c r="E1659" s="1"/>
  <c r="F1659" s="1"/>
  <c r="E1660" a="1"/>
  <c r="E1660" s="1"/>
  <c r="F1660" s="1"/>
  <c r="E1661" a="1"/>
  <c r="E1661" s="1"/>
  <c r="F1661" s="1"/>
  <c r="E1662" a="1"/>
  <c r="E1662" s="1"/>
  <c r="F1662" s="1"/>
  <c r="E1663" a="1"/>
  <c r="E1663" s="1"/>
  <c r="F1663" s="1"/>
  <c r="E1664" a="1"/>
  <c r="E1664" s="1"/>
  <c r="F1664" s="1"/>
  <c r="E1665" a="1"/>
  <c r="E1665" s="1"/>
  <c r="F1665" s="1"/>
  <c r="E1666" a="1"/>
  <c r="E1666" s="1"/>
  <c r="F1666" s="1"/>
  <c r="E1667" a="1"/>
  <c r="E1667" s="1"/>
  <c r="F1667" s="1"/>
  <c r="E1668" a="1"/>
  <c r="E1668" s="1"/>
  <c r="F1668" s="1"/>
  <c r="E1669" a="1"/>
  <c r="E1669" s="1"/>
  <c r="F1669" s="1"/>
  <c r="E1670" a="1"/>
  <c r="E1670" s="1"/>
  <c r="F1670" s="1"/>
  <c r="E1671" a="1"/>
  <c r="E1671" s="1"/>
  <c r="F1671" s="1"/>
  <c r="E1672" a="1"/>
  <c r="E1672" s="1"/>
  <c r="F1672" s="1"/>
  <c r="E1673" a="1"/>
  <c r="E1673" s="1"/>
  <c r="F1673" s="1"/>
  <c r="E1674" a="1"/>
  <c r="E1674" s="1"/>
  <c r="F1674" s="1"/>
  <c r="E1675" a="1"/>
  <c r="E1675" s="1"/>
  <c r="F1675" s="1"/>
  <c r="E1676" a="1"/>
  <c r="E1676" s="1"/>
  <c r="F1676" s="1"/>
  <c r="E1677" a="1"/>
  <c r="E1677" s="1"/>
  <c r="F1677" s="1"/>
  <c r="E1678" a="1"/>
  <c r="E1678" s="1"/>
  <c r="F1678" s="1"/>
  <c r="E1679" a="1"/>
  <c r="E1679" s="1"/>
  <c r="F1679" s="1"/>
  <c r="E1680" a="1"/>
  <c r="E1680" s="1"/>
  <c r="F1680" s="1"/>
  <c r="E1681" a="1"/>
  <c r="E1681" s="1"/>
  <c r="F1681" s="1"/>
  <c r="E1682" a="1"/>
  <c r="E1682" s="1"/>
  <c r="F1682" s="1"/>
  <c r="E1683" a="1"/>
  <c r="E1683" s="1"/>
  <c r="F1683" s="1"/>
  <c r="E1684" a="1"/>
  <c r="E1684" s="1"/>
  <c r="F1684" s="1"/>
  <c r="E1685" a="1"/>
  <c r="E1685" s="1"/>
  <c r="F1685" s="1"/>
  <c r="E1686" a="1"/>
  <c r="E1686" s="1"/>
  <c r="F1686" s="1"/>
  <c r="E1687" a="1"/>
  <c r="E1687" s="1"/>
  <c r="F1687" s="1"/>
  <c r="E1688" a="1"/>
  <c r="E1688" s="1"/>
  <c r="F1688" s="1"/>
  <c r="E1689" a="1"/>
  <c r="E1689" s="1"/>
  <c r="F1689" s="1"/>
  <c r="E1690" a="1"/>
  <c r="E1690" s="1"/>
  <c r="F1690" s="1"/>
  <c r="E1691" a="1"/>
  <c r="E1691" s="1"/>
  <c r="F1691" s="1"/>
  <c r="E1692" a="1"/>
  <c r="E1692" s="1"/>
  <c r="F1692" s="1"/>
  <c r="E1693" a="1"/>
  <c r="E1693" s="1"/>
  <c r="F1693" s="1"/>
  <c r="E1694" a="1"/>
  <c r="E1694" s="1"/>
  <c r="F1694" s="1"/>
  <c r="E1695" a="1"/>
  <c r="E1695" s="1"/>
  <c r="F1695" s="1"/>
  <c r="E1696" a="1"/>
  <c r="E1696" s="1"/>
  <c r="F1696" s="1"/>
  <c r="E1697" a="1"/>
  <c r="E1697" s="1"/>
  <c r="F1697" s="1"/>
  <c r="E1698" a="1"/>
  <c r="E1698" s="1"/>
  <c r="F1698" s="1"/>
  <c r="E1699" a="1"/>
  <c r="E1699" s="1"/>
  <c r="F1699" s="1"/>
  <c r="E1700" a="1"/>
  <c r="E1700" s="1"/>
  <c r="F1700" s="1"/>
  <c r="E1701" a="1"/>
  <c r="E1701" s="1"/>
  <c r="F1701" s="1"/>
  <c r="E1702" a="1"/>
  <c r="E1702" s="1"/>
  <c r="F1702" s="1"/>
  <c r="E1703" a="1"/>
  <c r="E1703" s="1"/>
  <c r="F1703" s="1"/>
  <c r="E1704" a="1"/>
  <c r="E1704" s="1"/>
  <c r="F1704" s="1"/>
  <c r="E1705" a="1"/>
  <c r="E1705" s="1"/>
  <c r="F1705" s="1"/>
  <c r="E1706" a="1"/>
  <c r="E1706" s="1"/>
  <c r="F1706" s="1"/>
  <c r="E1555" a="1"/>
  <c r="E1555" s="1"/>
  <c r="F1555" s="1"/>
  <c r="E1556" a="1"/>
  <c r="E1556" s="1"/>
  <c r="F1556" s="1"/>
  <c r="E1557" a="1"/>
  <c r="E1557" s="1"/>
  <c r="F1557" s="1"/>
  <c r="E1558" a="1"/>
  <c r="E1558" s="1"/>
  <c r="F1558" s="1"/>
  <c r="E1559" a="1"/>
  <c r="E1559" s="1"/>
  <c r="F1559" s="1"/>
  <c r="E1560" a="1"/>
  <c r="E1560" s="1"/>
  <c r="F1560" s="1"/>
  <c r="E1561" a="1"/>
  <c r="E1561" s="1"/>
  <c r="F1561" s="1"/>
  <c r="E1562" a="1"/>
  <c r="E1562" s="1"/>
  <c r="F1562" s="1"/>
  <c r="E1563" a="1"/>
  <c r="E1563" s="1"/>
  <c r="F1563" s="1"/>
  <c r="E1564" a="1"/>
  <c r="E1564" s="1"/>
  <c r="F1564" s="1"/>
  <c r="E1565" a="1"/>
  <c r="E1565" s="1"/>
  <c r="F1565" s="1"/>
  <c r="E1566" a="1"/>
  <c r="E1566" s="1"/>
  <c r="F1566" s="1"/>
  <c r="E1567" a="1"/>
  <c r="E1567" s="1"/>
  <c r="F1567" s="1"/>
  <c r="E1568" a="1"/>
  <c r="E1568" s="1"/>
  <c r="F1568" s="1"/>
  <c r="E1569" a="1"/>
  <c r="E1569" s="1"/>
  <c r="F1569" s="1"/>
  <c r="E1537" a="1"/>
  <c r="E1537" s="1"/>
  <c r="F1537" s="1"/>
  <c r="E1538" a="1"/>
  <c r="E1538" s="1"/>
  <c r="F1538" s="1"/>
  <c r="E1539" a="1"/>
  <c r="E1539" s="1"/>
  <c r="F1539" s="1"/>
  <c r="E1540" a="1"/>
  <c r="E1540" s="1"/>
  <c r="F1540" s="1"/>
  <c r="E1541" a="1"/>
  <c r="E1541" s="1"/>
  <c r="F1541" s="1"/>
  <c r="E1542" a="1"/>
  <c r="E1542" s="1"/>
  <c r="F1542" s="1"/>
  <c r="E1543" a="1"/>
  <c r="E1543" s="1"/>
  <c r="F1543" s="1"/>
  <c r="E1544" a="1"/>
  <c r="E1544" s="1"/>
  <c r="F1544" s="1"/>
  <c r="E1545" a="1"/>
  <c r="E1545" s="1"/>
  <c r="F1545" s="1"/>
  <c r="E1546" a="1"/>
  <c r="E1546" s="1"/>
  <c r="F1546" s="1"/>
  <c r="E1547" a="1"/>
  <c r="E1547" s="1"/>
  <c r="F1547" s="1"/>
  <c r="E1548" a="1"/>
  <c r="E1548" s="1"/>
  <c r="F1548" s="1"/>
  <c r="E1549" a="1"/>
  <c r="E1549" s="1"/>
  <c r="F1549" s="1"/>
  <c r="E1550" a="1"/>
  <c r="E1550" s="1"/>
  <c r="F1550" s="1"/>
  <c r="E1551" a="1"/>
  <c r="E1551" s="1"/>
  <c r="F1551" s="1"/>
  <c r="E1552" a="1"/>
  <c r="E1552" s="1"/>
  <c r="F1552" s="1"/>
  <c r="E1553" a="1"/>
  <c r="E1553" s="1"/>
  <c r="F1553" s="1"/>
  <c r="E1554" a="1"/>
  <c r="E1554" s="1"/>
  <c r="F1554" s="1"/>
  <c r="E1522" a="1"/>
  <c r="E1522" s="1"/>
  <c r="F1522" s="1"/>
  <c r="E1523" a="1"/>
  <c r="E1523" s="1"/>
  <c r="F1523" s="1"/>
  <c r="E1524" a="1"/>
  <c r="E1524" s="1"/>
  <c r="F1524" s="1"/>
  <c r="E1525" a="1"/>
  <c r="E1525" s="1"/>
  <c r="F1525" s="1"/>
  <c r="E1526" a="1"/>
  <c r="E1526" s="1"/>
  <c r="F1526" s="1"/>
  <c r="E1527" a="1"/>
  <c r="E1527" s="1"/>
  <c r="F1527" s="1"/>
  <c r="E1528" a="1"/>
  <c r="E1528" s="1"/>
  <c r="F1528" s="1"/>
  <c r="E1529" a="1"/>
  <c r="E1529" s="1"/>
  <c r="F1529" s="1"/>
  <c r="E1530" a="1"/>
  <c r="E1530" s="1"/>
  <c r="F1530" s="1"/>
  <c r="E1531" a="1"/>
  <c r="E1531" s="1"/>
  <c r="F1531" s="1"/>
  <c r="E1532" a="1"/>
  <c r="E1532" s="1"/>
  <c r="F1532" s="1"/>
  <c r="E1533" a="1"/>
  <c r="E1533" s="1"/>
  <c r="F1533" s="1"/>
  <c r="E1534" a="1"/>
  <c r="E1534" s="1"/>
  <c r="F1534" s="1"/>
  <c r="E1535" a="1"/>
  <c r="E1535" s="1"/>
  <c r="F1535" s="1"/>
  <c r="E1536" a="1"/>
  <c r="E1536" s="1"/>
  <c r="F1536" s="1"/>
  <c r="E1512" a="1"/>
  <c r="E1512" s="1"/>
  <c r="F1512" s="1"/>
  <c r="E1513" a="1"/>
  <c r="E1513" s="1"/>
  <c r="F1513" s="1"/>
  <c r="E1514" a="1"/>
  <c r="E1514" s="1"/>
  <c r="F1514" s="1"/>
  <c r="E1515" a="1"/>
  <c r="E1515" s="1"/>
  <c r="F1515" s="1"/>
  <c r="E1516" a="1"/>
  <c r="E1516" s="1"/>
  <c r="F1516" s="1"/>
  <c r="E1517" a="1"/>
  <c r="E1517" s="1"/>
  <c r="F1517" s="1"/>
  <c r="E1518" a="1"/>
  <c r="E1518" s="1"/>
  <c r="F1518" s="1"/>
  <c r="E1519" a="1"/>
  <c r="E1519" s="1"/>
  <c r="F1519" s="1"/>
  <c r="E1520" a="1"/>
  <c r="E1520" s="1"/>
  <c r="F1520" s="1"/>
  <c r="E1521" a="1"/>
  <c r="E1521" s="1"/>
  <c r="F1521" s="1"/>
  <c r="E1498" a="1"/>
  <c r="E1498" s="1"/>
  <c r="F1498" s="1"/>
  <c r="E1499" a="1"/>
  <c r="E1499" s="1"/>
  <c r="F1499" s="1"/>
  <c r="E1500" a="1"/>
  <c r="E1500" s="1"/>
  <c r="F1500" s="1"/>
  <c r="E1501" a="1"/>
  <c r="E1501" s="1"/>
  <c r="F1501" s="1"/>
  <c r="E1502" a="1"/>
  <c r="E1502" s="1"/>
  <c r="F1502" s="1"/>
  <c r="E1503" a="1"/>
  <c r="E1503" s="1"/>
  <c r="F1503" s="1"/>
  <c r="E1504" a="1"/>
  <c r="E1504" s="1"/>
  <c r="F1504" s="1"/>
  <c r="E1505" a="1"/>
  <c r="E1505" s="1"/>
  <c r="F1505" s="1"/>
  <c r="E1506" a="1"/>
  <c r="E1506" s="1"/>
  <c r="F1506" s="1"/>
  <c r="E1507" a="1"/>
  <c r="E1507" s="1"/>
  <c r="F1507" s="1"/>
  <c r="E1508" a="1"/>
  <c r="E1508" s="1"/>
  <c r="F1508" s="1"/>
  <c r="E1509" a="1"/>
  <c r="E1509" s="1"/>
  <c r="F1509" s="1"/>
  <c r="E1510" a="1"/>
  <c r="E1510" s="1"/>
  <c r="F1510" s="1"/>
  <c r="E1511" a="1"/>
  <c r="E1511" s="1"/>
  <c r="F1511" s="1"/>
  <c r="E1479" a="1"/>
  <c r="E1479" s="1"/>
  <c r="F1479" s="1"/>
  <c r="E1480" a="1"/>
  <c r="E1480" s="1"/>
  <c r="F1480" s="1"/>
  <c r="E1481" a="1"/>
  <c r="E1481" s="1"/>
  <c r="F1481" s="1"/>
  <c r="E1482" a="1"/>
  <c r="E1482" s="1"/>
  <c r="F1482" s="1"/>
  <c r="E1483" a="1"/>
  <c r="E1483" s="1"/>
  <c r="F1483" s="1"/>
  <c r="E1484" a="1"/>
  <c r="E1484" s="1"/>
  <c r="F1484" s="1"/>
  <c r="E1485" a="1"/>
  <c r="E1485" s="1"/>
  <c r="F1485" s="1"/>
  <c r="E1486" a="1"/>
  <c r="E1486" s="1"/>
  <c r="F1486" s="1"/>
  <c r="E1487" a="1"/>
  <c r="E1487" s="1"/>
  <c r="F1487" s="1"/>
  <c r="E1488" a="1"/>
  <c r="E1488" s="1"/>
  <c r="F1488" s="1"/>
  <c r="E1489" a="1"/>
  <c r="E1489" s="1"/>
  <c r="F1489" s="1"/>
  <c r="E1490" a="1"/>
  <c r="E1490" s="1"/>
  <c r="F1490" s="1"/>
  <c r="E1491" a="1"/>
  <c r="E1491" s="1"/>
  <c r="F1491" s="1"/>
  <c r="E1492" a="1"/>
  <c r="E1492" s="1"/>
  <c r="F1492" s="1"/>
  <c r="E1493" a="1"/>
  <c r="E1493" s="1"/>
  <c r="F1493" s="1"/>
  <c r="E1494" a="1"/>
  <c r="E1494" s="1"/>
  <c r="F1494" s="1"/>
  <c r="E1495" a="1"/>
  <c r="E1495" s="1"/>
  <c r="F1495" s="1"/>
  <c r="E1496" a="1"/>
  <c r="E1496" s="1"/>
  <c r="F1496" s="1"/>
  <c r="E1497" a="1"/>
  <c r="E1497" s="1"/>
  <c r="F1497" s="1"/>
  <c r="E1464" a="1"/>
  <c r="E1464" s="1"/>
  <c r="F1464" s="1"/>
  <c r="E1465" a="1"/>
  <c r="E1465" s="1"/>
  <c r="F1465" s="1"/>
  <c r="E1466" a="1"/>
  <c r="E1466" s="1"/>
  <c r="F1466" s="1"/>
  <c r="E1467" a="1"/>
  <c r="E1467" s="1"/>
  <c r="F1467" s="1"/>
  <c r="E1468" a="1"/>
  <c r="E1468" s="1"/>
  <c r="F1468" s="1"/>
  <c r="E1469" a="1"/>
  <c r="E1469" s="1"/>
  <c r="F1469" s="1"/>
  <c r="E1470" a="1"/>
  <c r="E1470" s="1"/>
  <c r="F1470" s="1"/>
  <c r="E1471" a="1"/>
  <c r="E1471" s="1"/>
  <c r="F1471" s="1"/>
  <c r="E1472" a="1"/>
  <c r="E1472" s="1"/>
  <c r="F1472" s="1"/>
  <c r="E1473" a="1"/>
  <c r="E1473" s="1"/>
  <c r="F1473" s="1"/>
  <c r="E1474" a="1"/>
  <c r="E1474" s="1"/>
  <c r="F1474" s="1"/>
  <c r="E1475" a="1"/>
  <c r="E1475" s="1"/>
  <c r="F1475" s="1"/>
  <c r="E1476" a="1"/>
  <c r="E1476" s="1"/>
  <c r="F1476" s="1"/>
  <c r="E1477" a="1"/>
  <c r="E1477" s="1"/>
  <c r="F1477" s="1"/>
  <c r="E1478" a="1"/>
  <c r="E1478" s="1"/>
  <c r="F1478" s="1"/>
  <c r="E1436" a="1"/>
  <c r="E1436" s="1"/>
  <c r="F1436" s="1"/>
  <c r="E1437" a="1"/>
  <c r="E1437" s="1"/>
  <c r="F1437" s="1"/>
  <c r="E1438" a="1"/>
  <c r="E1438" s="1"/>
  <c r="F1438" s="1"/>
  <c r="E1439" a="1"/>
  <c r="E1439" s="1"/>
  <c r="F1439" s="1"/>
  <c r="E1440" a="1"/>
  <c r="E1440" s="1"/>
  <c r="F1440" s="1"/>
  <c r="E1441" a="1"/>
  <c r="E1441" s="1"/>
  <c r="F1441" s="1"/>
  <c r="E1442" a="1"/>
  <c r="E1442" s="1"/>
  <c r="F1442" s="1"/>
  <c r="E1443" a="1"/>
  <c r="E1443" s="1"/>
  <c r="F1443" s="1"/>
  <c r="E1444" a="1"/>
  <c r="E1444" s="1"/>
  <c r="F1444" s="1"/>
  <c r="E1445" a="1"/>
  <c r="E1445" s="1"/>
  <c r="F1445" s="1"/>
  <c r="E1446" a="1"/>
  <c r="E1446" s="1"/>
  <c r="F1446" s="1"/>
  <c r="E1447" a="1"/>
  <c r="E1447" s="1"/>
  <c r="F1447" s="1"/>
  <c r="E1448" a="1"/>
  <c r="E1448" s="1"/>
  <c r="F1448" s="1"/>
  <c r="E1449" a="1"/>
  <c r="E1449" s="1"/>
  <c r="F1449" s="1"/>
  <c r="E1450" a="1"/>
  <c r="E1450" s="1"/>
  <c r="F1450" s="1"/>
  <c r="E1451" a="1"/>
  <c r="E1451" s="1"/>
  <c r="F1451" s="1"/>
  <c r="E1452" a="1"/>
  <c r="E1452" s="1"/>
  <c r="F1452" s="1"/>
  <c r="E1453" a="1"/>
  <c r="E1453" s="1"/>
  <c r="F1453" s="1"/>
  <c r="E1454" a="1"/>
  <c r="E1454" s="1"/>
  <c r="F1454" s="1"/>
  <c r="E1455" a="1"/>
  <c r="E1455" s="1"/>
  <c r="F1455" s="1"/>
  <c r="E1456" a="1"/>
  <c r="E1456" s="1"/>
  <c r="F1456" s="1"/>
  <c r="E1457" a="1"/>
  <c r="E1457" s="1"/>
  <c r="F1457" s="1"/>
  <c r="E1458" a="1"/>
  <c r="E1458" s="1"/>
  <c r="F1458" s="1"/>
  <c r="E1459" a="1"/>
  <c r="E1459" s="1"/>
  <c r="F1459" s="1"/>
  <c r="E1460" a="1"/>
  <c r="E1460" s="1"/>
  <c r="F1460" s="1"/>
  <c r="E1461" a="1"/>
  <c r="E1461" s="1"/>
  <c r="F1461" s="1"/>
  <c r="E1462" a="1"/>
  <c r="E1462" s="1"/>
  <c r="F1462" s="1"/>
  <c r="E1463" a="1"/>
  <c r="E1463" s="1"/>
  <c r="F1463" s="1"/>
  <c r="E1402" a="1"/>
  <c r="E1402" s="1"/>
  <c r="F1402" s="1"/>
  <c r="E1403" a="1"/>
  <c r="E1403" s="1"/>
  <c r="F1403" s="1"/>
  <c r="E1404" a="1"/>
  <c r="E1404" s="1"/>
  <c r="F1404" s="1"/>
  <c r="E1405" a="1"/>
  <c r="E1405" s="1"/>
  <c r="F1405" s="1"/>
  <c r="E1406" a="1"/>
  <c r="E1406" s="1"/>
  <c r="F1406" s="1"/>
  <c r="E1407" a="1"/>
  <c r="E1407" s="1"/>
  <c r="F1407" s="1"/>
  <c r="E1408" a="1"/>
  <c r="E1408" s="1"/>
  <c r="F1408" s="1"/>
  <c r="E1409" a="1"/>
  <c r="E1409" s="1"/>
  <c r="F1409" s="1"/>
  <c r="E1410" a="1"/>
  <c r="E1410" s="1"/>
  <c r="F1410" s="1"/>
  <c r="E1411" a="1"/>
  <c r="E1411" s="1"/>
  <c r="F1411" s="1"/>
  <c r="E1412" a="1"/>
  <c r="E1412" s="1"/>
  <c r="F1412" s="1"/>
  <c r="E1413" a="1"/>
  <c r="E1413" s="1"/>
  <c r="F1413" s="1"/>
  <c r="E1414" a="1"/>
  <c r="E1414" s="1"/>
  <c r="F1414" s="1"/>
  <c r="E1415" a="1"/>
  <c r="E1415" s="1"/>
  <c r="F1415" s="1"/>
  <c r="E1416" a="1"/>
  <c r="E1416" s="1"/>
  <c r="F1416" s="1"/>
  <c r="E1417" a="1"/>
  <c r="E1417" s="1"/>
  <c r="F1417" s="1"/>
  <c r="E1418" a="1"/>
  <c r="E1418" s="1"/>
  <c r="F1418" s="1"/>
  <c r="E1419" a="1"/>
  <c r="E1419" s="1"/>
  <c r="F1419" s="1"/>
  <c r="E1420" a="1"/>
  <c r="E1420" s="1"/>
  <c r="F1420" s="1"/>
  <c r="E1421" a="1"/>
  <c r="E1421" s="1"/>
  <c r="F1421" s="1"/>
  <c r="E1422" a="1"/>
  <c r="E1422" s="1"/>
  <c r="F1422" s="1"/>
  <c r="E1423" a="1"/>
  <c r="E1423" s="1"/>
  <c r="F1423" s="1"/>
  <c r="E1424" a="1"/>
  <c r="E1424" s="1"/>
  <c r="F1424" s="1"/>
  <c r="E1425" a="1"/>
  <c r="E1425" s="1"/>
  <c r="F1425" s="1"/>
  <c r="E1426" a="1"/>
  <c r="E1426" s="1"/>
  <c r="F1426" s="1"/>
  <c r="E1427" a="1"/>
  <c r="E1427" s="1"/>
  <c r="F1427" s="1"/>
  <c r="E1428" a="1"/>
  <c r="E1428" s="1"/>
  <c r="F1428" s="1"/>
  <c r="E1429" a="1"/>
  <c r="E1429" s="1"/>
  <c r="F1429" s="1"/>
  <c r="E1430" a="1"/>
  <c r="E1430" s="1"/>
  <c r="F1430" s="1"/>
  <c r="E1431" a="1"/>
  <c r="E1431" s="1"/>
  <c r="F1431" s="1"/>
  <c r="E1432" a="1"/>
  <c r="E1432" s="1"/>
  <c r="F1432" s="1"/>
  <c r="E1433" a="1"/>
  <c r="E1433" s="1"/>
  <c r="F1433" s="1"/>
  <c r="E1434" a="1"/>
  <c r="E1434" s="1"/>
  <c r="F1434" s="1"/>
  <c r="E1435" a="1"/>
  <c r="E1435" s="1"/>
  <c r="F1435" s="1"/>
  <c r="E1395" a="1"/>
  <c r="E1395" s="1"/>
  <c r="F1395" s="1"/>
  <c r="E1396" a="1"/>
  <c r="E1396" s="1"/>
  <c r="F1396" s="1"/>
  <c r="E1397" a="1"/>
  <c r="E1397" s="1"/>
  <c r="F1397" s="1"/>
  <c r="E1398" a="1"/>
  <c r="E1398" s="1"/>
  <c r="F1398" s="1"/>
  <c r="E1399" a="1"/>
  <c r="E1399" s="1"/>
  <c r="F1399" s="1"/>
  <c r="E1400" a="1"/>
  <c r="E1400" s="1"/>
  <c r="F1400" s="1"/>
  <c r="E1401" a="1"/>
  <c r="E1401" s="1"/>
  <c r="F1401" s="1"/>
  <c r="E1387" a="1"/>
  <c r="E1387" s="1"/>
  <c r="F1387" s="1"/>
  <c r="E1388" a="1"/>
  <c r="E1388" s="1"/>
  <c r="F1388" s="1"/>
  <c r="E1389" a="1"/>
  <c r="E1389" s="1"/>
  <c r="F1389" s="1"/>
  <c r="E1390" a="1"/>
  <c r="E1390" s="1"/>
  <c r="F1390" s="1"/>
  <c r="E1391" a="1"/>
  <c r="E1391" s="1"/>
  <c r="F1391" s="1"/>
  <c r="E1392" a="1"/>
  <c r="E1392" s="1"/>
  <c r="F1392" s="1"/>
  <c r="E1393" a="1"/>
  <c r="E1393" s="1"/>
  <c r="F1393" s="1"/>
  <c r="E1394" a="1"/>
  <c r="E1394" s="1"/>
  <c r="F1394" s="1"/>
  <c r="E1338" a="1"/>
  <c r="E1338" s="1"/>
  <c r="F1338" s="1"/>
  <c r="E1339" a="1"/>
  <c r="E1339" s="1"/>
  <c r="F1339" s="1"/>
  <c r="E1340" a="1"/>
  <c r="E1340" s="1"/>
  <c r="F1340" s="1"/>
  <c r="E1341" a="1"/>
  <c r="E1341" s="1"/>
  <c r="F1341" s="1"/>
  <c r="E1342" a="1"/>
  <c r="E1342" s="1"/>
  <c r="F1342" s="1"/>
  <c r="E1343" a="1"/>
  <c r="E1343" s="1"/>
  <c r="F1343" s="1"/>
  <c r="E1344" a="1"/>
  <c r="E1344" s="1"/>
  <c r="F1344" s="1"/>
  <c r="E1345" a="1"/>
  <c r="E1345" s="1"/>
  <c r="F1345" s="1"/>
  <c r="E1346" a="1"/>
  <c r="E1346" s="1"/>
  <c r="F1346" s="1"/>
  <c r="E1347" a="1"/>
  <c r="E1347" s="1"/>
  <c r="F1347" s="1"/>
  <c r="E1348" a="1"/>
  <c r="E1348" s="1"/>
  <c r="F1348" s="1"/>
  <c r="E1349" a="1"/>
  <c r="E1349" s="1"/>
  <c r="F1349" s="1"/>
  <c r="E1350" a="1"/>
  <c r="E1350" s="1"/>
  <c r="F1350" s="1"/>
  <c r="E1351" a="1"/>
  <c r="E1351" s="1"/>
  <c r="F1351" s="1"/>
  <c r="E1352" a="1"/>
  <c r="E1352" s="1"/>
  <c r="F1352" s="1"/>
  <c r="E1353" a="1"/>
  <c r="E1353" s="1"/>
  <c r="F1353" s="1"/>
  <c r="E1354" a="1"/>
  <c r="E1354" s="1"/>
  <c r="F1354" s="1"/>
  <c r="E1355" a="1"/>
  <c r="E1355" s="1"/>
  <c r="F1355" s="1"/>
  <c r="E1356" a="1"/>
  <c r="E1356" s="1"/>
  <c r="F1356" s="1"/>
  <c r="E1357" a="1"/>
  <c r="E1357" s="1"/>
  <c r="F1357" s="1"/>
  <c r="E1358" a="1"/>
  <c r="E1358" s="1"/>
  <c r="F1358" s="1"/>
  <c r="E1359" a="1"/>
  <c r="E1359" s="1"/>
  <c r="F1359" s="1"/>
  <c r="E1360" a="1"/>
  <c r="E1360" s="1"/>
  <c r="F1360" s="1"/>
  <c r="E1361" a="1"/>
  <c r="E1361" s="1"/>
  <c r="F1361" s="1"/>
  <c r="E1362" a="1"/>
  <c r="E1362" s="1"/>
  <c r="F1362" s="1"/>
  <c r="E1363" a="1"/>
  <c r="E1363" s="1"/>
  <c r="F1363" s="1"/>
  <c r="E1364" a="1"/>
  <c r="E1364" s="1"/>
  <c r="F1364" s="1"/>
  <c r="E1365" a="1"/>
  <c r="E1365" s="1"/>
  <c r="F1365" s="1"/>
  <c r="E1366" a="1"/>
  <c r="E1366" s="1"/>
  <c r="F1366" s="1"/>
  <c r="E1367" a="1"/>
  <c r="E1367" s="1"/>
  <c r="F1367" s="1"/>
  <c r="E1368" a="1"/>
  <c r="E1368" s="1"/>
  <c r="F1368" s="1"/>
  <c r="E1369" a="1"/>
  <c r="E1369" s="1"/>
  <c r="F1369" s="1"/>
  <c r="E1370" a="1"/>
  <c r="E1370" s="1"/>
  <c r="F1370" s="1"/>
  <c r="E1371" a="1"/>
  <c r="E1371" s="1"/>
  <c r="F1371" s="1"/>
  <c r="E1372" a="1"/>
  <c r="E1372" s="1"/>
  <c r="F1372" s="1"/>
  <c r="E1373" a="1"/>
  <c r="E1373" s="1"/>
  <c r="F1373" s="1"/>
  <c r="E1374" a="1"/>
  <c r="E1374" s="1"/>
  <c r="F1374" s="1"/>
  <c r="E1375" a="1"/>
  <c r="E1375" s="1"/>
  <c r="F1375" s="1"/>
  <c r="E1376" a="1"/>
  <c r="E1376" s="1"/>
  <c r="F1376" s="1"/>
  <c r="E1377" a="1"/>
  <c r="E1377" s="1"/>
  <c r="F1377" s="1"/>
  <c r="E1378" a="1"/>
  <c r="E1378" s="1"/>
  <c r="F1378" s="1"/>
  <c r="E1379" a="1"/>
  <c r="E1379" s="1"/>
  <c r="F1379" s="1"/>
  <c r="E1380" a="1"/>
  <c r="E1380" s="1"/>
  <c r="F1380" s="1"/>
  <c r="E1381" a="1"/>
  <c r="E1381" s="1"/>
  <c r="F1381" s="1"/>
  <c r="E1382" a="1"/>
  <c r="E1382" s="1"/>
  <c r="F1382" s="1"/>
  <c r="E1383" a="1"/>
  <c r="E1383" s="1"/>
  <c r="F1383" s="1"/>
  <c r="E1384" a="1"/>
  <c r="E1384" s="1"/>
  <c r="F1384" s="1"/>
  <c r="E1385" a="1"/>
  <c r="E1385" s="1"/>
  <c r="F1385" s="1"/>
  <c r="E1386" a="1"/>
  <c r="E1386" s="1"/>
  <c r="F1386" s="1"/>
  <c r="E1309" a="1"/>
  <c r="E1309" s="1"/>
  <c r="F1309" s="1"/>
  <c r="E1310" a="1"/>
  <c r="E1310" s="1"/>
  <c r="F1310" s="1"/>
  <c r="E1311" a="1"/>
  <c r="E1311" s="1"/>
  <c r="F1311" s="1"/>
  <c r="E1312" a="1"/>
  <c r="E1312" s="1"/>
  <c r="F1312" s="1"/>
  <c r="E1313" a="1"/>
  <c r="E1313" s="1"/>
  <c r="F1313" s="1"/>
  <c r="E1314" a="1"/>
  <c r="E1314" s="1"/>
  <c r="F1314" s="1"/>
  <c r="E1315" a="1"/>
  <c r="E1315" s="1"/>
  <c r="F1315" s="1"/>
  <c r="E1316" a="1"/>
  <c r="E1316" s="1"/>
  <c r="F1316" s="1"/>
  <c r="E1317" a="1"/>
  <c r="E1317" s="1"/>
  <c r="F1317" s="1"/>
  <c r="E1318" a="1"/>
  <c r="E1318" s="1"/>
  <c r="F1318" s="1"/>
  <c r="E1319" a="1"/>
  <c r="E1319" s="1"/>
  <c r="F1319" s="1"/>
  <c r="E1320" a="1"/>
  <c r="E1320" s="1"/>
  <c r="F1320" s="1"/>
  <c r="E1321" a="1"/>
  <c r="E1321" s="1"/>
  <c r="F1321" s="1"/>
  <c r="E1322" a="1"/>
  <c r="E1322" s="1"/>
  <c r="F1322" s="1"/>
  <c r="E1323" a="1"/>
  <c r="E1323" s="1"/>
  <c r="F1323" s="1"/>
  <c r="E1324" a="1"/>
  <c r="E1324" s="1"/>
  <c r="F1324" s="1"/>
  <c r="E1325" a="1"/>
  <c r="E1325" s="1"/>
  <c r="F1325" s="1"/>
  <c r="E1326" a="1"/>
  <c r="E1326" s="1"/>
  <c r="F1326" s="1"/>
  <c r="E1327" a="1"/>
  <c r="E1327" s="1"/>
  <c r="F1327" s="1"/>
  <c r="E1328" a="1"/>
  <c r="E1328" s="1"/>
  <c r="F1328" s="1"/>
  <c r="E1329" a="1"/>
  <c r="E1329" s="1"/>
  <c r="F1329" s="1"/>
  <c r="E1330" a="1"/>
  <c r="E1330" s="1"/>
  <c r="F1330" s="1"/>
  <c r="E1331" a="1"/>
  <c r="E1331" s="1"/>
  <c r="F1331" s="1"/>
  <c r="E1332" a="1"/>
  <c r="E1332" s="1"/>
  <c r="F1332" s="1"/>
  <c r="E1333" a="1"/>
  <c r="E1333" s="1"/>
  <c r="F1333" s="1"/>
  <c r="E1334" a="1"/>
  <c r="E1334" s="1"/>
  <c r="F1334" s="1"/>
  <c r="E1335" a="1"/>
  <c r="E1335" s="1"/>
  <c r="F1335" s="1"/>
  <c r="E1336" a="1"/>
  <c r="E1336" s="1"/>
  <c r="F1336" s="1"/>
  <c r="E1337" a="1"/>
  <c r="E1337" s="1"/>
  <c r="F1337" s="1"/>
  <c r="E1308" a="1"/>
  <c r="E1308" s="1"/>
  <c r="F1308" s="1"/>
  <c r="E1303" a="1"/>
  <c r="E1303" s="1"/>
  <c r="F1303" s="1"/>
  <c r="E1304" a="1"/>
  <c r="E1304" s="1"/>
  <c r="F1304" s="1"/>
  <c r="E1305" a="1"/>
  <c r="E1305" s="1"/>
  <c r="F1305" s="1"/>
  <c r="E1306" a="1"/>
  <c r="E1306" s="1"/>
  <c r="F1306" s="1"/>
  <c r="E1307" a="1"/>
  <c r="E1307" s="1"/>
  <c r="F1307" s="1"/>
  <c r="E1295" a="1"/>
  <c r="E1295" s="1"/>
  <c r="F1295" s="1"/>
  <c r="E1296" a="1"/>
  <c r="E1296" s="1"/>
  <c r="F1296" s="1"/>
  <c r="E1297" a="1"/>
  <c r="E1297" s="1"/>
  <c r="F1297" s="1"/>
  <c r="E1298" a="1"/>
  <c r="E1298" s="1"/>
  <c r="F1298" s="1"/>
  <c r="E1299" a="1"/>
  <c r="E1299" s="1"/>
  <c r="F1299" s="1"/>
  <c r="E1300" a="1"/>
  <c r="E1300" s="1"/>
  <c r="F1300" s="1"/>
  <c r="E1301" a="1"/>
  <c r="E1301" s="1"/>
  <c r="F1301" s="1"/>
  <c r="E1302" a="1"/>
  <c r="E1302" s="1"/>
  <c r="F1302" s="1"/>
  <c r="E1285" a="1"/>
  <c r="E1285" s="1"/>
  <c r="F1285" s="1"/>
  <c r="E1286" a="1"/>
  <c r="E1286" s="1"/>
  <c r="F1286" s="1"/>
  <c r="E1287" a="1"/>
  <c r="E1287" s="1"/>
  <c r="F1287" s="1"/>
  <c r="E1288" a="1"/>
  <c r="E1288" s="1"/>
  <c r="F1288" s="1"/>
  <c r="E1289" a="1"/>
  <c r="E1289" s="1"/>
  <c r="F1289" s="1"/>
  <c r="E1290" a="1"/>
  <c r="E1290" s="1"/>
  <c r="F1290" s="1"/>
  <c r="E1291" a="1"/>
  <c r="E1291" s="1"/>
  <c r="F1291" s="1"/>
  <c r="E1292" a="1"/>
  <c r="E1292" s="1"/>
  <c r="F1292" s="1"/>
  <c r="E1294" a="1"/>
  <c r="E1294" s="1"/>
  <c r="F1294" s="1"/>
  <c r="E1278" a="1"/>
  <c r="E1278" s="1"/>
  <c r="F1278" s="1"/>
  <c r="E1279" a="1"/>
  <c r="E1279" s="1"/>
  <c r="F1279" s="1"/>
  <c r="E1280" a="1"/>
  <c r="E1280" s="1"/>
  <c r="F1280" s="1"/>
  <c r="E1281" a="1"/>
  <c r="E1281" s="1"/>
  <c r="F1281" s="1"/>
  <c r="E1282" a="1"/>
  <c r="E1282" s="1"/>
  <c r="F1282" s="1"/>
  <c r="E1283" a="1"/>
  <c r="E1283" s="1"/>
  <c r="F1283" s="1"/>
  <c r="E1284" a="1"/>
  <c r="E1284" s="1"/>
  <c r="F1284" s="1"/>
  <c r="E1263" a="1"/>
  <c r="E1263" s="1"/>
  <c r="F1263" s="1"/>
  <c r="E1264" a="1"/>
  <c r="E1264" s="1"/>
  <c r="F1264" s="1"/>
  <c r="E1265" a="1"/>
  <c r="E1265" s="1"/>
  <c r="F1265" s="1"/>
  <c r="E1266" a="1"/>
  <c r="E1266" s="1"/>
  <c r="F1266" s="1"/>
  <c r="E1267" a="1"/>
  <c r="E1267" s="1"/>
  <c r="F1267" s="1"/>
  <c r="E1268" a="1"/>
  <c r="E1268" s="1"/>
  <c r="F1268" s="1"/>
  <c r="E1269" a="1"/>
  <c r="E1269" s="1"/>
  <c r="F1269" s="1"/>
  <c r="E1270" a="1"/>
  <c r="E1270" s="1"/>
  <c r="F1270" s="1"/>
  <c r="E1271" a="1"/>
  <c r="E1271" s="1"/>
  <c r="F1271" s="1"/>
  <c r="E1272" a="1"/>
  <c r="E1272" s="1"/>
  <c r="F1272" s="1"/>
  <c r="E1273" a="1"/>
  <c r="E1273" s="1"/>
  <c r="F1273" s="1"/>
  <c r="E1274" a="1"/>
  <c r="E1274" s="1"/>
  <c r="F1274" s="1"/>
  <c r="E1275" a="1"/>
  <c r="E1275" s="1"/>
  <c r="F1275" s="1"/>
  <c r="E1276" a="1"/>
  <c r="E1276" s="1"/>
  <c r="F1276" s="1"/>
  <c r="E1277" a="1"/>
  <c r="E1277" s="1"/>
  <c r="F1277" s="1"/>
  <c r="E1244" a="1"/>
  <c r="E1244" s="1"/>
  <c r="F1244" s="1"/>
  <c r="E1245" a="1"/>
  <c r="E1245" s="1"/>
  <c r="F1245" s="1"/>
  <c r="E1246" a="1"/>
  <c r="E1246" s="1"/>
  <c r="F1246" s="1"/>
  <c r="E1247" a="1"/>
  <c r="E1247" s="1"/>
  <c r="F1247" s="1"/>
  <c r="E1248" a="1"/>
  <c r="E1248" s="1"/>
  <c r="F1248" s="1"/>
  <c r="E1249" a="1"/>
  <c r="E1249" s="1"/>
  <c r="F1249" s="1"/>
  <c r="E1250" a="1"/>
  <c r="E1250" s="1"/>
  <c r="F1250" s="1"/>
  <c r="E1251" a="1"/>
  <c r="E1251" s="1"/>
  <c r="F1251" s="1"/>
  <c r="E1252" a="1"/>
  <c r="E1252" s="1"/>
  <c r="F1252" s="1"/>
  <c r="E1253" a="1"/>
  <c r="E1253" s="1"/>
  <c r="F1253" s="1"/>
  <c r="E1254" a="1"/>
  <c r="E1254" s="1"/>
  <c r="F1254" s="1"/>
  <c r="E1255" a="1"/>
  <c r="E1255" s="1"/>
  <c r="F1255" s="1"/>
  <c r="E1256" a="1"/>
  <c r="E1256" s="1"/>
  <c r="F1256" s="1"/>
  <c r="E1257" a="1"/>
  <c r="E1257" s="1"/>
  <c r="F1257" s="1"/>
  <c r="E1258" a="1"/>
  <c r="E1258" s="1"/>
  <c r="F1258" s="1"/>
  <c r="E1259" a="1"/>
  <c r="E1259" s="1"/>
  <c r="F1259" s="1"/>
  <c r="E1260" a="1"/>
  <c r="E1260" s="1"/>
  <c r="F1260" s="1"/>
  <c r="E1261" a="1"/>
  <c r="E1261" s="1"/>
  <c r="F1261" s="1"/>
  <c r="E1262" a="1"/>
  <c r="E1262" s="1"/>
  <c r="F1262" s="1"/>
  <c r="E1236" a="1"/>
  <c r="E1236" s="1"/>
  <c r="F1236" s="1"/>
  <c r="E1237" a="1"/>
  <c r="E1237" s="1"/>
  <c r="F1237" s="1"/>
  <c r="E1238" a="1"/>
  <c r="E1238" s="1"/>
  <c r="F1238" s="1"/>
  <c r="E1239" a="1"/>
  <c r="E1239" s="1"/>
  <c r="F1239" s="1"/>
  <c r="E1240" a="1"/>
  <c r="E1240" s="1"/>
  <c r="F1240" s="1"/>
  <c r="E1241" a="1"/>
  <c r="E1241" s="1"/>
  <c r="F1241" s="1"/>
  <c r="E1242" a="1"/>
  <c r="E1242" s="1"/>
  <c r="F1242" s="1"/>
  <c r="E1243" a="1"/>
  <c r="E1243" s="1"/>
  <c r="F1243" s="1"/>
  <c r="E1223" a="1"/>
  <c r="E1223" s="1"/>
  <c r="F1223" s="1"/>
  <c r="E1224" a="1"/>
  <c r="E1224" s="1"/>
  <c r="F1224" s="1"/>
  <c r="E1225" a="1"/>
  <c r="E1225" s="1"/>
  <c r="F1225" s="1"/>
  <c r="E1226" a="1"/>
  <c r="E1226" s="1"/>
  <c r="F1226" s="1"/>
  <c r="E1227" a="1"/>
  <c r="E1227" s="1"/>
  <c r="F1227" s="1"/>
  <c r="E1228" a="1"/>
  <c r="E1228" s="1"/>
  <c r="F1228" s="1"/>
  <c r="E1229" a="1"/>
  <c r="E1229" s="1"/>
  <c r="F1229" s="1"/>
  <c r="E1230" a="1"/>
  <c r="E1230" s="1"/>
  <c r="F1230" s="1"/>
  <c r="E1231" a="1"/>
  <c r="E1231" s="1"/>
  <c r="F1231" s="1"/>
  <c r="E1232" a="1"/>
  <c r="E1232" s="1"/>
  <c r="F1232" s="1"/>
  <c r="E1233" a="1"/>
  <c r="E1233" s="1"/>
  <c r="F1233" s="1"/>
  <c r="E1234" a="1"/>
  <c r="E1234" s="1"/>
  <c r="F1234" s="1"/>
  <c r="E1235" a="1"/>
  <c r="E1235" s="1"/>
  <c r="F1235" s="1"/>
  <c r="E1212" a="1"/>
  <c r="E1212" s="1"/>
  <c r="F1212" s="1"/>
  <c r="E1213" a="1"/>
  <c r="E1213" s="1"/>
  <c r="F1213" s="1"/>
  <c r="E1214" a="1"/>
  <c r="E1214" s="1"/>
  <c r="F1214" s="1"/>
  <c r="E1215" a="1"/>
  <c r="E1215" s="1"/>
  <c r="F1215" s="1"/>
  <c r="E1216" a="1"/>
  <c r="E1216" s="1"/>
  <c r="F1216" s="1"/>
  <c r="E1217" a="1"/>
  <c r="E1217" s="1"/>
  <c r="F1217" s="1"/>
  <c r="E1218" a="1"/>
  <c r="E1218" s="1"/>
  <c r="F1218" s="1"/>
  <c r="E1219" a="1"/>
  <c r="E1219" s="1"/>
  <c r="F1219" s="1"/>
  <c r="E1220" a="1"/>
  <c r="E1220" s="1"/>
  <c r="F1220" s="1"/>
  <c r="E1221" a="1"/>
  <c r="E1221" s="1"/>
  <c r="F1221" s="1"/>
  <c r="E1222" a="1"/>
  <c r="E1222" s="1"/>
  <c r="F1222" s="1"/>
  <c r="E1198" a="1"/>
  <c r="E1198" s="1"/>
  <c r="F1198" s="1"/>
  <c r="E1199" a="1"/>
  <c r="E1199" s="1"/>
  <c r="F1199" s="1"/>
  <c r="E1200" a="1"/>
  <c r="E1200" s="1"/>
  <c r="F1200" s="1"/>
  <c r="E1201" a="1"/>
  <c r="E1201" s="1"/>
  <c r="F1201" s="1"/>
  <c r="E1202" a="1"/>
  <c r="E1202" s="1"/>
  <c r="F1202" s="1"/>
  <c r="E1203" a="1"/>
  <c r="E1203" s="1"/>
  <c r="F1203" s="1"/>
  <c r="E1204" a="1"/>
  <c r="E1204" s="1"/>
  <c r="F1204" s="1"/>
  <c r="E1205" a="1"/>
  <c r="E1205" s="1"/>
  <c r="F1205" s="1"/>
  <c r="E1206" a="1"/>
  <c r="E1206" s="1"/>
  <c r="F1206" s="1"/>
  <c r="E1207" a="1"/>
  <c r="E1207" s="1"/>
  <c r="F1207" s="1"/>
  <c r="E1208" a="1"/>
  <c r="E1208" s="1"/>
  <c r="F1208" s="1"/>
  <c r="E1209" a="1"/>
  <c r="E1209" s="1"/>
  <c r="F1209" s="1"/>
  <c r="E1210" a="1"/>
  <c r="E1210" s="1"/>
  <c r="F1210" s="1"/>
  <c r="E1211" a="1"/>
  <c r="E1211" s="1"/>
  <c r="F1211" s="1"/>
  <c r="E1188" a="1"/>
  <c r="E1188" s="1"/>
  <c r="F1188" s="1"/>
  <c r="E1189" a="1"/>
  <c r="E1189" s="1"/>
  <c r="F1189" s="1"/>
  <c r="E1190" a="1"/>
  <c r="E1190" s="1"/>
  <c r="F1190" s="1"/>
  <c r="E1191" a="1"/>
  <c r="E1191" s="1"/>
  <c r="F1191" s="1"/>
  <c r="E1192" a="1"/>
  <c r="E1192" s="1"/>
  <c r="F1192" s="1"/>
  <c r="E1193" a="1"/>
  <c r="E1193" s="1"/>
  <c r="F1193" s="1"/>
  <c r="E1194" a="1"/>
  <c r="E1194" s="1"/>
  <c r="F1194" s="1"/>
  <c r="E1195" a="1"/>
  <c r="E1195" s="1"/>
  <c r="F1195" s="1"/>
  <c r="E1196" a="1"/>
  <c r="E1196" s="1"/>
  <c r="F1196" s="1"/>
  <c r="E1197" a="1"/>
  <c r="E1197" s="1"/>
  <c r="F1197" s="1"/>
  <c r="E1169" a="1"/>
  <c r="E1169" s="1"/>
  <c r="F1169" s="1"/>
  <c r="E1170" a="1"/>
  <c r="E1170" s="1"/>
  <c r="F1170" s="1"/>
  <c r="E1171" a="1"/>
  <c r="E1171" s="1"/>
  <c r="F1171" s="1"/>
  <c r="E1172" a="1"/>
  <c r="E1172" s="1"/>
  <c r="F1172" s="1"/>
  <c r="E1173" a="1"/>
  <c r="E1173" s="1"/>
  <c r="F1173" s="1"/>
  <c r="E1174" a="1"/>
  <c r="E1174" s="1"/>
  <c r="F1174" s="1"/>
  <c r="E1175" a="1"/>
  <c r="E1175" s="1"/>
  <c r="F1175" s="1"/>
  <c r="E1176" a="1"/>
  <c r="E1176" s="1"/>
  <c r="F1176" s="1"/>
  <c r="E1177" a="1"/>
  <c r="E1177" s="1"/>
  <c r="F1177" s="1"/>
  <c r="E1178" a="1"/>
  <c r="E1178" s="1"/>
  <c r="F1178" s="1"/>
  <c r="E1179" a="1"/>
  <c r="E1179" s="1"/>
  <c r="F1179" s="1"/>
  <c r="E1180" a="1"/>
  <c r="E1180" s="1"/>
  <c r="F1180" s="1"/>
  <c r="E1181" a="1"/>
  <c r="E1181" s="1"/>
  <c r="F1181" s="1"/>
  <c r="E1182" a="1"/>
  <c r="E1182" s="1"/>
  <c r="F1182" s="1"/>
  <c r="E1183" a="1"/>
  <c r="E1183" s="1"/>
  <c r="F1183" s="1"/>
  <c r="E1184" a="1"/>
  <c r="E1184" s="1"/>
  <c r="F1184" s="1"/>
  <c r="E1185" a="1"/>
  <c r="E1185" s="1"/>
  <c r="F1185" s="1"/>
  <c r="E1186" a="1"/>
  <c r="E1186" s="1"/>
  <c r="F1186" s="1"/>
  <c r="E1187" a="1"/>
  <c r="E1187" s="1"/>
  <c r="F1187" s="1"/>
  <c r="E1168" a="1"/>
  <c r="E1168" s="1"/>
  <c r="F1168" s="1"/>
  <c r="E1155" a="1"/>
  <c r="E1155" s="1"/>
  <c r="F1155" s="1"/>
  <c r="E1156" a="1"/>
  <c r="E1156" s="1"/>
  <c r="F1156" s="1"/>
  <c r="E1157" a="1"/>
  <c r="E1157" s="1"/>
  <c r="F1157" s="1"/>
  <c r="E1158" a="1"/>
  <c r="E1158" s="1"/>
  <c r="F1158" s="1"/>
  <c r="E1159" a="1"/>
  <c r="E1159" s="1"/>
  <c r="F1159" s="1"/>
  <c r="E1160" a="1"/>
  <c r="E1160" s="1"/>
  <c r="F1160" s="1"/>
  <c r="E1161" a="1"/>
  <c r="E1161" s="1"/>
  <c r="F1161" s="1"/>
  <c r="E1162" a="1"/>
  <c r="E1162" s="1"/>
  <c r="F1162" s="1"/>
  <c r="E1163" a="1"/>
  <c r="E1163" s="1"/>
  <c r="F1163" s="1"/>
  <c r="E1164" a="1"/>
  <c r="E1164" s="1"/>
  <c r="F1164" s="1"/>
  <c r="E1165" a="1"/>
  <c r="E1165" s="1"/>
  <c r="F1165" s="1"/>
  <c r="E1166" a="1"/>
  <c r="E1166" s="1"/>
  <c r="F1166" s="1"/>
  <c r="E1167" a="1"/>
  <c r="E1167" s="1"/>
  <c r="F1167" s="1"/>
  <c r="E1137" a="1"/>
  <c r="E1137" s="1"/>
  <c r="F1137" s="1"/>
  <c r="E1138" a="1"/>
  <c r="E1138" s="1"/>
  <c r="F1138" s="1"/>
  <c r="E1139" a="1"/>
  <c r="E1139" s="1"/>
  <c r="F1139" s="1"/>
  <c r="E1140" a="1"/>
  <c r="E1140" s="1"/>
  <c r="F1140" s="1"/>
  <c r="E1141" a="1"/>
  <c r="E1141" s="1"/>
  <c r="F1141" s="1"/>
  <c r="E1142" a="1"/>
  <c r="E1142" s="1"/>
  <c r="F1142" s="1"/>
  <c r="E1143" a="1"/>
  <c r="E1143" s="1"/>
  <c r="F1143" s="1"/>
  <c r="E1144" a="1"/>
  <c r="E1144" s="1"/>
  <c r="F1144" s="1"/>
  <c r="E1145" a="1"/>
  <c r="E1145" s="1"/>
  <c r="F1145" s="1"/>
  <c r="E1146" a="1"/>
  <c r="E1146" s="1"/>
  <c r="F1146" s="1"/>
  <c r="E1147" a="1"/>
  <c r="E1147" s="1"/>
  <c r="F1147" s="1"/>
  <c r="E1148" a="1"/>
  <c r="E1148" s="1"/>
  <c r="F1148" s="1"/>
  <c r="E1149" a="1"/>
  <c r="E1149" s="1"/>
  <c r="F1149" s="1"/>
  <c r="E1150" a="1"/>
  <c r="E1150" s="1"/>
  <c r="F1150" s="1"/>
  <c r="E1151" a="1"/>
  <c r="E1151" s="1"/>
  <c r="F1151" s="1"/>
  <c r="E1152" a="1"/>
  <c r="E1152" s="1"/>
  <c r="F1152" s="1"/>
  <c r="E1153" a="1"/>
  <c r="E1153" s="1"/>
  <c r="F1153" s="1"/>
  <c r="E1154" a="1"/>
  <c r="E1154" s="1"/>
  <c r="F1154" s="1"/>
  <c r="E1117" a="1"/>
  <c r="E1117" s="1"/>
  <c r="F1117" s="1"/>
  <c r="E1118" a="1"/>
  <c r="E1118" s="1"/>
  <c r="F1118" s="1"/>
  <c r="E1119" a="1"/>
  <c r="E1119" s="1"/>
  <c r="F1119" s="1"/>
  <c r="E1120" a="1"/>
  <c r="E1120" s="1"/>
  <c r="F1120" s="1"/>
  <c r="E1121" a="1"/>
  <c r="E1121" s="1"/>
  <c r="F1121" s="1"/>
  <c r="E1122" a="1"/>
  <c r="E1122" s="1"/>
  <c r="F1122" s="1"/>
  <c r="E1123" a="1"/>
  <c r="E1123" s="1"/>
  <c r="F1123" s="1"/>
  <c r="E1124" a="1"/>
  <c r="E1124" s="1"/>
  <c r="F1124" s="1"/>
  <c r="E1125" a="1"/>
  <c r="E1125" s="1"/>
  <c r="F1125" s="1"/>
  <c r="E1126" a="1"/>
  <c r="E1126" s="1"/>
  <c r="F1126" s="1"/>
  <c r="E1127" a="1"/>
  <c r="E1127" s="1"/>
  <c r="F1127" s="1"/>
  <c r="E1128" a="1"/>
  <c r="E1128" s="1"/>
  <c r="F1128" s="1"/>
  <c r="E1129" a="1"/>
  <c r="E1129" s="1"/>
  <c r="F1129" s="1"/>
  <c r="E1130" a="1"/>
  <c r="E1130" s="1"/>
  <c r="F1130" s="1"/>
  <c r="E1131" a="1"/>
  <c r="E1131" s="1"/>
  <c r="F1131" s="1"/>
  <c r="E1132" a="1"/>
  <c r="E1132" s="1"/>
  <c r="F1132" s="1"/>
  <c r="E1133" a="1"/>
  <c r="E1133" s="1"/>
  <c r="F1133" s="1"/>
  <c r="E1134" a="1"/>
  <c r="E1134" s="1"/>
  <c r="F1134" s="1"/>
  <c r="E1135" a="1"/>
  <c r="E1135" s="1"/>
  <c r="F1135" s="1"/>
  <c r="E1136" a="1"/>
  <c r="E1136" s="1"/>
  <c r="F1136" s="1"/>
  <c r="E1100" a="1"/>
  <c r="E1100" s="1"/>
  <c r="F1100" s="1"/>
  <c r="E1101" a="1"/>
  <c r="E1101" s="1"/>
  <c r="F1101" s="1"/>
  <c r="E1102" a="1"/>
  <c r="E1102" s="1"/>
  <c r="F1102" s="1"/>
  <c r="E1103" a="1"/>
  <c r="E1103" s="1"/>
  <c r="F1103" s="1"/>
  <c r="E1104" a="1"/>
  <c r="E1104" s="1"/>
  <c r="F1104" s="1"/>
  <c r="E1105" a="1"/>
  <c r="E1105" s="1"/>
  <c r="F1105" s="1"/>
  <c r="E1106" a="1"/>
  <c r="E1106" s="1"/>
  <c r="F1106" s="1"/>
  <c r="E1107" a="1"/>
  <c r="E1107" s="1"/>
  <c r="F1107" s="1"/>
  <c r="E1108" a="1"/>
  <c r="E1108" s="1"/>
  <c r="F1108" s="1"/>
  <c r="E1109" a="1"/>
  <c r="E1109" s="1"/>
  <c r="F1109" s="1"/>
  <c r="E1110" a="1"/>
  <c r="E1110" s="1"/>
  <c r="F1110" s="1"/>
  <c r="E1111" a="1"/>
  <c r="E1111" s="1"/>
  <c r="F1111" s="1"/>
  <c r="E1112" a="1"/>
  <c r="E1112" s="1"/>
  <c r="F1112" s="1"/>
  <c r="E1113" a="1"/>
  <c r="E1113" s="1"/>
  <c r="F1113" s="1"/>
  <c r="E1114" a="1"/>
  <c r="E1114" s="1"/>
  <c r="F1114" s="1"/>
  <c r="E1115" a="1"/>
  <c r="E1115" s="1"/>
  <c r="F1115" s="1"/>
  <c r="E1116" a="1"/>
  <c r="E1116" s="1"/>
  <c r="F1116" s="1"/>
  <c r="E1075" a="1"/>
  <c r="E1075" s="1"/>
  <c r="F1075" s="1"/>
  <c r="E1076" a="1"/>
  <c r="E1076" s="1"/>
  <c r="F1076" s="1"/>
  <c r="E1077" a="1"/>
  <c r="E1077" s="1"/>
  <c r="F1077" s="1"/>
  <c r="E1078" a="1"/>
  <c r="E1078" s="1"/>
  <c r="F1078" s="1"/>
  <c r="E1079" a="1"/>
  <c r="E1079" s="1"/>
  <c r="F1079" s="1"/>
  <c r="E1080" a="1"/>
  <c r="E1080" s="1"/>
  <c r="F1080" s="1"/>
  <c r="E1081" a="1"/>
  <c r="E1081" s="1"/>
  <c r="F1081" s="1"/>
  <c r="E1082" a="1"/>
  <c r="E1082" s="1"/>
  <c r="F1082" s="1"/>
  <c r="E1083" a="1"/>
  <c r="E1083" s="1"/>
  <c r="F1083" s="1"/>
  <c r="E1084" a="1"/>
  <c r="E1084" s="1"/>
  <c r="F1084" s="1"/>
  <c r="E1085" a="1"/>
  <c r="E1085" s="1"/>
  <c r="F1085" s="1"/>
  <c r="E1086" a="1"/>
  <c r="E1086" s="1"/>
  <c r="F1086" s="1"/>
  <c r="E1087" a="1"/>
  <c r="E1087" s="1"/>
  <c r="F1087" s="1"/>
  <c r="E1088" a="1"/>
  <c r="E1088" s="1"/>
  <c r="F1088" s="1"/>
  <c r="E1089" a="1"/>
  <c r="E1089" s="1"/>
  <c r="F1089" s="1"/>
  <c r="E1090" a="1"/>
  <c r="E1090" s="1"/>
  <c r="F1090" s="1"/>
  <c r="E1091" a="1"/>
  <c r="E1091" s="1"/>
  <c r="F1091" s="1"/>
  <c r="E1092" a="1"/>
  <c r="E1092" s="1"/>
  <c r="F1092" s="1"/>
  <c r="E1093" a="1"/>
  <c r="E1093" s="1"/>
  <c r="F1093" s="1"/>
  <c r="E1094" a="1"/>
  <c r="E1094" s="1"/>
  <c r="F1094" s="1"/>
  <c r="E1095" a="1"/>
  <c r="E1095" s="1"/>
  <c r="F1095" s="1"/>
  <c r="E1096" a="1"/>
  <c r="E1096" s="1"/>
  <c r="F1096" s="1"/>
  <c r="E1097" a="1"/>
  <c r="E1097" s="1"/>
  <c r="F1097" s="1"/>
  <c r="E1098" a="1"/>
  <c r="E1098" s="1"/>
  <c r="F1098" s="1"/>
  <c r="E1099" a="1"/>
  <c r="E1099" s="1"/>
  <c r="F1099" s="1"/>
  <c r="E1055" a="1"/>
  <c r="E1055" s="1"/>
  <c r="F1055" s="1"/>
  <c r="E1056" a="1"/>
  <c r="E1056" s="1"/>
  <c r="F1056" s="1"/>
  <c r="E1057" a="1"/>
  <c r="E1057" s="1"/>
  <c r="F1057" s="1"/>
  <c r="E1058" a="1"/>
  <c r="E1058" s="1"/>
  <c r="F1058" s="1"/>
  <c r="E1059" a="1"/>
  <c r="E1059" s="1"/>
  <c r="F1059" s="1"/>
  <c r="E1060" a="1"/>
  <c r="E1060" s="1"/>
  <c r="F1060" s="1"/>
  <c r="E1061" a="1"/>
  <c r="E1061" s="1"/>
  <c r="F1061" s="1"/>
  <c r="E1062" a="1"/>
  <c r="E1062" s="1"/>
  <c r="F1062" s="1"/>
  <c r="E1063" a="1"/>
  <c r="E1063" s="1"/>
  <c r="F1063" s="1"/>
  <c r="E1064" a="1"/>
  <c r="E1064" s="1"/>
  <c r="F1064" s="1"/>
  <c r="E1065" a="1"/>
  <c r="E1065" s="1"/>
  <c r="F1065" s="1"/>
  <c r="E1066" a="1"/>
  <c r="E1066" s="1"/>
  <c r="F1066" s="1"/>
  <c r="E1067" a="1"/>
  <c r="E1067" s="1"/>
  <c r="F1067" s="1"/>
  <c r="E1068" a="1"/>
  <c r="E1068" s="1"/>
  <c r="F1068" s="1"/>
  <c r="E1069" a="1"/>
  <c r="E1069" s="1"/>
  <c r="F1069" s="1"/>
  <c r="E1070" a="1"/>
  <c r="E1070" s="1"/>
  <c r="F1070" s="1"/>
  <c r="E1071" a="1"/>
  <c r="E1071" s="1"/>
  <c r="F1071" s="1"/>
  <c r="E1072" a="1"/>
  <c r="E1072" s="1"/>
  <c r="F1072" s="1"/>
  <c r="E1073" a="1"/>
  <c r="E1073" s="1"/>
  <c r="F1073" s="1"/>
  <c r="E1074" a="1"/>
  <c r="E1074" s="1"/>
  <c r="F1074" s="1"/>
  <c r="E1037" a="1"/>
  <c r="E1037" s="1"/>
  <c r="F1037" s="1"/>
  <c r="E1038" a="1"/>
  <c r="E1038" s="1"/>
  <c r="F1038" s="1"/>
  <c r="E1039" a="1"/>
  <c r="E1039" s="1"/>
  <c r="F1039" s="1"/>
  <c r="E1040" a="1"/>
  <c r="E1040" s="1"/>
  <c r="F1040" s="1"/>
  <c r="E1041" a="1"/>
  <c r="E1041" s="1"/>
  <c r="F1041" s="1"/>
  <c r="E1042" a="1"/>
  <c r="E1042" s="1"/>
  <c r="F1042" s="1"/>
  <c r="E1043" a="1"/>
  <c r="E1043" s="1"/>
  <c r="F1043" s="1"/>
  <c r="E1044" a="1"/>
  <c r="E1044" s="1"/>
  <c r="F1044" s="1"/>
  <c r="E1045" a="1"/>
  <c r="E1045" s="1"/>
  <c r="F1045" s="1"/>
  <c r="E1046" a="1"/>
  <c r="E1046" s="1"/>
  <c r="F1046" s="1"/>
  <c r="E1047" a="1"/>
  <c r="E1047" s="1"/>
  <c r="F1047" s="1"/>
  <c r="E1048" a="1"/>
  <c r="E1048" s="1"/>
  <c r="F1048" s="1"/>
  <c r="E1049" a="1"/>
  <c r="E1049" s="1"/>
  <c r="F1049" s="1"/>
  <c r="E1050" a="1"/>
  <c r="E1050" s="1"/>
  <c r="F1050" s="1"/>
  <c r="E1051" a="1"/>
  <c r="E1051" s="1"/>
  <c r="F1051" s="1"/>
  <c r="E1052" a="1"/>
  <c r="E1052" s="1"/>
  <c r="F1052" s="1"/>
  <c r="E1053" a="1"/>
  <c r="E1053" s="1"/>
  <c r="F1053" s="1"/>
  <c r="E1054" a="1"/>
  <c r="E1054" s="1"/>
  <c r="F1054" s="1"/>
  <c r="E1021" a="1"/>
  <c r="E1021" s="1"/>
  <c r="F1021" s="1"/>
  <c r="E1022" a="1"/>
  <c r="E1022" s="1"/>
  <c r="F1022" s="1"/>
  <c r="E1023" a="1"/>
  <c r="E1023" s="1"/>
  <c r="F1023" s="1"/>
  <c r="E1024" a="1"/>
  <c r="E1024" s="1"/>
  <c r="F1024" s="1"/>
  <c r="E1025" a="1"/>
  <c r="E1025" s="1"/>
  <c r="F1025" s="1"/>
  <c r="E1026" a="1"/>
  <c r="E1026" s="1"/>
  <c r="F1026" s="1"/>
  <c r="E1027" a="1"/>
  <c r="E1027" s="1"/>
  <c r="F1027" s="1"/>
  <c r="E1028" a="1"/>
  <c r="E1028" s="1"/>
  <c r="F1028" s="1"/>
  <c r="E1029" a="1"/>
  <c r="E1029" s="1"/>
  <c r="F1029" s="1"/>
  <c r="E1030" a="1"/>
  <c r="E1030" s="1"/>
  <c r="F1030" s="1"/>
  <c r="E1031" a="1"/>
  <c r="E1031" s="1"/>
  <c r="F1031" s="1"/>
  <c r="E1032" a="1"/>
  <c r="E1032" s="1"/>
  <c r="F1032" s="1"/>
  <c r="E1033" a="1"/>
  <c r="E1033" s="1"/>
  <c r="F1033" s="1"/>
  <c r="E1034" a="1"/>
  <c r="E1034" s="1"/>
  <c r="F1034" s="1"/>
  <c r="E1035" a="1"/>
  <c r="E1035" s="1"/>
  <c r="F1035" s="1"/>
  <c r="E1036" a="1"/>
  <c r="E1036" s="1"/>
  <c r="F1036" s="1"/>
  <c r="E1002" a="1"/>
  <c r="E1002" s="1"/>
  <c r="F1002" s="1"/>
  <c r="E1003" a="1"/>
  <c r="E1003" s="1"/>
  <c r="F1003" s="1"/>
  <c r="E1004" a="1"/>
  <c r="E1004" s="1"/>
  <c r="F1004" s="1"/>
  <c r="E1005" a="1"/>
  <c r="E1005" s="1"/>
  <c r="F1005" s="1"/>
  <c r="E1006" a="1"/>
  <c r="E1006" s="1"/>
  <c r="F1006" s="1"/>
  <c r="E1007" a="1"/>
  <c r="E1007" s="1"/>
  <c r="F1007" s="1"/>
  <c r="E1008" a="1"/>
  <c r="E1008" s="1"/>
  <c r="F1008" s="1"/>
  <c r="E1009" a="1"/>
  <c r="E1009" s="1"/>
  <c r="F1009" s="1"/>
  <c r="E1010" a="1"/>
  <c r="E1010" s="1"/>
  <c r="F1010" s="1"/>
  <c r="E1011" a="1"/>
  <c r="E1011" s="1"/>
  <c r="F1011" s="1"/>
  <c r="E1012" a="1"/>
  <c r="E1012" s="1"/>
  <c r="F1012" s="1"/>
  <c r="E1013" a="1"/>
  <c r="E1013" s="1"/>
  <c r="F1013" s="1"/>
  <c r="E1014" a="1"/>
  <c r="E1014" s="1"/>
  <c r="F1014" s="1"/>
  <c r="E1015" a="1"/>
  <c r="E1015" s="1"/>
  <c r="F1015" s="1"/>
  <c r="E1016" a="1"/>
  <c r="E1016" s="1"/>
  <c r="F1016" s="1"/>
  <c r="E1017" a="1"/>
  <c r="E1017" s="1"/>
  <c r="F1017" s="1"/>
  <c r="E1018" a="1"/>
  <c r="E1018" s="1"/>
  <c r="F1018" s="1"/>
  <c r="E1019" a="1"/>
  <c r="E1019" s="1"/>
  <c r="F1019" s="1"/>
  <c r="E1020" a="1"/>
  <c r="E1020" s="1"/>
  <c r="F1020" s="1"/>
  <c r="E988" a="1"/>
  <c r="E988" s="1"/>
  <c r="F988" s="1"/>
  <c r="E989" a="1"/>
  <c r="E989" s="1"/>
  <c r="F989" s="1"/>
  <c r="E990" a="1"/>
  <c r="E990" s="1"/>
  <c r="F990" s="1"/>
  <c r="E991" a="1"/>
  <c r="E991" s="1"/>
  <c r="F991" s="1"/>
  <c r="E992" a="1"/>
  <c r="E992" s="1"/>
  <c r="F992" s="1"/>
  <c r="E993" a="1"/>
  <c r="E993" s="1"/>
  <c r="F993" s="1"/>
  <c r="E994" a="1"/>
  <c r="E994" s="1"/>
  <c r="F994" s="1"/>
  <c r="E995" a="1"/>
  <c r="E995" s="1"/>
  <c r="F995" s="1"/>
  <c r="E996" a="1"/>
  <c r="E996" s="1"/>
  <c r="F996" s="1"/>
  <c r="E997" a="1"/>
  <c r="E997" s="1"/>
  <c r="F997" s="1"/>
  <c r="E998" a="1"/>
  <c r="E998" s="1"/>
  <c r="F998" s="1"/>
  <c r="E999" a="1"/>
  <c r="E999" s="1"/>
  <c r="F999" s="1"/>
  <c r="E1000" a="1"/>
  <c r="E1000" s="1"/>
  <c r="F1000" s="1"/>
  <c r="E1001" a="1"/>
  <c r="E1001" s="1"/>
  <c r="F1001" s="1"/>
  <c r="E967" a="1"/>
  <c r="E967" s="1"/>
  <c r="F967" s="1"/>
  <c r="E968" a="1"/>
  <c r="E968" s="1"/>
  <c r="F968" s="1"/>
  <c r="E969" a="1"/>
  <c r="E969" s="1"/>
  <c r="F969" s="1"/>
  <c r="E970" a="1"/>
  <c r="E970" s="1"/>
  <c r="F970" s="1"/>
  <c r="E971" a="1"/>
  <c r="E971" s="1"/>
  <c r="F971" s="1"/>
  <c r="E972" a="1"/>
  <c r="E972" s="1"/>
  <c r="F972" s="1"/>
  <c r="E973" a="1"/>
  <c r="E973" s="1"/>
  <c r="F973" s="1"/>
  <c r="E974" a="1"/>
  <c r="E974" s="1"/>
  <c r="F974" s="1"/>
  <c r="E975" a="1"/>
  <c r="E975" s="1"/>
  <c r="F975" s="1"/>
  <c r="E976" a="1"/>
  <c r="E976" s="1"/>
  <c r="F976" s="1"/>
  <c r="E977" a="1"/>
  <c r="E977" s="1"/>
  <c r="F977" s="1"/>
  <c r="E978" a="1"/>
  <c r="E978" s="1"/>
  <c r="F978" s="1"/>
  <c r="E979" a="1"/>
  <c r="E979" s="1"/>
  <c r="F979" s="1"/>
  <c r="E980" a="1"/>
  <c r="E980" s="1"/>
  <c r="F980" s="1"/>
  <c r="E981" a="1"/>
  <c r="E981" s="1"/>
  <c r="F981" s="1"/>
  <c r="E982" a="1"/>
  <c r="E982" s="1"/>
  <c r="F982" s="1"/>
  <c r="E983" a="1"/>
  <c r="E983" s="1"/>
  <c r="F983" s="1"/>
  <c r="E984" a="1"/>
  <c r="E984" s="1"/>
  <c r="F984" s="1"/>
  <c r="E985" a="1"/>
  <c r="E985" s="1"/>
  <c r="F985" s="1"/>
  <c r="E986" a="1"/>
  <c r="E986" s="1"/>
  <c r="F986" s="1"/>
  <c r="E987" a="1"/>
  <c r="E987" s="1"/>
  <c r="F987" s="1"/>
  <c r="E954" a="1"/>
  <c r="E954" s="1"/>
  <c r="F954" s="1"/>
  <c r="E955" a="1"/>
  <c r="E955" s="1"/>
  <c r="F955" s="1"/>
  <c r="E956" a="1"/>
  <c r="E956" s="1"/>
  <c r="F956" s="1"/>
  <c r="E957" a="1"/>
  <c r="E957" s="1"/>
  <c r="F957" s="1"/>
  <c r="E958" a="1"/>
  <c r="E958" s="1"/>
  <c r="F958" s="1"/>
  <c r="E959" a="1"/>
  <c r="E959" s="1"/>
  <c r="F959" s="1"/>
  <c r="E960" a="1"/>
  <c r="E960" s="1"/>
  <c r="F960" s="1"/>
  <c r="E961" a="1"/>
  <c r="E961" s="1"/>
  <c r="F961" s="1"/>
  <c r="E962" a="1"/>
  <c r="E962" s="1"/>
  <c r="F962" s="1"/>
  <c r="E963" a="1"/>
  <c r="E963" s="1"/>
  <c r="F963" s="1"/>
  <c r="E964" a="1"/>
  <c r="E964" s="1"/>
  <c r="F964" s="1"/>
  <c r="E965" a="1"/>
  <c r="E965" s="1"/>
  <c r="F965" s="1"/>
  <c r="E966" a="1"/>
  <c r="E966" s="1"/>
  <c r="F966" s="1"/>
  <c r="E934" a="1"/>
  <c r="E934" s="1"/>
  <c r="F934" s="1"/>
  <c r="E935" a="1"/>
  <c r="E935" s="1"/>
  <c r="F935" s="1"/>
  <c r="E936" a="1"/>
  <c r="E936" s="1"/>
  <c r="F936" s="1"/>
  <c r="E937" a="1"/>
  <c r="E937" s="1"/>
  <c r="F937" s="1"/>
  <c r="E938" a="1"/>
  <c r="E938" s="1"/>
  <c r="F938" s="1"/>
  <c r="E939" a="1"/>
  <c r="E939" s="1"/>
  <c r="F939" s="1"/>
  <c r="E940" a="1"/>
  <c r="E940" s="1"/>
  <c r="F940" s="1"/>
  <c r="E941" a="1"/>
  <c r="E941" s="1"/>
  <c r="F941" s="1"/>
  <c r="E942" a="1"/>
  <c r="E942" s="1"/>
  <c r="F942" s="1"/>
  <c r="E943" a="1"/>
  <c r="E943" s="1"/>
  <c r="F943" s="1"/>
  <c r="E944" a="1"/>
  <c r="E944" s="1"/>
  <c r="F944" s="1"/>
  <c r="E945" a="1"/>
  <c r="E945" s="1"/>
  <c r="F945" s="1"/>
  <c r="E946" a="1"/>
  <c r="E946" s="1"/>
  <c r="F946" s="1"/>
  <c r="E947" a="1"/>
  <c r="E947" s="1"/>
  <c r="F947" s="1"/>
  <c r="E948" a="1"/>
  <c r="E948" s="1"/>
  <c r="F948" s="1"/>
  <c r="E949" a="1"/>
  <c r="E949" s="1"/>
  <c r="F949" s="1"/>
  <c r="E950" a="1"/>
  <c r="E950" s="1"/>
  <c r="F950" s="1"/>
  <c r="E951" a="1"/>
  <c r="E951" s="1"/>
  <c r="F951" s="1"/>
  <c r="E952" a="1"/>
  <c r="E952" s="1"/>
  <c r="F952" s="1"/>
  <c r="E953" a="1"/>
  <c r="E953" s="1"/>
  <c r="F953" s="1"/>
  <c r="E4" a="1"/>
  <c r="E4" s="1"/>
  <c r="F4" s="1"/>
  <c r="E5" a="1"/>
  <c r="E5" s="1"/>
  <c r="F5" s="1"/>
  <c r="E6" a="1"/>
  <c r="E6" s="1"/>
  <c r="F6" s="1"/>
  <c r="E7" a="1"/>
  <c r="E7" s="1"/>
  <c r="F7" s="1"/>
  <c r="E8" a="1"/>
  <c r="E8" s="1"/>
  <c r="F8" s="1"/>
  <c r="E9" a="1"/>
  <c r="E9" s="1"/>
  <c r="F9" s="1"/>
  <c r="E10" a="1"/>
  <c r="E10" s="1"/>
  <c r="F10" s="1"/>
  <c r="E11" a="1"/>
  <c r="E11" s="1"/>
  <c r="F11" s="1"/>
  <c r="E12" a="1"/>
  <c r="E12" s="1"/>
  <c r="F12" s="1"/>
  <c r="E13" a="1"/>
  <c r="E13" s="1"/>
  <c r="F13" s="1"/>
  <c r="E14" a="1"/>
  <c r="E14" s="1"/>
  <c r="F14" s="1"/>
  <c r="E15" a="1"/>
  <c r="E15" s="1"/>
  <c r="F15" s="1"/>
  <c r="E16" a="1"/>
  <c r="E16" s="1"/>
  <c r="F16" s="1"/>
  <c r="E17" a="1"/>
  <c r="E17" s="1"/>
  <c r="F17" s="1"/>
  <c r="E18" a="1"/>
  <c r="E18" s="1"/>
  <c r="F18" s="1"/>
  <c r="E19" a="1"/>
  <c r="E19" s="1"/>
  <c r="F19" s="1"/>
  <c r="E20" a="1"/>
  <c r="E20" s="1"/>
  <c r="F20" s="1"/>
  <c r="E21" a="1"/>
  <c r="E21" s="1"/>
  <c r="F21" s="1"/>
  <c r="E22" a="1"/>
  <c r="E22" s="1"/>
  <c r="F22" s="1"/>
  <c r="E23" a="1"/>
  <c r="E23" s="1"/>
  <c r="F23" s="1"/>
  <c r="E24" a="1"/>
  <c r="E24" s="1"/>
  <c r="F24" s="1"/>
  <c r="E25" a="1"/>
  <c r="E25" s="1"/>
  <c r="F25" s="1"/>
  <c r="E26" a="1"/>
  <c r="E26" s="1"/>
  <c r="F26" s="1"/>
  <c r="E27" a="1"/>
  <c r="E27" s="1"/>
  <c r="F27" s="1"/>
  <c r="E28" a="1"/>
  <c r="E28" s="1"/>
  <c r="F28" s="1"/>
  <c r="E29" a="1"/>
  <c r="E29" s="1"/>
  <c r="F29" s="1"/>
  <c r="E30" a="1"/>
  <c r="E30" s="1"/>
  <c r="F30" s="1"/>
  <c r="E31" a="1"/>
  <c r="E31" s="1"/>
  <c r="F31" s="1"/>
  <c r="E32" a="1"/>
  <c r="E32" s="1"/>
  <c r="F32" s="1"/>
  <c r="E33" a="1"/>
  <c r="E33" s="1"/>
  <c r="F33" s="1"/>
  <c r="E34" a="1"/>
  <c r="E34" s="1"/>
  <c r="F34" s="1"/>
  <c r="E35" a="1"/>
  <c r="E35" s="1"/>
  <c r="F35" s="1"/>
  <c r="E36" a="1"/>
  <c r="E36" s="1"/>
  <c r="F36" s="1"/>
  <c r="E37" a="1"/>
  <c r="E37" s="1"/>
  <c r="F37" s="1"/>
  <c r="E38" a="1"/>
  <c r="E38" s="1"/>
  <c r="F38" s="1"/>
  <c r="E39" a="1"/>
  <c r="E39" s="1"/>
  <c r="F39" s="1"/>
  <c r="E40" a="1"/>
  <c r="E40" s="1"/>
  <c r="F40" s="1"/>
  <c r="E41" a="1"/>
  <c r="E41" s="1"/>
  <c r="F41" s="1"/>
  <c r="E42" a="1"/>
  <c r="E42" s="1"/>
  <c r="F42" s="1"/>
  <c r="E43" a="1"/>
  <c r="E43" s="1"/>
  <c r="F43" s="1"/>
  <c r="E44" a="1"/>
  <c r="E44" s="1"/>
  <c r="F44" s="1"/>
  <c r="E45" a="1"/>
  <c r="E45" s="1"/>
  <c r="F45" s="1"/>
  <c r="E46" a="1"/>
  <c r="E46" s="1"/>
  <c r="F46" s="1"/>
  <c r="E47" a="1"/>
  <c r="E47" s="1"/>
  <c r="F47" s="1"/>
  <c r="E48" a="1"/>
  <c r="E48" s="1"/>
  <c r="F48" s="1"/>
  <c r="E49" a="1"/>
  <c r="E49" s="1"/>
  <c r="F49" s="1"/>
  <c r="E50" a="1"/>
  <c r="E50" s="1"/>
  <c r="F50" s="1"/>
  <c r="E51" a="1"/>
  <c r="E51" s="1"/>
  <c r="F51" s="1"/>
  <c r="E52" a="1"/>
  <c r="E52" s="1"/>
  <c r="F52" s="1"/>
  <c r="E53" a="1"/>
  <c r="E53" s="1"/>
  <c r="F53" s="1"/>
  <c r="E54" a="1"/>
  <c r="E54" s="1"/>
  <c r="F54" s="1"/>
  <c r="E55" a="1"/>
  <c r="E55" s="1"/>
  <c r="F55" s="1"/>
  <c r="E56" a="1"/>
  <c r="E56" s="1"/>
  <c r="F56" s="1"/>
  <c r="E57" a="1"/>
  <c r="E57" s="1"/>
  <c r="F57" s="1"/>
  <c r="E58" a="1"/>
  <c r="E58" s="1"/>
  <c r="F58" s="1"/>
  <c r="E59" a="1"/>
  <c r="E59" s="1"/>
  <c r="F59" s="1"/>
  <c r="E60" a="1"/>
  <c r="E60" s="1"/>
  <c r="F60" s="1"/>
  <c r="E61" a="1"/>
  <c r="E61" s="1"/>
  <c r="F61" s="1"/>
  <c r="E62" a="1"/>
  <c r="E62" s="1"/>
  <c r="F62" s="1"/>
  <c r="E63" a="1"/>
  <c r="E63" s="1"/>
  <c r="F63" s="1"/>
  <c r="E64" a="1"/>
  <c r="E64" s="1"/>
  <c r="F64" s="1"/>
  <c r="E65" a="1"/>
  <c r="E65" s="1"/>
  <c r="F65" s="1"/>
  <c r="E66" a="1"/>
  <c r="E66" s="1"/>
  <c r="F66" s="1"/>
  <c r="E67" a="1"/>
  <c r="E67" s="1"/>
  <c r="F67" s="1"/>
  <c r="E68" a="1"/>
  <c r="E68" s="1"/>
  <c r="F68" s="1"/>
  <c r="E69" a="1"/>
  <c r="E69" s="1"/>
  <c r="F69" s="1"/>
  <c r="E70" a="1"/>
  <c r="E70" s="1"/>
  <c r="F70" s="1"/>
  <c r="E71" a="1"/>
  <c r="E71" s="1"/>
  <c r="F71" s="1"/>
  <c r="E72" a="1"/>
  <c r="E72" s="1"/>
  <c r="F72" s="1"/>
  <c r="E73" a="1"/>
  <c r="E73" s="1"/>
  <c r="F73" s="1"/>
  <c r="E74" a="1"/>
  <c r="E74" s="1"/>
  <c r="F74" s="1"/>
  <c r="E75" a="1"/>
  <c r="E75" s="1"/>
  <c r="F75" s="1"/>
  <c r="E76" a="1"/>
  <c r="E76" s="1"/>
  <c r="F76" s="1"/>
  <c r="E77" a="1"/>
  <c r="E77" s="1"/>
  <c r="F77" s="1"/>
  <c r="E78" a="1"/>
  <c r="E78" s="1"/>
  <c r="F78" s="1"/>
  <c r="E79" a="1"/>
  <c r="E79" s="1"/>
  <c r="F79" s="1"/>
  <c r="E80" a="1"/>
  <c r="E80" s="1"/>
  <c r="F80" s="1"/>
  <c r="E81" a="1"/>
  <c r="E81" s="1"/>
  <c r="F81" s="1"/>
  <c r="E82" a="1"/>
  <c r="E82" s="1"/>
  <c r="F82" s="1"/>
  <c r="E83" a="1"/>
  <c r="E83" s="1"/>
  <c r="F83" s="1"/>
  <c r="E84" a="1"/>
  <c r="E84" s="1"/>
  <c r="F84" s="1"/>
  <c r="E85" a="1"/>
  <c r="E85" s="1"/>
  <c r="F85" s="1"/>
  <c r="E86" a="1"/>
  <c r="E86" s="1"/>
  <c r="F86" s="1"/>
  <c r="E87" a="1"/>
  <c r="E87" s="1"/>
  <c r="F87" s="1"/>
  <c r="E88" a="1"/>
  <c r="E88" s="1"/>
  <c r="F88" s="1"/>
  <c r="E89" a="1"/>
  <c r="E89" s="1"/>
  <c r="F89" s="1"/>
  <c r="E90" a="1"/>
  <c r="E90" s="1"/>
  <c r="F90" s="1"/>
  <c r="E91" a="1"/>
  <c r="E91" s="1"/>
  <c r="F91" s="1"/>
  <c r="E92" a="1"/>
  <c r="E92" s="1"/>
  <c r="F92" s="1"/>
  <c r="E93" a="1"/>
  <c r="E93" s="1"/>
  <c r="F93" s="1"/>
  <c r="E94" a="1"/>
  <c r="E94" s="1"/>
  <c r="F94" s="1"/>
  <c r="E95" a="1"/>
  <c r="E95" s="1"/>
  <c r="F95" s="1"/>
  <c r="E96" a="1"/>
  <c r="E96" s="1"/>
  <c r="F96" s="1"/>
  <c r="E97" a="1"/>
  <c r="E97" s="1"/>
  <c r="F97" s="1"/>
  <c r="E98" a="1"/>
  <c r="E98" s="1"/>
  <c r="F98" s="1"/>
  <c r="E99" a="1"/>
  <c r="E99" s="1"/>
  <c r="F99" s="1"/>
  <c r="E100" a="1"/>
  <c r="E100" s="1"/>
  <c r="F100" s="1"/>
  <c r="E101" a="1"/>
  <c r="E101" s="1"/>
  <c r="F101" s="1"/>
  <c r="E102" a="1"/>
  <c r="E102" s="1"/>
  <c r="F102" s="1"/>
  <c r="E103" a="1"/>
  <c r="E103" s="1"/>
  <c r="F103" s="1"/>
  <c r="E104" a="1"/>
  <c r="E104" s="1"/>
  <c r="F104" s="1"/>
  <c r="E105" a="1"/>
  <c r="E105" s="1"/>
  <c r="F105" s="1"/>
  <c r="E106" a="1"/>
  <c r="E106" s="1"/>
  <c r="F106" s="1"/>
  <c r="E107" a="1"/>
  <c r="E107" s="1"/>
  <c r="F107" s="1"/>
  <c r="E108" a="1"/>
  <c r="E108" s="1"/>
  <c r="F108" s="1"/>
  <c r="E109" a="1"/>
  <c r="E109" s="1"/>
  <c r="F109" s="1"/>
  <c r="E110" a="1"/>
  <c r="E110" s="1"/>
  <c r="F110" s="1"/>
  <c r="E111" a="1"/>
  <c r="E111" s="1"/>
  <c r="F111" s="1"/>
  <c r="E112" a="1"/>
  <c r="E112" s="1"/>
  <c r="F112" s="1"/>
  <c r="E113" a="1"/>
  <c r="E113" s="1"/>
  <c r="F113" s="1"/>
  <c r="E114" a="1"/>
  <c r="E114" s="1"/>
  <c r="F114" s="1"/>
  <c r="E115" a="1"/>
  <c r="E115" s="1"/>
  <c r="F115" s="1"/>
  <c r="E116" a="1"/>
  <c r="E116" s="1"/>
  <c r="F116" s="1"/>
  <c r="E117" a="1"/>
  <c r="E117" s="1"/>
  <c r="F117" s="1"/>
  <c r="E118" a="1"/>
  <c r="E118" s="1"/>
  <c r="F118" s="1"/>
  <c r="E119" a="1"/>
  <c r="E119" s="1"/>
  <c r="F119" s="1"/>
  <c r="E120" a="1"/>
  <c r="E120" s="1"/>
  <c r="F120" s="1"/>
  <c r="E121" a="1"/>
  <c r="E121" s="1"/>
  <c r="F121" s="1"/>
  <c r="E122" a="1"/>
  <c r="E122" s="1"/>
  <c r="F122" s="1"/>
  <c r="E123" a="1"/>
  <c r="E123" s="1"/>
  <c r="F123" s="1"/>
  <c r="E124" a="1"/>
  <c r="E124" s="1"/>
  <c r="F124" s="1"/>
  <c r="E125" a="1"/>
  <c r="E125" s="1"/>
  <c r="F125" s="1"/>
  <c r="E126" a="1"/>
  <c r="E126" s="1"/>
  <c r="F126" s="1"/>
  <c r="E127" a="1"/>
  <c r="E127" s="1"/>
  <c r="F127" s="1"/>
  <c r="E128" a="1"/>
  <c r="E128" s="1"/>
  <c r="F128" s="1"/>
  <c r="E129" a="1"/>
  <c r="E129" s="1"/>
  <c r="F129" s="1"/>
  <c r="E130" a="1"/>
  <c r="E130" s="1"/>
  <c r="F130" s="1"/>
  <c r="E131" a="1"/>
  <c r="E131" s="1"/>
  <c r="F131" s="1"/>
  <c r="E132" a="1"/>
  <c r="E132" s="1"/>
  <c r="F132" s="1"/>
  <c r="E133" a="1"/>
  <c r="E133" s="1"/>
  <c r="F133" s="1"/>
  <c r="E134" a="1"/>
  <c r="E134" s="1"/>
  <c r="F134" s="1"/>
  <c r="E135" a="1"/>
  <c r="E135" s="1"/>
  <c r="F135" s="1"/>
  <c r="E136" a="1"/>
  <c r="E136" s="1"/>
  <c r="F136" s="1"/>
  <c r="E137" a="1"/>
  <c r="E137" s="1"/>
  <c r="F137" s="1"/>
  <c r="E138" a="1"/>
  <c r="E138" s="1"/>
  <c r="F138" s="1"/>
  <c r="E139" a="1"/>
  <c r="E139" s="1"/>
  <c r="F139" s="1"/>
  <c r="E140" a="1"/>
  <c r="E140" s="1"/>
  <c r="F140" s="1"/>
  <c r="E141" a="1"/>
  <c r="E141" s="1"/>
  <c r="F141" s="1"/>
  <c r="E142" a="1"/>
  <c r="E142" s="1"/>
  <c r="F142" s="1"/>
  <c r="E143" a="1"/>
  <c r="E143" s="1"/>
  <c r="F143" s="1"/>
  <c r="E144" a="1"/>
  <c r="E144" s="1"/>
  <c r="F144" s="1"/>
  <c r="E145" a="1"/>
  <c r="E145" s="1"/>
  <c r="F145" s="1"/>
  <c r="E146" a="1"/>
  <c r="E146" s="1"/>
  <c r="F146" s="1"/>
  <c r="E147" a="1"/>
  <c r="E147" s="1"/>
  <c r="F147" s="1"/>
  <c r="E148" a="1"/>
  <c r="E148" s="1"/>
  <c r="F148" s="1"/>
  <c r="E149" a="1"/>
  <c r="E149" s="1"/>
  <c r="F149" s="1"/>
  <c r="E150" a="1"/>
  <c r="E150" s="1"/>
  <c r="F150" s="1"/>
  <c r="E151" a="1"/>
  <c r="E151" s="1"/>
  <c r="F151" s="1"/>
  <c r="E152" a="1"/>
  <c r="E152" s="1"/>
  <c r="F152" s="1"/>
  <c r="E153" a="1"/>
  <c r="E153" s="1"/>
  <c r="F153" s="1"/>
  <c r="E154" a="1"/>
  <c r="E154" s="1"/>
  <c r="F154" s="1"/>
  <c r="E155" a="1"/>
  <c r="E155" s="1"/>
  <c r="F155" s="1"/>
  <c r="E156" a="1"/>
  <c r="E156" s="1"/>
  <c r="F156" s="1"/>
  <c r="E157" a="1"/>
  <c r="E157" s="1"/>
  <c r="F157" s="1"/>
  <c r="E158" a="1"/>
  <c r="E158" s="1"/>
  <c r="F158" s="1"/>
  <c r="E159" a="1"/>
  <c r="E159" s="1"/>
  <c r="F159" s="1"/>
  <c r="E160" a="1"/>
  <c r="E160" s="1"/>
  <c r="F160" s="1"/>
  <c r="E161" a="1"/>
  <c r="E161" s="1"/>
  <c r="F161" s="1"/>
  <c r="E162" a="1"/>
  <c r="E162" s="1"/>
  <c r="F162" s="1"/>
  <c r="E163" a="1"/>
  <c r="E163" s="1"/>
  <c r="F163" s="1"/>
  <c r="E164" a="1"/>
  <c r="E164" s="1"/>
  <c r="F164" s="1"/>
  <c r="E165" a="1"/>
  <c r="E165" s="1"/>
  <c r="F165" s="1"/>
  <c r="E166" a="1"/>
  <c r="E166" s="1"/>
  <c r="F166" s="1"/>
  <c r="E167" a="1"/>
  <c r="E167" s="1"/>
  <c r="F167" s="1"/>
  <c r="E168" a="1"/>
  <c r="E168" s="1"/>
  <c r="F168" s="1"/>
  <c r="E169" a="1"/>
  <c r="E169" s="1"/>
  <c r="F169" s="1"/>
  <c r="E170" a="1"/>
  <c r="E170" s="1"/>
  <c r="F170" s="1"/>
  <c r="E171" a="1"/>
  <c r="E171" s="1"/>
  <c r="F171" s="1"/>
  <c r="E172" a="1"/>
  <c r="E172" s="1"/>
  <c r="F172" s="1"/>
  <c r="E173" a="1"/>
  <c r="E173" s="1"/>
  <c r="F173" s="1"/>
  <c r="E174" a="1"/>
  <c r="E174" s="1"/>
  <c r="F174" s="1"/>
  <c r="E175" a="1"/>
  <c r="E175" s="1"/>
  <c r="F175" s="1"/>
  <c r="E176" a="1"/>
  <c r="E176" s="1"/>
  <c r="F176" s="1"/>
  <c r="E177" a="1"/>
  <c r="E177" s="1"/>
  <c r="F177" s="1"/>
  <c r="E178" a="1"/>
  <c r="E178" s="1"/>
  <c r="F178" s="1"/>
  <c r="E179" a="1"/>
  <c r="E179" s="1"/>
  <c r="F179" s="1"/>
  <c r="E180" a="1"/>
  <c r="E180" s="1"/>
  <c r="F180" s="1"/>
  <c r="E181" a="1"/>
  <c r="E181" s="1"/>
  <c r="F181" s="1"/>
  <c r="E182" a="1"/>
  <c r="E182" s="1"/>
  <c r="F182" s="1"/>
  <c r="E183" a="1"/>
  <c r="E183" s="1"/>
  <c r="F183" s="1"/>
  <c r="E184" a="1"/>
  <c r="E184" s="1"/>
  <c r="F184" s="1"/>
  <c r="E185" a="1"/>
  <c r="E185" s="1"/>
  <c r="F185" s="1"/>
  <c r="E186" a="1"/>
  <c r="E186" s="1"/>
  <c r="F186" s="1"/>
  <c r="E187" a="1"/>
  <c r="E187" s="1"/>
  <c r="F187" s="1"/>
  <c r="E188" a="1"/>
  <c r="E188" s="1"/>
  <c r="F188" s="1"/>
  <c r="E189" a="1"/>
  <c r="E189" s="1"/>
  <c r="F189" s="1"/>
  <c r="E190" a="1"/>
  <c r="E190" s="1"/>
  <c r="F190" s="1"/>
  <c r="E191" a="1"/>
  <c r="E191" s="1"/>
  <c r="F191" s="1"/>
  <c r="E192" a="1"/>
  <c r="E192" s="1"/>
  <c r="F192" s="1"/>
  <c r="E193" a="1"/>
  <c r="E193" s="1"/>
  <c r="F193" s="1"/>
  <c r="E194" a="1"/>
  <c r="E194" s="1"/>
  <c r="F194" s="1"/>
  <c r="E195" a="1"/>
  <c r="E195" s="1"/>
  <c r="F195" s="1"/>
  <c r="E196" a="1"/>
  <c r="E196" s="1"/>
  <c r="F196" s="1"/>
  <c r="E197" a="1"/>
  <c r="E197" s="1"/>
  <c r="F197" s="1"/>
  <c r="E198" a="1"/>
  <c r="E198" s="1"/>
  <c r="F198" s="1"/>
  <c r="E199" a="1"/>
  <c r="E199" s="1"/>
  <c r="F199" s="1"/>
  <c r="E200" a="1"/>
  <c r="E200" s="1"/>
  <c r="F200" s="1"/>
  <c r="E201" a="1"/>
  <c r="E201" s="1"/>
  <c r="F201" s="1"/>
  <c r="E202" a="1"/>
  <c r="E202" s="1"/>
  <c r="F202" s="1"/>
  <c r="E203" a="1"/>
  <c r="E203" s="1"/>
  <c r="F203" s="1"/>
  <c r="E204" a="1"/>
  <c r="E204" s="1"/>
  <c r="F204" s="1"/>
  <c r="E205" a="1"/>
  <c r="E205" s="1"/>
  <c r="F205" s="1"/>
  <c r="E206" a="1"/>
  <c r="E206" s="1"/>
  <c r="F206" s="1"/>
  <c r="E207" a="1"/>
  <c r="E207" s="1"/>
  <c r="F207" s="1"/>
  <c r="E208" a="1"/>
  <c r="E208" s="1"/>
  <c r="F208" s="1"/>
  <c r="E209" a="1"/>
  <c r="E209" s="1"/>
  <c r="F209" s="1"/>
  <c r="E210" a="1"/>
  <c r="E210" s="1"/>
  <c r="F210" s="1"/>
  <c r="E211" a="1"/>
  <c r="E211" s="1"/>
  <c r="F211" s="1"/>
  <c r="E212" a="1"/>
  <c r="E212" s="1"/>
  <c r="F212" s="1"/>
  <c r="E213" a="1"/>
  <c r="E213" s="1"/>
  <c r="F213" s="1"/>
  <c r="E214" a="1"/>
  <c r="E214" s="1"/>
  <c r="F214" s="1"/>
  <c r="E215" a="1"/>
  <c r="E215" s="1"/>
  <c r="F215" s="1"/>
  <c r="E216" a="1"/>
  <c r="E216" s="1"/>
  <c r="F216" s="1"/>
  <c r="E217" a="1"/>
  <c r="E217" s="1"/>
  <c r="F217" s="1"/>
  <c r="E218" a="1"/>
  <c r="E218" s="1"/>
  <c r="F218" s="1"/>
  <c r="E219" a="1"/>
  <c r="E219" s="1"/>
  <c r="F219" s="1"/>
  <c r="E220" a="1"/>
  <c r="E220" s="1"/>
  <c r="F220" s="1"/>
  <c r="E221" a="1"/>
  <c r="E221" s="1"/>
  <c r="F221" s="1"/>
  <c r="E222" a="1"/>
  <c r="E222" s="1"/>
  <c r="F222" s="1"/>
  <c r="E223" a="1"/>
  <c r="E223" s="1"/>
  <c r="F223" s="1"/>
  <c r="E224" a="1"/>
  <c r="E224" s="1"/>
  <c r="F224" s="1"/>
  <c r="E225" a="1"/>
  <c r="E225" s="1"/>
  <c r="F225" s="1"/>
  <c r="E226" a="1"/>
  <c r="E226" s="1"/>
  <c r="F226" s="1"/>
  <c r="E227" a="1"/>
  <c r="E227" s="1"/>
  <c r="F227" s="1"/>
  <c r="E228" a="1"/>
  <c r="E228" s="1"/>
  <c r="F228" s="1"/>
  <c r="E229" a="1"/>
  <c r="E229" s="1"/>
  <c r="F229" s="1"/>
  <c r="E230" a="1"/>
  <c r="E230" s="1"/>
  <c r="F230" s="1"/>
  <c r="E231" a="1"/>
  <c r="E231" s="1"/>
  <c r="F231" s="1"/>
  <c r="E232" a="1"/>
  <c r="E232" s="1"/>
  <c r="F232" s="1"/>
  <c r="E233" a="1"/>
  <c r="E233" s="1"/>
  <c r="F233" s="1"/>
  <c r="E234" a="1"/>
  <c r="E234" s="1"/>
  <c r="F234" s="1"/>
  <c r="E235" a="1"/>
  <c r="E235" s="1"/>
  <c r="F235" s="1"/>
  <c r="E236" a="1"/>
  <c r="E236" s="1"/>
  <c r="F236" s="1"/>
  <c r="E237" a="1"/>
  <c r="E237" s="1"/>
  <c r="F237" s="1"/>
  <c r="E238" a="1"/>
  <c r="E238" s="1"/>
  <c r="F238" s="1"/>
  <c r="E239" a="1"/>
  <c r="E239" s="1"/>
  <c r="F239" s="1"/>
  <c r="E240" a="1"/>
  <c r="E240" s="1"/>
  <c r="F240" s="1"/>
  <c r="E241" a="1"/>
  <c r="E241" s="1"/>
  <c r="F241" s="1"/>
  <c r="E242" a="1"/>
  <c r="E242" s="1"/>
  <c r="F242" s="1"/>
  <c r="E243" a="1"/>
  <c r="E243" s="1"/>
  <c r="F243" s="1"/>
  <c r="E244" a="1"/>
  <c r="E244" s="1"/>
  <c r="F244" s="1"/>
  <c r="E245" a="1"/>
  <c r="E245" s="1"/>
  <c r="F245" s="1"/>
  <c r="E246" a="1"/>
  <c r="E246" s="1"/>
  <c r="F246" s="1"/>
  <c r="E247" a="1"/>
  <c r="E247" s="1"/>
  <c r="F247" s="1"/>
  <c r="E248" a="1"/>
  <c r="E248" s="1"/>
  <c r="F248" s="1"/>
  <c r="E249" a="1"/>
  <c r="E249" s="1"/>
  <c r="F249" s="1"/>
  <c r="E250" a="1"/>
  <c r="E250" s="1"/>
  <c r="F250" s="1"/>
  <c r="E251" a="1"/>
  <c r="E251" s="1"/>
  <c r="F251" s="1"/>
  <c r="E252" a="1"/>
  <c r="E252" s="1"/>
  <c r="F252" s="1"/>
  <c r="E253" a="1"/>
  <c r="E253" s="1"/>
  <c r="F253" s="1"/>
  <c r="E254" a="1"/>
  <c r="E254" s="1"/>
  <c r="F254" s="1"/>
  <c r="E255" a="1"/>
  <c r="E255" s="1"/>
  <c r="F255" s="1"/>
  <c r="E256" a="1"/>
  <c r="E256" s="1"/>
  <c r="F256" s="1"/>
  <c r="E257" a="1"/>
  <c r="E257" s="1"/>
  <c r="F257" s="1"/>
  <c r="E258" a="1"/>
  <c r="E258" s="1"/>
  <c r="F258" s="1"/>
  <c r="E259" a="1"/>
  <c r="E259" s="1"/>
  <c r="F259" s="1"/>
  <c r="E260" a="1"/>
  <c r="E260" s="1"/>
  <c r="F260" s="1"/>
  <c r="E261" a="1"/>
  <c r="E261" s="1"/>
  <c r="F261" s="1"/>
  <c r="E262" a="1"/>
  <c r="E262" s="1"/>
  <c r="F262" s="1"/>
  <c r="E263" a="1"/>
  <c r="E263" s="1"/>
  <c r="F263" s="1"/>
  <c r="E264" a="1"/>
  <c r="E264" s="1"/>
  <c r="F264" s="1"/>
  <c r="E265" a="1"/>
  <c r="E265" s="1"/>
  <c r="F265" s="1"/>
  <c r="E266" a="1"/>
  <c r="E266" s="1"/>
  <c r="F266" s="1"/>
  <c r="E267" a="1"/>
  <c r="E267" s="1"/>
  <c r="F267" s="1"/>
  <c r="E268" a="1"/>
  <c r="E268" s="1"/>
  <c r="F268" s="1"/>
  <c r="E269" a="1"/>
  <c r="E269" s="1"/>
  <c r="F269" s="1"/>
  <c r="E270" a="1"/>
  <c r="E270" s="1"/>
  <c r="F270" s="1"/>
  <c r="E271" a="1"/>
  <c r="E271" s="1"/>
  <c r="F271" s="1"/>
  <c r="E272" a="1"/>
  <c r="E272" s="1"/>
  <c r="F272" s="1"/>
  <c r="E273" a="1"/>
  <c r="E273" s="1"/>
  <c r="F273" s="1"/>
  <c r="E274" a="1"/>
  <c r="E274" s="1"/>
  <c r="F274" s="1"/>
  <c r="E275" a="1"/>
  <c r="E275" s="1"/>
  <c r="F275" s="1"/>
  <c r="E276" a="1"/>
  <c r="E276" s="1"/>
  <c r="F276" s="1"/>
  <c r="E277" a="1"/>
  <c r="E277" s="1"/>
  <c r="F277" s="1"/>
  <c r="E278" a="1"/>
  <c r="E278" s="1"/>
  <c r="F278" s="1"/>
  <c r="E279" a="1"/>
  <c r="E279" s="1"/>
  <c r="F279" s="1"/>
  <c r="E280" a="1"/>
  <c r="E280" s="1"/>
  <c r="F280" s="1"/>
  <c r="E281" a="1"/>
  <c r="E281" s="1"/>
  <c r="F281" s="1"/>
  <c r="E282" a="1"/>
  <c r="E282" s="1"/>
  <c r="F282" s="1"/>
  <c r="E283" a="1"/>
  <c r="E283" s="1"/>
  <c r="F283" s="1"/>
  <c r="E284" a="1"/>
  <c r="E284" s="1"/>
  <c r="F284" s="1"/>
  <c r="E285" a="1"/>
  <c r="E285" s="1"/>
  <c r="F285" s="1"/>
  <c r="E286" a="1"/>
  <c r="E286" s="1"/>
  <c r="F286" s="1"/>
  <c r="E287" a="1"/>
  <c r="E287" s="1"/>
  <c r="F287" s="1"/>
  <c r="E288" a="1"/>
  <c r="E288" s="1"/>
  <c r="F288" s="1"/>
  <c r="E289" a="1"/>
  <c r="E289" s="1"/>
  <c r="F289" s="1"/>
  <c r="E290" a="1"/>
  <c r="E290" s="1"/>
  <c r="F290" s="1"/>
  <c r="E291" a="1"/>
  <c r="E291" s="1"/>
  <c r="F291" s="1"/>
  <c r="E292" a="1"/>
  <c r="E292" s="1"/>
  <c r="F292" s="1"/>
  <c r="E293" a="1"/>
  <c r="E293" s="1"/>
  <c r="F293" s="1"/>
  <c r="E294" a="1"/>
  <c r="E294" s="1"/>
  <c r="F294" s="1"/>
  <c r="E295" a="1"/>
  <c r="E295" s="1"/>
  <c r="F295" s="1"/>
  <c r="E296" a="1"/>
  <c r="E296" s="1"/>
  <c r="F296" s="1"/>
  <c r="E297" a="1"/>
  <c r="E297" s="1"/>
  <c r="F297" s="1"/>
  <c r="E298" a="1"/>
  <c r="E298" s="1"/>
  <c r="F298" s="1"/>
  <c r="E299" a="1"/>
  <c r="E299" s="1"/>
  <c r="F299" s="1"/>
  <c r="E300" a="1"/>
  <c r="E300" s="1"/>
  <c r="F300" s="1"/>
  <c r="E301" a="1"/>
  <c r="E301" s="1"/>
  <c r="F301" s="1"/>
  <c r="E302" a="1"/>
  <c r="E302" s="1"/>
  <c r="F302" s="1"/>
  <c r="E303" a="1"/>
  <c r="E303" s="1"/>
  <c r="F303" s="1"/>
  <c r="E304" a="1"/>
  <c r="E304" s="1"/>
  <c r="F304" s="1"/>
  <c r="E305" a="1"/>
  <c r="E305" s="1"/>
  <c r="F305" s="1"/>
  <c r="E306" a="1"/>
  <c r="E306" s="1"/>
  <c r="F306" s="1"/>
  <c r="E307" a="1"/>
  <c r="E307" s="1"/>
  <c r="F307" s="1"/>
  <c r="E308" a="1"/>
  <c r="E308" s="1"/>
  <c r="F308" s="1"/>
  <c r="E309" a="1"/>
  <c r="E309" s="1"/>
  <c r="F309" s="1"/>
  <c r="E310" a="1"/>
  <c r="E310" s="1"/>
  <c r="F310" s="1"/>
  <c r="E311" a="1"/>
  <c r="E311" s="1"/>
  <c r="F311" s="1"/>
  <c r="E312" a="1"/>
  <c r="E312" s="1"/>
  <c r="F312" s="1"/>
  <c r="E313" a="1"/>
  <c r="E313" s="1"/>
  <c r="F313" s="1"/>
  <c r="E314" a="1"/>
  <c r="E314" s="1"/>
  <c r="F314" s="1"/>
  <c r="E315" a="1"/>
  <c r="E315" s="1"/>
  <c r="F315" s="1"/>
  <c r="E316" a="1"/>
  <c r="E316" s="1"/>
  <c r="F316" s="1"/>
  <c r="E317" a="1"/>
  <c r="E317" s="1"/>
  <c r="F317" s="1"/>
  <c r="E318" a="1"/>
  <c r="E318" s="1"/>
  <c r="F318" s="1"/>
  <c r="E319" a="1"/>
  <c r="E319" s="1"/>
  <c r="F319" s="1"/>
  <c r="E320" a="1"/>
  <c r="E320" s="1"/>
  <c r="F320" s="1"/>
  <c r="E321" a="1"/>
  <c r="E321" s="1"/>
  <c r="F321" s="1"/>
  <c r="E322" a="1"/>
  <c r="E322" s="1"/>
  <c r="F322" s="1"/>
  <c r="E323" a="1"/>
  <c r="E323" s="1"/>
  <c r="F323" s="1"/>
  <c r="E324" a="1"/>
  <c r="E324" s="1"/>
  <c r="F324" s="1"/>
  <c r="E325" a="1"/>
  <c r="E325" s="1"/>
  <c r="F325" s="1"/>
  <c r="E326" a="1"/>
  <c r="E326" s="1"/>
  <c r="F326" s="1"/>
  <c r="E327" a="1"/>
  <c r="E327" s="1"/>
  <c r="F327" s="1"/>
  <c r="E328" a="1"/>
  <c r="E328" s="1"/>
  <c r="F328" s="1"/>
  <c r="E329" a="1"/>
  <c r="E329" s="1"/>
  <c r="F329" s="1"/>
  <c r="E330" a="1"/>
  <c r="E330" s="1"/>
  <c r="F330" s="1"/>
  <c r="E331" a="1"/>
  <c r="E331" s="1"/>
  <c r="F331" s="1"/>
  <c r="E332" a="1"/>
  <c r="E332" s="1"/>
  <c r="F332" s="1"/>
  <c r="E333" a="1"/>
  <c r="E333" s="1"/>
  <c r="F333" s="1"/>
  <c r="E334" a="1"/>
  <c r="E334" s="1"/>
  <c r="F334" s="1"/>
  <c r="E335" a="1"/>
  <c r="E335" s="1"/>
  <c r="F335" s="1"/>
  <c r="E336" a="1"/>
  <c r="E336" s="1"/>
  <c r="F336" s="1"/>
  <c r="E337" a="1"/>
  <c r="E337" s="1"/>
  <c r="F337" s="1"/>
  <c r="E338" a="1"/>
  <c r="E338" s="1"/>
  <c r="F338" s="1"/>
  <c r="E339" a="1"/>
  <c r="E339" s="1"/>
  <c r="F339" s="1"/>
  <c r="E340" a="1"/>
  <c r="E340" s="1"/>
  <c r="F340" s="1"/>
  <c r="E341" a="1"/>
  <c r="E341" s="1"/>
  <c r="F341" s="1"/>
  <c r="E342" a="1"/>
  <c r="E342" s="1"/>
  <c r="F342" s="1"/>
  <c r="E343" a="1"/>
  <c r="E343" s="1"/>
  <c r="F343" s="1"/>
  <c r="E344" a="1"/>
  <c r="E344" s="1"/>
  <c r="F344" s="1"/>
  <c r="E345" a="1"/>
  <c r="E345" s="1"/>
  <c r="F345" s="1"/>
  <c r="E346" a="1"/>
  <c r="E346" s="1"/>
  <c r="F346" s="1"/>
  <c r="E347" a="1"/>
  <c r="E347" s="1"/>
  <c r="F347" s="1"/>
  <c r="E348" a="1"/>
  <c r="E348" s="1"/>
  <c r="F348" s="1"/>
  <c r="E349" a="1"/>
  <c r="E349" s="1"/>
  <c r="F349" s="1"/>
  <c r="E350" a="1"/>
  <c r="E350" s="1"/>
  <c r="F350" s="1"/>
  <c r="E351" a="1"/>
  <c r="E351" s="1"/>
  <c r="F351" s="1"/>
  <c r="E352" a="1"/>
  <c r="E352" s="1"/>
  <c r="F352" s="1"/>
  <c r="E353" a="1"/>
  <c r="E353" s="1"/>
  <c r="F353" s="1"/>
  <c r="E354" a="1"/>
  <c r="E354" s="1"/>
  <c r="F354" s="1"/>
  <c r="E355" a="1"/>
  <c r="E355" s="1"/>
  <c r="F355" s="1"/>
  <c r="E356" a="1"/>
  <c r="E356" s="1"/>
  <c r="F356" s="1"/>
  <c r="E357" a="1"/>
  <c r="E357" s="1"/>
  <c r="F357" s="1"/>
  <c r="E358" a="1"/>
  <c r="E358" s="1"/>
  <c r="F358" s="1"/>
  <c r="E359" a="1"/>
  <c r="E359" s="1"/>
  <c r="F359" s="1"/>
  <c r="E360" a="1"/>
  <c r="E360" s="1"/>
  <c r="F360" s="1"/>
  <c r="E361" a="1"/>
  <c r="E361" s="1"/>
  <c r="F361" s="1"/>
  <c r="E362" a="1"/>
  <c r="E362" s="1"/>
  <c r="F362" s="1"/>
  <c r="E363" a="1"/>
  <c r="E363" s="1"/>
  <c r="F363" s="1"/>
  <c r="E364" a="1"/>
  <c r="E364" s="1"/>
  <c r="F364" s="1"/>
  <c r="E365" a="1"/>
  <c r="E365" s="1"/>
  <c r="F365" s="1"/>
  <c r="E366" a="1"/>
  <c r="E366" s="1"/>
  <c r="F366" s="1"/>
  <c r="E367" a="1"/>
  <c r="E367" s="1"/>
  <c r="F367" s="1"/>
  <c r="E368" a="1"/>
  <c r="E368" s="1"/>
  <c r="F368" s="1"/>
  <c r="E369" a="1"/>
  <c r="E369" s="1"/>
  <c r="F369" s="1"/>
  <c r="E370" a="1"/>
  <c r="E370" s="1"/>
  <c r="F370" s="1"/>
  <c r="E371" a="1"/>
  <c r="E371" s="1"/>
  <c r="F371" s="1"/>
  <c r="E372" a="1"/>
  <c r="E372" s="1"/>
  <c r="F372" s="1"/>
  <c r="E373" a="1"/>
  <c r="E373" s="1"/>
  <c r="F373" s="1"/>
  <c r="E374" a="1"/>
  <c r="E374" s="1"/>
  <c r="F374" s="1"/>
  <c r="E375" a="1"/>
  <c r="E375" s="1"/>
  <c r="F375" s="1"/>
  <c r="E376" a="1"/>
  <c r="E376" s="1"/>
  <c r="F376" s="1"/>
  <c r="E377" a="1"/>
  <c r="E377" s="1"/>
  <c r="F377" s="1"/>
  <c r="E378" a="1"/>
  <c r="E378" s="1"/>
  <c r="F378" s="1"/>
  <c r="E379" a="1"/>
  <c r="E379" s="1"/>
  <c r="F379" s="1"/>
  <c r="E380" a="1"/>
  <c r="E380" s="1"/>
  <c r="F380" s="1"/>
  <c r="E381" a="1"/>
  <c r="E381" s="1"/>
  <c r="F381" s="1"/>
  <c r="E382" a="1"/>
  <c r="E382" s="1"/>
  <c r="F382" s="1"/>
  <c r="E383" a="1"/>
  <c r="E383" s="1"/>
  <c r="F383" s="1"/>
  <c r="E384" a="1"/>
  <c r="E384" s="1"/>
  <c r="F384" s="1"/>
  <c r="E385" a="1"/>
  <c r="E385" s="1"/>
  <c r="F385" s="1"/>
  <c r="E386" a="1"/>
  <c r="E386" s="1"/>
  <c r="F386" s="1"/>
  <c r="E387" a="1"/>
  <c r="E387" s="1"/>
  <c r="F387" s="1"/>
  <c r="E388" a="1"/>
  <c r="E388" s="1"/>
  <c r="F388" s="1"/>
  <c r="E389" a="1"/>
  <c r="E389" s="1"/>
  <c r="F389" s="1"/>
  <c r="E390" a="1"/>
  <c r="E390" s="1"/>
  <c r="F390" s="1"/>
  <c r="E391" a="1"/>
  <c r="E391" s="1"/>
  <c r="F391" s="1"/>
  <c r="E392" a="1"/>
  <c r="E392" s="1"/>
  <c r="F392" s="1"/>
  <c r="E393" a="1"/>
  <c r="E393" s="1"/>
  <c r="F393" s="1"/>
  <c r="E394" a="1"/>
  <c r="E394" s="1"/>
  <c r="F394" s="1"/>
  <c r="E395" a="1"/>
  <c r="E395" s="1"/>
  <c r="F395" s="1"/>
  <c r="E396" a="1"/>
  <c r="E396" s="1"/>
  <c r="F396" s="1"/>
  <c r="E397" a="1"/>
  <c r="E397" s="1"/>
  <c r="F397" s="1"/>
  <c r="E398" a="1"/>
  <c r="E398" s="1"/>
  <c r="F398" s="1"/>
  <c r="E399" a="1"/>
  <c r="E399" s="1"/>
  <c r="F399" s="1"/>
  <c r="E400" a="1"/>
  <c r="E400" s="1"/>
  <c r="F400" s="1"/>
  <c r="E401" a="1"/>
  <c r="E401" s="1"/>
  <c r="F401" s="1"/>
  <c r="E402" a="1"/>
  <c r="E402" s="1"/>
  <c r="F402" s="1"/>
  <c r="E403" a="1"/>
  <c r="E403" s="1"/>
  <c r="F403" s="1"/>
  <c r="E404" a="1"/>
  <c r="E404" s="1"/>
  <c r="F404" s="1"/>
  <c r="E405" a="1"/>
  <c r="E405" s="1"/>
  <c r="F405" s="1"/>
  <c r="E406" a="1"/>
  <c r="E406" s="1"/>
  <c r="F406" s="1"/>
  <c r="E407" a="1"/>
  <c r="E407" s="1"/>
  <c r="F407" s="1"/>
  <c r="E408" a="1"/>
  <c r="E408" s="1"/>
  <c r="F408" s="1"/>
  <c r="E409" a="1"/>
  <c r="E409" s="1"/>
  <c r="F409" s="1"/>
  <c r="E410" a="1"/>
  <c r="E410" s="1"/>
  <c r="F410" s="1"/>
  <c r="E411" a="1"/>
  <c r="E411" s="1"/>
  <c r="F411" s="1"/>
  <c r="E412" a="1"/>
  <c r="E412" s="1"/>
  <c r="F412" s="1"/>
  <c r="E413" a="1"/>
  <c r="E413" s="1"/>
  <c r="F413" s="1"/>
  <c r="E414" a="1"/>
  <c r="E414" s="1"/>
  <c r="F414" s="1"/>
  <c r="E415" a="1"/>
  <c r="E415" s="1"/>
  <c r="F415" s="1"/>
  <c r="E416" a="1"/>
  <c r="E416" s="1"/>
  <c r="F416" s="1"/>
  <c r="E417" a="1"/>
  <c r="E417" s="1"/>
  <c r="F417" s="1"/>
  <c r="E418" a="1"/>
  <c r="E418" s="1"/>
  <c r="F418" s="1"/>
  <c r="E419" a="1"/>
  <c r="E419" s="1"/>
  <c r="F419" s="1"/>
  <c r="E420" a="1"/>
  <c r="E420" s="1"/>
  <c r="F420" s="1"/>
  <c r="E421" a="1"/>
  <c r="E421" s="1"/>
  <c r="F421" s="1"/>
  <c r="E422" a="1"/>
  <c r="E422" s="1"/>
  <c r="F422" s="1"/>
  <c r="E423" a="1"/>
  <c r="E423" s="1"/>
  <c r="F423" s="1"/>
  <c r="E424" a="1"/>
  <c r="E424" s="1"/>
  <c r="F424" s="1"/>
  <c r="E425" a="1"/>
  <c r="E425" s="1"/>
  <c r="F425" s="1"/>
  <c r="E426" a="1"/>
  <c r="E426" s="1"/>
  <c r="F426" s="1"/>
  <c r="E427" a="1"/>
  <c r="E427" s="1"/>
  <c r="F427" s="1"/>
  <c r="E428" a="1"/>
  <c r="E428" s="1"/>
  <c r="F428" s="1"/>
  <c r="E429" a="1"/>
  <c r="E429" s="1"/>
  <c r="F429" s="1"/>
  <c r="E430" a="1"/>
  <c r="E430" s="1"/>
  <c r="F430" s="1"/>
  <c r="E431" a="1"/>
  <c r="E431" s="1"/>
  <c r="F431" s="1"/>
  <c r="E432" a="1"/>
  <c r="E432" s="1"/>
  <c r="F432" s="1"/>
  <c r="E433" a="1"/>
  <c r="E433" s="1"/>
  <c r="F433" s="1"/>
  <c r="E434" a="1"/>
  <c r="E434" s="1"/>
  <c r="F434" s="1"/>
  <c r="E435" a="1"/>
  <c r="E435" s="1"/>
  <c r="F435" s="1"/>
  <c r="E436" a="1"/>
  <c r="E436" s="1"/>
  <c r="F436" s="1"/>
  <c r="E437" a="1"/>
  <c r="E437" s="1"/>
  <c r="F437" s="1"/>
  <c r="E438" a="1"/>
  <c r="E438" s="1"/>
  <c r="F438" s="1"/>
  <c r="E439" a="1"/>
  <c r="E439" s="1"/>
  <c r="F439" s="1"/>
  <c r="E440" a="1"/>
  <c r="E440" s="1"/>
  <c r="F440" s="1"/>
  <c r="E441" a="1"/>
  <c r="E441" s="1"/>
  <c r="F441" s="1"/>
  <c r="E442" a="1"/>
  <c r="E442" s="1"/>
  <c r="F442" s="1"/>
  <c r="E443" a="1"/>
  <c r="E443" s="1"/>
  <c r="F443" s="1"/>
  <c r="E444" a="1"/>
  <c r="E444" s="1"/>
  <c r="F444" s="1"/>
  <c r="E445" a="1"/>
  <c r="E445" s="1"/>
  <c r="F445" s="1"/>
  <c r="E446" a="1"/>
  <c r="E446" s="1"/>
  <c r="F446" s="1"/>
  <c r="E447" a="1"/>
  <c r="E447" s="1"/>
  <c r="F447" s="1"/>
  <c r="E448" a="1"/>
  <c r="E448" s="1"/>
  <c r="F448" s="1"/>
  <c r="E449" a="1"/>
  <c r="E449" s="1"/>
  <c r="F449" s="1"/>
  <c r="E450" a="1"/>
  <c r="E450" s="1"/>
  <c r="F450" s="1"/>
  <c r="E451" a="1"/>
  <c r="E451" s="1"/>
  <c r="F451" s="1"/>
  <c r="E452" a="1"/>
  <c r="E452" s="1"/>
  <c r="F452" s="1"/>
  <c r="E453" a="1"/>
  <c r="E453" s="1"/>
  <c r="F453" s="1"/>
  <c r="E454" a="1"/>
  <c r="E454" s="1"/>
  <c r="F454" s="1"/>
  <c r="E455" a="1"/>
  <c r="E455" s="1"/>
  <c r="F455" s="1"/>
  <c r="E456" a="1"/>
  <c r="E456" s="1"/>
  <c r="F456" s="1"/>
  <c r="E457" a="1"/>
  <c r="E457" s="1"/>
  <c r="F457" s="1"/>
  <c r="E458" a="1"/>
  <c r="E458" s="1"/>
  <c r="F458" s="1"/>
  <c r="E459" a="1"/>
  <c r="E459" s="1"/>
  <c r="F459" s="1"/>
  <c r="E460" a="1"/>
  <c r="E460" s="1"/>
  <c r="F460" s="1"/>
  <c r="E461" a="1"/>
  <c r="E461" s="1"/>
  <c r="F461" s="1"/>
  <c r="E462" a="1"/>
  <c r="E462" s="1"/>
  <c r="F462" s="1"/>
  <c r="E463" a="1"/>
  <c r="E463" s="1"/>
  <c r="F463" s="1"/>
  <c r="E464" a="1"/>
  <c r="E464" s="1"/>
  <c r="F464" s="1"/>
  <c r="E465" a="1"/>
  <c r="E465" s="1"/>
  <c r="F465" s="1"/>
  <c r="E466" a="1"/>
  <c r="E466" s="1"/>
  <c r="F466" s="1"/>
  <c r="E467" a="1"/>
  <c r="E467" s="1"/>
  <c r="F467" s="1"/>
  <c r="E468" a="1"/>
  <c r="E468" s="1"/>
  <c r="F468" s="1"/>
  <c r="E469" a="1"/>
  <c r="E469" s="1"/>
  <c r="F469" s="1"/>
  <c r="E470" a="1"/>
  <c r="E470" s="1"/>
  <c r="F470" s="1"/>
  <c r="E471" a="1"/>
  <c r="E471" s="1"/>
  <c r="F471" s="1"/>
  <c r="E472" a="1"/>
  <c r="E472" s="1"/>
  <c r="F472" s="1"/>
  <c r="E473" a="1"/>
  <c r="E473" s="1"/>
  <c r="F473" s="1"/>
  <c r="E474" a="1"/>
  <c r="E474" s="1"/>
  <c r="F474" s="1"/>
  <c r="E475" a="1"/>
  <c r="E475" s="1"/>
  <c r="F475" s="1"/>
  <c r="E476" a="1"/>
  <c r="E476" s="1"/>
  <c r="F476" s="1"/>
  <c r="E477" a="1"/>
  <c r="E477" s="1"/>
  <c r="F477" s="1"/>
  <c r="E478" a="1"/>
  <c r="E478" s="1"/>
  <c r="F478" s="1"/>
  <c r="E479" a="1"/>
  <c r="E479" s="1"/>
  <c r="F479" s="1"/>
  <c r="E480" a="1"/>
  <c r="E480" s="1"/>
  <c r="F480" s="1"/>
  <c r="E481" a="1"/>
  <c r="E481" s="1"/>
  <c r="F481" s="1"/>
  <c r="E482" a="1"/>
  <c r="E482" s="1"/>
  <c r="F482" s="1"/>
  <c r="E483" a="1"/>
  <c r="E483" s="1"/>
  <c r="F483" s="1"/>
  <c r="E484" a="1"/>
  <c r="E484" s="1"/>
  <c r="F484" s="1"/>
  <c r="E485" a="1"/>
  <c r="E485" s="1"/>
  <c r="F485" s="1"/>
  <c r="E486" a="1"/>
  <c r="E486" s="1"/>
  <c r="F486" s="1"/>
  <c r="E487" a="1"/>
  <c r="E487" s="1"/>
  <c r="F487" s="1"/>
  <c r="E488" a="1"/>
  <c r="E488" s="1"/>
  <c r="F488" s="1"/>
  <c r="E489" a="1"/>
  <c r="E489" s="1"/>
  <c r="F489" s="1"/>
  <c r="E490" a="1"/>
  <c r="E490" s="1"/>
  <c r="F490" s="1"/>
  <c r="E491" a="1"/>
  <c r="E491" s="1"/>
  <c r="F491" s="1"/>
  <c r="E492" a="1"/>
  <c r="E492" s="1"/>
  <c r="F492" s="1"/>
  <c r="E493" a="1"/>
  <c r="E493" s="1"/>
  <c r="F493" s="1"/>
  <c r="E494" a="1"/>
  <c r="E494" s="1"/>
  <c r="F494" s="1"/>
  <c r="E495" a="1"/>
  <c r="E495" s="1"/>
  <c r="F495" s="1"/>
  <c r="E496" a="1"/>
  <c r="E496" s="1"/>
  <c r="F496" s="1"/>
  <c r="E497" a="1"/>
  <c r="E497" s="1"/>
  <c r="F497" s="1"/>
  <c r="E498" a="1"/>
  <c r="E498" s="1"/>
  <c r="F498" s="1"/>
  <c r="E499" a="1"/>
  <c r="E499" s="1"/>
  <c r="F499" s="1"/>
  <c r="E500" a="1"/>
  <c r="E500" s="1"/>
  <c r="F500" s="1"/>
  <c r="E501" a="1"/>
  <c r="E501" s="1"/>
  <c r="F501" s="1"/>
  <c r="E502" a="1"/>
  <c r="E502" s="1"/>
  <c r="F502" s="1"/>
  <c r="E503" a="1"/>
  <c r="E503" s="1"/>
  <c r="F503" s="1"/>
  <c r="E504" a="1"/>
  <c r="E504" s="1"/>
  <c r="F504" s="1"/>
  <c r="E505" a="1"/>
  <c r="E505" s="1"/>
  <c r="F505" s="1"/>
  <c r="E506" a="1"/>
  <c r="E506" s="1"/>
  <c r="F506" s="1"/>
  <c r="E507" a="1"/>
  <c r="E507" s="1"/>
  <c r="F507" s="1"/>
  <c r="E508" a="1"/>
  <c r="E508" s="1"/>
  <c r="F508" s="1"/>
  <c r="E509" a="1"/>
  <c r="E509" s="1"/>
  <c r="F509" s="1"/>
  <c r="E510" a="1"/>
  <c r="E510" s="1"/>
  <c r="F510" s="1"/>
  <c r="E511" a="1"/>
  <c r="E511" s="1"/>
  <c r="F511" s="1"/>
  <c r="E512" a="1"/>
  <c r="E512" s="1"/>
  <c r="F512" s="1"/>
  <c r="E513" a="1"/>
  <c r="E513" s="1"/>
  <c r="F513" s="1"/>
  <c r="E514" a="1"/>
  <c r="E514" s="1"/>
  <c r="F514" s="1"/>
  <c r="E515" a="1"/>
  <c r="E515" s="1"/>
  <c r="F515" s="1"/>
  <c r="E516" a="1"/>
  <c r="E516" s="1"/>
  <c r="F516" s="1"/>
  <c r="E517" a="1"/>
  <c r="E517" s="1"/>
  <c r="F517" s="1"/>
  <c r="E518" a="1"/>
  <c r="E518" s="1"/>
  <c r="F518" s="1"/>
  <c r="E519" a="1"/>
  <c r="E519" s="1"/>
  <c r="F519" s="1"/>
  <c r="E520" a="1"/>
  <c r="E520" s="1"/>
  <c r="F520" s="1"/>
  <c r="E521" a="1"/>
  <c r="E521" s="1"/>
  <c r="F521" s="1"/>
  <c r="E522" a="1"/>
  <c r="E522" s="1"/>
  <c r="F522" s="1"/>
  <c r="E523" a="1"/>
  <c r="E523" s="1"/>
  <c r="F523" s="1"/>
  <c r="E524" a="1"/>
  <c r="E524" s="1"/>
  <c r="F524" s="1"/>
  <c r="E525" a="1"/>
  <c r="E525" s="1"/>
  <c r="F525" s="1"/>
  <c r="E526" a="1"/>
  <c r="E526" s="1"/>
  <c r="F526" s="1"/>
  <c r="E527" a="1"/>
  <c r="E527" s="1"/>
  <c r="F527" s="1"/>
  <c r="E528" a="1"/>
  <c r="E528" s="1"/>
  <c r="F528" s="1"/>
  <c r="E529" a="1"/>
  <c r="E529" s="1"/>
  <c r="F529" s="1"/>
  <c r="E530" a="1"/>
  <c r="E530" s="1"/>
  <c r="F530" s="1"/>
  <c r="E531" a="1"/>
  <c r="E531" s="1"/>
  <c r="F531" s="1"/>
  <c r="E532" a="1"/>
  <c r="E532" s="1"/>
  <c r="F532" s="1"/>
  <c r="E533" a="1"/>
  <c r="E533" s="1"/>
  <c r="F533" s="1"/>
  <c r="E534" a="1"/>
  <c r="E534" s="1"/>
  <c r="F534" s="1"/>
  <c r="E535" a="1"/>
  <c r="E535" s="1"/>
  <c r="F535" s="1"/>
  <c r="E536" a="1"/>
  <c r="E536" s="1"/>
  <c r="F536" s="1"/>
  <c r="E537" a="1"/>
  <c r="E537" s="1"/>
  <c r="F537" s="1"/>
  <c r="E538" a="1"/>
  <c r="E538" s="1"/>
  <c r="F538" s="1"/>
  <c r="E539" a="1"/>
  <c r="E539" s="1"/>
  <c r="F539" s="1"/>
  <c r="E540" a="1"/>
  <c r="E540" s="1"/>
  <c r="F540" s="1"/>
  <c r="E541" a="1"/>
  <c r="E541" s="1"/>
  <c r="F541" s="1"/>
  <c r="E542" a="1"/>
  <c r="E542" s="1"/>
  <c r="F542" s="1"/>
  <c r="E543" a="1"/>
  <c r="E543" s="1"/>
  <c r="F543" s="1"/>
  <c r="E544" a="1"/>
  <c r="E544" s="1"/>
  <c r="F544" s="1"/>
  <c r="E545" a="1"/>
  <c r="E545" s="1"/>
  <c r="F545" s="1"/>
  <c r="E546" a="1"/>
  <c r="E546" s="1"/>
  <c r="F546" s="1"/>
  <c r="E547" a="1"/>
  <c r="E547" s="1"/>
  <c r="F547" s="1"/>
  <c r="E548" a="1"/>
  <c r="E548" s="1"/>
  <c r="F548" s="1"/>
  <c r="E549" a="1"/>
  <c r="E549" s="1"/>
  <c r="F549" s="1"/>
  <c r="E550" a="1"/>
  <c r="E550" s="1"/>
  <c r="F550" s="1"/>
  <c r="E551" a="1"/>
  <c r="E551" s="1"/>
  <c r="F551" s="1"/>
  <c r="E552" a="1"/>
  <c r="E552" s="1"/>
  <c r="F552" s="1"/>
  <c r="E553" a="1"/>
  <c r="E553" s="1"/>
  <c r="F553" s="1"/>
  <c r="E554" a="1"/>
  <c r="E554" s="1"/>
  <c r="F554" s="1"/>
  <c r="E555" a="1"/>
  <c r="E555" s="1"/>
  <c r="F555" s="1"/>
  <c r="E556" a="1"/>
  <c r="E556" s="1"/>
  <c r="F556" s="1"/>
  <c r="E557" a="1"/>
  <c r="E557" s="1"/>
  <c r="F557" s="1"/>
  <c r="E558" a="1"/>
  <c r="E558" s="1"/>
  <c r="F558" s="1"/>
  <c r="E559" a="1"/>
  <c r="E559" s="1"/>
  <c r="F559" s="1"/>
  <c r="E560" a="1"/>
  <c r="E560" s="1"/>
  <c r="F560" s="1"/>
  <c r="E561" a="1"/>
  <c r="E561" s="1"/>
  <c r="F561" s="1"/>
  <c r="E562" a="1"/>
  <c r="E562" s="1"/>
  <c r="F562" s="1"/>
  <c r="E563" a="1"/>
  <c r="E563" s="1"/>
  <c r="F563" s="1"/>
  <c r="E564" a="1"/>
  <c r="E564" s="1"/>
  <c r="F564" s="1"/>
  <c r="E565" a="1"/>
  <c r="E565" s="1"/>
  <c r="F565" s="1"/>
  <c r="E566" a="1"/>
  <c r="E566" s="1"/>
  <c r="F566" s="1"/>
  <c r="E567" a="1"/>
  <c r="E567" s="1"/>
  <c r="F567" s="1"/>
  <c r="E568" a="1"/>
  <c r="E568" s="1"/>
  <c r="F568" s="1"/>
  <c r="E569" a="1"/>
  <c r="E569" s="1"/>
  <c r="F569" s="1"/>
  <c r="E570" a="1"/>
  <c r="E570" s="1"/>
  <c r="F570" s="1"/>
  <c r="E571" a="1"/>
  <c r="E571" s="1"/>
  <c r="F571" s="1"/>
  <c r="E572" a="1"/>
  <c r="E572" s="1"/>
  <c r="F572" s="1"/>
  <c r="E573" a="1"/>
  <c r="E573" s="1"/>
  <c r="F573" s="1"/>
  <c r="E574" a="1"/>
  <c r="E574" s="1"/>
  <c r="F574" s="1"/>
  <c r="E575" a="1"/>
  <c r="E575" s="1"/>
  <c r="F575" s="1"/>
  <c r="E576" a="1"/>
  <c r="E576" s="1"/>
  <c r="F576" s="1"/>
  <c r="E577" a="1"/>
  <c r="E577" s="1"/>
  <c r="F577" s="1"/>
  <c r="E578" a="1"/>
  <c r="E578" s="1"/>
  <c r="F578" s="1"/>
  <c r="E579" a="1"/>
  <c r="E579" s="1"/>
  <c r="F579" s="1"/>
  <c r="E580" a="1"/>
  <c r="E580" s="1"/>
  <c r="F580" s="1"/>
  <c r="E581" a="1"/>
  <c r="E581" s="1"/>
  <c r="F581" s="1"/>
  <c r="E582" a="1"/>
  <c r="E582" s="1"/>
  <c r="F582" s="1"/>
  <c r="E583" a="1"/>
  <c r="E583" s="1"/>
  <c r="F583" s="1"/>
  <c r="E584" a="1"/>
  <c r="E584" s="1"/>
  <c r="F584" s="1"/>
  <c r="E585" a="1"/>
  <c r="E585" s="1"/>
  <c r="F585" s="1"/>
  <c r="E586" a="1"/>
  <c r="E586" s="1"/>
  <c r="F586" s="1"/>
  <c r="E587" a="1"/>
  <c r="E587" s="1"/>
  <c r="F587" s="1"/>
  <c r="E588" a="1"/>
  <c r="E588" s="1"/>
  <c r="F588" s="1"/>
  <c r="E589" a="1"/>
  <c r="E589" s="1"/>
  <c r="F589" s="1"/>
  <c r="E590" a="1"/>
  <c r="E590" s="1"/>
  <c r="F590" s="1"/>
  <c r="E591" a="1"/>
  <c r="E591" s="1"/>
  <c r="F591" s="1"/>
  <c r="E592" a="1"/>
  <c r="E592" s="1"/>
  <c r="F592" s="1"/>
  <c r="E593" a="1"/>
  <c r="E593" s="1"/>
  <c r="F593" s="1"/>
  <c r="E594" a="1"/>
  <c r="E594" s="1"/>
  <c r="F594" s="1"/>
  <c r="E595" a="1"/>
  <c r="E595" s="1"/>
  <c r="F595" s="1"/>
  <c r="E596" a="1"/>
  <c r="E596" s="1"/>
  <c r="F596" s="1"/>
  <c r="E597" a="1"/>
  <c r="E597" s="1"/>
  <c r="F597" s="1"/>
  <c r="E598" a="1"/>
  <c r="E598" s="1"/>
  <c r="F598" s="1"/>
  <c r="E599" a="1"/>
  <c r="E599" s="1"/>
  <c r="F599" s="1"/>
  <c r="E600" a="1"/>
  <c r="E600" s="1"/>
  <c r="F600" s="1"/>
  <c r="E601" a="1"/>
  <c r="E601" s="1"/>
  <c r="F601" s="1"/>
  <c r="E602" a="1"/>
  <c r="E602" s="1"/>
  <c r="F602" s="1"/>
  <c r="E603" a="1"/>
  <c r="E603" s="1"/>
  <c r="F603" s="1"/>
  <c r="E604" a="1"/>
  <c r="E604" s="1"/>
  <c r="F604" s="1"/>
  <c r="E605" a="1"/>
  <c r="E605" s="1"/>
  <c r="F605" s="1"/>
  <c r="E606" a="1"/>
  <c r="E606" s="1"/>
  <c r="F606" s="1"/>
  <c r="E607" a="1"/>
  <c r="E607" s="1"/>
  <c r="F607" s="1"/>
  <c r="E608" a="1"/>
  <c r="E608" s="1"/>
  <c r="F608" s="1"/>
  <c r="E609" a="1"/>
  <c r="E609" s="1"/>
  <c r="F609" s="1"/>
  <c r="E610" a="1"/>
  <c r="E610" s="1"/>
  <c r="F610" s="1"/>
  <c r="E611" a="1"/>
  <c r="E611" s="1"/>
  <c r="F611" s="1"/>
  <c r="E612" a="1"/>
  <c r="E612" s="1"/>
  <c r="F612" s="1"/>
  <c r="E613" a="1"/>
  <c r="E613" s="1"/>
  <c r="F613" s="1"/>
  <c r="E614" a="1"/>
  <c r="E614" s="1"/>
  <c r="F614" s="1"/>
  <c r="E615" a="1"/>
  <c r="E615" s="1"/>
  <c r="F615" s="1"/>
  <c r="E616" a="1"/>
  <c r="E616" s="1"/>
  <c r="F616" s="1"/>
  <c r="E617" a="1"/>
  <c r="E617" s="1"/>
  <c r="F617" s="1"/>
  <c r="E618" a="1"/>
  <c r="E618" s="1"/>
  <c r="F618" s="1"/>
  <c r="E619" a="1"/>
  <c r="E619" s="1"/>
  <c r="F619" s="1"/>
  <c r="E620" a="1"/>
  <c r="E620" s="1"/>
  <c r="F620" s="1"/>
  <c r="E621" a="1"/>
  <c r="E621" s="1"/>
  <c r="F621" s="1"/>
  <c r="E622" a="1"/>
  <c r="E622" s="1"/>
  <c r="F622" s="1"/>
  <c r="E623" a="1"/>
  <c r="E623" s="1"/>
  <c r="F623" s="1"/>
  <c r="E624" a="1"/>
  <c r="E624" s="1"/>
  <c r="F624" s="1"/>
  <c r="E625" a="1"/>
  <c r="E625" s="1"/>
  <c r="F625" s="1"/>
  <c r="E626" a="1"/>
  <c r="E626" s="1"/>
  <c r="F626" s="1"/>
  <c r="E627" a="1"/>
  <c r="E627" s="1"/>
  <c r="F627" s="1"/>
  <c r="E628" a="1"/>
  <c r="E628" s="1"/>
  <c r="F628" s="1"/>
  <c r="E629" a="1"/>
  <c r="E629" s="1"/>
  <c r="F629" s="1"/>
  <c r="E630" a="1"/>
  <c r="E630" s="1"/>
  <c r="F630" s="1"/>
  <c r="E631" a="1"/>
  <c r="E631" s="1"/>
  <c r="F631" s="1"/>
  <c r="E632" a="1"/>
  <c r="E632" s="1"/>
  <c r="F632" s="1"/>
  <c r="E633" a="1"/>
  <c r="E633" s="1"/>
  <c r="F633" s="1"/>
  <c r="E634" a="1"/>
  <c r="E634" s="1"/>
  <c r="F634" s="1"/>
  <c r="E635" a="1"/>
  <c r="E635" s="1"/>
  <c r="F635" s="1"/>
  <c r="E636" a="1"/>
  <c r="E636" s="1"/>
  <c r="F636" s="1"/>
  <c r="E637" a="1"/>
  <c r="E637" s="1"/>
  <c r="F637" s="1"/>
  <c r="E638" a="1"/>
  <c r="E638" s="1"/>
  <c r="F638" s="1"/>
  <c r="E639" a="1"/>
  <c r="E639" s="1"/>
  <c r="F639" s="1"/>
  <c r="E640" a="1"/>
  <c r="E640" s="1"/>
  <c r="F640" s="1"/>
  <c r="E641" a="1"/>
  <c r="E641" s="1"/>
  <c r="F641" s="1"/>
  <c r="E642" a="1"/>
  <c r="E642" s="1"/>
  <c r="F642" s="1"/>
  <c r="E643" a="1"/>
  <c r="E643" s="1"/>
  <c r="F643" s="1"/>
  <c r="E644" a="1"/>
  <c r="E644" s="1"/>
  <c r="F644" s="1"/>
  <c r="E645" a="1"/>
  <c r="E645" s="1"/>
  <c r="F645" s="1"/>
  <c r="E646" a="1"/>
  <c r="E646" s="1"/>
  <c r="F646" s="1"/>
  <c r="E647" a="1"/>
  <c r="E647" s="1"/>
  <c r="F647" s="1"/>
  <c r="E648" a="1"/>
  <c r="E648" s="1"/>
  <c r="F648" s="1"/>
  <c r="E649" a="1"/>
  <c r="E649" s="1"/>
  <c r="F649" s="1"/>
  <c r="E650" a="1"/>
  <c r="E650" s="1"/>
  <c r="F650" s="1"/>
  <c r="E651" a="1"/>
  <c r="E651" s="1"/>
  <c r="F651" s="1"/>
  <c r="E652" a="1"/>
  <c r="E652" s="1"/>
  <c r="F652" s="1"/>
  <c r="E653" a="1"/>
  <c r="E653" s="1"/>
  <c r="F653" s="1"/>
  <c r="E654" a="1"/>
  <c r="E654" s="1"/>
  <c r="F654" s="1"/>
  <c r="E655" a="1"/>
  <c r="E655" s="1"/>
  <c r="F655" s="1"/>
  <c r="E656" a="1"/>
  <c r="E656" s="1"/>
  <c r="F656" s="1"/>
  <c r="E657" a="1"/>
  <c r="E657" s="1"/>
  <c r="F657" s="1"/>
  <c r="E658" a="1"/>
  <c r="E658" s="1"/>
  <c r="F658" s="1"/>
  <c r="E659" a="1"/>
  <c r="E659" s="1"/>
  <c r="F659" s="1"/>
  <c r="E660" a="1"/>
  <c r="E660" s="1"/>
  <c r="F660" s="1"/>
  <c r="E661" a="1"/>
  <c r="E661" s="1"/>
  <c r="F661" s="1"/>
  <c r="E662" a="1"/>
  <c r="E662" s="1"/>
  <c r="F662" s="1"/>
  <c r="E663" a="1"/>
  <c r="E663" s="1"/>
  <c r="F663" s="1"/>
  <c r="E664" a="1"/>
  <c r="E664" s="1"/>
  <c r="F664" s="1"/>
  <c r="E665" a="1"/>
  <c r="E665" s="1"/>
  <c r="F665" s="1"/>
  <c r="E666" a="1"/>
  <c r="E666" s="1"/>
  <c r="F666" s="1"/>
  <c r="E667" a="1"/>
  <c r="E667" s="1"/>
  <c r="F667" s="1"/>
  <c r="E668" a="1"/>
  <c r="E668" s="1"/>
  <c r="F668" s="1"/>
  <c r="E669" a="1"/>
  <c r="E669" s="1"/>
  <c r="F669" s="1"/>
  <c r="E670" a="1"/>
  <c r="E670" s="1"/>
  <c r="F670" s="1"/>
  <c r="E671" a="1"/>
  <c r="E671" s="1"/>
  <c r="F671" s="1"/>
  <c r="E672" a="1"/>
  <c r="E672" s="1"/>
  <c r="F672" s="1"/>
  <c r="E673" a="1"/>
  <c r="E673" s="1"/>
  <c r="F673" s="1"/>
  <c r="E674" a="1"/>
  <c r="E674" s="1"/>
  <c r="F674" s="1"/>
  <c r="E675" a="1"/>
  <c r="E675" s="1"/>
  <c r="F675" s="1"/>
  <c r="E676" a="1"/>
  <c r="E676" s="1"/>
  <c r="F676" s="1"/>
  <c r="E677" a="1"/>
  <c r="E677" s="1"/>
  <c r="F677" s="1"/>
  <c r="E678" a="1"/>
  <c r="E678" s="1"/>
  <c r="F678" s="1"/>
  <c r="E679" a="1"/>
  <c r="E679" s="1"/>
  <c r="F679" s="1"/>
  <c r="E680" a="1"/>
  <c r="E680" s="1"/>
  <c r="F680" s="1"/>
  <c r="E681" a="1"/>
  <c r="E681" s="1"/>
  <c r="F681" s="1"/>
  <c r="E682" a="1"/>
  <c r="E682" s="1"/>
  <c r="F682" s="1"/>
  <c r="E683" a="1"/>
  <c r="E683" s="1"/>
  <c r="F683" s="1"/>
  <c r="E684" a="1"/>
  <c r="E684" s="1"/>
  <c r="F684" s="1"/>
  <c r="E685" a="1"/>
  <c r="E685" s="1"/>
  <c r="F685" s="1"/>
  <c r="E686" a="1"/>
  <c r="E686" s="1"/>
  <c r="F686" s="1"/>
  <c r="E687" a="1"/>
  <c r="E687" s="1"/>
  <c r="F687" s="1"/>
  <c r="E688" a="1"/>
  <c r="E688" s="1"/>
  <c r="F688" s="1"/>
  <c r="E689" a="1"/>
  <c r="E689" s="1"/>
  <c r="F689" s="1"/>
  <c r="E690" a="1"/>
  <c r="E690" s="1"/>
  <c r="F690" s="1"/>
  <c r="E691" a="1"/>
  <c r="E691" s="1"/>
  <c r="F691" s="1"/>
  <c r="E692" a="1"/>
  <c r="E692" s="1"/>
  <c r="F692" s="1"/>
  <c r="E693" a="1"/>
  <c r="E693" s="1"/>
  <c r="F693" s="1"/>
  <c r="E694" a="1"/>
  <c r="E694" s="1"/>
  <c r="F694" s="1"/>
  <c r="E695" a="1"/>
  <c r="E695" s="1"/>
  <c r="F695" s="1"/>
  <c r="E696" a="1"/>
  <c r="E696" s="1"/>
  <c r="F696" s="1"/>
  <c r="E697" a="1"/>
  <c r="E697" s="1"/>
  <c r="F697" s="1"/>
  <c r="E698" a="1"/>
  <c r="E698" s="1"/>
  <c r="F698" s="1"/>
  <c r="E699" a="1"/>
  <c r="E699" s="1"/>
  <c r="F699" s="1"/>
  <c r="E700" a="1"/>
  <c r="E700" s="1"/>
  <c r="F700" s="1"/>
  <c r="E701" a="1"/>
  <c r="E701" s="1"/>
  <c r="F701" s="1"/>
  <c r="E702" a="1"/>
  <c r="E702" s="1"/>
  <c r="F702" s="1"/>
  <c r="E703" a="1"/>
  <c r="E703" s="1"/>
  <c r="F703" s="1"/>
  <c r="E704" a="1"/>
  <c r="E704" s="1"/>
  <c r="F704" s="1"/>
  <c r="E705" a="1"/>
  <c r="E705" s="1"/>
  <c r="F705" s="1"/>
  <c r="E706" a="1"/>
  <c r="E706" s="1"/>
  <c r="F706" s="1"/>
  <c r="E707" a="1"/>
  <c r="E707" s="1"/>
  <c r="F707" s="1"/>
  <c r="E708" a="1"/>
  <c r="E708" s="1"/>
  <c r="F708" s="1"/>
  <c r="E709" a="1"/>
  <c r="E709" s="1"/>
  <c r="F709" s="1"/>
  <c r="E710" a="1"/>
  <c r="E710" s="1"/>
  <c r="F710" s="1"/>
  <c r="E711" a="1"/>
  <c r="E711" s="1"/>
  <c r="F711" s="1"/>
  <c r="E712" a="1"/>
  <c r="E712" s="1"/>
  <c r="F712" s="1"/>
  <c r="E713" a="1"/>
  <c r="E713" s="1"/>
  <c r="F713" s="1"/>
  <c r="E714" a="1"/>
  <c r="E714" s="1"/>
  <c r="F714" s="1"/>
  <c r="E715" a="1"/>
  <c r="E715" s="1"/>
  <c r="F715" s="1"/>
  <c r="E716" a="1"/>
  <c r="E716" s="1"/>
  <c r="F716" s="1"/>
  <c r="E717" a="1"/>
  <c r="E717" s="1"/>
  <c r="F717" s="1"/>
  <c r="E718" a="1"/>
  <c r="E718" s="1"/>
  <c r="F718" s="1"/>
  <c r="E719" a="1"/>
  <c r="E719" s="1"/>
  <c r="F719" s="1"/>
  <c r="E720" a="1"/>
  <c r="E720" s="1"/>
  <c r="F720" s="1"/>
  <c r="E721" a="1"/>
  <c r="E721" s="1"/>
  <c r="F721" s="1"/>
  <c r="E722" a="1"/>
  <c r="E722" s="1"/>
  <c r="F722" s="1"/>
  <c r="E723" a="1"/>
  <c r="E723" s="1"/>
  <c r="F723" s="1"/>
  <c r="E724" a="1"/>
  <c r="E724" s="1"/>
  <c r="F724" s="1"/>
  <c r="E725" a="1"/>
  <c r="E725" s="1"/>
  <c r="F725" s="1"/>
  <c r="E726" a="1"/>
  <c r="E726" s="1"/>
  <c r="F726" s="1"/>
  <c r="E727" a="1"/>
  <c r="E727" s="1"/>
  <c r="F727" s="1"/>
  <c r="E728" a="1"/>
  <c r="E728" s="1"/>
  <c r="F728" s="1"/>
  <c r="E729" a="1"/>
  <c r="E729" s="1"/>
  <c r="F729" s="1"/>
  <c r="E730" a="1"/>
  <c r="E730" s="1"/>
  <c r="F730" s="1"/>
  <c r="E731" a="1"/>
  <c r="E731" s="1"/>
  <c r="F731" s="1"/>
  <c r="E732" a="1"/>
  <c r="E732" s="1"/>
  <c r="F732" s="1"/>
  <c r="E733" a="1"/>
  <c r="E733" s="1"/>
  <c r="F733" s="1"/>
  <c r="E734" a="1"/>
  <c r="E734" s="1"/>
  <c r="F734" s="1"/>
  <c r="E735" a="1"/>
  <c r="E735" s="1"/>
  <c r="F735" s="1"/>
  <c r="E736" a="1"/>
  <c r="E736" s="1"/>
  <c r="F736" s="1"/>
  <c r="E737" a="1"/>
  <c r="E737" s="1"/>
  <c r="F737" s="1"/>
  <c r="E738" a="1"/>
  <c r="E738" s="1"/>
  <c r="F738" s="1"/>
  <c r="E739" a="1"/>
  <c r="E739" s="1"/>
  <c r="F739" s="1"/>
  <c r="E740" a="1"/>
  <c r="E740" s="1"/>
  <c r="F740" s="1"/>
  <c r="E741" a="1"/>
  <c r="E741" s="1"/>
  <c r="F741" s="1"/>
  <c r="E742" a="1"/>
  <c r="E742" s="1"/>
  <c r="F742" s="1"/>
  <c r="E743" a="1"/>
  <c r="E743" s="1"/>
  <c r="F743" s="1"/>
  <c r="E744" a="1"/>
  <c r="E744" s="1"/>
  <c r="F744" s="1"/>
  <c r="E745" a="1"/>
  <c r="E745" s="1"/>
  <c r="F745" s="1"/>
  <c r="E746" a="1"/>
  <c r="E746" s="1"/>
  <c r="F746" s="1"/>
  <c r="E747" a="1"/>
  <c r="E747" s="1"/>
  <c r="F747" s="1"/>
  <c r="E748" a="1"/>
  <c r="E748" s="1"/>
  <c r="F748" s="1"/>
  <c r="E749" a="1"/>
  <c r="E749" s="1"/>
  <c r="F749" s="1"/>
  <c r="E750" a="1"/>
  <c r="E750" s="1"/>
  <c r="F750" s="1"/>
  <c r="E751" a="1"/>
  <c r="E751" s="1"/>
  <c r="F751" s="1"/>
  <c r="E752" a="1"/>
  <c r="E752" s="1"/>
  <c r="F752" s="1"/>
  <c r="E753" a="1"/>
  <c r="E753" s="1"/>
  <c r="F753" s="1"/>
  <c r="E754" a="1"/>
  <c r="E754" s="1"/>
  <c r="F754" s="1"/>
  <c r="E755" a="1"/>
  <c r="E755" s="1"/>
  <c r="F755" s="1"/>
  <c r="E756" a="1"/>
  <c r="E756" s="1"/>
  <c r="F756" s="1"/>
  <c r="E757" a="1"/>
  <c r="E757" s="1"/>
  <c r="F757" s="1"/>
  <c r="E758" a="1"/>
  <c r="E758" s="1"/>
  <c r="F758" s="1"/>
  <c r="E759" a="1"/>
  <c r="E759" s="1"/>
  <c r="F759" s="1"/>
  <c r="E760" a="1"/>
  <c r="E760" s="1"/>
  <c r="F760" s="1"/>
  <c r="E761" a="1"/>
  <c r="E761" s="1"/>
  <c r="F761" s="1"/>
  <c r="E762" a="1"/>
  <c r="E762" s="1"/>
  <c r="F762" s="1"/>
  <c r="E763" a="1"/>
  <c r="E763" s="1"/>
  <c r="F763" s="1"/>
  <c r="E764" a="1"/>
  <c r="E764" s="1"/>
  <c r="F764" s="1"/>
  <c r="E765" a="1"/>
  <c r="E765" s="1"/>
  <c r="F765" s="1"/>
  <c r="E766" a="1"/>
  <c r="E766" s="1"/>
  <c r="F766" s="1"/>
  <c r="E767" a="1"/>
  <c r="E767" s="1"/>
  <c r="F767" s="1"/>
  <c r="E768" a="1"/>
  <c r="E768" s="1"/>
  <c r="F768" s="1"/>
  <c r="E769" a="1"/>
  <c r="E769" s="1"/>
  <c r="F769" s="1"/>
  <c r="E770" a="1"/>
  <c r="E770" s="1"/>
  <c r="F770" s="1"/>
  <c r="E771" a="1"/>
  <c r="E771" s="1"/>
  <c r="F771" s="1"/>
  <c r="E772" a="1"/>
  <c r="E772" s="1"/>
  <c r="F772" s="1"/>
  <c r="E773" a="1"/>
  <c r="E773" s="1"/>
  <c r="F773" s="1"/>
  <c r="E774" a="1"/>
  <c r="E774" s="1"/>
  <c r="F774" s="1"/>
  <c r="E775" a="1"/>
  <c r="E775" s="1"/>
  <c r="F775" s="1"/>
  <c r="E776" a="1"/>
  <c r="E776" s="1"/>
  <c r="F776" s="1"/>
  <c r="E777" a="1"/>
  <c r="E777" s="1"/>
  <c r="F777" s="1"/>
  <c r="E778" a="1"/>
  <c r="E778" s="1"/>
  <c r="F778" s="1"/>
  <c r="E779" a="1"/>
  <c r="E779" s="1"/>
  <c r="F779" s="1"/>
  <c r="E780" a="1"/>
  <c r="E780" s="1"/>
  <c r="F780" s="1"/>
  <c r="E781" a="1"/>
  <c r="E781" s="1"/>
  <c r="F781" s="1"/>
  <c r="E782" a="1"/>
  <c r="E782" s="1"/>
  <c r="F782" s="1"/>
  <c r="E783" a="1"/>
  <c r="E783" s="1"/>
  <c r="F783" s="1"/>
  <c r="E784" a="1"/>
  <c r="E784" s="1"/>
  <c r="F784" s="1"/>
  <c r="E785" a="1"/>
  <c r="E785" s="1"/>
  <c r="F785" s="1"/>
  <c r="E786" a="1"/>
  <c r="E786" s="1"/>
  <c r="F786" s="1"/>
  <c r="E787" a="1"/>
  <c r="E787" s="1"/>
  <c r="F787" s="1"/>
  <c r="E788" a="1"/>
  <c r="E788" s="1"/>
  <c r="F788" s="1"/>
  <c r="E789" a="1"/>
  <c r="E789" s="1"/>
  <c r="F789" s="1"/>
  <c r="E790" a="1"/>
  <c r="E790" s="1"/>
  <c r="F790" s="1"/>
  <c r="E791" a="1"/>
  <c r="E791" s="1"/>
  <c r="F791" s="1"/>
  <c r="E792" a="1"/>
  <c r="E792" s="1"/>
  <c r="F792" s="1"/>
  <c r="E793" a="1"/>
  <c r="E793" s="1"/>
  <c r="F793" s="1"/>
  <c r="E794" a="1"/>
  <c r="E794" s="1"/>
  <c r="F794" s="1"/>
  <c r="E795" a="1"/>
  <c r="E795" s="1"/>
  <c r="F795" s="1"/>
  <c r="E796" a="1"/>
  <c r="E796" s="1"/>
  <c r="F796" s="1"/>
  <c r="E797" a="1"/>
  <c r="E797" s="1"/>
  <c r="F797" s="1"/>
  <c r="E798" a="1"/>
  <c r="E798" s="1"/>
  <c r="F798" s="1"/>
  <c r="E799" a="1"/>
  <c r="E799" s="1"/>
  <c r="F799" s="1"/>
  <c r="E800" a="1"/>
  <c r="E800" s="1"/>
  <c r="F800" s="1"/>
  <c r="E801" a="1"/>
  <c r="E801" s="1"/>
  <c r="F801" s="1"/>
  <c r="E802" a="1"/>
  <c r="E802" s="1"/>
  <c r="F802" s="1"/>
  <c r="E803" a="1"/>
  <c r="E803" s="1"/>
  <c r="F803" s="1"/>
  <c r="E804" a="1"/>
  <c r="E804" s="1"/>
  <c r="F804" s="1"/>
  <c r="E805" a="1"/>
  <c r="E805" s="1"/>
  <c r="F805" s="1"/>
  <c r="E806" a="1"/>
  <c r="E806" s="1"/>
  <c r="F806" s="1"/>
  <c r="E807" a="1"/>
  <c r="E807" s="1"/>
  <c r="F807" s="1"/>
  <c r="E808" a="1"/>
  <c r="E808" s="1"/>
  <c r="F808" s="1"/>
  <c r="E809" a="1"/>
  <c r="E809" s="1"/>
  <c r="F809" s="1"/>
  <c r="E810" a="1"/>
  <c r="E810" s="1"/>
  <c r="F810" s="1"/>
  <c r="E811" a="1"/>
  <c r="E811" s="1"/>
  <c r="F811" s="1"/>
  <c r="E812" a="1"/>
  <c r="E812" s="1"/>
  <c r="F812" s="1"/>
  <c r="E813" a="1"/>
  <c r="E813" s="1"/>
  <c r="F813" s="1"/>
  <c r="E814" a="1"/>
  <c r="E814" s="1"/>
  <c r="F814" s="1"/>
  <c r="E815" a="1"/>
  <c r="E815" s="1"/>
  <c r="F815" s="1"/>
  <c r="E816" a="1"/>
  <c r="E816" s="1"/>
  <c r="F816" s="1"/>
  <c r="E817" a="1"/>
  <c r="E817" s="1"/>
  <c r="F817" s="1"/>
  <c r="E818" a="1"/>
  <c r="E818" s="1"/>
  <c r="F818" s="1"/>
  <c r="E819" a="1"/>
  <c r="E819" s="1"/>
  <c r="F819" s="1"/>
  <c r="E820" a="1"/>
  <c r="E820" s="1"/>
  <c r="F820" s="1"/>
  <c r="E821" a="1"/>
  <c r="E821" s="1"/>
  <c r="F821" s="1"/>
  <c r="E822" a="1"/>
  <c r="E822" s="1"/>
  <c r="F822" s="1"/>
  <c r="E823" a="1"/>
  <c r="E823" s="1"/>
  <c r="F823" s="1"/>
  <c r="E824" a="1"/>
  <c r="E824" s="1"/>
  <c r="F824" s="1"/>
  <c r="E825" a="1"/>
  <c r="E825" s="1"/>
  <c r="F825" s="1"/>
  <c r="E826" a="1"/>
  <c r="E826" s="1"/>
  <c r="F826" s="1"/>
  <c r="E827" a="1"/>
  <c r="E827" s="1"/>
  <c r="F827" s="1"/>
  <c r="E828" a="1"/>
  <c r="E828" s="1"/>
  <c r="F828" s="1"/>
  <c r="E829" a="1"/>
  <c r="E829" s="1"/>
  <c r="F829" s="1"/>
  <c r="E830" a="1"/>
  <c r="E830" s="1"/>
  <c r="F830" s="1"/>
  <c r="E831" a="1"/>
  <c r="E831" s="1"/>
  <c r="F831" s="1"/>
  <c r="E832" a="1"/>
  <c r="E832" s="1"/>
  <c r="F832" s="1"/>
  <c r="E833" a="1"/>
  <c r="E833" s="1"/>
  <c r="F833" s="1"/>
  <c r="E834" a="1"/>
  <c r="E834" s="1"/>
  <c r="F834" s="1"/>
  <c r="E835" a="1"/>
  <c r="E835" s="1"/>
  <c r="F835" s="1"/>
  <c r="E836" a="1"/>
  <c r="E836" s="1"/>
  <c r="F836" s="1"/>
  <c r="E837" a="1"/>
  <c r="E837" s="1"/>
  <c r="F837" s="1"/>
  <c r="E838" a="1"/>
  <c r="E838" s="1"/>
  <c r="F838" s="1"/>
  <c r="E839" a="1"/>
  <c r="E839" s="1"/>
  <c r="F839" s="1"/>
  <c r="E840" a="1"/>
  <c r="E840" s="1"/>
  <c r="F840" s="1"/>
  <c r="E841" a="1"/>
  <c r="E841" s="1"/>
  <c r="F841" s="1"/>
  <c r="E842" a="1"/>
  <c r="E842" s="1"/>
  <c r="F842" s="1"/>
  <c r="E843" a="1"/>
  <c r="E843" s="1"/>
  <c r="F843" s="1"/>
  <c r="E844" a="1"/>
  <c r="E844" s="1"/>
  <c r="F844" s="1"/>
  <c r="E845" a="1"/>
  <c r="E845" s="1"/>
  <c r="F845" s="1"/>
  <c r="E846" a="1"/>
  <c r="E846" s="1"/>
  <c r="F846" s="1"/>
  <c r="E847" a="1"/>
  <c r="E847" s="1"/>
  <c r="F847" s="1"/>
  <c r="E848" a="1"/>
  <c r="E848" s="1"/>
  <c r="F848" s="1"/>
  <c r="E849" a="1"/>
  <c r="E849" s="1"/>
  <c r="F849" s="1"/>
  <c r="E850" a="1"/>
  <c r="E850" s="1"/>
  <c r="F850" s="1"/>
  <c r="E851" a="1"/>
  <c r="E851" s="1"/>
  <c r="F851" s="1"/>
  <c r="E852" a="1"/>
  <c r="E852" s="1"/>
  <c r="F852" s="1"/>
  <c r="E853" a="1"/>
  <c r="E853" s="1"/>
  <c r="F853" s="1"/>
  <c r="E854" a="1"/>
  <c r="E854" s="1"/>
  <c r="F854" s="1"/>
  <c r="E855" a="1"/>
  <c r="E855" s="1"/>
  <c r="F855" s="1"/>
  <c r="E856" a="1"/>
  <c r="E856" s="1"/>
  <c r="F856" s="1"/>
  <c r="E857" a="1"/>
  <c r="E857" s="1"/>
  <c r="F857" s="1"/>
  <c r="E858" a="1"/>
  <c r="E858" s="1"/>
  <c r="F858" s="1"/>
  <c r="E859" a="1"/>
  <c r="E859" s="1"/>
  <c r="F859" s="1"/>
  <c r="E860" a="1"/>
  <c r="E860" s="1"/>
  <c r="F860" s="1"/>
  <c r="E861" a="1"/>
  <c r="E861" s="1"/>
  <c r="F861" s="1"/>
  <c r="E862" a="1"/>
  <c r="E862" s="1"/>
  <c r="F862" s="1"/>
  <c r="E863" a="1"/>
  <c r="E863" s="1"/>
  <c r="F863" s="1"/>
  <c r="E864" a="1"/>
  <c r="E864" s="1"/>
  <c r="F864" s="1"/>
  <c r="E865" a="1"/>
  <c r="E865" s="1"/>
  <c r="F865" s="1"/>
  <c r="E866" a="1"/>
  <c r="E866" s="1"/>
  <c r="F866" s="1"/>
  <c r="E867" a="1"/>
  <c r="E867" s="1"/>
  <c r="F867" s="1"/>
  <c r="E868" a="1"/>
  <c r="E868" s="1"/>
  <c r="F868" s="1"/>
  <c r="E869" a="1"/>
  <c r="E869" s="1"/>
  <c r="F869" s="1"/>
  <c r="E870" a="1"/>
  <c r="E870" s="1"/>
  <c r="F870" s="1"/>
  <c r="E871" a="1"/>
  <c r="E871" s="1"/>
  <c r="F871" s="1"/>
  <c r="E872" a="1"/>
  <c r="E872" s="1"/>
  <c r="F872" s="1"/>
  <c r="E873" a="1"/>
  <c r="E873" s="1"/>
  <c r="F873" s="1"/>
  <c r="E874" a="1"/>
  <c r="E874" s="1"/>
  <c r="F874" s="1"/>
  <c r="E875" a="1"/>
  <c r="E875" s="1"/>
  <c r="F875" s="1"/>
  <c r="E876" a="1"/>
  <c r="E876" s="1"/>
  <c r="F876" s="1"/>
  <c r="E877" a="1"/>
  <c r="E877" s="1"/>
  <c r="F877" s="1"/>
  <c r="E878" a="1"/>
  <c r="E878" s="1"/>
  <c r="F878" s="1"/>
  <c r="E879" a="1"/>
  <c r="E879" s="1"/>
  <c r="F879" s="1"/>
  <c r="E880" a="1"/>
  <c r="E880" s="1"/>
  <c r="F880" s="1"/>
  <c r="E881" a="1"/>
  <c r="E881" s="1"/>
  <c r="F881" s="1"/>
  <c r="E882" a="1"/>
  <c r="E882" s="1"/>
  <c r="F882" s="1"/>
  <c r="E883" a="1"/>
  <c r="E883" s="1"/>
  <c r="F883" s="1"/>
  <c r="E884" a="1"/>
  <c r="E884" s="1"/>
  <c r="F884" s="1"/>
  <c r="E885" a="1"/>
  <c r="E885" s="1"/>
  <c r="F885" s="1"/>
  <c r="E886" a="1"/>
  <c r="E886" s="1"/>
  <c r="F886" s="1"/>
  <c r="E887" a="1"/>
  <c r="E887" s="1"/>
  <c r="F887" s="1"/>
  <c r="E888" a="1"/>
  <c r="E888" s="1"/>
  <c r="F888" s="1"/>
  <c r="E889" a="1"/>
  <c r="E889" s="1"/>
  <c r="F889" s="1"/>
  <c r="E890" a="1"/>
  <c r="E890" s="1"/>
  <c r="F890" s="1"/>
  <c r="E891" a="1"/>
  <c r="E891" s="1"/>
  <c r="F891" s="1"/>
  <c r="E892" a="1"/>
  <c r="E892" s="1"/>
  <c r="F892" s="1"/>
  <c r="E893" a="1"/>
  <c r="E893" s="1"/>
  <c r="F893" s="1"/>
  <c r="E894" a="1"/>
  <c r="E894" s="1"/>
  <c r="F894" s="1"/>
  <c r="E895" a="1"/>
  <c r="E895" s="1"/>
  <c r="F895" s="1"/>
  <c r="E896" a="1"/>
  <c r="E896" s="1"/>
  <c r="F896" s="1"/>
  <c r="E897" a="1"/>
  <c r="E897" s="1"/>
  <c r="F897" s="1"/>
  <c r="E898" a="1"/>
  <c r="E898" s="1"/>
  <c r="F898" s="1"/>
  <c r="E899" a="1"/>
  <c r="E899" s="1"/>
  <c r="F899" s="1"/>
  <c r="E900" a="1"/>
  <c r="E900" s="1"/>
  <c r="F900" s="1"/>
  <c r="E901" a="1"/>
  <c r="E901" s="1"/>
  <c r="F901" s="1"/>
  <c r="E902" a="1"/>
  <c r="E902" s="1"/>
  <c r="F902" s="1"/>
  <c r="E903" a="1"/>
  <c r="E903" s="1"/>
  <c r="F903" s="1"/>
  <c r="E904" a="1"/>
  <c r="E904" s="1"/>
  <c r="F904" s="1"/>
  <c r="E905" a="1"/>
  <c r="E905" s="1"/>
  <c r="F905" s="1"/>
  <c r="E906" a="1"/>
  <c r="E906" s="1"/>
  <c r="F906" s="1"/>
  <c r="E907" a="1"/>
  <c r="E907" s="1"/>
  <c r="F907" s="1"/>
  <c r="E908" a="1"/>
  <c r="E908" s="1"/>
  <c r="F908" s="1"/>
  <c r="E909" a="1"/>
  <c r="E909" s="1"/>
  <c r="F909" s="1"/>
  <c r="E910" a="1"/>
  <c r="E910" s="1"/>
  <c r="F910" s="1"/>
  <c r="E911" a="1"/>
  <c r="E911" s="1"/>
  <c r="F911" s="1"/>
  <c r="E912" a="1"/>
  <c r="E912" s="1"/>
  <c r="F912" s="1"/>
  <c r="E913" a="1"/>
  <c r="E913" s="1"/>
  <c r="F913" s="1"/>
  <c r="E914" a="1"/>
  <c r="E914" s="1"/>
  <c r="F914" s="1"/>
  <c r="E915" a="1"/>
  <c r="E915" s="1"/>
  <c r="F915" s="1"/>
  <c r="E916" a="1"/>
  <c r="E916" s="1"/>
  <c r="F916" s="1"/>
  <c r="E917" a="1"/>
  <c r="E917" s="1"/>
  <c r="F917" s="1"/>
  <c r="E918" a="1"/>
  <c r="E918" s="1"/>
  <c r="F918" s="1"/>
  <c r="E919" a="1"/>
  <c r="E919" s="1"/>
  <c r="F919" s="1"/>
  <c r="E920" a="1"/>
  <c r="E920" s="1"/>
  <c r="F920" s="1"/>
  <c r="E921" a="1"/>
  <c r="E921" s="1"/>
  <c r="F921" s="1"/>
  <c r="E922" a="1"/>
  <c r="E922" s="1"/>
  <c r="F922" s="1"/>
  <c r="E923" a="1"/>
  <c r="E923" s="1"/>
  <c r="F923" s="1"/>
  <c r="E924" a="1"/>
  <c r="E924" s="1"/>
  <c r="F924" s="1"/>
  <c r="E925" a="1"/>
  <c r="E925" s="1"/>
  <c r="F925" s="1"/>
  <c r="E926" a="1"/>
  <c r="E926" s="1"/>
  <c r="F926" s="1"/>
  <c r="E927" a="1"/>
  <c r="E927" s="1"/>
  <c r="F927" s="1"/>
  <c r="E928" a="1"/>
  <c r="E928" s="1"/>
  <c r="F928" s="1"/>
  <c r="E929" a="1"/>
  <c r="E929" s="1"/>
  <c r="F929" s="1"/>
  <c r="E930" a="1"/>
  <c r="E930" s="1"/>
  <c r="F930" s="1"/>
  <c r="E931" a="1"/>
  <c r="E931" s="1"/>
  <c r="F931" s="1"/>
  <c r="E932" a="1"/>
  <c r="E932" s="1"/>
  <c r="F932" s="1"/>
  <c r="E933" a="1"/>
  <c r="E933" s="1"/>
  <c r="F933" s="1"/>
  <c r="E3" a="1"/>
  <c r="E3" s="1"/>
  <c r="F3" s="1"/>
</calcChain>
</file>

<file path=xl/sharedStrings.xml><?xml version="1.0" encoding="utf-8"?>
<sst xmlns="http://schemas.openxmlformats.org/spreadsheetml/2006/main" count="3750" uniqueCount="923">
  <si>
    <t>Lot</t>
  </si>
  <si>
    <t>Cave</t>
  </si>
  <si>
    <t>Triage</t>
  </si>
  <si>
    <t>Qte</t>
  </si>
  <si>
    <t>390 02 16</t>
  </si>
  <si>
    <t>19</t>
  </si>
  <si>
    <t>390 05 16</t>
  </si>
  <si>
    <t>028 02 16</t>
  </si>
  <si>
    <t>920 02 16</t>
  </si>
  <si>
    <t>052 02 16</t>
  </si>
  <si>
    <t>4 503 03 16</t>
  </si>
  <si>
    <t>045 11 15</t>
  </si>
  <si>
    <t>083 02 16</t>
  </si>
  <si>
    <t>743 02 16</t>
  </si>
  <si>
    <t>205 12 15</t>
  </si>
  <si>
    <t>071 12 15</t>
  </si>
  <si>
    <t>064 05 16</t>
  </si>
  <si>
    <t>822 12 15</t>
  </si>
  <si>
    <t>425 03 16</t>
  </si>
  <si>
    <t>083 03 16</t>
  </si>
  <si>
    <t>704 03 16</t>
  </si>
  <si>
    <t>920 05 16</t>
  </si>
  <si>
    <t>20</t>
  </si>
  <si>
    <t>450 04 16</t>
  </si>
  <si>
    <t>032 01 16</t>
  </si>
  <si>
    <t>072 03 16</t>
  </si>
  <si>
    <t>032 03 16</t>
  </si>
  <si>
    <t>031 03 16</t>
  </si>
  <si>
    <t>962 02 16</t>
  </si>
  <si>
    <t>032 04 16</t>
  </si>
  <si>
    <t>751 03 16</t>
  </si>
  <si>
    <t>372 03 16</t>
  </si>
  <si>
    <t>980 03 16</t>
  </si>
  <si>
    <t>747 05 16</t>
  </si>
  <si>
    <t>025 03 16</t>
  </si>
  <si>
    <t>763 05 16</t>
  </si>
  <si>
    <t>051 04 16</t>
  </si>
  <si>
    <t>704 01 16</t>
  </si>
  <si>
    <t>21</t>
  </si>
  <si>
    <t>747 04 16</t>
  </si>
  <si>
    <t>034 02 16</t>
  </si>
  <si>
    <t>024 02 16</t>
  </si>
  <si>
    <t>4 031 03 16</t>
  </si>
  <si>
    <t>2 205 04 16</t>
  </si>
  <si>
    <t>942 02 16</t>
  </si>
  <si>
    <t>980 04 16</t>
  </si>
  <si>
    <t>012 03 16</t>
  </si>
  <si>
    <t>055 04 16</t>
  </si>
  <si>
    <t>034 05 16</t>
  </si>
  <si>
    <t>803 12 15</t>
  </si>
  <si>
    <t>980 02 16</t>
  </si>
  <si>
    <t>064 12 15</t>
  </si>
  <si>
    <t>032 12 15</t>
  </si>
  <si>
    <t>064 04 16</t>
  </si>
  <si>
    <t>22</t>
  </si>
  <si>
    <t>803 03 16</t>
  </si>
  <si>
    <t>026 04 16</t>
  </si>
  <si>
    <t>815 04 16</t>
  </si>
  <si>
    <t>083 05 16</t>
  </si>
  <si>
    <t>071 05 16</t>
  </si>
  <si>
    <t>822 11 15</t>
  </si>
  <si>
    <t>045 04 16</t>
  </si>
  <si>
    <t>965 04 16</t>
  </si>
  <si>
    <t>071 04 16</t>
  </si>
  <si>
    <t>803 04 16</t>
  </si>
  <si>
    <t>024 03 16</t>
  </si>
  <si>
    <t>815 02 16</t>
  </si>
  <si>
    <t>822 01 16</t>
  </si>
  <si>
    <t>23</t>
  </si>
  <si>
    <t>921 01 16</t>
  </si>
  <si>
    <t>920 01 16</t>
  </si>
  <si>
    <t>390 01 16</t>
  </si>
  <si>
    <t>024 01 16</t>
  </si>
  <si>
    <t>034 01 16</t>
  </si>
  <si>
    <t>205 01 16</t>
  </si>
  <si>
    <t>072 01 16</t>
  </si>
  <si>
    <t>064 01 16</t>
  </si>
  <si>
    <t>055 01 16</t>
  </si>
  <si>
    <t>045 01 16</t>
  </si>
  <si>
    <t>017 01 16</t>
  </si>
  <si>
    <t>083 01 16</t>
  </si>
  <si>
    <t>704 04 16</t>
  </si>
  <si>
    <t>24</t>
  </si>
  <si>
    <t>450 02 16</t>
  </si>
  <si>
    <t>730 02 16</t>
  </si>
  <si>
    <t>070 02 16</t>
  </si>
  <si>
    <t>751 02 16</t>
  </si>
  <si>
    <t>072 12 15</t>
  </si>
  <si>
    <t>071 08 15</t>
  </si>
  <si>
    <t>027 02 16</t>
  </si>
  <si>
    <t>071 02 16</t>
  </si>
  <si>
    <t>028 04 16</t>
  </si>
  <si>
    <t>024 04 16</t>
  </si>
  <si>
    <t>2 205 02 16</t>
  </si>
  <si>
    <t>5 083 02 16</t>
  </si>
  <si>
    <t>921 05 16</t>
  </si>
  <si>
    <t>747 02 16</t>
  </si>
  <si>
    <t>25</t>
  </si>
  <si>
    <t>026 03 16</t>
  </si>
  <si>
    <t>747 03 16</t>
  </si>
  <si>
    <t>017 03 16</t>
  </si>
  <si>
    <t>017 02 16</t>
  </si>
  <si>
    <t>450 01 16</t>
  </si>
  <si>
    <t>822 02 16</t>
  </si>
  <si>
    <t>2 205 03 16</t>
  </si>
  <si>
    <t>205 02 16</t>
  </si>
  <si>
    <t>025 09 15</t>
  </si>
  <si>
    <t>26</t>
  </si>
  <si>
    <t>083 04 16</t>
  </si>
  <si>
    <t>942 05 16</t>
  </si>
  <si>
    <t>028 05 16</t>
  </si>
  <si>
    <t>942 04 16</t>
  </si>
  <si>
    <t>051 03 16</t>
  </si>
  <si>
    <t>205 03 16</t>
  </si>
  <si>
    <t>815 03 16</t>
  </si>
  <si>
    <t>815 05 16</t>
  </si>
  <si>
    <t>072 02 16</t>
  </si>
  <si>
    <t>763 12 15</t>
  </si>
  <si>
    <t>921 04 16</t>
  </si>
  <si>
    <t>822 03 16</t>
  </si>
  <si>
    <t>27</t>
  </si>
  <si>
    <t>083 12 15</t>
  </si>
  <si>
    <t>920 12 15</t>
  </si>
  <si>
    <t>031 02 16</t>
  </si>
  <si>
    <t>2 205 12 15</t>
  </si>
  <si>
    <t>752 02 16</t>
  </si>
  <si>
    <t>962 04 16</t>
  </si>
  <si>
    <t>753 03 16</t>
  </si>
  <si>
    <t>372 04 16</t>
  </si>
  <si>
    <t>942 03 16</t>
  </si>
  <si>
    <t>750 03 16</t>
  </si>
  <si>
    <t>022 02 16</t>
  </si>
  <si>
    <t>012 02 16</t>
  </si>
  <si>
    <t>390 12 15</t>
  </si>
  <si>
    <t>28</t>
  </si>
  <si>
    <t>045 09 15</t>
  </si>
  <si>
    <t>752 03 16</t>
  </si>
  <si>
    <t>372 02 16</t>
  </si>
  <si>
    <t>981 10 15</t>
  </si>
  <si>
    <t>907 12 15</t>
  </si>
  <si>
    <t>012 11 15</t>
  </si>
  <si>
    <t>124 12 15</t>
  </si>
  <si>
    <t>034 11 15</t>
  </si>
  <si>
    <t>045 10 15</t>
  </si>
  <si>
    <t>5 024 10 15</t>
  </si>
  <si>
    <t>031 11 15</t>
  </si>
  <si>
    <t>1</t>
  </si>
  <si>
    <t>020 11 15</t>
  </si>
  <si>
    <t>022 08 15</t>
  </si>
  <si>
    <t>017 11 15</t>
  </si>
  <si>
    <t>022 05 15</t>
  </si>
  <si>
    <t>072 05 15</t>
  </si>
  <si>
    <t>064 10 15</t>
  </si>
  <si>
    <t>822 08 15</t>
  </si>
  <si>
    <t>962 11 15</t>
  </si>
  <si>
    <t>027 11 15</t>
  </si>
  <si>
    <t>803 09 15</t>
  </si>
  <si>
    <t>045 05 15</t>
  </si>
  <si>
    <t>032 07 15</t>
  </si>
  <si>
    <t>055 07 15</t>
  </si>
  <si>
    <t>921 07 15</t>
  </si>
  <si>
    <t>064 06 15</t>
  </si>
  <si>
    <t>045 06 15</t>
  </si>
  <si>
    <t>072 06 15</t>
  </si>
  <si>
    <t>026 05 15</t>
  </si>
  <si>
    <t>072 11 15</t>
  </si>
  <si>
    <t>032 08 15</t>
  </si>
  <si>
    <t>017 07 15</t>
  </si>
  <si>
    <t>031 09 15</t>
  </si>
  <si>
    <t>032 09 15</t>
  </si>
  <si>
    <t>962 08 15</t>
  </si>
  <si>
    <t>051 04 15</t>
  </si>
  <si>
    <t>962 07 15</t>
  </si>
  <si>
    <t>205 05 15</t>
  </si>
  <si>
    <t>064 09 15</t>
  </si>
  <si>
    <t>071 01 15</t>
  </si>
  <si>
    <t>083 06 15</t>
  </si>
  <si>
    <t>064 08 15</t>
  </si>
  <si>
    <t>071 05 15</t>
  </si>
  <si>
    <t>822 09 15</t>
  </si>
  <si>
    <t>028 10 15</t>
  </si>
  <si>
    <t>026 09 15</t>
  </si>
  <si>
    <t>921 08 15</t>
  </si>
  <si>
    <t>017 05 15</t>
  </si>
  <si>
    <t>017 10 15</t>
  </si>
  <si>
    <t>024 10 15</t>
  </si>
  <si>
    <t>024 08 15</t>
  </si>
  <si>
    <t>025 04 15</t>
  </si>
  <si>
    <t>962 09 15</t>
  </si>
  <si>
    <t>024 06 15</t>
  </si>
  <si>
    <t>025 03 15</t>
  </si>
  <si>
    <t>024 05 15</t>
  </si>
  <si>
    <t>962 10 15</t>
  </si>
  <si>
    <t>025 05 15</t>
  </si>
  <si>
    <t>083 10 15</t>
  </si>
  <si>
    <t>205 09 15</t>
  </si>
  <si>
    <t>028 12 15</t>
  </si>
  <si>
    <t>083 11 15</t>
  </si>
  <si>
    <t>017 09 15</t>
  </si>
  <si>
    <t>084 06 15</t>
  </si>
  <si>
    <t>032 10 15</t>
  </si>
  <si>
    <t>921 11 15</t>
  </si>
  <si>
    <t>055 06 15</t>
  </si>
  <si>
    <t>071 09 15</t>
  </si>
  <si>
    <t>055 10 15</t>
  </si>
  <si>
    <t>028 01 16</t>
  </si>
  <si>
    <t>017 06 15</t>
  </si>
  <si>
    <t>921 06 15</t>
  </si>
  <si>
    <t>026 06 15</t>
  </si>
  <si>
    <t>045 08 15</t>
  </si>
  <si>
    <t>064 05 15</t>
  </si>
  <si>
    <t>921 10 15</t>
  </si>
  <si>
    <t>803 11 15</t>
  </si>
  <si>
    <t>29</t>
  </si>
  <si>
    <t>055 05 16</t>
  </si>
  <si>
    <t>045 12 15</t>
  </si>
  <si>
    <t>704 02 16</t>
  </si>
  <si>
    <t>803 02 16</t>
  </si>
  <si>
    <t>051 02 16</t>
  </si>
  <si>
    <t>045 02 16</t>
  </si>
  <si>
    <t>962 12 15</t>
  </si>
  <si>
    <t>012 10 15</t>
  </si>
  <si>
    <t>045 03 16</t>
  </si>
  <si>
    <t>30</t>
  </si>
  <si>
    <t>907 02 16</t>
  </si>
  <si>
    <t>032 11 15</t>
  </si>
  <si>
    <t>763 11 15</t>
  </si>
  <si>
    <t>966 03 16</t>
  </si>
  <si>
    <t>755 02 16</t>
  </si>
  <si>
    <t>045 02 15</t>
  </si>
  <si>
    <t>962 05 16</t>
  </si>
  <si>
    <t>045 05 16</t>
  </si>
  <si>
    <t>763 02 16</t>
  </si>
  <si>
    <t>31</t>
  </si>
  <si>
    <t>034 12 15</t>
  </si>
  <si>
    <t>966 04 16</t>
  </si>
  <si>
    <t>205 11 15</t>
  </si>
  <si>
    <t>750 02 16</t>
  </si>
  <si>
    <t>055 03 16</t>
  </si>
  <si>
    <t>070 03 16</t>
  </si>
  <si>
    <t>032 02 16</t>
  </si>
  <si>
    <t>907 05 16</t>
  </si>
  <si>
    <t>32</t>
  </si>
  <si>
    <t>064 03 16</t>
  </si>
  <si>
    <t>022 04 16</t>
  </si>
  <si>
    <t>5 730 03 16</t>
  </si>
  <si>
    <t>031 05 16</t>
  </si>
  <si>
    <t>031 04 16</t>
  </si>
  <si>
    <t>025 01 16</t>
  </si>
  <si>
    <t>390 03 16</t>
  </si>
  <si>
    <t>822 04 16</t>
  </si>
  <si>
    <t>034 04 16</t>
  </si>
  <si>
    <t>33</t>
  </si>
  <si>
    <t>730 03 16</t>
  </si>
  <si>
    <t>2 205 01 16</t>
  </si>
  <si>
    <t>803 01 16</t>
  </si>
  <si>
    <t>755 03 16</t>
  </si>
  <si>
    <t>450 03 16</t>
  </si>
  <si>
    <t>372 05 16</t>
  </si>
  <si>
    <t>34</t>
  </si>
  <si>
    <t>815 11 15</t>
  </si>
  <si>
    <t>071 01 16</t>
  </si>
  <si>
    <t>372 01 16</t>
  </si>
  <si>
    <t>031 01 16</t>
  </si>
  <si>
    <t>071 03 16</t>
  </si>
  <si>
    <t>907 04 16</t>
  </si>
  <si>
    <t>815 01 16</t>
  </si>
  <si>
    <t>35</t>
  </si>
  <si>
    <t>055 02 16</t>
  </si>
  <si>
    <t>920 03 16</t>
  </si>
  <si>
    <t>205 04 16</t>
  </si>
  <si>
    <t>763 04 16</t>
  </si>
  <si>
    <t>920 04 16</t>
  </si>
  <si>
    <t>059 03 16</t>
  </si>
  <si>
    <t>920 07 15</t>
  </si>
  <si>
    <t>36</t>
  </si>
  <si>
    <t>920 05 15</t>
  </si>
  <si>
    <t>921 03 16</t>
  </si>
  <si>
    <t>017 12 15</t>
  </si>
  <si>
    <t>055 12 15</t>
  </si>
  <si>
    <t>37</t>
  </si>
  <si>
    <t>205 05 16</t>
  </si>
  <si>
    <t>2 205 05 16</t>
  </si>
  <si>
    <t>071 06 16</t>
  </si>
  <si>
    <t>38</t>
  </si>
  <si>
    <t>747 06 16</t>
  </si>
  <si>
    <t>390 06 16</t>
  </si>
  <si>
    <t>372 06 16</t>
  </si>
  <si>
    <t>022 05 16</t>
  </si>
  <si>
    <t>803 06 16</t>
  </si>
  <si>
    <t>025 05 16</t>
  </si>
  <si>
    <t>205 10 15</t>
  </si>
  <si>
    <t>2</t>
  </si>
  <si>
    <t>071 06 15</t>
  </si>
  <si>
    <t>026 08 15</t>
  </si>
  <si>
    <t>055 09 15</t>
  </si>
  <si>
    <t>071 10 15</t>
  </si>
  <si>
    <t>747 07 15</t>
  </si>
  <si>
    <t>022 01 16</t>
  </si>
  <si>
    <t>026 11 15</t>
  </si>
  <si>
    <t>747 12 15</t>
  </si>
  <si>
    <t>372 12 15</t>
  </si>
  <si>
    <t>920 10 15</t>
  </si>
  <si>
    <t>803 08 15</t>
  </si>
  <si>
    <t>39</t>
  </si>
  <si>
    <t>822 06 16</t>
  </si>
  <si>
    <t>026 06 16</t>
  </si>
  <si>
    <t>205 06 16</t>
  </si>
  <si>
    <t>2 205 06 16</t>
  </si>
  <si>
    <t>034 06 16</t>
  </si>
  <si>
    <t>920 06 16</t>
  </si>
  <si>
    <t>921 06 16</t>
  </si>
  <si>
    <t>083 06 16</t>
  </si>
  <si>
    <t>045 06 16</t>
  </si>
  <si>
    <t>028 06 16</t>
  </si>
  <si>
    <t>40</t>
  </si>
  <si>
    <t>822 05 16</t>
  </si>
  <si>
    <t>026 05 16</t>
  </si>
  <si>
    <t>032 06 16</t>
  </si>
  <si>
    <t>032 05 16</t>
  </si>
  <si>
    <t>017 05 16</t>
  </si>
  <si>
    <t>055 06 16</t>
  </si>
  <si>
    <t>962 06 16</t>
  </si>
  <si>
    <t>41</t>
  </si>
  <si>
    <t>803 05 16</t>
  </si>
  <si>
    <t>124 05 16</t>
  </si>
  <si>
    <t>42</t>
  </si>
  <si>
    <t>43</t>
  </si>
  <si>
    <t>022 11 15</t>
  </si>
  <si>
    <t>920 08 15</t>
  </si>
  <si>
    <t>022 12 15</t>
  </si>
  <si>
    <t>747 10 15</t>
  </si>
  <si>
    <t>025 12 15</t>
  </si>
  <si>
    <t>025 11 15</t>
  </si>
  <si>
    <t>99</t>
  </si>
  <si>
    <t>942 01 16</t>
  </si>
  <si>
    <t>001 05 16 04</t>
  </si>
  <si>
    <t>7M</t>
  </si>
  <si>
    <t>021 05 16</t>
  </si>
  <si>
    <t>016 05 16 04</t>
  </si>
  <si>
    <t>013 05 16</t>
  </si>
  <si>
    <t>001 06 16 01</t>
  </si>
  <si>
    <t>074 05 16</t>
  </si>
  <si>
    <t>001 05 16 03</t>
  </si>
  <si>
    <t>001 05 16 02</t>
  </si>
  <si>
    <t>001 05 16 01</t>
  </si>
  <si>
    <t>085 05 16</t>
  </si>
  <si>
    <t>056 05 16</t>
  </si>
  <si>
    <t>016 05 16 01</t>
  </si>
  <si>
    <t>8M</t>
  </si>
  <si>
    <t>016 03 16 02</t>
  </si>
  <si>
    <t>016 03 16 03</t>
  </si>
  <si>
    <t>019 04 16</t>
  </si>
  <si>
    <t>016 05 16 03</t>
  </si>
  <si>
    <t>016 05 16 02</t>
  </si>
  <si>
    <t>001 04 16 01</t>
  </si>
  <si>
    <t>001 04 16 02</t>
  </si>
  <si>
    <t>001 03 16 04</t>
  </si>
  <si>
    <t>001 03 16 05</t>
  </si>
  <si>
    <t>019 05 16</t>
  </si>
  <si>
    <t>001 04 16 04</t>
  </si>
  <si>
    <t>001 04 16 03</t>
  </si>
  <si>
    <t>162 04 16</t>
  </si>
  <si>
    <t>9M</t>
  </si>
  <si>
    <t>005 02 16</t>
  </si>
  <si>
    <t>040 03 16</t>
  </si>
  <si>
    <t>016 03 16 01</t>
  </si>
  <si>
    <t>016 04 16 01</t>
  </si>
  <si>
    <t>016 04 16 02</t>
  </si>
  <si>
    <t>016 04 16 03</t>
  </si>
  <si>
    <t>016 04 16 04</t>
  </si>
  <si>
    <t>016 04 16 05</t>
  </si>
  <si>
    <t>016 04 16 06</t>
  </si>
  <si>
    <t>016 04 16 07</t>
  </si>
  <si>
    <t>040 02 16</t>
  </si>
  <si>
    <t>005 03 16</t>
  </si>
  <si>
    <t>10M</t>
  </si>
  <si>
    <t>162 03 16</t>
  </si>
  <si>
    <t>039 03 16</t>
  </si>
  <si>
    <t>040 04 16</t>
  </si>
  <si>
    <t>039 04 16</t>
  </si>
  <si>
    <t>056 03 16</t>
  </si>
  <si>
    <t>017 08 15</t>
  </si>
  <si>
    <t>3</t>
  </si>
  <si>
    <t>822 10 15</t>
  </si>
  <si>
    <t>803 10 15</t>
  </si>
  <si>
    <t>921 05 15</t>
  </si>
  <si>
    <t>450 08 15</t>
  </si>
  <si>
    <t>069 05 15</t>
  </si>
  <si>
    <t>072 09 15</t>
  </si>
  <si>
    <t>11M</t>
  </si>
  <si>
    <t>096 02 16</t>
  </si>
  <si>
    <t>096 01 16</t>
  </si>
  <si>
    <t>132 04 16</t>
  </si>
  <si>
    <t>274 03 16</t>
  </si>
  <si>
    <t>078 02 16</t>
  </si>
  <si>
    <t>074 04 16</t>
  </si>
  <si>
    <t>274 04 16</t>
  </si>
  <si>
    <t>074 03 16</t>
  </si>
  <si>
    <t>009 05 16</t>
  </si>
  <si>
    <t>12</t>
  </si>
  <si>
    <t>009 04 16</t>
  </si>
  <si>
    <t>44</t>
  </si>
  <si>
    <t>747 01 16</t>
  </si>
  <si>
    <t>962 01 16</t>
  </si>
  <si>
    <t>024 12 15</t>
  </si>
  <si>
    <t>965 03 16</t>
  </si>
  <si>
    <t>45</t>
  </si>
  <si>
    <t>46</t>
  </si>
  <si>
    <t>763 10 15</t>
  </si>
  <si>
    <t>022 03 16</t>
  </si>
  <si>
    <t>041 03 16</t>
  </si>
  <si>
    <t>730 04 16</t>
  </si>
  <si>
    <t>47</t>
  </si>
  <si>
    <t>920 06 15</t>
  </si>
  <si>
    <t>026 01 16</t>
  </si>
  <si>
    <t>763 01 16</t>
  </si>
  <si>
    <t>921 02 16</t>
  </si>
  <si>
    <t>48</t>
  </si>
  <si>
    <t>017 04 16</t>
  </si>
  <si>
    <t>802 03 16</t>
  </si>
  <si>
    <t>425 02 16</t>
  </si>
  <si>
    <t>49</t>
  </si>
  <si>
    <t>390 04 16</t>
  </si>
  <si>
    <t>054 04 16</t>
  </si>
  <si>
    <t>034 03 16</t>
  </si>
  <si>
    <t>50</t>
  </si>
  <si>
    <t>026 12 15</t>
  </si>
  <si>
    <t>920 11 15</t>
  </si>
  <si>
    <t>4</t>
  </si>
  <si>
    <t>980 12 15</t>
  </si>
  <si>
    <t>390 07 15</t>
  </si>
  <si>
    <t>51</t>
  </si>
  <si>
    <t>084 07 15</t>
  </si>
  <si>
    <t>14</t>
  </si>
  <si>
    <t>704 04 15</t>
  </si>
  <si>
    <t>055 11 15</t>
  </si>
  <si>
    <t>028 11 15</t>
  </si>
  <si>
    <t>390 10 15</t>
  </si>
  <si>
    <t>747 09 15</t>
  </si>
  <si>
    <t>15</t>
  </si>
  <si>
    <t>390 11 15</t>
  </si>
  <si>
    <t>205 07 15</t>
  </si>
  <si>
    <t>390 08 15</t>
  </si>
  <si>
    <t>16</t>
  </si>
  <si>
    <t>921 12 15</t>
  </si>
  <si>
    <t>026 10 15</t>
  </si>
  <si>
    <t>205 08 15</t>
  </si>
  <si>
    <t>920 09 15</t>
  </si>
  <si>
    <t>001 11 15</t>
  </si>
  <si>
    <t>CAVE RETOUR</t>
  </si>
  <si>
    <t>5</t>
  </si>
  <si>
    <t>372 11 15</t>
  </si>
  <si>
    <t>027 10 15</t>
  </si>
  <si>
    <t>425 12 15</t>
  </si>
  <si>
    <t>841 12 13</t>
  </si>
  <si>
    <t>Cave Parmesan</t>
  </si>
  <si>
    <t>045 07 15</t>
  </si>
  <si>
    <t>Cave Tampon</t>
  </si>
  <si>
    <t>7</t>
  </si>
  <si>
    <t>024 09 15</t>
  </si>
  <si>
    <t>8</t>
  </si>
  <si>
    <t>029 09 15</t>
  </si>
  <si>
    <t>029 10 15</t>
  </si>
  <si>
    <t>205 06 15</t>
  </si>
  <si>
    <t>372 10 15</t>
  </si>
  <si>
    <t>6</t>
  </si>
  <si>
    <t>054 03 16</t>
  </si>
  <si>
    <t>028 03 16</t>
  </si>
  <si>
    <t>17</t>
  </si>
  <si>
    <t>025 04 16</t>
  </si>
  <si>
    <t>18</t>
  </si>
  <si>
    <t>907 01 16</t>
  </si>
  <si>
    <t>763 03 16</t>
  </si>
  <si>
    <t>753 02 16</t>
  </si>
  <si>
    <t>051 05 15</t>
  </si>
  <si>
    <t>CRCL</t>
  </si>
  <si>
    <t>747 05 15</t>
  </si>
  <si>
    <t>031 05 15</t>
  </si>
  <si>
    <t>942 05 15</t>
  </si>
  <si>
    <t>815 05 15</t>
  </si>
  <si>
    <t>907 05 15</t>
  </si>
  <si>
    <t>822 05 15</t>
  </si>
  <si>
    <t>051 12 15</t>
  </si>
  <si>
    <t>CR8</t>
  </si>
  <si>
    <t>815 12 15</t>
  </si>
  <si>
    <t>730 12 15</t>
  </si>
  <si>
    <t>942 12 15</t>
  </si>
  <si>
    <t>5 747 10 15</t>
  </si>
  <si>
    <t>051 10 15</t>
  </si>
  <si>
    <t>450 10 15</t>
  </si>
  <si>
    <t>704 12 15</t>
  </si>
  <si>
    <t>CRCLPAL</t>
  </si>
  <si>
    <t>051 07 15</t>
  </si>
  <si>
    <t>CR2PAL</t>
  </si>
  <si>
    <t>942 07 15</t>
  </si>
  <si>
    <t>CR9</t>
  </si>
  <si>
    <t>450 11 15</t>
  </si>
  <si>
    <t>450 12 15</t>
  </si>
  <si>
    <t>704 07 15</t>
  </si>
  <si>
    <t>CR9PAL</t>
  </si>
  <si>
    <t>CR10</t>
  </si>
  <si>
    <t>980 01 16</t>
  </si>
  <si>
    <t>704 06 15</t>
  </si>
  <si>
    <t>CR11</t>
  </si>
  <si>
    <t>815 07 15</t>
  </si>
  <si>
    <t>031 07 15</t>
  </si>
  <si>
    <t>730 06 15</t>
  </si>
  <si>
    <t>815 06 15</t>
  </si>
  <si>
    <t>980 07 15</t>
  </si>
  <si>
    <t>026 07 15</t>
  </si>
  <si>
    <t>822 07 15</t>
  </si>
  <si>
    <t>907 07 15</t>
  </si>
  <si>
    <t>763 07 15</t>
  </si>
  <si>
    <t>1PCPAL</t>
  </si>
  <si>
    <t>980 11 14</t>
  </si>
  <si>
    <t>3PCPAL</t>
  </si>
  <si>
    <t>031 11 14</t>
  </si>
  <si>
    <t>3PC</t>
  </si>
  <si>
    <t>051 11 14</t>
  </si>
  <si>
    <t>1 730 08 13</t>
  </si>
  <si>
    <t>624</t>
  </si>
  <si>
    <t>1 815 05 14</t>
  </si>
  <si>
    <t>1 980 07 13</t>
  </si>
  <si>
    <t>1 980 10 13</t>
  </si>
  <si>
    <t>450 04 15</t>
  </si>
  <si>
    <t>803 06 15</t>
  </si>
  <si>
    <t>822 11 14</t>
  </si>
  <si>
    <t>POUDRIEREPAL</t>
  </si>
  <si>
    <t>CR12</t>
  </si>
  <si>
    <t>025 07 15</t>
  </si>
  <si>
    <t>1 980 11 13</t>
  </si>
  <si>
    <t>6PCPAL</t>
  </si>
  <si>
    <t>616</t>
  </si>
  <si>
    <t>134 01 16 02</t>
  </si>
  <si>
    <t>Cave1</t>
  </si>
  <si>
    <t>134 01 16 03</t>
  </si>
  <si>
    <t>015 05 16</t>
  </si>
  <si>
    <t>Cave3</t>
  </si>
  <si>
    <t>134 05 16 05</t>
  </si>
  <si>
    <t>134 05 16 02</t>
  </si>
  <si>
    <t>Cave4</t>
  </si>
  <si>
    <t>134 06 16 02</t>
  </si>
  <si>
    <t>CR13</t>
  </si>
  <si>
    <t>730 07 15</t>
  </si>
  <si>
    <t>054 07 15</t>
  </si>
  <si>
    <t>134 03 16 07</t>
  </si>
  <si>
    <t>Cave5</t>
  </si>
  <si>
    <t>134 04 16 06</t>
  </si>
  <si>
    <t>134 03 16 03</t>
  </si>
  <si>
    <t>Cave6</t>
  </si>
  <si>
    <t>134 02 16 03</t>
  </si>
  <si>
    <t>Cave7</t>
  </si>
  <si>
    <t>134 02 16 06</t>
  </si>
  <si>
    <t>Cave8</t>
  </si>
  <si>
    <t>134 04 16 03</t>
  </si>
  <si>
    <t>1GPAL</t>
  </si>
  <si>
    <t>730 09 14</t>
  </si>
  <si>
    <t>2GPAL</t>
  </si>
  <si>
    <t>815 01 15</t>
  </si>
  <si>
    <t>942 12 14</t>
  </si>
  <si>
    <t>704 10 14</t>
  </si>
  <si>
    <t>3GPAL</t>
  </si>
  <si>
    <t>4GPAL</t>
  </si>
  <si>
    <t>031 08 15</t>
  </si>
  <si>
    <t>CR14</t>
  </si>
  <si>
    <t>5GPAL</t>
  </si>
  <si>
    <t>6GPAL</t>
  </si>
  <si>
    <t>7GPAL</t>
  </si>
  <si>
    <t>051 06 15</t>
  </si>
  <si>
    <t>6DPAL</t>
  </si>
  <si>
    <t>CR15</t>
  </si>
  <si>
    <t>450 07 15</t>
  </si>
  <si>
    <t>CR16</t>
  </si>
  <si>
    <t>730 09 15</t>
  </si>
  <si>
    <t>942 09 15</t>
  </si>
  <si>
    <t>RCEPAL</t>
  </si>
  <si>
    <t>390 09 15</t>
  </si>
  <si>
    <t>RCPAL</t>
  </si>
  <si>
    <t>TRANSFERT FSA</t>
  </si>
  <si>
    <t>031 06 15</t>
  </si>
  <si>
    <t>980 08 14</t>
  </si>
  <si>
    <t>026 06 14</t>
  </si>
  <si>
    <t>Cave2C</t>
  </si>
  <si>
    <t>61024</t>
  </si>
  <si>
    <t>071 06 14</t>
  </si>
  <si>
    <t>051 04 14</t>
  </si>
  <si>
    <t>026 10 13</t>
  </si>
  <si>
    <t>1 730 04 14</t>
  </si>
  <si>
    <t>1 815 10 13</t>
  </si>
  <si>
    <t>1 822 11 13</t>
  </si>
  <si>
    <t>1 980 12 13</t>
  </si>
  <si>
    <t>1 815 11 13</t>
  </si>
  <si>
    <t>1 450 12 13</t>
  </si>
  <si>
    <t>1 942 11 13</t>
  </si>
  <si>
    <t>763 06 15</t>
  </si>
  <si>
    <t>PRESENTATION CAVISTE</t>
  </si>
  <si>
    <t>CR17</t>
  </si>
  <si>
    <t>704 09 15</t>
  </si>
  <si>
    <t>815 09 15</t>
  </si>
  <si>
    <t>CRCF</t>
  </si>
  <si>
    <t>980 06 15</t>
  </si>
  <si>
    <t>980 05 15</t>
  </si>
  <si>
    <t>CR18</t>
  </si>
  <si>
    <t>815 08 15</t>
  </si>
  <si>
    <t>025 08 15</t>
  </si>
  <si>
    <t>051 08 15</t>
  </si>
  <si>
    <t>CR19</t>
  </si>
  <si>
    <t>730 08 15</t>
  </si>
  <si>
    <t>980 08 15</t>
  </si>
  <si>
    <t>907 08 15</t>
  </si>
  <si>
    <t>704 08 15</t>
  </si>
  <si>
    <t>747 08 15</t>
  </si>
  <si>
    <t>CR20</t>
  </si>
  <si>
    <t>942 08 15</t>
  </si>
  <si>
    <t>CR21</t>
  </si>
  <si>
    <t>051 01 16</t>
  </si>
  <si>
    <t>CR22</t>
  </si>
  <si>
    <t>031 12 15</t>
  </si>
  <si>
    <t>CR23</t>
  </si>
  <si>
    <t>704 11 15</t>
  </si>
  <si>
    <t>025 10 15</t>
  </si>
  <si>
    <t>071 11 15</t>
  </si>
  <si>
    <t>747 11 15</t>
  </si>
  <si>
    <t>CR24</t>
  </si>
  <si>
    <t>980 11 15</t>
  </si>
  <si>
    <t>051 11 15</t>
  </si>
  <si>
    <t>980 10 15</t>
  </si>
  <si>
    <t>450 09 15</t>
  </si>
  <si>
    <t>CR25</t>
  </si>
  <si>
    <t>942 10 15</t>
  </si>
  <si>
    <t>815 10 15</t>
  </si>
  <si>
    <t>907 10 15</t>
  </si>
  <si>
    <t>CEH1</t>
  </si>
  <si>
    <t>763 09 15</t>
  </si>
  <si>
    <t>CEH2</t>
  </si>
  <si>
    <t>051 09 15</t>
  </si>
  <si>
    <t>CR1</t>
  </si>
  <si>
    <t>907 09 15</t>
  </si>
  <si>
    <t>031 10 15</t>
  </si>
  <si>
    <t>CEH3</t>
  </si>
  <si>
    <t>CEH4</t>
  </si>
  <si>
    <t>CEH5</t>
  </si>
  <si>
    <t>054 06 15</t>
  </si>
  <si>
    <t>CEB1</t>
  </si>
  <si>
    <t>942 06 15</t>
  </si>
  <si>
    <t>980 01 15</t>
  </si>
  <si>
    <t>390 05 15</t>
  </si>
  <si>
    <t>907 06 15</t>
  </si>
  <si>
    <t>822 06 15</t>
  </si>
  <si>
    <t>747 06 15</t>
  </si>
  <si>
    <t>CEB2</t>
  </si>
  <si>
    <t>CEB3</t>
  </si>
  <si>
    <t>730 05 15</t>
  </si>
  <si>
    <t>025 06 15</t>
  </si>
  <si>
    <t>CEB4</t>
  </si>
  <si>
    <t>450 05 15</t>
  </si>
  <si>
    <t>054 05 15</t>
  </si>
  <si>
    <t>CEB5</t>
  </si>
  <si>
    <t>747 01 15</t>
  </si>
  <si>
    <t>704 05 15</t>
  </si>
  <si>
    <t>026 07 14</t>
  </si>
  <si>
    <t>POUDRIERE</t>
  </si>
  <si>
    <t>026 08 14</t>
  </si>
  <si>
    <t>026 09 14</t>
  </si>
  <si>
    <t>026 10 14</t>
  </si>
  <si>
    <t>071 09 14</t>
  </si>
  <si>
    <t>1 704 10 14</t>
  </si>
  <si>
    <t>1 747 06 14</t>
  </si>
  <si>
    <t>1 747 10 14</t>
  </si>
  <si>
    <t>1 822 07 14</t>
  </si>
  <si>
    <t>1 822 08 14</t>
  </si>
  <si>
    <t>1 822 09 14</t>
  </si>
  <si>
    <t>1 942 07 14</t>
  </si>
  <si>
    <t>1 942 08 14</t>
  </si>
  <si>
    <t>1 980 07 14</t>
  </si>
  <si>
    <t>1 980 10 14</t>
  </si>
  <si>
    <t>CM1</t>
  </si>
  <si>
    <t>CR2</t>
  </si>
  <si>
    <t>704 10 15</t>
  </si>
  <si>
    <t>CM2</t>
  </si>
  <si>
    <t>055 05 15</t>
  </si>
  <si>
    <t>071 07 15</t>
  </si>
  <si>
    <t>CM3</t>
  </si>
  <si>
    <t>450 06 15</t>
  </si>
  <si>
    <t>CM4</t>
  </si>
  <si>
    <t>LCG</t>
  </si>
  <si>
    <t>980 12 14</t>
  </si>
  <si>
    <t>LCD</t>
  </si>
  <si>
    <t>1G</t>
  </si>
  <si>
    <t>980 09 15</t>
  </si>
  <si>
    <t>2G</t>
  </si>
  <si>
    <t>3G</t>
  </si>
  <si>
    <t>1 704 11 14</t>
  </si>
  <si>
    <t>1 980 09 14</t>
  </si>
  <si>
    <t>1 980 11 14</t>
  </si>
  <si>
    <t>4G</t>
  </si>
  <si>
    <t>051 05 14</t>
  </si>
  <si>
    <t>051 06 14</t>
  </si>
  <si>
    <t>051 09 14</t>
  </si>
  <si>
    <t>1 450 05 14</t>
  </si>
  <si>
    <t>1 704 06 14</t>
  </si>
  <si>
    <t>1 704 09 14</t>
  </si>
  <si>
    <t>1 730 05 14</t>
  </si>
  <si>
    <t>1 747 05 14</t>
  </si>
  <si>
    <t>1 747 09 14</t>
  </si>
  <si>
    <t>1 822 05 14</t>
  </si>
  <si>
    <t>1 942 11 14</t>
  </si>
  <si>
    <t>CR3</t>
  </si>
  <si>
    <t>730 10 15</t>
  </si>
  <si>
    <t>907 11 15</t>
  </si>
  <si>
    <t>5 815 10 15</t>
  </si>
  <si>
    <t>026 05 14</t>
  </si>
  <si>
    <t>5G</t>
  </si>
  <si>
    <t>051 07 14</t>
  </si>
  <si>
    <t>071 05 14</t>
  </si>
  <si>
    <t>1 704 05 14</t>
  </si>
  <si>
    <t>1 730 06 14</t>
  </si>
  <si>
    <t>1 747 11 14</t>
  </si>
  <si>
    <t>1 942 05 14</t>
  </si>
  <si>
    <t>1 980 05 14</t>
  </si>
  <si>
    <t>6G</t>
  </si>
  <si>
    <t>1 704 07 14</t>
  </si>
  <si>
    <t>1 704 08 14</t>
  </si>
  <si>
    <t>1 747 07 14</t>
  </si>
  <si>
    <t>1 822 06 14</t>
  </si>
  <si>
    <t>1 980 06 14</t>
  </si>
  <si>
    <t>7G</t>
  </si>
  <si>
    <t>051 10 14</t>
  </si>
  <si>
    <t>1 450 08 14</t>
  </si>
  <si>
    <t>1 730 09 14</t>
  </si>
  <si>
    <t>1 822 10 14</t>
  </si>
  <si>
    <t>1 942 10 14</t>
  </si>
  <si>
    <t>1 980 08 14</t>
  </si>
  <si>
    <t>1PCFG</t>
  </si>
  <si>
    <t>026 11 14</t>
  </si>
  <si>
    <t>1 815 12 14</t>
  </si>
  <si>
    <t>1 822 11 14</t>
  </si>
  <si>
    <t>4PC</t>
  </si>
  <si>
    <t>1 907 06 14</t>
  </si>
  <si>
    <t>2 205 01 15</t>
  </si>
  <si>
    <t>CHOP</t>
  </si>
  <si>
    <t>2 205 04 15</t>
  </si>
  <si>
    <t>2 205 06 15</t>
  </si>
  <si>
    <t>2 205 07 15</t>
  </si>
  <si>
    <t>2 205 08 15</t>
  </si>
  <si>
    <t>2 205 09 15</t>
  </si>
  <si>
    <t>2 205 10 15</t>
  </si>
  <si>
    <t>2 205 11 14</t>
  </si>
  <si>
    <t>2 205 11 15</t>
  </si>
  <si>
    <t>CHB1</t>
  </si>
  <si>
    <t>CHB2</t>
  </si>
  <si>
    <t>763 05 15</t>
  </si>
  <si>
    <t>390 06 15</t>
  </si>
  <si>
    <t>CHB3</t>
  </si>
  <si>
    <t>025 06 14</t>
  </si>
  <si>
    <t>1D</t>
  </si>
  <si>
    <t>025 08 14</t>
  </si>
  <si>
    <t>025 10 14</t>
  </si>
  <si>
    <t>1 763 04 15</t>
  </si>
  <si>
    <t>1 763 07 14</t>
  </si>
  <si>
    <t>1 763 11 14</t>
  </si>
  <si>
    <t>1 803 05 15</t>
  </si>
  <si>
    <t>1 815 07 14</t>
  </si>
  <si>
    <t>704 07 14</t>
  </si>
  <si>
    <t>704 09 14</t>
  </si>
  <si>
    <t>907 09 14</t>
  </si>
  <si>
    <t>980 07 14</t>
  </si>
  <si>
    <t>980 10 14</t>
  </si>
  <si>
    <t>CR4</t>
  </si>
  <si>
    <t>2D</t>
  </si>
  <si>
    <t>051 08 14</t>
  </si>
  <si>
    <t>704 08 14</t>
  </si>
  <si>
    <t>704 11 14</t>
  </si>
  <si>
    <t>747 08 14</t>
  </si>
  <si>
    <t>815 08 14</t>
  </si>
  <si>
    <t>815 09 14</t>
  </si>
  <si>
    <t>815 10 14</t>
  </si>
  <si>
    <t>822 06 14</t>
  </si>
  <si>
    <t>942 08 14</t>
  </si>
  <si>
    <t>980 05 14</t>
  </si>
  <si>
    <t>980 06 14</t>
  </si>
  <si>
    <t>980 09 14</t>
  </si>
  <si>
    <t>3D</t>
  </si>
  <si>
    <t>747 10 14</t>
  </si>
  <si>
    <t>747 12 14</t>
  </si>
  <si>
    <t>4D</t>
  </si>
  <si>
    <t>815 11 14</t>
  </si>
  <si>
    <t>5D</t>
  </si>
  <si>
    <t>6D</t>
  </si>
  <si>
    <t>031 06 14</t>
  </si>
  <si>
    <t>SCH</t>
  </si>
  <si>
    <t>2 205 02 15</t>
  </si>
  <si>
    <t>2 205 03 15</t>
  </si>
  <si>
    <t>2 205 05 15</t>
  </si>
  <si>
    <t>2 205 10 14</t>
  </si>
  <si>
    <t>2 205 12 14</t>
  </si>
  <si>
    <t>3PCFD</t>
  </si>
  <si>
    <t>1 704 12 14</t>
  </si>
  <si>
    <t>2PCFD</t>
  </si>
  <si>
    <t>1PCFD</t>
  </si>
  <si>
    <t>1 747 12 14</t>
  </si>
  <si>
    <t>1 980 12 14</t>
  </si>
  <si>
    <t>026 09 13</t>
  </si>
  <si>
    <t>TFG</t>
  </si>
  <si>
    <t>051 08 13</t>
  </si>
  <si>
    <t>051 09 13</t>
  </si>
  <si>
    <t>051 11 13</t>
  </si>
  <si>
    <t>1 763 09 13</t>
  </si>
  <si>
    <t>1 815 08 13</t>
  </si>
  <si>
    <t>1 815 09 13</t>
  </si>
  <si>
    <t>1 980 08 13</t>
  </si>
  <si>
    <t>1 980 09 13</t>
  </si>
  <si>
    <t>CR5</t>
  </si>
  <si>
    <t>942 11 15</t>
  </si>
  <si>
    <t>947 11 15</t>
  </si>
  <si>
    <t>025 05 13</t>
  </si>
  <si>
    <t>TFD</t>
  </si>
  <si>
    <t>026 05 13</t>
  </si>
  <si>
    <t>051 05 13</t>
  </si>
  <si>
    <t>051 06 13</t>
  </si>
  <si>
    <t>1 450 06 13</t>
  </si>
  <si>
    <t>1 450 08 13</t>
  </si>
  <si>
    <t>1 704 05 13</t>
  </si>
  <si>
    <t>1 704 08 13</t>
  </si>
  <si>
    <t>1 730 07 13</t>
  </si>
  <si>
    <t>1 815 05 13</t>
  </si>
  <si>
    <t>1 822 05 13</t>
  </si>
  <si>
    <t>1 822 08 13</t>
  </si>
  <si>
    <t>1 822 09 13</t>
  </si>
  <si>
    <t>1 942 06 13</t>
  </si>
  <si>
    <t>025 07 14</t>
  </si>
  <si>
    <t>2PC</t>
  </si>
  <si>
    <t>450 03 15</t>
  </si>
  <si>
    <t>450 08 14</t>
  </si>
  <si>
    <t>450 09 14</t>
  </si>
  <si>
    <t>704 01 15</t>
  </si>
  <si>
    <t>747 09 14</t>
  </si>
  <si>
    <t>803 05 15</t>
  </si>
  <si>
    <t>907 11 14</t>
  </si>
  <si>
    <t>1PC</t>
  </si>
  <si>
    <t>5PC</t>
  </si>
  <si>
    <t>026 06 13</t>
  </si>
  <si>
    <t>051 07 13</t>
  </si>
  <si>
    <t>1 704 07 13</t>
  </si>
  <si>
    <t>1 815 06 13</t>
  </si>
  <si>
    <t>1 815 07 13</t>
  </si>
  <si>
    <t>1 822 06 13</t>
  </si>
  <si>
    <t>1 822 07 13</t>
  </si>
  <si>
    <t>1 980 05 13</t>
  </si>
  <si>
    <t>1 980 06 13</t>
  </si>
  <si>
    <t>CT</t>
  </si>
  <si>
    <t>031 01 15</t>
  </si>
  <si>
    <t>031 08 14</t>
  </si>
  <si>
    <t>031 10 14</t>
  </si>
  <si>
    <t>055 12 14</t>
  </si>
  <si>
    <t>071 02 15</t>
  </si>
  <si>
    <t>071 12 14</t>
  </si>
  <si>
    <t>450 12 14</t>
  </si>
  <si>
    <t>730 01 15</t>
  </si>
  <si>
    <t>730 08 14</t>
  </si>
  <si>
    <t>730 11 14</t>
  </si>
  <si>
    <t>730 12 14</t>
  </si>
  <si>
    <t>747 11 14</t>
  </si>
  <si>
    <t>763 03 15</t>
  </si>
  <si>
    <t>763 08 15</t>
  </si>
  <si>
    <t>815 02 15</t>
  </si>
  <si>
    <t>815 12 14</t>
  </si>
  <si>
    <t>822 04 15</t>
  </si>
  <si>
    <t>822 09 14</t>
  </si>
  <si>
    <t>822 10 14</t>
  </si>
  <si>
    <t>822 12 14</t>
  </si>
  <si>
    <t>942 01 15</t>
  </si>
  <si>
    <t>942 07 14</t>
  </si>
  <si>
    <t>942 09 14</t>
  </si>
  <si>
    <t>942 11 14</t>
  </si>
  <si>
    <t>6PC</t>
  </si>
  <si>
    <t>980 11 13</t>
  </si>
  <si>
    <t>7PC</t>
  </si>
  <si>
    <t>CHS1</t>
  </si>
  <si>
    <t>051 05 16</t>
  </si>
  <si>
    <t>051 06 16</t>
  </si>
  <si>
    <t>450 05 16</t>
  </si>
  <si>
    <t>704 05 16</t>
  </si>
  <si>
    <t>054 05 16</t>
  </si>
  <si>
    <t>704 06 16</t>
  </si>
  <si>
    <t>CHS2</t>
  </si>
  <si>
    <t>031 06 16</t>
  </si>
  <si>
    <t>980 06 16</t>
  </si>
  <si>
    <t>942 06 16</t>
  </si>
  <si>
    <t>815 06 16</t>
  </si>
  <si>
    <t>980 05 16</t>
  </si>
  <si>
    <t>907 06 16</t>
  </si>
  <si>
    <t>730 05 16</t>
  </si>
  <si>
    <t>CR6</t>
  </si>
  <si>
    <t>730 11 15</t>
  </si>
  <si>
    <t>743 12 15</t>
  </si>
  <si>
    <t>CHS3</t>
  </si>
  <si>
    <t>026 02 16</t>
  </si>
  <si>
    <t>730 01 16</t>
  </si>
  <si>
    <t>763 06 16</t>
  </si>
  <si>
    <t>CHS4</t>
  </si>
  <si>
    <t>907 03 16</t>
  </si>
  <si>
    <t>4 501 03 16</t>
  </si>
  <si>
    <t>041 02 16</t>
  </si>
  <si>
    <t>CHS5</t>
  </si>
  <si>
    <t>CHS6</t>
  </si>
  <si>
    <t>CHS7</t>
  </si>
  <si>
    <t>CHS8</t>
  </si>
  <si>
    <t>CR7</t>
  </si>
  <si>
    <t>JOLY</t>
  </si>
  <si>
    <t>025 02 16</t>
  </si>
  <si>
    <t>064 02 16</t>
  </si>
  <si>
    <t>064 11 15</t>
  </si>
  <si>
    <t>083 08 15</t>
  </si>
  <si>
    <t>921 09 15</t>
  </si>
  <si>
    <t>GOJON</t>
  </si>
  <si>
    <t>Nombre de lignes :</t>
  </si>
  <si>
    <t>Qte Resa</t>
  </si>
  <si>
    <t>qte</t>
  </si>
  <si>
    <t>Je me permet de ré-ouvrir le sujet car il faudrait que je puisse faire la somme par la même occasion suivant la cave</t>
  </si>
  <si>
    <t>Si on regarde dans l'onglet "resa" le lot 051 10 14</t>
  </si>
  <si>
    <t>il apparait sur 5 lignes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</si>
</sst>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3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3" fontId="0" fillId="0" borderId="0" xfId="1" applyNumberFormat="1" applyFont="1" applyFill="1" applyBorder="1" applyAlignment="1" applyProtection="1">
      <alignment horizontal="left" vertical="center" readingOrder="1"/>
    </xf>
    <xf numFmtId="0" fontId="0" fillId="0" borderId="1" xfId="0" applyBorder="1"/>
    <xf numFmtId="0" fontId="0" fillId="0" borderId="0" xfId="0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3</xdr:row>
      <xdr:rowOff>95250</xdr:rowOff>
    </xdr:from>
    <xdr:to>
      <xdr:col>14</xdr:col>
      <xdr:colOff>95250</xdr:colOff>
      <xdr:row>17</xdr:row>
      <xdr:rowOff>9525</xdr:rowOff>
    </xdr:to>
    <xdr:sp macro="" textlink="">
      <xdr:nvSpPr>
        <xdr:cNvPr id="2" name="ZoneTexte 1"/>
        <xdr:cNvSpPr txBox="1"/>
      </xdr:nvSpPr>
      <xdr:spPr>
        <a:xfrm>
          <a:off x="6153150" y="666750"/>
          <a:ext cx="4905375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'E' je souaite qu'il m'affiche la valeur de l'onglet 'resa''</a:t>
          </a:r>
          <a:r>
            <a:rPr lang="fr-FR" sz="1100" baseline="0"/>
            <a:t> uniquement sir le lot et la cave sont identique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r>
            <a:rPr lang="fr-FR" sz="1100" baseline="0"/>
            <a:t>Kisscool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08"/>
  <sheetViews>
    <sheetView tabSelected="1" topLeftCell="A1298" zoomScale="90" zoomScaleNormal="90" workbookViewId="0">
      <selection activeCell="K1304" sqref="K1304"/>
    </sheetView>
  </sheetViews>
  <sheetFormatPr baseColWidth="10" defaultRowHeight="14.5"/>
  <cols>
    <col min="1" max="1" width="10.7265625" customWidth="1"/>
    <col min="2" max="2" width="14.453125" customWidth="1"/>
    <col min="3" max="3" width="8.1796875" customWidth="1"/>
    <col min="4" max="4" width="5.453125" customWidth="1"/>
    <col min="5" max="5" width="10.90625" style="9"/>
  </cols>
  <sheetData>
    <row r="1" spans="1:6">
      <c r="A1" s="1"/>
      <c r="B1" s="1"/>
      <c r="C1" s="2">
        <v>42543</v>
      </c>
      <c r="D1" s="1"/>
      <c r="E1"/>
    </row>
    <row r="2" spans="1:6">
      <c r="A2" s="3" t="s">
        <v>0</v>
      </c>
      <c r="B2" s="3" t="s">
        <v>1</v>
      </c>
      <c r="C2" s="3" t="s">
        <v>2</v>
      </c>
      <c r="D2" s="3" t="s">
        <v>3</v>
      </c>
      <c r="E2" s="10" t="s">
        <v>918</v>
      </c>
      <c r="F2">
        <f ca="1">IF(E2&lt;&gt;"",SUMPRODUCT((lot=A2)*(cave=B2)*(quté)),"")</f>
        <v>0</v>
      </c>
    </row>
    <row r="3" spans="1:6">
      <c r="A3" s="4" t="s">
        <v>4</v>
      </c>
      <c r="B3" s="4" t="s">
        <v>5</v>
      </c>
      <c r="C3" s="1"/>
      <c r="D3" s="5">
        <v>77</v>
      </c>
      <c r="E3" s="9" t="str">
        <f t="array" aca="1" ref="E3" ca="1">IFERROR(INDEX(quté,MATCH(B3&amp;A3,cave&amp;lot,0)),"")</f>
        <v/>
      </c>
      <c r="F3" t="str">
        <f ca="1">IF(E3&lt;&gt;"",SUMPRODUCT((lot=A3)*(cave=B3)*(quté)),"")</f>
        <v/>
      </c>
    </row>
    <row r="4" spans="1:6">
      <c r="A4" s="4" t="s">
        <v>6</v>
      </c>
      <c r="B4" s="4" t="s">
        <v>5</v>
      </c>
      <c r="C4" s="1"/>
      <c r="D4" s="5">
        <v>261</v>
      </c>
      <c r="E4" s="9" t="str">
        <f t="array" aca="1" ref="E4" ca="1">IFERROR(INDEX(quté,MATCH(B4&amp;A4,cave&amp;lot,0)),"")</f>
        <v/>
      </c>
      <c r="F4" t="str">
        <f ca="1">IF(E4&lt;&gt;"",SUMPRODUCT((lot=A4)*(cave=B4)*(quté)),"")</f>
        <v/>
      </c>
    </row>
    <row r="5" spans="1:6">
      <c r="A5" s="4" t="s">
        <v>7</v>
      </c>
      <c r="B5" s="4" t="s">
        <v>5</v>
      </c>
      <c r="C5" s="1"/>
      <c r="D5" s="5">
        <v>35</v>
      </c>
      <c r="E5" s="9" t="str">
        <f t="array" aca="1" ref="E5" ca="1">IFERROR(INDEX(quté,MATCH(B5&amp;A5,cave&amp;lot,0)),"")</f>
        <v/>
      </c>
      <c r="F5" t="str">
        <f ca="1">IF(E5&lt;&gt;"",SUMPRODUCT((lot=A5)*(cave=B5)*(quté)),"")</f>
        <v/>
      </c>
    </row>
    <row r="6" spans="1:6">
      <c r="A6" s="4" t="s">
        <v>8</v>
      </c>
      <c r="B6" s="4" t="s">
        <v>5</v>
      </c>
      <c r="C6" s="1"/>
      <c r="D6" s="5">
        <v>242</v>
      </c>
      <c r="E6" s="9" t="str">
        <f t="array" aca="1" ref="E6" ca="1">IFERROR(INDEX(quté,MATCH(B6&amp;A6,cave&amp;lot,0)),"")</f>
        <v/>
      </c>
      <c r="F6" t="str">
        <f ca="1">IF(E6&lt;&gt;"",SUMPRODUCT((lot=A6)*(cave=B6)*(quté)),"")</f>
        <v/>
      </c>
    </row>
    <row r="7" spans="1:6">
      <c r="A7" s="4" t="s">
        <v>9</v>
      </c>
      <c r="B7" s="4" t="s">
        <v>5</v>
      </c>
      <c r="C7" s="1"/>
      <c r="D7" s="5">
        <v>133</v>
      </c>
      <c r="E7" s="9" t="str">
        <f t="array" aca="1" ref="E7" ca="1">IFERROR(INDEX(quté,MATCH(B7&amp;A7,cave&amp;lot,0)),"")</f>
        <v/>
      </c>
      <c r="F7" t="str">
        <f ca="1">IF(E7&lt;&gt;"",SUMPRODUCT((lot=A7)*(cave=B7)*(quté)),"")</f>
        <v/>
      </c>
    </row>
    <row r="8" spans="1:6">
      <c r="A8" s="4" t="s">
        <v>10</v>
      </c>
      <c r="B8" s="4" t="s">
        <v>5</v>
      </c>
      <c r="C8" s="1"/>
      <c r="D8" s="5">
        <v>100</v>
      </c>
      <c r="E8" s="9" t="str">
        <f t="array" aca="1" ref="E8" ca="1">IFERROR(INDEX(quté,MATCH(B8&amp;A8,cave&amp;lot,0)),"")</f>
        <v/>
      </c>
      <c r="F8" t="str">
        <f ca="1">IF(E8&lt;&gt;"",SUMPRODUCT((lot=A8)*(cave=B8)*(quté)),"")</f>
        <v/>
      </c>
    </row>
    <row r="9" spans="1:6">
      <c r="A9" s="4" t="s">
        <v>11</v>
      </c>
      <c r="B9" s="4" t="s">
        <v>5</v>
      </c>
      <c r="C9" s="1"/>
      <c r="D9" s="5">
        <v>88</v>
      </c>
      <c r="E9" s="9" t="str">
        <f t="array" aca="1" ref="E9" ca="1">IFERROR(INDEX(quté,MATCH(B9&amp;A9,cave&amp;lot,0)),"")</f>
        <v/>
      </c>
      <c r="F9" t="str">
        <f ca="1">IF(E9&lt;&gt;"",SUMPRODUCT((lot=A9)*(cave=B9)*(quté)),"")</f>
        <v/>
      </c>
    </row>
    <row r="10" spans="1:6">
      <c r="A10" s="4" t="s">
        <v>12</v>
      </c>
      <c r="B10" s="4" t="s">
        <v>5</v>
      </c>
      <c r="C10" s="1"/>
      <c r="D10" s="5">
        <v>125</v>
      </c>
      <c r="E10" s="9" t="str">
        <f t="array" aca="1" ref="E10" ca="1">IFERROR(INDEX(quté,MATCH(B10&amp;A10,cave&amp;lot,0)),"")</f>
        <v/>
      </c>
      <c r="F10" t="str">
        <f ca="1">IF(E10&lt;&gt;"",SUMPRODUCT((lot=A10)*(cave=B10)*(quté)),"")</f>
        <v/>
      </c>
    </row>
    <row r="11" spans="1:6">
      <c r="A11" s="4" t="s">
        <v>13</v>
      </c>
      <c r="B11" s="4" t="s">
        <v>5</v>
      </c>
      <c r="C11" s="1"/>
      <c r="D11" s="5">
        <v>123</v>
      </c>
      <c r="E11" s="9" t="str">
        <f t="array" aca="1" ref="E11" ca="1">IFERROR(INDEX(quté,MATCH(B11&amp;A11,cave&amp;lot,0)),"")</f>
        <v/>
      </c>
      <c r="F11" t="str">
        <f ca="1">IF(E11&lt;&gt;"",SUMPRODUCT((lot=A11)*(cave=B11)*(quté)),"")</f>
        <v/>
      </c>
    </row>
    <row r="12" spans="1:6">
      <c r="A12" s="4" t="s">
        <v>14</v>
      </c>
      <c r="B12" s="4" t="s">
        <v>5</v>
      </c>
      <c r="C12" s="1"/>
      <c r="D12" s="5">
        <v>201</v>
      </c>
      <c r="E12" s="9" t="str">
        <f t="array" aca="1" ref="E12" ca="1">IFERROR(INDEX(quté,MATCH(B12&amp;A12,cave&amp;lot,0)),"")</f>
        <v/>
      </c>
      <c r="F12" t="str">
        <f ca="1">IF(E12&lt;&gt;"",SUMPRODUCT((lot=A12)*(cave=B12)*(quté)),"")</f>
        <v/>
      </c>
    </row>
    <row r="13" spans="1:6">
      <c r="A13" s="4" t="s">
        <v>15</v>
      </c>
      <c r="B13" s="4" t="s">
        <v>5</v>
      </c>
      <c r="C13" s="1"/>
      <c r="D13" s="5">
        <v>40</v>
      </c>
      <c r="E13" s="9" t="str">
        <f t="array" aca="1" ref="E13" ca="1">IFERROR(INDEX(quté,MATCH(B13&amp;A13,cave&amp;lot,0)),"")</f>
        <v/>
      </c>
      <c r="F13" t="str">
        <f ca="1">IF(E13&lt;&gt;"",SUMPRODUCT((lot=A13)*(cave=B13)*(quté)),"")</f>
        <v/>
      </c>
    </row>
    <row r="14" spans="1:6">
      <c r="A14" s="4" t="s">
        <v>16</v>
      </c>
      <c r="B14" s="4" t="s">
        <v>5</v>
      </c>
      <c r="C14" s="1"/>
      <c r="D14" s="5">
        <v>231</v>
      </c>
      <c r="E14" s="9" t="str">
        <f t="array" aca="1" ref="E14" ca="1">IFERROR(INDEX(quté,MATCH(B14&amp;A14,cave&amp;lot,0)),"")</f>
        <v/>
      </c>
      <c r="F14" t="str">
        <f ca="1">IF(E14&lt;&gt;"",SUMPRODUCT((lot=A14)*(cave=B14)*(quté)),"")</f>
        <v/>
      </c>
    </row>
    <row r="15" spans="1:6">
      <c r="A15" s="4" t="s">
        <v>17</v>
      </c>
      <c r="B15" s="4" t="s">
        <v>5</v>
      </c>
      <c r="C15" s="1"/>
      <c r="D15" s="5">
        <v>141</v>
      </c>
      <c r="E15" s="9" t="str">
        <f t="array" aca="1" ref="E15" ca="1">IFERROR(INDEX(quté,MATCH(B15&amp;A15,cave&amp;lot,0)),"")</f>
        <v/>
      </c>
      <c r="F15" t="str">
        <f ca="1">IF(E15&lt;&gt;"",SUMPRODUCT((lot=A15)*(cave=B15)*(quté)),"")</f>
        <v/>
      </c>
    </row>
    <row r="16" spans="1:6">
      <c r="A16" s="4" t="s">
        <v>18</v>
      </c>
      <c r="B16" s="4" t="s">
        <v>5</v>
      </c>
      <c r="C16" s="1"/>
      <c r="D16" s="5">
        <v>35</v>
      </c>
      <c r="E16" s="9" t="str">
        <f t="array" aca="1" ref="E16" ca="1">IFERROR(INDEX(quté,MATCH(B16&amp;A16,cave&amp;lot,0)),"")</f>
        <v/>
      </c>
      <c r="F16" t="str">
        <f ca="1">IF(E16&lt;&gt;"",SUMPRODUCT((lot=A16)*(cave=B16)*(quté)),"")</f>
        <v/>
      </c>
    </row>
    <row r="17" spans="1:6">
      <c r="A17" s="4" t="s">
        <v>19</v>
      </c>
      <c r="B17" s="4" t="s">
        <v>5</v>
      </c>
      <c r="C17" s="1"/>
      <c r="D17" s="5">
        <v>123</v>
      </c>
      <c r="E17" s="9" t="str">
        <f t="array" aca="1" ref="E17" ca="1">IFERROR(INDEX(quté,MATCH(B17&amp;A17,cave&amp;lot,0)),"")</f>
        <v/>
      </c>
      <c r="F17" t="str">
        <f ca="1">IF(E17&lt;&gt;"",SUMPRODUCT((lot=A17)*(cave=B17)*(quté)),"")</f>
        <v/>
      </c>
    </row>
    <row r="18" spans="1:6">
      <c r="A18" s="4" t="s">
        <v>20</v>
      </c>
      <c r="B18" s="4" t="s">
        <v>5</v>
      </c>
      <c r="C18" s="1"/>
      <c r="D18" s="5">
        <v>188</v>
      </c>
      <c r="E18" s="9" t="str">
        <f t="array" aca="1" ref="E18" ca="1">IFERROR(INDEX(quté,MATCH(B18&amp;A18,cave&amp;lot,0)),"")</f>
        <v/>
      </c>
      <c r="F18" t="str">
        <f ca="1">IF(E18&lt;&gt;"",SUMPRODUCT((lot=A18)*(cave=B18)*(quté)),"")</f>
        <v/>
      </c>
    </row>
    <row r="19" spans="1:6">
      <c r="A19" s="4" t="s">
        <v>4</v>
      </c>
      <c r="B19" s="4" t="s">
        <v>5</v>
      </c>
      <c r="C19" s="1"/>
      <c r="D19" s="5">
        <v>153</v>
      </c>
      <c r="E19" s="9" t="str">
        <f t="array" aca="1" ref="E19" ca="1">IFERROR(INDEX(quté,MATCH(B19&amp;A19,cave&amp;lot,0)),"")</f>
        <v/>
      </c>
      <c r="F19" t="str">
        <f ca="1">IF(E19&lt;&gt;"",SUMPRODUCT((lot=A19)*(cave=B19)*(quté)),"")</f>
        <v/>
      </c>
    </row>
    <row r="20" spans="1:6">
      <c r="A20" s="4" t="s">
        <v>21</v>
      </c>
      <c r="B20" s="4" t="s">
        <v>22</v>
      </c>
      <c r="C20" s="1"/>
      <c r="D20" s="5">
        <v>357</v>
      </c>
      <c r="E20" s="9" t="str">
        <f t="array" aca="1" ref="E20" ca="1">IFERROR(INDEX(quté,MATCH(B20&amp;A20,cave&amp;lot,0)),"")</f>
        <v/>
      </c>
      <c r="F20" t="str">
        <f ca="1">IF(E20&lt;&gt;"",SUMPRODUCT((lot=A20)*(cave=B20)*(quté)),"")</f>
        <v/>
      </c>
    </row>
    <row r="21" spans="1:6">
      <c r="A21" s="4" t="s">
        <v>23</v>
      </c>
      <c r="B21" s="4" t="s">
        <v>22</v>
      </c>
      <c r="C21" s="1"/>
      <c r="D21" s="5">
        <v>85</v>
      </c>
      <c r="E21" s="9" t="str">
        <f t="array" aca="1" ref="E21" ca="1">IFERROR(INDEX(quté,MATCH(B21&amp;A21,cave&amp;lot,0)),"")</f>
        <v/>
      </c>
      <c r="F21" t="str">
        <f ca="1">IF(E21&lt;&gt;"",SUMPRODUCT((lot=A21)*(cave=B21)*(quté)),"")</f>
        <v/>
      </c>
    </row>
    <row r="22" spans="1:6">
      <c r="A22" s="4" t="s">
        <v>24</v>
      </c>
      <c r="B22" s="4" t="s">
        <v>22</v>
      </c>
      <c r="C22" s="1"/>
      <c r="D22" s="5">
        <v>158</v>
      </c>
      <c r="E22" s="9" t="str">
        <f t="array" aca="1" ref="E22" ca="1">IFERROR(INDEX(quté,MATCH(B22&amp;A22,cave&amp;lot,0)),"")</f>
        <v/>
      </c>
      <c r="F22" t="str">
        <f ca="1">IF(E22&lt;&gt;"",SUMPRODUCT((lot=A22)*(cave=B22)*(quté)),"")</f>
        <v/>
      </c>
    </row>
    <row r="23" spans="1:6">
      <c r="A23" s="4" t="s">
        <v>25</v>
      </c>
      <c r="B23" s="4" t="s">
        <v>22</v>
      </c>
      <c r="C23" s="1"/>
      <c r="D23" s="5">
        <v>154</v>
      </c>
      <c r="E23" s="9" t="str">
        <f t="array" aca="1" ref="E23" ca="1">IFERROR(INDEX(quté,MATCH(B23&amp;A23,cave&amp;lot,0)),"")</f>
        <v/>
      </c>
      <c r="F23" t="str">
        <f ca="1">IF(E23&lt;&gt;"",SUMPRODUCT((lot=A23)*(cave=B23)*(quté)),"")</f>
        <v/>
      </c>
    </row>
    <row r="24" spans="1:6">
      <c r="A24" s="4" t="s">
        <v>26</v>
      </c>
      <c r="B24" s="4" t="s">
        <v>22</v>
      </c>
      <c r="C24" s="1"/>
      <c r="D24" s="5">
        <v>168</v>
      </c>
      <c r="E24" s="9" t="str">
        <f t="array" aca="1" ref="E24" ca="1">IFERROR(INDEX(quté,MATCH(B24&amp;A24,cave&amp;lot,0)),"")</f>
        <v/>
      </c>
      <c r="F24" t="str">
        <f ca="1">IF(E24&lt;&gt;"",SUMPRODUCT((lot=A24)*(cave=B24)*(quté)),"")</f>
        <v/>
      </c>
    </row>
    <row r="25" spans="1:6">
      <c r="A25" s="4" t="s">
        <v>27</v>
      </c>
      <c r="B25" s="4" t="s">
        <v>22</v>
      </c>
      <c r="C25" s="1"/>
      <c r="D25" s="5">
        <v>23</v>
      </c>
      <c r="E25" s="9" t="str">
        <f t="array" aca="1" ref="E25" ca="1">IFERROR(INDEX(quté,MATCH(B25&amp;A25,cave&amp;lot,0)),"")</f>
        <v/>
      </c>
      <c r="F25" t="str">
        <f ca="1">IF(E25&lt;&gt;"",SUMPRODUCT((lot=A25)*(cave=B25)*(quté)),"")</f>
        <v/>
      </c>
    </row>
    <row r="26" spans="1:6">
      <c r="A26" s="4" t="s">
        <v>28</v>
      </c>
      <c r="B26" s="4" t="s">
        <v>22</v>
      </c>
      <c r="C26" s="1"/>
      <c r="D26" s="5">
        <v>156</v>
      </c>
      <c r="E26" s="9" t="str">
        <f t="array" aca="1" ref="E26" ca="1">IFERROR(INDEX(quté,MATCH(B26&amp;A26,cave&amp;lot,0)),"")</f>
        <v/>
      </c>
      <c r="F26" t="str">
        <f ca="1">IF(E26&lt;&gt;"",SUMPRODUCT((lot=A26)*(cave=B26)*(quté)),"")</f>
        <v/>
      </c>
    </row>
    <row r="27" spans="1:6">
      <c r="A27" s="4" t="s">
        <v>29</v>
      </c>
      <c r="B27" s="4" t="s">
        <v>22</v>
      </c>
      <c r="C27" s="1"/>
      <c r="D27" s="5">
        <v>112</v>
      </c>
      <c r="E27" s="9" t="str">
        <f t="array" aca="1" ref="E27" ca="1">IFERROR(INDEX(quté,MATCH(B27&amp;A27,cave&amp;lot,0)),"")</f>
        <v/>
      </c>
      <c r="F27" t="str">
        <f ca="1">IF(E27&lt;&gt;"",SUMPRODUCT((lot=A27)*(cave=B27)*(quté)),"")</f>
        <v/>
      </c>
    </row>
    <row r="28" spans="1:6">
      <c r="A28" s="4" t="s">
        <v>26</v>
      </c>
      <c r="B28" s="4" t="s">
        <v>22</v>
      </c>
      <c r="C28" s="1"/>
      <c r="D28" s="5">
        <v>108</v>
      </c>
      <c r="E28" s="9" t="str">
        <f t="array" aca="1" ref="E28" ca="1">IFERROR(INDEX(quté,MATCH(B28&amp;A28,cave&amp;lot,0)),"")</f>
        <v/>
      </c>
      <c r="F28" t="str">
        <f ca="1">IF(E28&lt;&gt;"",SUMPRODUCT((lot=A28)*(cave=B28)*(quté)),"")</f>
        <v/>
      </c>
    </row>
    <row r="29" spans="1:6">
      <c r="A29" s="4" t="s">
        <v>30</v>
      </c>
      <c r="B29" s="4" t="s">
        <v>22</v>
      </c>
      <c r="C29" s="1"/>
      <c r="D29" s="5">
        <v>44</v>
      </c>
      <c r="E29" s="9" t="str">
        <f t="array" aca="1" ref="E29" ca="1">IFERROR(INDEX(quté,MATCH(B29&amp;A29,cave&amp;lot,0)),"")</f>
        <v/>
      </c>
      <c r="F29" t="str">
        <f ca="1">IF(E29&lt;&gt;"",SUMPRODUCT((lot=A29)*(cave=B29)*(quté)),"")</f>
        <v/>
      </c>
    </row>
    <row r="30" spans="1:6">
      <c r="A30" s="4" t="s">
        <v>31</v>
      </c>
      <c r="B30" s="4" t="s">
        <v>22</v>
      </c>
      <c r="C30" s="1"/>
      <c r="D30" s="5">
        <v>65</v>
      </c>
      <c r="E30" s="9" t="str">
        <f t="array" aca="1" ref="E30" ca="1">IFERROR(INDEX(quté,MATCH(B30&amp;A30,cave&amp;lot,0)),"")</f>
        <v/>
      </c>
      <c r="F30" t="str">
        <f ca="1">IF(E30&lt;&gt;"",SUMPRODUCT((lot=A30)*(cave=B30)*(quté)),"")</f>
        <v/>
      </c>
    </row>
    <row r="31" spans="1:6">
      <c r="A31" s="4" t="s">
        <v>32</v>
      </c>
      <c r="B31" s="4" t="s">
        <v>22</v>
      </c>
      <c r="C31" s="1"/>
      <c r="D31" s="5">
        <v>228</v>
      </c>
      <c r="E31" s="9" t="str">
        <f t="array" aca="1" ref="E31" ca="1">IFERROR(INDEX(quté,MATCH(B31&amp;A31,cave&amp;lot,0)),"")</f>
        <v/>
      </c>
      <c r="F31" t="str">
        <f ca="1">IF(E31&lt;&gt;"",SUMPRODUCT((lot=A31)*(cave=B31)*(quté)),"")</f>
        <v/>
      </c>
    </row>
    <row r="32" spans="1:6">
      <c r="A32" s="4" t="s">
        <v>33</v>
      </c>
      <c r="B32" s="4" t="s">
        <v>22</v>
      </c>
      <c r="C32" s="1"/>
      <c r="D32" s="5">
        <v>331</v>
      </c>
      <c r="E32" s="9" t="str">
        <f t="array" aca="1" ref="E32" ca="1">IFERROR(INDEX(quté,MATCH(B32&amp;A32,cave&amp;lot,0)),"")</f>
        <v/>
      </c>
      <c r="F32" t="str">
        <f ca="1">IF(E32&lt;&gt;"",SUMPRODUCT((lot=A32)*(cave=B32)*(quté)),"")</f>
        <v/>
      </c>
    </row>
    <row r="33" spans="1:6">
      <c r="A33" s="4" t="s">
        <v>34</v>
      </c>
      <c r="B33" s="4" t="s">
        <v>22</v>
      </c>
      <c r="C33" s="1"/>
      <c r="D33" s="5">
        <v>42</v>
      </c>
      <c r="E33" s="9" t="str">
        <f t="array" aca="1" ref="E33" ca="1">IFERROR(INDEX(quté,MATCH(B33&amp;A33,cave&amp;lot,0)),"")</f>
        <v/>
      </c>
      <c r="F33" t="str">
        <f ca="1">IF(E33&lt;&gt;"",SUMPRODUCT((lot=A33)*(cave=B33)*(quté)),"")</f>
        <v/>
      </c>
    </row>
    <row r="34" spans="1:6">
      <c r="A34" s="4" t="s">
        <v>35</v>
      </c>
      <c r="B34" s="4" t="s">
        <v>22</v>
      </c>
      <c r="C34" s="1"/>
      <c r="D34" s="5">
        <v>156</v>
      </c>
      <c r="E34" s="9" t="str">
        <f t="array" aca="1" ref="E34" ca="1">IFERROR(INDEX(quté,MATCH(B34&amp;A34,cave&amp;lot,0)),"")</f>
        <v/>
      </c>
      <c r="F34" t="str">
        <f ca="1">IF(E34&lt;&gt;"",SUMPRODUCT((lot=A34)*(cave=B34)*(quté)),"")</f>
        <v/>
      </c>
    </row>
    <row r="35" spans="1:6">
      <c r="A35" s="4" t="s">
        <v>36</v>
      </c>
      <c r="B35" s="4" t="s">
        <v>22</v>
      </c>
      <c r="C35" s="1"/>
      <c r="D35" s="5">
        <v>94</v>
      </c>
      <c r="E35" s="9" t="str">
        <f t="array" aca="1" ref="E35" ca="1">IFERROR(INDEX(quté,MATCH(B35&amp;A35,cave&amp;lot,0)),"")</f>
        <v/>
      </c>
      <c r="F35" t="str">
        <f ca="1">IF(E35&lt;&gt;"",SUMPRODUCT((lot=A35)*(cave=B35)*(quté)),"")</f>
        <v/>
      </c>
    </row>
    <row r="36" spans="1:6">
      <c r="A36" s="4" t="s">
        <v>21</v>
      </c>
      <c r="B36" s="4" t="s">
        <v>22</v>
      </c>
      <c r="C36" s="1"/>
      <c r="D36" s="5">
        <v>13</v>
      </c>
      <c r="E36" s="9" t="str">
        <f t="array" aca="1" ref="E36" ca="1">IFERROR(INDEX(quté,MATCH(B36&amp;A36,cave&amp;lot,0)),"")</f>
        <v/>
      </c>
      <c r="F36" t="str">
        <f ca="1">IF(E36&lt;&gt;"",SUMPRODUCT((lot=A36)*(cave=B36)*(quté)),"")</f>
        <v/>
      </c>
    </row>
    <row r="37" spans="1:6">
      <c r="A37" s="4" t="s">
        <v>37</v>
      </c>
      <c r="B37" s="4" t="s">
        <v>38</v>
      </c>
      <c r="C37" s="1"/>
      <c r="D37" s="5">
        <v>53</v>
      </c>
      <c r="E37" s="9" t="str">
        <f t="array" aca="1" ref="E37" ca="1">IFERROR(INDEX(quté,MATCH(B37&amp;A37,cave&amp;lot,0)),"")</f>
        <v/>
      </c>
      <c r="F37" t="str">
        <f ca="1">IF(E37&lt;&gt;"",SUMPRODUCT((lot=A37)*(cave=B37)*(quté)),"")</f>
        <v/>
      </c>
    </row>
    <row r="38" spans="1:6">
      <c r="A38" s="4" t="s">
        <v>39</v>
      </c>
      <c r="B38" s="4" t="s">
        <v>38</v>
      </c>
      <c r="C38" s="1"/>
      <c r="D38" s="5">
        <v>210</v>
      </c>
      <c r="E38" s="9" t="str">
        <f t="array" aca="1" ref="E38" ca="1">IFERROR(INDEX(quté,MATCH(B38&amp;A38,cave&amp;lot,0)),"")</f>
        <v/>
      </c>
      <c r="F38" t="str">
        <f ca="1">IF(E38&lt;&gt;"",SUMPRODUCT((lot=A38)*(cave=B38)*(quté)),"")</f>
        <v/>
      </c>
    </row>
    <row r="39" spans="1:6">
      <c r="A39" s="4" t="s">
        <v>40</v>
      </c>
      <c r="B39" s="4" t="s">
        <v>38</v>
      </c>
      <c r="C39" s="1"/>
      <c r="D39" s="5">
        <v>122</v>
      </c>
      <c r="E39" s="9" t="str">
        <f t="array" aca="1" ref="E39" ca="1">IFERROR(INDEX(quté,MATCH(B39&amp;A39,cave&amp;lot,0)),"")</f>
        <v/>
      </c>
      <c r="F39" t="str">
        <f ca="1">IF(E39&lt;&gt;"",SUMPRODUCT((lot=A39)*(cave=B39)*(quté)),"")</f>
        <v/>
      </c>
    </row>
    <row r="40" spans="1:6">
      <c r="A40" s="4" t="s">
        <v>41</v>
      </c>
      <c r="B40" s="4" t="s">
        <v>38</v>
      </c>
      <c r="C40" s="1"/>
      <c r="D40" s="5">
        <v>97</v>
      </c>
      <c r="E40" s="9" t="str">
        <f t="array" aca="1" ref="E40" ca="1">IFERROR(INDEX(quté,MATCH(B40&amp;A40,cave&amp;lot,0)),"")</f>
        <v/>
      </c>
      <c r="F40" t="str">
        <f ca="1">IF(E40&lt;&gt;"",SUMPRODUCT((lot=A40)*(cave=B40)*(quté)),"")</f>
        <v/>
      </c>
    </row>
    <row r="41" spans="1:6">
      <c r="A41" s="4" t="s">
        <v>42</v>
      </c>
      <c r="B41" s="4" t="s">
        <v>38</v>
      </c>
      <c r="C41" s="1"/>
      <c r="D41" s="5">
        <v>66</v>
      </c>
      <c r="E41" s="9" t="str">
        <f t="array" aca="1" ref="E41" ca="1">IFERROR(INDEX(quté,MATCH(B41&amp;A41,cave&amp;lot,0)),"")</f>
        <v/>
      </c>
      <c r="F41" t="str">
        <f ca="1">IF(E41&lt;&gt;"",SUMPRODUCT((lot=A41)*(cave=B41)*(quté)),"")</f>
        <v/>
      </c>
    </row>
    <row r="42" spans="1:6">
      <c r="A42" s="4" t="s">
        <v>19</v>
      </c>
      <c r="B42" s="4" t="s">
        <v>38</v>
      </c>
      <c r="C42" s="1"/>
      <c r="D42" s="5">
        <v>65</v>
      </c>
      <c r="E42" s="9" t="str">
        <f t="array" aca="1" ref="E42" ca="1">IFERROR(INDEX(quté,MATCH(B42&amp;A42,cave&amp;lot,0)),"")</f>
        <v/>
      </c>
      <c r="F42" t="str">
        <f ca="1">IF(E42&lt;&gt;"",SUMPRODUCT((lot=A42)*(cave=B42)*(quté)),"")</f>
        <v/>
      </c>
    </row>
    <row r="43" spans="1:6">
      <c r="A43" s="4" t="s">
        <v>43</v>
      </c>
      <c r="B43" s="4" t="s">
        <v>38</v>
      </c>
      <c r="C43" s="1"/>
      <c r="D43" s="5">
        <v>8</v>
      </c>
      <c r="E43" s="9" t="str">
        <f t="array" aca="1" ref="E43" ca="1">IFERROR(INDEX(quté,MATCH(B43&amp;A43,cave&amp;lot,0)),"")</f>
        <v/>
      </c>
      <c r="F43" t="str">
        <f ca="1">IF(E43&lt;&gt;"",SUMPRODUCT((lot=A43)*(cave=B43)*(quté)),"")</f>
        <v/>
      </c>
    </row>
    <row r="44" spans="1:6">
      <c r="A44" s="4" t="s">
        <v>44</v>
      </c>
      <c r="B44" s="4" t="s">
        <v>38</v>
      </c>
      <c r="C44" s="1"/>
      <c r="D44" s="5">
        <v>136</v>
      </c>
      <c r="E44" s="9" t="str">
        <f t="array" aca="1" ref="E44" ca="1">IFERROR(INDEX(quté,MATCH(B44&amp;A44,cave&amp;lot,0)),"")</f>
        <v/>
      </c>
      <c r="F44" t="str">
        <f ca="1">IF(E44&lt;&gt;"",SUMPRODUCT((lot=A44)*(cave=B44)*(quté)),"")</f>
        <v/>
      </c>
    </row>
    <row r="45" spans="1:6">
      <c r="A45" s="4" t="s">
        <v>45</v>
      </c>
      <c r="B45" s="4" t="s">
        <v>38</v>
      </c>
      <c r="C45" s="1"/>
      <c r="D45" s="5">
        <v>255</v>
      </c>
      <c r="E45" s="9" t="str">
        <f t="array" aca="1" ref="E45" ca="1">IFERROR(INDEX(quté,MATCH(B45&amp;A45,cave&amp;lot,0)),"")</f>
        <v/>
      </c>
      <c r="F45" t="str">
        <f ca="1">IF(E45&lt;&gt;"",SUMPRODUCT((lot=A45)*(cave=B45)*(quté)),"")</f>
        <v/>
      </c>
    </row>
    <row r="46" spans="1:6">
      <c r="A46" s="4" t="s">
        <v>46</v>
      </c>
      <c r="B46" s="4" t="s">
        <v>38</v>
      </c>
      <c r="C46" s="1"/>
      <c r="D46" s="5">
        <v>16</v>
      </c>
      <c r="E46" s="9" t="str">
        <f t="array" aca="1" ref="E46" ca="1">IFERROR(INDEX(quté,MATCH(B46&amp;A46,cave&amp;lot,0)),"")</f>
        <v/>
      </c>
      <c r="F46" t="str">
        <f ca="1">IF(E46&lt;&gt;"",SUMPRODUCT((lot=A46)*(cave=B46)*(quté)),"")</f>
        <v/>
      </c>
    </row>
    <row r="47" spans="1:6">
      <c r="A47" s="4" t="s">
        <v>47</v>
      </c>
      <c r="B47" s="4" t="s">
        <v>38</v>
      </c>
      <c r="C47" s="1"/>
      <c r="D47" s="5">
        <v>295</v>
      </c>
      <c r="E47" s="9" t="str">
        <f t="array" aca="1" ref="E47" ca="1">IFERROR(INDEX(quté,MATCH(B47&amp;A47,cave&amp;lot,0)),"")</f>
        <v/>
      </c>
      <c r="F47" t="str">
        <f ca="1">IF(E47&lt;&gt;"",SUMPRODUCT((lot=A47)*(cave=B47)*(quté)),"")</f>
        <v/>
      </c>
    </row>
    <row r="48" spans="1:6">
      <c r="A48" s="4" t="s">
        <v>27</v>
      </c>
      <c r="B48" s="4" t="s">
        <v>38</v>
      </c>
      <c r="C48" s="1"/>
      <c r="D48" s="5">
        <v>159</v>
      </c>
      <c r="E48" s="9" t="str">
        <f t="array" aca="1" ref="E48" ca="1">IFERROR(INDEX(quté,MATCH(B48&amp;A48,cave&amp;lot,0)),"")</f>
        <v/>
      </c>
      <c r="F48" t="str">
        <f ca="1">IF(E48&lt;&gt;"",SUMPRODUCT((lot=A48)*(cave=B48)*(quté)),"")</f>
        <v/>
      </c>
    </row>
    <row r="49" spans="1:6">
      <c r="A49" s="4" t="s">
        <v>48</v>
      </c>
      <c r="B49" s="4" t="s">
        <v>38</v>
      </c>
      <c r="C49" s="1"/>
      <c r="D49" s="5">
        <v>92</v>
      </c>
      <c r="E49" s="9" t="str">
        <f t="array" aca="1" ref="E49" ca="1">IFERROR(INDEX(quté,MATCH(B49&amp;A49,cave&amp;lot,0)),"")</f>
        <v/>
      </c>
      <c r="F49" t="str">
        <f ca="1">IF(E49&lt;&gt;"",SUMPRODUCT((lot=A49)*(cave=B49)*(quté)),"")</f>
        <v/>
      </c>
    </row>
    <row r="50" spans="1:6">
      <c r="A50" s="4" t="s">
        <v>21</v>
      </c>
      <c r="B50" s="4" t="s">
        <v>38</v>
      </c>
      <c r="C50" s="1"/>
      <c r="D50" s="5">
        <v>147</v>
      </c>
      <c r="E50" s="9" t="str">
        <f t="array" aca="1" ref="E50" ca="1">IFERROR(INDEX(quté,MATCH(B50&amp;A50,cave&amp;lot,0)),"")</f>
        <v/>
      </c>
      <c r="F50" t="str">
        <f ca="1">IF(E50&lt;&gt;"",SUMPRODUCT((lot=A50)*(cave=B50)*(quté)),"")</f>
        <v/>
      </c>
    </row>
    <row r="51" spans="1:6">
      <c r="A51" s="4" t="s">
        <v>49</v>
      </c>
      <c r="B51" s="4" t="s">
        <v>38</v>
      </c>
      <c r="C51" s="1"/>
      <c r="D51" s="5">
        <v>163</v>
      </c>
      <c r="E51" s="9" t="str">
        <f t="array" aca="1" ref="E51" ca="1">IFERROR(INDEX(quté,MATCH(B51&amp;A51,cave&amp;lot,0)),"")</f>
        <v/>
      </c>
      <c r="F51" t="str">
        <f ca="1">IF(E51&lt;&gt;"",SUMPRODUCT((lot=A51)*(cave=B51)*(quté)),"")</f>
        <v/>
      </c>
    </row>
    <row r="52" spans="1:6">
      <c r="A52" s="4" t="s">
        <v>50</v>
      </c>
      <c r="B52" s="4" t="s">
        <v>38</v>
      </c>
      <c r="C52" s="1"/>
      <c r="D52" s="5">
        <v>225</v>
      </c>
      <c r="E52" s="9" t="str">
        <f t="array" aca="1" ref="E52" ca="1">IFERROR(INDEX(quté,MATCH(B52&amp;A52,cave&amp;lot,0)),"")</f>
        <v/>
      </c>
      <c r="F52" t="str">
        <f ca="1">IF(E52&lt;&gt;"",SUMPRODUCT((lot=A52)*(cave=B52)*(quté)),"")</f>
        <v/>
      </c>
    </row>
    <row r="53" spans="1:6">
      <c r="A53" s="4" t="s">
        <v>51</v>
      </c>
      <c r="B53" s="4" t="s">
        <v>38</v>
      </c>
      <c r="C53" s="1"/>
      <c r="D53" s="5">
        <v>15</v>
      </c>
      <c r="E53" s="9" t="str">
        <f t="array" aca="1" ref="E53" ca="1">IFERROR(INDEX(quté,MATCH(B53&amp;A53,cave&amp;lot,0)),"")</f>
        <v/>
      </c>
      <c r="F53" t="str">
        <f ca="1">IF(E53&lt;&gt;"",SUMPRODUCT((lot=A53)*(cave=B53)*(quté)),"")</f>
        <v/>
      </c>
    </row>
    <row r="54" spans="1:6">
      <c r="A54" s="4" t="s">
        <v>52</v>
      </c>
      <c r="B54" s="4" t="s">
        <v>38</v>
      </c>
      <c r="C54" s="1"/>
      <c r="D54" s="5">
        <v>176</v>
      </c>
      <c r="E54" s="9" t="str">
        <f t="array" aca="1" ref="E54" ca="1">IFERROR(INDEX(quté,MATCH(B54&amp;A54,cave&amp;lot,0)),"")</f>
        <v/>
      </c>
      <c r="F54" t="str">
        <f ca="1">IF(E54&lt;&gt;"",SUMPRODUCT((lot=A54)*(cave=B54)*(quté)),"")</f>
        <v/>
      </c>
    </row>
    <row r="55" spans="1:6">
      <c r="A55" s="4" t="s">
        <v>53</v>
      </c>
      <c r="B55" s="4" t="s">
        <v>54</v>
      </c>
      <c r="C55" s="1"/>
      <c r="D55" s="5">
        <v>18</v>
      </c>
      <c r="E55" s="9" t="str">
        <f t="array" aca="1" ref="E55" ca="1">IFERROR(INDEX(quté,MATCH(B55&amp;A55,cave&amp;lot,0)),"")</f>
        <v/>
      </c>
      <c r="F55" t="str">
        <f ca="1">IF(E55&lt;&gt;"",SUMPRODUCT((lot=A55)*(cave=B55)*(quté)),"")</f>
        <v/>
      </c>
    </row>
    <row r="56" spans="1:6">
      <c r="A56" s="4" t="s">
        <v>55</v>
      </c>
      <c r="B56" s="4" t="s">
        <v>54</v>
      </c>
      <c r="C56" s="1"/>
      <c r="D56" s="5">
        <v>214</v>
      </c>
      <c r="E56" s="9" t="str">
        <f t="array" aca="1" ref="E56" ca="1">IFERROR(INDEX(quté,MATCH(B56&amp;A56,cave&amp;lot,0)),"")</f>
        <v/>
      </c>
      <c r="F56" t="str">
        <f ca="1">IF(E56&lt;&gt;"",SUMPRODUCT((lot=A56)*(cave=B56)*(quté)),"")</f>
        <v/>
      </c>
    </row>
    <row r="57" spans="1:6">
      <c r="A57" s="4" t="s">
        <v>32</v>
      </c>
      <c r="B57" s="4" t="s">
        <v>54</v>
      </c>
      <c r="C57" s="1"/>
      <c r="D57" s="5">
        <v>225</v>
      </c>
      <c r="E57" s="9" t="str">
        <f t="array" aca="1" ref="E57" ca="1">IFERROR(INDEX(quté,MATCH(B57&amp;A57,cave&amp;lot,0)),"")</f>
        <v/>
      </c>
      <c r="F57" t="str">
        <f ca="1">IF(E57&lt;&gt;"",SUMPRODUCT((lot=A57)*(cave=B57)*(quté)),"")</f>
        <v/>
      </c>
    </row>
    <row r="58" spans="1:6">
      <c r="A58" s="4" t="s">
        <v>56</v>
      </c>
      <c r="B58" s="4" t="s">
        <v>54</v>
      </c>
      <c r="C58" s="1"/>
      <c r="D58" s="5">
        <v>110</v>
      </c>
      <c r="E58" s="9" t="str">
        <f t="array" aca="1" ref="E58" ca="1">IFERROR(INDEX(quté,MATCH(B58&amp;A58,cave&amp;lot,0)),"")</f>
        <v/>
      </c>
      <c r="F58" t="str">
        <f ca="1">IF(E58&lt;&gt;"",SUMPRODUCT((lot=A58)*(cave=B58)*(quté)),"")</f>
        <v/>
      </c>
    </row>
    <row r="59" spans="1:6">
      <c r="A59" s="4" t="s">
        <v>57</v>
      </c>
      <c r="B59" s="4" t="s">
        <v>54</v>
      </c>
      <c r="C59" s="1"/>
      <c r="D59" s="5">
        <v>191</v>
      </c>
      <c r="E59" s="9" t="str">
        <f t="array" aca="1" ref="E59" ca="1">IFERROR(INDEX(quté,MATCH(B59&amp;A59,cave&amp;lot,0)),"")</f>
        <v/>
      </c>
      <c r="F59" t="str">
        <f ca="1">IF(E59&lt;&gt;"",SUMPRODUCT((lot=A59)*(cave=B59)*(quté)),"")</f>
        <v/>
      </c>
    </row>
    <row r="60" spans="1:6">
      <c r="A60" s="4" t="s">
        <v>58</v>
      </c>
      <c r="B60" s="4" t="s">
        <v>54</v>
      </c>
      <c r="C60" s="1"/>
      <c r="D60" s="5">
        <v>126</v>
      </c>
      <c r="E60" s="9" t="str">
        <f t="array" aca="1" ref="E60" ca="1">IFERROR(INDEX(quté,MATCH(B60&amp;A60,cave&amp;lot,0)),"")</f>
        <v/>
      </c>
      <c r="F60" t="str">
        <f ca="1">IF(E60&lt;&gt;"",SUMPRODUCT((lot=A60)*(cave=B60)*(quté)),"")</f>
        <v/>
      </c>
    </row>
    <row r="61" spans="1:6">
      <c r="A61" s="4" t="s">
        <v>59</v>
      </c>
      <c r="B61" s="4" t="s">
        <v>54</v>
      </c>
      <c r="C61" s="1"/>
      <c r="D61" s="5">
        <v>60</v>
      </c>
      <c r="E61" s="9" t="str">
        <f t="array" aca="1" ref="E61" ca="1">IFERROR(INDEX(quté,MATCH(B61&amp;A61,cave&amp;lot,0)),"")</f>
        <v/>
      </c>
      <c r="F61" t="str">
        <f ca="1">IF(E61&lt;&gt;"",SUMPRODUCT((lot=A61)*(cave=B61)*(quté)),"")</f>
        <v/>
      </c>
    </row>
    <row r="62" spans="1:6">
      <c r="A62" s="4" t="s">
        <v>60</v>
      </c>
      <c r="B62" s="4" t="s">
        <v>54</v>
      </c>
      <c r="C62" s="1"/>
      <c r="D62" s="5">
        <v>108</v>
      </c>
      <c r="E62" s="9" t="str">
        <f t="array" aca="1" ref="E62" ca="1">IFERROR(INDEX(quté,MATCH(B62&amp;A62,cave&amp;lot,0)),"")</f>
        <v/>
      </c>
      <c r="F62" t="str">
        <f ca="1">IF(E62&lt;&gt;"",SUMPRODUCT((lot=A62)*(cave=B62)*(quté)),"")</f>
        <v/>
      </c>
    </row>
    <row r="63" spans="1:6">
      <c r="A63" s="4" t="s">
        <v>61</v>
      </c>
      <c r="B63" s="4" t="s">
        <v>54</v>
      </c>
      <c r="C63" s="1"/>
      <c r="D63" s="5">
        <v>107</v>
      </c>
      <c r="E63" s="9" t="str">
        <f t="array" aca="1" ref="E63" ca="1">IFERROR(INDEX(quté,MATCH(B63&amp;A63,cave&amp;lot,0)),"")</f>
        <v/>
      </c>
      <c r="F63" t="str">
        <f ca="1">IF(E63&lt;&gt;"",SUMPRODUCT((lot=A63)*(cave=B63)*(quté)),"")</f>
        <v/>
      </c>
    </row>
    <row r="64" spans="1:6">
      <c r="A64" s="4" t="s">
        <v>62</v>
      </c>
      <c r="B64" s="4" t="s">
        <v>54</v>
      </c>
      <c r="C64" s="1"/>
      <c r="D64" s="5">
        <v>36</v>
      </c>
      <c r="E64" s="9" t="str">
        <f t="array" aca="1" ref="E64" ca="1">IFERROR(INDEX(quté,MATCH(B64&amp;A64,cave&amp;lot,0)),"")</f>
        <v/>
      </c>
      <c r="F64" t="str">
        <f ca="1">IF(E64&lt;&gt;"",SUMPRODUCT((lot=A64)*(cave=B64)*(quté)),"")</f>
        <v/>
      </c>
    </row>
    <row r="65" spans="1:6">
      <c r="A65" s="4" t="s">
        <v>63</v>
      </c>
      <c r="B65" s="4" t="s">
        <v>54</v>
      </c>
      <c r="C65" s="1"/>
      <c r="D65" s="5">
        <v>65</v>
      </c>
      <c r="E65" s="9" t="str">
        <f t="array" aca="1" ref="E65" ca="1">IFERROR(INDEX(quté,MATCH(B65&amp;A65,cave&amp;lot,0)),"")</f>
        <v/>
      </c>
      <c r="F65" t="str">
        <f ca="1">IF(E65&lt;&gt;"",SUMPRODUCT((lot=A65)*(cave=B65)*(quté)),"")</f>
        <v/>
      </c>
    </row>
    <row r="66" spans="1:6">
      <c r="A66" s="4" t="s">
        <v>21</v>
      </c>
      <c r="B66" s="4" t="s">
        <v>54</v>
      </c>
      <c r="C66" s="1"/>
      <c r="D66" s="5">
        <v>317</v>
      </c>
      <c r="E66" s="9" t="str">
        <f t="array" aca="1" ref="E66" ca="1">IFERROR(INDEX(quté,MATCH(B66&amp;A66,cave&amp;lot,0)),"")</f>
        <v/>
      </c>
      <c r="F66" t="str">
        <f ca="1">IF(E66&lt;&gt;"",SUMPRODUCT((lot=A66)*(cave=B66)*(quté)),"")</f>
        <v/>
      </c>
    </row>
    <row r="67" spans="1:6">
      <c r="A67" s="4" t="s">
        <v>64</v>
      </c>
      <c r="B67" s="4" t="s">
        <v>54</v>
      </c>
      <c r="C67" s="1"/>
      <c r="D67" s="5">
        <v>73</v>
      </c>
      <c r="E67" s="9" t="str">
        <f t="array" aca="1" ref="E67" ca="1">IFERROR(INDEX(quté,MATCH(B67&amp;A67,cave&amp;lot,0)),"")</f>
        <v/>
      </c>
      <c r="F67" t="str">
        <f ca="1">IF(E67&lt;&gt;"",SUMPRODUCT((lot=A67)*(cave=B67)*(quté)),"")</f>
        <v/>
      </c>
    </row>
    <row r="68" spans="1:6">
      <c r="A68" s="4" t="s">
        <v>65</v>
      </c>
      <c r="B68" s="4" t="s">
        <v>54</v>
      </c>
      <c r="C68" s="1"/>
      <c r="D68" s="5">
        <v>112</v>
      </c>
      <c r="E68" s="9" t="str">
        <f t="array" aca="1" ref="E68" ca="1">IFERROR(INDEX(quté,MATCH(B68&amp;A68,cave&amp;lot,0)),"")</f>
        <v/>
      </c>
      <c r="F68" t="str">
        <f ca="1">IF(E68&lt;&gt;"",SUMPRODUCT((lot=A68)*(cave=B68)*(quté)),"")</f>
        <v/>
      </c>
    </row>
    <row r="69" spans="1:6">
      <c r="A69" s="4" t="s">
        <v>66</v>
      </c>
      <c r="B69" s="4" t="s">
        <v>54</v>
      </c>
      <c r="C69" s="1"/>
      <c r="D69" s="5">
        <v>238</v>
      </c>
      <c r="E69" s="9" t="str">
        <f t="array" aca="1" ref="E69" ca="1">IFERROR(INDEX(quté,MATCH(B69&amp;A69,cave&amp;lot,0)),"")</f>
        <v/>
      </c>
      <c r="F69" t="str">
        <f ca="1">IF(E69&lt;&gt;"",SUMPRODUCT((lot=A69)*(cave=B69)*(quté)),"")</f>
        <v/>
      </c>
    </row>
    <row r="70" spans="1:6">
      <c r="A70" s="4" t="s">
        <v>28</v>
      </c>
      <c r="B70" s="4" t="s">
        <v>54</v>
      </c>
      <c r="C70" s="1"/>
      <c r="D70" s="5">
        <v>10</v>
      </c>
      <c r="E70" s="9" t="str">
        <f t="array" aca="1" ref="E70" ca="1">IFERROR(INDEX(quté,MATCH(B70&amp;A70,cave&amp;lot,0)),"")</f>
        <v/>
      </c>
      <c r="F70" t="str">
        <f ca="1">IF(E70&lt;&gt;"",SUMPRODUCT((lot=A70)*(cave=B70)*(quté)),"")</f>
        <v/>
      </c>
    </row>
    <row r="71" spans="1:6">
      <c r="A71" s="4" t="s">
        <v>53</v>
      </c>
      <c r="B71" s="4" t="s">
        <v>54</v>
      </c>
      <c r="C71" s="1"/>
      <c r="D71" s="5">
        <v>316</v>
      </c>
      <c r="E71" s="9" t="str">
        <f t="array" aca="1" ref="E71" ca="1">IFERROR(INDEX(quté,MATCH(B71&amp;A71,cave&amp;lot,0)),"")</f>
        <v/>
      </c>
      <c r="F71" t="str">
        <f ca="1">IF(E71&lt;&gt;"",SUMPRODUCT((lot=A71)*(cave=B71)*(quté)),"")</f>
        <v/>
      </c>
    </row>
    <row r="72" spans="1:6">
      <c r="A72" s="4" t="s">
        <v>67</v>
      </c>
      <c r="B72" s="4" t="s">
        <v>68</v>
      </c>
      <c r="C72" s="1"/>
      <c r="D72" s="5">
        <v>115</v>
      </c>
      <c r="E72" s="9" t="str">
        <f t="array" aca="1" ref="E72" ca="1">IFERROR(INDEX(quté,MATCH(B72&amp;A72,cave&amp;lot,0)),"")</f>
        <v/>
      </c>
      <c r="F72" t="str">
        <f ca="1">IF(E72&lt;&gt;"",SUMPRODUCT((lot=A72)*(cave=B72)*(quté)),"")</f>
        <v/>
      </c>
    </row>
    <row r="73" spans="1:6">
      <c r="A73" s="4" t="s">
        <v>24</v>
      </c>
      <c r="B73" s="4" t="s">
        <v>68</v>
      </c>
      <c r="C73" s="1"/>
      <c r="D73" s="5">
        <v>95</v>
      </c>
      <c r="E73" s="9" t="str">
        <f t="array" aca="1" ref="E73" ca="1">IFERROR(INDEX(quté,MATCH(B73&amp;A73,cave&amp;lot,0)),"")</f>
        <v/>
      </c>
      <c r="F73" t="str">
        <f ca="1">IF(E73&lt;&gt;"",SUMPRODUCT((lot=A73)*(cave=B73)*(quté)),"")</f>
        <v/>
      </c>
    </row>
    <row r="74" spans="1:6">
      <c r="A74" s="4" t="s">
        <v>69</v>
      </c>
      <c r="B74" s="4" t="s">
        <v>68</v>
      </c>
      <c r="C74" s="1"/>
      <c r="D74" s="5">
        <v>160</v>
      </c>
      <c r="E74" s="9" t="str">
        <f t="array" aca="1" ref="E74" ca="1">IFERROR(INDEX(quté,MATCH(B74&amp;A74,cave&amp;lot,0)),"")</f>
        <v/>
      </c>
      <c r="F74" t="str">
        <f ca="1">IF(E74&lt;&gt;"",SUMPRODUCT((lot=A74)*(cave=B74)*(quté)),"")</f>
        <v/>
      </c>
    </row>
    <row r="75" spans="1:6">
      <c r="A75" s="4" t="s">
        <v>70</v>
      </c>
      <c r="B75" s="4" t="s">
        <v>68</v>
      </c>
      <c r="C75" s="1"/>
      <c r="D75" s="5">
        <v>198</v>
      </c>
      <c r="E75" s="9" t="str">
        <f t="array" aca="1" ref="E75" ca="1">IFERROR(INDEX(quté,MATCH(B75&amp;A75,cave&amp;lot,0)),"")</f>
        <v/>
      </c>
      <c r="F75" t="str">
        <f ca="1">IF(E75&lt;&gt;"",SUMPRODUCT((lot=A75)*(cave=B75)*(quté)),"")</f>
        <v/>
      </c>
    </row>
    <row r="76" spans="1:6">
      <c r="A76" s="4" t="s">
        <v>71</v>
      </c>
      <c r="B76" s="4" t="s">
        <v>68</v>
      </c>
      <c r="C76" s="1"/>
      <c r="D76" s="5">
        <v>148</v>
      </c>
      <c r="E76" s="9" t="str">
        <f t="array" aca="1" ref="E76" ca="1">IFERROR(INDEX(quté,MATCH(B76&amp;A76,cave&amp;lot,0)),"")</f>
        <v/>
      </c>
      <c r="F76" t="str">
        <f ca="1">IF(E76&lt;&gt;"",SUMPRODUCT((lot=A76)*(cave=B76)*(quté)),"")</f>
        <v/>
      </c>
    </row>
    <row r="77" spans="1:6">
      <c r="A77" s="4" t="s">
        <v>72</v>
      </c>
      <c r="B77" s="4" t="s">
        <v>68</v>
      </c>
      <c r="C77" s="1"/>
      <c r="D77" s="5">
        <v>101</v>
      </c>
      <c r="E77" s="9" t="str">
        <f t="array" aca="1" ref="E77" ca="1">IFERROR(INDEX(quté,MATCH(B77&amp;A77,cave&amp;lot,0)),"")</f>
        <v/>
      </c>
      <c r="F77" t="str">
        <f ca="1">IF(E77&lt;&gt;"",SUMPRODUCT((lot=A77)*(cave=B77)*(quté)),"")</f>
        <v/>
      </c>
    </row>
    <row r="78" spans="1:6">
      <c r="A78" s="4" t="s">
        <v>73</v>
      </c>
      <c r="B78" s="4" t="s">
        <v>68</v>
      </c>
      <c r="C78" s="1"/>
      <c r="D78" s="5">
        <v>70</v>
      </c>
      <c r="E78" s="9" t="str">
        <f t="array" aca="1" ref="E78" ca="1">IFERROR(INDEX(quté,MATCH(B78&amp;A78,cave&amp;lot,0)),"")</f>
        <v/>
      </c>
      <c r="F78" t="str">
        <f ca="1">IF(E78&lt;&gt;"",SUMPRODUCT((lot=A78)*(cave=B78)*(quté)),"")</f>
        <v/>
      </c>
    </row>
    <row r="79" spans="1:6">
      <c r="A79" s="4" t="s">
        <v>74</v>
      </c>
      <c r="B79" s="4" t="s">
        <v>68</v>
      </c>
      <c r="C79" s="1"/>
      <c r="D79" s="5">
        <v>160</v>
      </c>
      <c r="E79" s="9" t="str">
        <f t="array" aca="1" ref="E79" ca="1">IFERROR(INDEX(quté,MATCH(B79&amp;A79,cave&amp;lot,0)),"")</f>
        <v/>
      </c>
      <c r="F79" t="str">
        <f ca="1">IF(E79&lt;&gt;"",SUMPRODUCT((lot=A79)*(cave=B79)*(quté)),"")</f>
        <v/>
      </c>
    </row>
    <row r="80" spans="1:6">
      <c r="A80" s="4" t="s">
        <v>75</v>
      </c>
      <c r="B80" s="4" t="s">
        <v>68</v>
      </c>
      <c r="C80" s="1"/>
      <c r="D80" s="5">
        <v>100</v>
      </c>
      <c r="E80" s="9" t="str">
        <f t="array" aca="1" ref="E80" ca="1">IFERROR(INDEX(quté,MATCH(B80&amp;A80,cave&amp;lot,0)),"")</f>
        <v/>
      </c>
      <c r="F80" t="str">
        <f ca="1">IF(E80&lt;&gt;"",SUMPRODUCT((lot=A80)*(cave=B80)*(quté)),"")</f>
        <v/>
      </c>
    </row>
    <row r="81" spans="1:6">
      <c r="A81" s="4" t="s">
        <v>70</v>
      </c>
      <c r="B81" s="4" t="s">
        <v>68</v>
      </c>
      <c r="C81" s="1"/>
      <c r="D81" s="5">
        <v>199</v>
      </c>
      <c r="E81" s="9" t="str">
        <f t="array" aca="1" ref="E81" ca="1">IFERROR(INDEX(quté,MATCH(B81&amp;A81,cave&amp;lot,0)),"")</f>
        <v/>
      </c>
      <c r="F81" t="str">
        <f ca="1">IF(E81&lt;&gt;"",SUMPRODUCT((lot=A81)*(cave=B81)*(quté)),"")</f>
        <v/>
      </c>
    </row>
    <row r="82" spans="1:6">
      <c r="A82" s="4" t="s">
        <v>76</v>
      </c>
      <c r="B82" s="4" t="s">
        <v>68</v>
      </c>
      <c r="C82" s="1"/>
      <c r="D82" s="5">
        <v>240</v>
      </c>
      <c r="E82" s="9" t="str">
        <f t="array" aca="1" ref="E82" ca="1">IFERROR(INDEX(quté,MATCH(B82&amp;A82,cave&amp;lot,0)),"")</f>
        <v/>
      </c>
      <c r="F82" t="str">
        <f ca="1">IF(E82&lt;&gt;"",SUMPRODUCT((lot=A82)*(cave=B82)*(quté)),"")</f>
        <v/>
      </c>
    </row>
    <row r="83" spans="1:6">
      <c r="A83" s="4" t="s">
        <v>77</v>
      </c>
      <c r="B83" s="4" t="s">
        <v>68</v>
      </c>
      <c r="C83" s="1"/>
      <c r="D83" s="5">
        <v>150</v>
      </c>
      <c r="E83" s="9" t="str">
        <f t="array" aca="1" ref="E83" ca="1">IFERROR(INDEX(quté,MATCH(B83&amp;A83,cave&amp;lot,0)),"")</f>
        <v/>
      </c>
      <c r="F83" t="str">
        <f ca="1">IF(E83&lt;&gt;"",SUMPRODUCT((lot=A83)*(cave=B83)*(quté)),"")</f>
        <v/>
      </c>
    </row>
    <row r="84" spans="1:6">
      <c r="A84" s="4" t="s">
        <v>78</v>
      </c>
      <c r="B84" s="4" t="s">
        <v>68</v>
      </c>
      <c r="C84" s="1"/>
      <c r="D84" s="5">
        <v>61</v>
      </c>
      <c r="E84" s="9" t="str">
        <f t="array" aca="1" ref="E84" ca="1">IFERROR(INDEX(quté,MATCH(B84&amp;A84,cave&amp;lot,0)),"")</f>
        <v/>
      </c>
      <c r="F84" t="str">
        <f ca="1">IF(E84&lt;&gt;"",SUMPRODUCT((lot=A84)*(cave=B84)*(quté)),"")</f>
        <v/>
      </c>
    </row>
    <row r="85" spans="1:6">
      <c r="A85" s="4" t="s">
        <v>79</v>
      </c>
      <c r="B85" s="4" t="s">
        <v>68</v>
      </c>
      <c r="C85" s="1"/>
      <c r="D85" s="5">
        <v>116</v>
      </c>
      <c r="E85" s="9" t="str">
        <f t="array" aca="1" ref="E85" ca="1">IFERROR(INDEX(quté,MATCH(B85&amp;A85,cave&amp;lot,0)),"")</f>
        <v/>
      </c>
      <c r="F85" t="str">
        <f ca="1">IF(E85&lt;&gt;"",SUMPRODUCT((lot=A85)*(cave=B85)*(quté)),"")</f>
        <v/>
      </c>
    </row>
    <row r="86" spans="1:6">
      <c r="A86" s="4" t="s">
        <v>67</v>
      </c>
      <c r="B86" s="4" t="s">
        <v>68</v>
      </c>
      <c r="C86" s="1"/>
      <c r="D86" s="5">
        <v>116</v>
      </c>
      <c r="E86" s="9" t="str">
        <f t="array" aca="1" ref="E86" ca="1">IFERROR(INDEX(quté,MATCH(B86&amp;A86,cave&amp;lot,0)),"")</f>
        <v/>
      </c>
      <c r="F86" t="str">
        <f ca="1">IF(E86&lt;&gt;"",SUMPRODUCT((lot=A86)*(cave=B86)*(quté)),"")</f>
        <v/>
      </c>
    </row>
    <row r="87" spans="1:6">
      <c r="A87" s="4" t="s">
        <v>80</v>
      </c>
      <c r="B87" s="4" t="s">
        <v>68</v>
      </c>
      <c r="C87" s="1"/>
      <c r="D87" s="5">
        <v>59</v>
      </c>
      <c r="E87" s="9" t="str">
        <f t="array" aca="1" ref="E87" ca="1">IFERROR(INDEX(quté,MATCH(B87&amp;A87,cave&amp;lot,0)),"")</f>
        <v/>
      </c>
      <c r="F87" t="str">
        <f ca="1">IF(E87&lt;&gt;"",SUMPRODUCT((lot=A87)*(cave=B87)*(quté)),"")</f>
        <v/>
      </c>
    </row>
    <row r="88" spans="1:6">
      <c r="A88" s="4" t="s">
        <v>69</v>
      </c>
      <c r="B88" s="4" t="s">
        <v>68</v>
      </c>
      <c r="C88" s="1"/>
      <c r="D88" s="5">
        <v>148</v>
      </c>
      <c r="E88" s="9" t="str">
        <f t="array" aca="1" ref="E88" ca="1">IFERROR(INDEX(quté,MATCH(B88&amp;A88,cave&amp;lot,0)),"")</f>
        <v/>
      </c>
      <c r="F88" t="str">
        <f ca="1">IF(E88&lt;&gt;"",SUMPRODUCT((lot=A88)*(cave=B88)*(quté)),"")</f>
        <v/>
      </c>
    </row>
    <row r="89" spans="1:6">
      <c r="A89" s="4" t="s">
        <v>81</v>
      </c>
      <c r="B89" s="4" t="s">
        <v>82</v>
      </c>
      <c r="C89" s="1"/>
      <c r="D89" s="5">
        <v>198</v>
      </c>
      <c r="E89" s="9" t="str">
        <f t="array" aca="1" ref="E89" ca="1">IFERROR(INDEX(quté,MATCH(B89&amp;A89,cave&amp;lot,0)),"")</f>
        <v/>
      </c>
      <c r="F89" t="str">
        <f ca="1">IF(E89&lt;&gt;"",SUMPRODUCT((lot=A89)*(cave=B89)*(quté)),"")</f>
        <v/>
      </c>
    </row>
    <row r="90" spans="1:6">
      <c r="A90" s="4" t="s">
        <v>83</v>
      </c>
      <c r="B90" s="4" t="s">
        <v>82</v>
      </c>
      <c r="C90" s="1"/>
      <c r="D90" s="5">
        <v>209</v>
      </c>
      <c r="E90" s="9" t="str">
        <f t="array" aca="1" ref="E90" ca="1">IFERROR(INDEX(quté,MATCH(B90&amp;A90,cave&amp;lot,0)),"")</f>
        <v/>
      </c>
      <c r="F90" t="str">
        <f ca="1">IF(E90&lt;&gt;"",SUMPRODUCT((lot=A90)*(cave=B90)*(quté)),"")</f>
        <v/>
      </c>
    </row>
    <row r="91" spans="1:6">
      <c r="A91" s="4" t="s">
        <v>84</v>
      </c>
      <c r="B91" s="4" t="s">
        <v>82</v>
      </c>
      <c r="C91" s="1"/>
      <c r="D91" s="5">
        <v>271</v>
      </c>
      <c r="E91" s="9" t="str">
        <f t="array" aca="1" ref="E91" ca="1">IFERROR(INDEX(quté,MATCH(B91&amp;A91,cave&amp;lot,0)),"")</f>
        <v/>
      </c>
      <c r="F91" t="str">
        <f ca="1">IF(E91&lt;&gt;"",SUMPRODUCT((lot=A91)*(cave=B91)*(quté)),"")</f>
        <v/>
      </c>
    </row>
    <row r="92" spans="1:6">
      <c r="A92" s="4" t="s">
        <v>85</v>
      </c>
      <c r="B92" s="4" t="s">
        <v>82</v>
      </c>
      <c r="C92" s="1"/>
      <c r="D92" s="5">
        <v>58</v>
      </c>
      <c r="E92" s="9" t="str">
        <f t="array" aca="1" ref="E92" ca="1">IFERROR(INDEX(quté,MATCH(B92&amp;A92,cave&amp;lot,0)),"")</f>
        <v/>
      </c>
      <c r="F92" t="str">
        <f ca="1">IF(E92&lt;&gt;"",SUMPRODUCT((lot=A92)*(cave=B92)*(quté)),"")</f>
        <v/>
      </c>
    </row>
    <row r="93" spans="1:6">
      <c r="A93" s="4" t="s">
        <v>86</v>
      </c>
      <c r="B93" s="4" t="s">
        <v>82</v>
      </c>
      <c r="C93" s="1"/>
      <c r="D93" s="5">
        <v>36</v>
      </c>
      <c r="E93" s="9" t="str">
        <f t="array" aca="1" ref="E93" ca="1">IFERROR(INDEX(quté,MATCH(B93&amp;A93,cave&amp;lot,0)),"")</f>
        <v/>
      </c>
      <c r="F93" t="str">
        <f ca="1">IF(E93&lt;&gt;"",SUMPRODUCT((lot=A93)*(cave=B93)*(quté)),"")</f>
        <v/>
      </c>
    </row>
    <row r="94" spans="1:6">
      <c r="A94" s="4" t="s">
        <v>64</v>
      </c>
      <c r="B94" s="4" t="s">
        <v>82</v>
      </c>
      <c r="C94" s="1"/>
      <c r="D94" s="5">
        <v>76</v>
      </c>
      <c r="E94" s="9" t="str">
        <f t="array" aca="1" ref="E94" ca="1">IFERROR(INDEX(quté,MATCH(B94&amp;A94,cave&amp;lot,0)),"")</f>
        <v/>
      </c>
      <c r="F94" t="str">
        <f ca="1">IF(E94&lt;&gt;"",SUMPRODUCT((lot=A94)*(cave=B94)*(quté)),"")</f>
        <v/>
      </c>
    </row>
    <row r="95" spans="1:6">
      <c r="A95" s="4" t="s">
        <v>87</v>
      </c>
      <c r="B95" s="4" t="s">
        <v>82</v>
      </c>
      <c r="C95" s="1"/>
      <c r="D95" s="5">
        <v>205</v>
      </c>
      <c r="E95" s="9" t="str">
        <f t="array" aca="1" ref="E95" ca="1">IFERROR(INDEX(quté,MATCH(B95&amp;A95,cave&amp;lot,0)),"")</f>
        <v/>
      </c>
      <c r="F95" t="str">
        <f ca="1">IF(E95&lt;&gt;"",SUMPRODUCT((lot=A95)*(cave=B95)*(quté)),"")</f>
        <v/>
      </c>
    </row>
    <row r="96" spans="1:6">
      <c r="A96" s="4" t="s">
        <v>64</v>
      </c>
      <c r="B96" s="4" t="s">
        <v>82</v>
      </c>
      <c r="C96" s="1"/>
      <c r="D96" s="5">
        <v>98</v>
      </c>
      <c r="E96" s="9" t="str">
        <f t="array" aca="1" ref="E96" ca="1">IFERROR(INDEX(quté,MATCH(B96&amp;A96,cave&amp;lot,0)),"")</f>
        <v/>
      </c>
      <c r="F96" t="str">
        <f ca="1">IF(E96&lt;&gt;"",SUMPRODUCT((lot=A96)*(cave=B96)*(quté)),"")</f>
        <v/>
      </c>
    </row>
    <row r="97" spans="1:6">
      <c r="A97" s="4" t="s">
        <v>88</v>
      </c>
      <c r="B97" s="4" t="s">
        <v>82</v>
      </c>
      <c r="C97" s="1"/>
      <c r="D97" s="5">
        <v>60</v>
      </c>
      <c r="E97" s="9" t="str">
        <f t="array" aca="1" ref="E97" ca="1">IFERROR(INDEX(quté,MATCH(B97&amp;A97,cave&amp;lot,0)),"")</f>
        <v/>
      </c>
      <c r="F97" t="str">
        <f ca="1">IF(E97&lt;&gt;"",SUMPRODUCT((lot=A97)*(cave=B97)*(quté)),"")</f>
        <v/>
      </c>
    </row>
    <row r="98" spans="1:6">
      <c r="A98" s="4" t="s">
        <v>7</v>
      </c>
      <c r="B98" s="4" t="s">
        <v>82</v>
      </c>
      <c r="C98" s="1"/>
      <c r="D98" s="5">
        <v>20</v>
      </c>
      <c r="E98" s="9" t="str">
        <f t="array" aca="1" ref="E98" ca="1">IFERROR(INDEX(quté,MATCH(B98&amp;A98,cave&amp;lot,0)),"")</f>
        <v/>
      </c>
      <c r="F98" t="str">
        <f ca="1">IF(E98&lt;&gt;"",SUMPRODUCT((lot=A98)*(cave=B98)*(quté)),"")</f>
        <v/>
      </c>
    </row>
    <row r="99" spans="1:6">
      <c r="A99" s="4" t="s">
        <v>89</v>
      </c>
      <c r="B99" s="4" t="s">
        <v>82</v>
      </c>
      <c r="C99" s="1"/>
      <c r="D99" s="5">
        <v>15</v>
      </c>
      <c r="E99" s="9" t="str">
        <f t="array" aca="1" ref="E99" ca="1">IFERROR(INDEX(quté,MATCH(B99&amp;A99,cave&amp;lot,0)),"")</f>
        <v/>
      </c>
      <c r="F99" t="str">
        <f ca="1">IF(E99&lt;&gt;"",SUMPRODUCT((lot=A99)*(cave=B99)*(quté)),"")</f>
        <v/>
      </c>
    </row>
    <row r="100" spans="1:6">
      <c r="A100" s="4" t="s">
        <v>90</v>
      </c>
      <c r="B100" s="4" t="s">
        <v>82</v>
      </c>
      <c r="C100" s="1"/>
      <c r="D100" s="5">
        <v>28</v>
      </c>
      <c r="E100" s="9" t="str">
        <f t="array" aca="1" ref="E100" ca="1">IFERROR(INDEX(quté,MATCH(B100&amp;A100,cave&amp;lot,0)),"")</f>
        <v/>
      </c>
      <c r="F100" t="str">
        <f ca="1">IF(E100&lt;&gt;"",SUMPRODUCT((lot=A100)*(cave=B100)*(quté)),"")</f>
        <v/>
      </c>
    </row>
    <row r="101" spans="1:6">
      <c r="A101" s="4" t="s">
        <v>91</v>
      </c>
      <c r="B101" s="4" t="s">
        <v>82</v>
      </c>
      <c r="C101" s="1"/>
      <c r="D101" s="5">
        <v>10</v>
      </c>
      <c r="E101" s="9" t="str">
        <f t="array" aca="1" ref="E101" ca="1">IFERROR(INDEX(quté,MATCH(B101&amp;A101,cave&amp;lot,0)),"")</f>
        <v/>
      </c>
      <c r="F101" t="str">
        <f ca="1">IF(E101&lt;&gt;"",SUMPRODUCT((lot=A101)*(cave=B101)*(quté)),"")</f>
        <v/>
      </c>
    </row>
    <row r="102" spans="1:6">
      <c r="A102" s="4" t="s">
        <v>4</v>
      </c>
      <c r="B102" s="4" t="s">
        <v>82</v>
      </c>
      <c r="C102" s="1"/>
      <c r="D102" s="5">
        <v>223</v>
      </c>
      <c r="E102" s="9" t="str">
        <f t="array" aca="1" ref="E102" ca="1">IFERROR(INDEX(quté,MATCH(B102&amp;A102,cave&amp;lot,0)),"")</f>
        <v/>
      </c>
      <c r="F102" t="str">
        <f ca="1">IF(E102&lt;&gt;"",SUMPRODUCT((lot=A102)*(cave=B102)*(quté)),"")</f>
        <v/>
      </c>
    </row>
    <row r="103" spans="1:6">
      <c r="A103" s="4" t="s">
        <v>92</v>
      </c>
      <c r="B103" s="4" t="s">
        <v>82</v>
      </c>
      <c r="C103" s="1"/>
      <c r="D103" s="5">
        <v>9</v>
      </c>
      <c r="E103" s="9" t="str">
        <f t="array" aca="1" ref="E103" ca="1">IFERROR(INDEX(quté,MATCH(B103&amp;A103,cave&amp;lot,0)),"")</f>
        <v/>
      </c>
      <c r="F103" t="str">
        <f ca="1">IF(E103&lt;&gt;"",SUMPRODUCT((lot=A103)*(cave=B103)*(quté)),"")</f>
        <v/>
      </c>
    </row>
    <row r="104" spans="1:6">
      <c r="A104" s="4" t="s">
        <v>73</v>
      </c>
      <c r="B104" s="4" t="s">
        <v>82</v>
      </c>
      <c r="C104" s="1"/>
      <c r="D104" s="5">
        <v>57</v>
      </c>
      <c r="E104" s="9" t="str">
        <f t="array" aca="1" ref="E104" ca="1">IFERROR(INDEX(quté,MATCH(B104&amp;A104,cave&amp;lot,0)),"")</f>
        <v/>
      </c>
      <c r="F104" t="str">
        <f ca="1">IF(E104&lt;&gt;"",SUMPRODUCT((lot=A104)*(cave=B104)*(quté)),"")</f>
        <v/>
      </c>
    </row>
    <row r="105" spans="1:6">
      <c r="A105" s="4" t="s">
        <v>93</v>
      </c>
      <c r="B105" s="4" t="s">
        <v>82</v>
      </c>
      <c r="C105" s="1"/>
      <c r="D105" s="5">
        <v>10</v>
      </c>
      <c r="E105" s="9" t="str">
        <f t="array" aca="1" ref="E105" ca="1">IFERROR(INDEX(quté,MATCH(B105&amp;A105,cave&amp;lot,0)),"")</f>
        <v/>
      </c>
      <c r="F105" t="str">
        <f ca="1">IF(E105&lt;&gt;"",SUMPRODUCT((lot=A105)*(cave=B105)*(quté)),"")</f>
        <v/>
      </c>
    </row>
    <row r="106" spans="1:6">
      <c r="A106" s="4" t="s">
        <v>50</v>
      </c>
      <c r="B106" s="4" t="s">
        <v>82</v>
      </c>
      <c r="C106" s="1"/>
      <c r="D106" s="5">
        <v>260</v>
      </c>
      <c r="E106" s="9" t="str">
        <f t="array" aca="1" ref="E106" ca="1">IFERROR(INDEX(quté,MATCH(B106&amp;A106,cave&amp;lot,0)),"")</f>
        <v/>
      </c>
      <c r="F106" t="str">
        <f ca="1">IF(E106&lt;&gt;"",SUMPRODUCT((lot=A106)*(cave=B106)*(quté)),"")</f>
        <v/>
      </c>
    </row>
    <row r="107" spans="1:6">
      <c r="A107" s="4" t="s">
        <v>94</v>
      </c>
      <c r="B107" s="4" t="s">
        <v>82</v>
      </c>
      <c r="C107" s="1"/>
      <c r="D107" s="5">
        <v>12</v>
      </c>
      <c r="E107" s="9" t="str">
        <f t="array" aca="1" ref="E107" ca="1">IFERROR(INDEX(quté,MATCH(B107&amp;A107,cave&amp;lot,0)),"")</f>
        <v/>
      </c>
      <c r="F107" t="str">
        <f ca="1">IF(E107&lt;&gt;"",SUMPRODUCT((lot=A107)*(cave=B107)*(quté)),"")</f>
        <v/>
      </c>
    </row>
    <row r="108" spans="1:6">
      <c r="A108" s="4" t="s">
        <v>95</v>
      </c>
      <c r="B108" s="4" t="s">
        <v>82</v>
      </c>
      <c r="C108" s="1"/>
      <c r="D108" s="5">
        <v>129</v>
      </c>
      <c r="E108" s="9" t="str">
        <f t="array" aca="1" ref="E108" ca="1">IFERROR(INDEX(quté,MATCH(B108&amp;A108,cave&amp;lot,0)),"")</f>
        <v/>
      </c>
      <c r="F108" t="str">
        <f ca="1">IF(E108&lt;&gt;"",SUMPRODUCT((lot=A108)*(cave=B108)*(quté)),"")</f>
        <v/>
      </c>
    </row>
    <row r="109" spans="1:6">
      <c r="A109" s="4" t="s">
        <v>81</v>
      </c>
      <c r="B109" s="4" t="s">
        <v>82</v>
      </c>
      <c r="C109" s="1"/>
      <c r="D109" s="5">
        <v>298</v>
      </c>
      <c r="E109" s="9" t="str">
        <f t="array" aca="1" ref="E109" ca="1">IFERROR(INDEX(quté,MATCH(B109&amp;A109,cave&amp;lot,0)),"")</f>
        <v/>
      </c>
      <c r="F109" t="str">
        <f ca="1">IF(E109&lt;&gt;"",SUMPRODUCT((lot=A109)*(cave=B109)*(quté)),"")</f>
        <v/>
      </c>
    </row>
    <row r="110" spans="1:6">
      <c r="A110" s="4" t="s">
        <v>96</v>
      </c>
      <c r="B110" s="4" t="s">
        <v>97</v>
      </c>
      <c r="C110" s="1"/>
      <c r="D110" s="5">
        <v>185</v>
      </c>
      <c r="E110" s="9" t="str">
        <f t="array" aca="1" ref="E110" ca="1">IFERROR(INDEX(quté,MATCH(B110&amp;A110,cave&amp;lot,0)),"")</f>
        <v/>
      </c>
      <c r="F110" t="str">
        <f ca="1">IF(E110&lt;&gt;"",SUMPRODUCT((lot=A110)*(cave=B110)*(quté)),"")</f>
        <v/>
      </c>
    </row>
    <row r="111" spans="1:6">
      <c r="A111" s="4" t="s">
        <v>98</v>
      </c>
      <c r="B111" s="4" t="s">
        <v>97</v>
      </c>
      <c r="C111" s="1"/>
      <c r="D111" s="5">
        <v>163</v>
      </c>
      <c r="E111" s="9" t="str">
        <f t="array" aca="1" ref="E111" ca="1">IFERROR(INDEX(quté,MATCH(B111&amp;A111,cave&amp;lot,0)),"")</f>
        <v/>
      </c>
      <c r="F111" t="str">
        <f ca="1">IF(E111&lt;&gt;"",SUMPRODUCT((lot=A111)*(cave=B111)*(quté)),"")</f>
        <v/>
      </c>
    </row>
    <row r="112" spans="1:6">
      <c r="A112" s="4" t="s">
        <v>99</v>
      </c>
      <c r="B112" s="4" t="s">
        <v>97</v>
      </c>
      <c r="C112" s="1"/>
      <c r="D112" s="5">
        <v>287</v>
      </c>
      <c r="E112" s="9" t="str">
        <f t="array" aca="1" ref="E112" ca="1">IFERROR(INDEX(quté,MATCH(B112&amp;A112,cave&amp;lot,0)),"")</f>
        <v/>
      </c>
      <c r="F112" t="str">
        <f ca="1">IF(E112&lt;&gt;"",SUMPRODUCT((lot=A112)*(cave=B112)*(quté)),"")</f>
        <v/>
      </c>
    </row>
    <row r="113" spans="1:6">
      <c r="A113" s="4" t="s">
        <v>100</v>
      </c>
      <c r="B113" s="4" t="s">
        <v>97</v>
      </c>
      <c r="C113" s="1"/>
      <c r="D113" s="5">
        <v>215</v>
      </c>
      <c r="E113" s="9" t="str">
        <f t="array" aca="1" ref="E113" ca="1">IFERROR(INDEX(quté,MATCH(B113&amp;A113,cave&amp;lot,0)),"")</f>
        <v/>
      </c>
      <c r="F113" t="str">
        <f ca="1">IF(E113&lt;&gt;"",SUMPRODUCT((lot=A113)*(cave=B113)*(quté)),"")</f>
        <v/>
      </c>
    </row>
    <row r="114" spans="1:6">
      <c r="A114" s="4" t="s">
        <v>31</v>
      </c>
      <c r="B114" s="4" t="s">
        <v>97</v>
      </c>
      <c r="C114" s="1"/>
      <c r="D114" s="5">
        <v>90</v>
      </c>
      <c r="E114" s="9" t="str">
        <f t="array" aca="1" ref="E114" ca="1">IFERROR(INDEX(quté,MATCH(B114&amp;A114,cave&amp;lot,0)),"")</f>
        <v/>
      </c>
      <c r="F114" t="str">
        <f ca="1">IF(E114&lt;&gt;"",SUMPRODUCT((lot=A114)*(cave=B114)*(quté)),"")</f>
        <v/>
      </c>
    </row>
    <row r="115" spans="1:6">
      <c r="A115" s="4" t="s">
        <v>47</v>
      </c>
      <c r="B115" s="4" t="s">
        <v>97</v>
      </c>
      <c r="C115" s="1"/>
      <c r="D115" s="5">
        <v>286</v>
      </c>
      <c r="E115" s="9" t="str">
        <f t="array" aca="1" ref="E115" ca="1">IFERROR(INDEX(quté,MATCH(B115&amp;A115,cave&amp;lot,0)),"")</f>
        <v/>
      </c>
      <c r="F115" t="str">
        <f ca="1">IF(E115&lt;&gt;"",SUMPRODUCT((lot=A115)*(cave=B115)*(quté)),"")</f>
        <v/>
      </c>
    </row>
    <row r="116" spans="1:6">
      <c r="A116" s="4" t="s">
        <v>101</v>
      </c>
      <c r="B116" s="4" t="s">
        <v>97</v>
      </c>
      <c r="C116" s="1"/>
      <c r="D116" s="5">
        <v>300</v>
      </c>
      <c r="E116" s="9" t="str">
        <f t="array" aca="1" ref="E116" ca="1">IFERROR(INDEX(quté,MATCH(B116&amp;A116,cave&amp;lot,0)),"")</f>
        <v/>
      </c>
      <c r="F116" t="str">
        <f ca="1">IF(E116&lt;&gt;"",SUMPRODUCT((lot=A116)*(cave=B116)*(quté)),"")</f>
        <v/>
      </c>
    </row>
    <row r="117" spans="1:6">
      <c r="A117" s="4" t="s">
        <v>102</v>
      </c>
      <c r="B117" s="4" t="s">
        <v>97</v>
      </c>
      <c r="C117" s="1"/>
      <c r="D117" s="5">
        <v>377</v>
      </c>
      <c r="E117" s="9" t="str">
        <f t="array" aca="1" ref="E117" ca="1">IFERROR(INDEX(quté,MATCH(B117&amp;A117,cave&amp;lot,0)),"")</f>
        <v/>
      </c>
      <c r="F117" t="str">
        <f ca="1">IF(E117&lt;&gt;"",SUMPRODUCT((lot=A117)*(cave=B117)*(quté)),"")</f>
        <v/>
      </c>
    </row>
    <row r="118" spans="1:6">
      <c r="A118" s="4" t="s">
        <v>103</v>
      </c>
      <c r="B118" s="4" t="s">
        <v>97</v>
      </c>
      <c r="C118" s="1"/>
      <c r="D118" s="5">
        <v>84</v>
      </c>
      <c r="E118" s="9" t="str">
        <f t="array" aca="1" ref="E118" ca="1">IFERROR(INDEX(quté,MATCH(B118&amp;A118,cave&amp;lot,0)),"")</f>
        <v/>
      </c>
      <c r="F118" t="str">
        <f ca="1">IF(E118&lt;&gt;"",SUMPRODUCT((lot=A118)*(cave=B118)*(quté)),"")</f>
        <v/>
      </c>
    </row>
    <row r="119" spans="1:6">
      <c r="A119" s="4" t="s">
        <v>104</v>
      </c>
      <c r="B119" s="4" t="s">
        <v>97</v>
      </c>
      <c r="C119" s="1"/>
      <c r="D119" s="5">
        <v>12</v>
      </c>
      <c r="E119" s="9" t="str">
        <f t="array" aca="1" ref="E119" ca="1">IFERROR(INDEX(quté,MATCH(B119&amp;A119,cave&amp;lot,0)),"")</f>
        <v/>
      </c>
      <c r="F119" t="str">
        <f ca="1">IF(E119&lt;&gt;"",SUMPRODUCT((lot=A119)*(cave=B119)*(quté)),"")</f>
        <v/>
      </c>
    </row>
    <row r="120" spans="1:6">
      <c r="A120" s="4" t="s">
        <v>105</v>
      </c>
      <c r="B120" s="4" t="s">
        <v>97</v>
      </c>
      <c r="C120" s="1"/>
      <c r="D120" s="5">
        <v>203</v>
      </c>
      <c r="E120" s="9" t="str">
        <f t="array" aca="1" ref="E120" ca="1">IFERROR(INDEX(quté,MATCH(B120&amp;A120,cave&amp;lot,0)),"")</f>
        <v/>
      </c>
      <c r="F120" t="str">
        <f ca="1">IF(E120&lt;&gt;"",SUMPRODUCT((lot=A120)*(cave=B120)*(quté)),"")</f>
        <v/>
      </c>
    </row>
    <row r="121" spans="1:6">
      <c r="A121" s="4" t="s">
        <v>66</v>
      </c>
      <c r="B121" s="4" t="s">
        <v>97</v>
      </c>
      <c r="C121" s="1"/>
      <c r="D121" s="5">
        <v>76</v>
      </c>
      <c r="E121" s="9" t="str">
        <f t="array" aca="1" ref="E121" ca="1">IFERROR(INDEX(quté,MATCH(B121&amp;A121,cave&amp;lot,0)),"")</f>
        <v/>
      </c>
      <c r="F121" t="str">
        <f ca="1">IF(E121&lt;&gt;"",SUMPRODUCT((lot=A121)*(cave=B121)*(quté)),"")</f>
        <v/>
      </c>
    </row>
    <row r="122" spans="1:6">
      <c r="A122" s="4" t="s">
        <v>66</v>
      </c>
      <c r="B122" s="4" t="s">
        <v>97</v>
      </c>
      <c r="C122" s="1"/>
      <c r="D122" s="5">
        <v>9</v>
      </c>
      <c r="E122" s="9" t="str">
        <f t="array" aca="1" ref="E122" ca="1">IFERROR(INDEX(quté,MATCH(B122&amp;A122,cave&amp;lot,0)),"")</f>
        <v/>
      </c>
      <c r="F122" t="str">
        <f ca="1">IF(E122&lt;&gt;"",SUMPRODUCT((lot=A122)*(cave=B122)*(quté)),"")</f>
        <v/>
      </c>
    </row>
    <row r="123" spans="1:6">
      <c r="A123" s="4" t="s">
        <v>96</v>
      </c>
      <c r="B123" s="4" t="s">
        <v>97</v>
      </c>
      <c r="C123" s="1"/>
      <c r="D123" s="5">
        <v>56</v>
      </c>
      <c r="E123" s="9" t="str">
        <f t="array" aca="1" ref="E123" ca="1">IFERROR(INDEX(quté,MATCH(B123&amp;A123,cave&amp;lot,0)),"")</f>
        <v/>
      </c>
      <c r="F123" t="str">
        <f ca="1">IF(E123&lt;&gt;"",SUMPRODUCT((lot=A123)*(cave=B123)*(quté)),"")</f>
        <v/>
      </c>
    </row>
    <row r="124" spans="1:6">
      <c r="A124" s="4" t="s">
        <v>106</v>
      </c>
      <c r="B124" s="4" t="s">
        <v>107</v>
      </c>
      <c r="C124" s="1"/>
      <c r="D124" s="5">
        <v>12</v>
      </c>
      <c r="E124" s="9" t="str">
        <f t="array" aca="1" ref="E124" ca="1">IFERROR(INDEX(quté,MATCH(B124&amp;A124,cave&amp;lot,0)),"")</f>
        <v/>
      </c>
      <c r="F124" t="str">
        <f ca="1">IF(E124&lt;&gt;"",SUMPRODUCT((lot=A124)*(cave=B124)*(quté)),"")</f>
        <v/>
      </c>
    </row>
    <row r="125" spans="1:6">
      <c r="A125" s="4" t="s">
        <v>32</v>
      </c>
      <c r="B125" s="4" t="s">
        <v>107</v>
      </c>
      <c r="C125" s="1"/>
      <c r="D125" s="5">
        <v>275</v>
      </c>
      <c r="E125" s="9" t="str">
        <f t="array" aca="1" ref="E125" ca="1">IFERROR(INDEX(quté,MATCH(B125&amp;A125,cave&amp;lot,0)),"")</f>
        <v/>
      </c>
      <c r="F125" t="str">
        <f ca="1">IF(E125&lt;&gt;"",SUMPRODUCT((lot=A125)*(cave=B125)*(quté)),"")</f>
        <v/>
      </c>
    </row>
    <row r="126" spans="1:6">
      <c r="A126" s="4" t="s">
        <v>108</v>
      </c>
      <c r="B126" s="4" t="s">
        <v>107</v>
      </c>
      <c r="C126" s="1"/>
      <c r="D126" s="5">
        <v>101</v>
      </c>
      <c r="E126" s="9" t="str">
        <f t="array" aca="1" ref="E126" ca="1">IFERROR(INDEX(quté,MATCH(B126&amp;A126,cave&amp;lot,0)),"")</f>
        <v/>
      </c>
      <c r="F126" t="str">
        <f ca="1">IF(E126&lt;&gt;"",SUMPRODUCT((lot=A126)*(cave=B126)*(quté)),"")</f>
        <v/>
      </c>
    </row>
    <row r="127" spans="1:6">
      <c r="A127" s="4" t="s">
        <v>109</v>
      </c>
      <c r="B127" s="4" t="s">
        <v>107</v>
      </c>
      <c r="C127" s="1"/>
      <c r="D127" s="5">
        <v>60</v>
      </c>
      <c r="E127" s="9" t="str">
        <f t="array" aca="1" ref="E127" ca="1">IFERROR(INDEX(quté,MATCH(B127&amp;A127,cave&amp;lot,0)),"")</f>
        <v/>
      </c>
      <c r="F127" t="str">
        <f ca="1">IF(E127&lt;&gt;"",SUMPRODUCT((lot=A127)*(cave=B127)*(quté)),"")</f>
        <v/>
      </c>
    </row>
    <row r="128" spans="1:6">
      <c r="A128" s="4" t="s">
        <v>110</v>
      </c>
      <c r="B128" s="4" t="s">
        <v>107</v>
      </c>
      <c r="C128" s="1"/>
      <c r="D128" s="5">
        <v>12</v>
      </c>
      <c r="E128" s="9" t="str">
        <f t="array" aca="1" ref="E128" ca="1">IFERROR(INDEX(quté,MATCH(B128&amp;A128,cave&amp;lot,0)),"")</f>
        <v/>
      </c>
      <c r="F128" t="str">
        <f ca="1">IF(E128&lt;&gt;"",SUMPRODUCT((lot=A128)*(cave=B128)*(quté)),"")</f>
        <v/>
      </c>
    </row>
    <row r="129" spans="1:6">
      <c r="A129" s="4" t="s">
        <v>55</v>
      </c>
      <c r="B129" s="4" t="s">
        <v>107</v>
      </c>
      <c r="C129" s="1"/>
      <c r="D129" s="5">
        <v>246</v>
      </c>
      <c r="E129" s="9" t="str">
        <f t="array" aca="1" ref="E129" ca="1">IFERROR(INDEX(quté,MATCH(B129&amp;A129,cave&amp;lot,0)),"")</f>
        <v/>
      </c>
      <c r="F129" t="str">
        <f ca="1">IF(E129&lt;&gt;"",SUMPRODUCT((lot=A129)*(cave=B129)*(quté)),"")</f>
        <v/>
      </c>
    </row>
    <row r="130" spans="1:6">
      <c r="A130" s="4" t="s">
        <v>111</v>
      </c>
      <c r="B130" s="4" t="s">
        <v>107</v>
      </c>
      <c r="C130" s="1"/>
      <c r="D130" s="5">
        <v>84</v>
      </c>
      <c r="E130" s="9" t="str">
        <f t="array" aca="1" ref="E130" ca="1">IFERROR(INDEX(quté,MATCH(B130&amp;A130,cave&amp;lot,0)),"")</f>
        <v/>
      </c>
      <c r="F130" t="str">
        <f ca="1">IF(E130&lt;&gt;"",SUMPRODUCT((lot=A130)*(cave=B130)*(quté)),"")</f>
        <v/>
      </c>
    </row>
    <row r="131" spans="1:6">
      <c r="A131" s="4" t="s">
        <v>112</v>
      </c>
      <c r="B131" s="4" t="s">
        <v>107</v>
      </c>
      <c r="C131" s="1"/>
      <c r="D131" s="5">
        <v>107</v>
      </c>
      <c r="E131" s="9" t="str">
        <f t="array" aca="1" ref="E131" ca="1">IFERROR(INDEX(quté,MATCH(B131&amp;A131,cave&amp;lot,0)),"")</f>
        <v/>
      </c>
      <c r="F131" t="str">
        <f ca="1">IF(E131&lt;&gt;"",SUMPRODUCT((lot=A131)*(cave=B131)*(quté)),"")</f>
        <v/>
      </c>
    </row>
    <row r="132" spans="1:6">
      <c r="A132" s="4" t="s">
        <v>113</v>
      </c>
      <c r="B132" s="4" t="s">
        <v>107</v>
      </c>
      <c r="C132" s="1"/>
      <c r="D132" s="5">
        <v>233</v>
      </c>
      <c r="E132" s="9" t="str">
        <f t="array" aca="1" ref="E132" ca="1">IFERROR(INDEX(quté,MATCH(B132&amp;A132,cave&amp;lot,0)),"")</f>
        <v/>
      </c>
      <c r="F132" t="str">
        <f ca="1">IF(E132&lt;&gt;"",SUMPRODUCT((lot=A132)*(cave=B132)*(quté)),"")</f>
        <v/>
      </c>
    </row>
    <row r="133" spans="1:6">
      <c r="A133" s="4" t="s">
        <v>114</v>
      </c>
      <c r="B133" s="4" t="s">
        <v>107</v>
      </c>
      <c r="C133" s="1"/>
      <c r="D133" s="5">
        <v>153</v>
      </c>
      <c r="E133" s="9" t="str">
        <f t="array" aca="1" ref="E133" ca="1">IFERROR(INDEX(quté,MATCH(B133&amp;A133,cave&amp;lot,0)),"")</f>
        <v/>
      </c>
      <c r="F133" t="str">
        <f ca="1">IF(E133&lt;&gt;"",SUMPRODUCT((lot=A133)*(cave=B133)*(quté)),"")</f>
        <v/>
      </c>
    </row>
    <row r="134" spans="1:6">
      <c r="A134" s="4" t="s">
        <v>115</v>
      </c>
      <c r="B134" s="4" t="s">
        <v>107</v>
      </c>
      <c r="C134" s="1"/>
      <c r="D134" s="5">
        <v>173</v>
      </c>
      <c r="E134" s="9" t="str">
        <f t="array" aca="1" ref="E134" ca="1">IFERROR(INDEX(quté,MATCH(B134&amp;A134,cave&amp;lot,0)),"")</f>
        <v/>
      </c>
      <c r="F134" t="str">
        <f ca="1">IF(E134&lt;&gt;"",SUMPRODUCT((lot=A134)*(cave=B134)*(quté)),"")</f>
        <v/>
      </c>
    </row>
    <row r="135" spans="1:6">
      <c r="A135" s="4" t="s">
        <v>7</v>
      </c>
      <c r="B135" s="4" t="s">
        <v>107</v>
      </c>
      <c r="C135" s="1"/>
      <c r="D135" s="5">
        <v>10</v>
      </c>
      <c r="E135" s="9" t="str">
        <f t="array" aca="1" ref="E135" ca="1">IFERROR(INDEX(quté,MATCH(B135&amp;A135,cave&amp;lot,0)),"")</f>
        <v/>
      </c>
      <c r="F135" t="str">
        <f ca="1">IF(E135&lt;&gt;"",SUMPRODUCT((lot=A135)*(cave=B135)*(quté)),"")</f>
        <v/>
      </c>
    </row>
    <row r="136" spans="1:6">
      <c r="A136" s="4" t="s">
        <v>44</v>
      </c>
      <c r="B136" s="4" t="s">
        <v>107</v>
      </c>
      <c r="C136" s="1"/>
      <c r="D136" s="5">
        <v>136</v>
      </c>
      <c r="E136" s="9" t="str">
        <f t="array" aca="1" ref="E136" ca="1">IFERROR(INDEX(quté,MATCH(B136&amp;A136,cave&amp;lot,0)),"")</f>
        <v/>
      </c>
      <c r="F136" t="str">
        <f ca="1">IF(E136&lt;&gt;"",SUMPRODUCT((lot=A136)*(cave=B136)*(quté)),"")</f>
        <v/>
      </c>
    </row>
    <row r="137" spans="1:6">
      <c r="A137" s="4" t="s">
        <v>116</v>
      </c>
      <c r="B137" s="4" t="s">
        <v>107</v>
      </c>
      <c r="C137" s="1"/>
      <c r="D137" s="5">
        <v>192</v>
      </c>
      <c r="E137" s="9" t="str">
        <f t="array" aca="1" ref="E137" ca="1">IFERROR(INDEX(quté,MATCH(B137&amp;A137,cave&amp;lot,0)),"")</f>
        <v/>
      </c>
      <c r="F137" t="str">
        <f ca="1">IF(E137&lt;&gt;"",SUMPRODUCT((lot=A137)*(cave=B137)*(quté)),"")</f>
        <v/>
      </c>
    </row>
    <row r="138" spans="1:6">
      <c r="A138" s="4" t="s">
        <v>117</v>
      </c>
      <c r="B138" s="4" t="s">
        <v>107</v>
      </c>
      <c r="C138" s="1"/>
      <c r="D138" s="5">
        <v>167</v>
      </c>
      <c r="E138" s="9" t="str">
        <f t="array" aca="1" ref="E138" ca="1">IFERROR(INDEX(quté,MATCH(B138&amp;A138,cave&amp;lot,0)),"")</f>
        <v/>
      </c>
      <c r="F138" t="str">
        <f ca="1">IF(E138&lt;&gt;"",SUMPRODUCT((lot=A138)*(cave=B138)*(quté)),"")</f>
        <v/>
      </c>
    </row>
    <row r="139" spans="1:6">
      <c r="A139" s="4" t="s">
        <v>118</v>
      </c>
      <c r="B139" s="4" t="s">
        <v>107</v>
      </c>
      <c r="C139" s="1"/>
      <c r="D139" s="5">
        <v>340</v>
      </c>
      <c r="E139" s="9" t="str">
        <f t="array" aca="1" ref="E139" ca="1">IFERROR(INDEX(quté,MATCH(B139&amp;A139,cave&amp;lot,0)),"")</f>
        <v/>
      </c>
      <c r="F139" t="str">
        <f ca="1">IF(E139&lt;&gt;"",SUMPRODUCT((lot=A139)*(cave=B139)*(quté)),"")</f>
        <v/>
      </c>
    </row>
    <row r="140" spans="1:6">
      <c r="A140" s="4" t="s">
        <v>106</v>
      </c>
      <c r="B140" s="4" t="s">
        <v>107</v>
      </c>
      <c r="C140" s="1"/>
      <c r="D140" s="5">
        <v>60</v>
      </c>
      <c r="E140" s="9" t="str">
        <f t="array" aca="1" ref="E140" ca="1">IFERROR(INDEX(quté,MATCH(B140&amp;A140,cave&amp;lot,0)),"")</f>
        <v/>
      </c>
      <c r="F140" t="str">
        <f ca="1">IF(E140&lt;&gt;"",SUMPRODUCT((lot=A140)*(cave=B140)*(quté)),"")</f>
        <v/>
      </c>
    </row>
    <row r="141" spans="1:6">
      <c r="A141" s="4" t="s">
        <v>106</v>
      </c>
      <c r="B141" s="4" t="s">
        <v>107</v>
      </c>
      <c r="C141" s="1"/>
      <c r="D141" s="5">
        <v>66</v>
      </c>
      <c r="E141" s="9" t="str">
        <f t="array" aca="1" ref="E141" ca="1">IFERROR(INDEX(quté,MATCH(B141&amp;A141,cave&amp;lot,0)),"")</f>
        <v/>
      </c>
      <c r="F141" t="str">
        <f ca="1">IF(E141&lt;&gt;"",SUMPRODUCT((lot=A141)*(cave=B141)*(quté)),"")</f>
        <v/>
      </c>
    </row>
    <row r="142" spans="1:6">
      <c r="A142" s="4" t="s">
        <v>119</v>
      </c>
      <c r="B142" s="4" t="s">
        <v>120</v>
      </c>
      <c r="C142" s="1"/>
      <c r="D142" s="5">
        <v>27</v>
      </c>
      <c r="E142" s="9" t="str">
        <f t="array" aca="1" ref="E142" ca="1">IFERROR(INDEX(quté,MATCH(B142&amp;A142,cave&amp;lot,0)),"")</f>
        <v/>
      </c>
      <c r="F142" t="str">
        <f ca="1">IF(E142&lt;&gt;"",SUMPRODUCT((lot=A142)*(cave=B142)*(quté)),"")</f>
        <v/>
      </c>
    </row>
    <row r="143" spans="1:6">
      <c r="A143" s="4" t="s">
        <v>121</v>
      </c>
      <c r="B143" s="4" t="s">
        <v>120</v>
      </c>
      <c r="C143" s="1"/>
      <c r="D143" s="5">
        <v>92</v>
      </c>
      <c r="E143" s="9" t="str">
        <f t="array" aca="1" ref="E143" ca="1">IFERROR(INDEX(quté,MATCH(B143&amp;A143,cave&amp;lot,0)),"")</f>
        <v/>
      </c>
      <c r="F143" t="str">
        <f ca="1">IF(E143&lt;&gt;"",SUMPRODUCT((lot=A143)*(cave=B143)*(quté)),"")</f>
        <v/>
      </c>
    </row>
    <row r="144" spans="1:6">
      <c r="A144" s="4" t="s">
        <v>122</v>
      </c>
      <c r="B144" s="4" t="s">
        <v>120</v>
      </c>
      <c r="C144" s="1"/>
      <c r="D144" s="5">
        <v>199</v>
      </c>
      <c r="E144" s="9" t="str">
        <f t="array" aca="1" ref="E144" ca="1">IFERROR(INDEX(quté,MATCH(B144&amp;A144,cave&amp;lot,0)),"")</f>
        <v/>
      </c>
      <c r="F144" t="str">
        <f ca="1">IF(E144&lt;&gt;"",SUMPRODUCT((lot=A144)*(cave=B144)*(quté)),"")</f>
        <v/>
      </c>
    </row>
    <row r="145" spans="1:6">
      <c r="A145" s="4" t="s">
        <v>45</v>
      </c>
      <c r="B145" s="4" t="s">
        <v>120</v>
      </c>
      <c r="C145" s="1"/>
      <c r="D145" s="5">
        <v>252</v>
      </c>
      <c r="E145" s="9" t="str">
        <f t="array" aca="1" ref="E145" ca="1">IFERROR(INDEX(quté,MATCH(B145&amp;A145,cave&amp;lot,0)),"")</f>
        <v/>
      </c>
      <c r="F145" t="str">
        <f ca="1">IF(E145&lt;&gt;"",SUMPRODUCT((lot=A145)*(cave=B145)*(quté)),"")</f>
        <v/>
      </c>
    </row>
    <row r="146" spans="1:6">
      <c r="A146" s="4" t="s">
        <v>123</v>
      </c>
      <c r="B146" s="4" t="s">
        <v>120</v>
      </c>
      <c r="C146" s="1"/>
      <c r="D146" s="5">
        <v>29</v>
      </c>
      <c r="E146" s="9" t="str">
        <f t="array" aca="1" ref="E146" ca="1">IFERROR(INDEX(quté,MATCH(B146&amp;A146,cave&amp;lot,0)),"")</f>
        <v/>
      </c>
      <c r="F146" t="str">
        <f ca="1">IF(E146&lt;&gt;"",SUMPRODUCT((lot=A146)*(cave=B146)*(quté)),"")</f>
        <v/>
      </c>
    </row>
    <row r="147" spans="1:6">
      <c r="A147" s="4" t="s">
        <v>124</v>
      </c>
      <c r="B147" s="4" t="s">
        <v>120</v>
      </c>
      <c r="C147" s="1"/>
      <c r="D147" s="5">
        <v>13</v>
      </c>
      <c r="E147" s="9" t="str">
        <f t="array" aca="1" ref="E147" ca="1">IFERROR(INDEX(quté,MATCH(B147&amp;A147,cave&amp;lot,0)),"")</f>
        <v/>
      </c>
      <c r="F147" t="str">
        <f ca="1">IF(E147&lt;&gt;"",SUMPRODUCT((lot=A147)*(cave=B147)*(quté)),"")</f>
        <v/>
      </c>
    </row>
    <row r="148" spans="1:6">
      <c r="A148" s="4" t="s">
        <v>111</v>
      </c>
      <c r="B148" s="4" t="s">
        <v>120</v>
      </c>
      <c r="C148" s="1"/>
      <c r="D148" s="5">
        <v>147</v>
      </c>
      <c r="E148" s="9" t="str">
        <f t="array" aca="1" ref="E148" ca="1">IFERROR(INDEX(quté,MATCH(B148&amp;A148,cave&amp;lot,0)),"")</f>
        <v/>
      </c>
      <c r="F148" t="str">
        <f ca="1">IF(E148&lt;&gt;"",SUMPRODUCT((lot=A148)*(cave=B148)*(quté)),"")</f>
        <v/>
      </c>
    </row>
    <row r="149" spans="1:6">
      <c r="A149" s="4" t="s">
        <v>125</v>
      </c>
      <c r="B149" s="4" t="s">
        <v>120</v>
      </c>
      <c r="C149" s="1"/>
      <c r="D149" s="5">
        <v>103</v>
      </c>
      <c r="E149" s="9" t="str">
        <f t="array" aca="1" ref="E149" ca="1">IFERROR(INDEX(quté,MATCH(B149&amp;A149,cave&amp;lot,0)),"")</f>
        <v/>
      </c>
      <c r="F149" t="str">
        <f ca="1">IF(E149&lt;&gt;"",SUMPRODUCT((lot=A149)*(cave=B149)*(quté)),"")</f>
        <v/>
      </c>
    </row>
    <row r="150" spans="1:6">
      <c r="A150" s="4" t="s">
        <v>28</v>
      </c>
      <c r="B150" s="4" t="s">
        <v>120</v>
      </c>
      <c r="C150" s="1"/>
      <c r="D150" s="5">
        <v>120</v>
      </c>
      <c r="E150" s="9" t="str">
        <f t="array" aca="1" ref="E150" ca="1">IFERROR(INDEX(quté,MATCH(B150&amp;A150,cave&amp;lot,0)),"")</f>
        <v/>
      </c>
      <c r="F150" t="str">
        <f ca="1">IF(E150&lt;&gt;"",SUMPRODUCT((lot=A150)*(cave=B150)*(quté)),"")</f>
        <v/>
      </c>
    </row>
    <row r="151" spans="1:6">
      <c r="A151" s="4" t="s">
        <v>126</v>
      </c>
      <c r="B151" s="4" t="s">
        <v>120</v>
      </c>
      <c r="C151" s="1"/>
      <c r="D151" s="5">
        <v>131</v>
      </c>
      <c r="E151" s="9" t="str">
        <f t="array" aca="1" ref="E151" ca="1">IFERROR(INDEX(quté,MATCH(B151&amp;A151,cave&amp;lot,0)),"")</f>
        <v/>
      </c>
      <c r="F151" t="str">
        <f ca="1">IF(E151&lt;&gt;"",SUMPRODUCT((lot=A151)*(cave=B151)*(quté)),"")</f>
        <v/>
      </c>
    </row>
    <row r="152" spans="1:6">
      <c r="A152" s="4" t="s">
        <v>104</v>
      </c>
      <c r="B152" s="4" t="s">
        <v>120</v>
      </c>
      <c r="C152" s="1"/>
      <c r="D152" s="5">
        <v>5</v>
      </c>
      <c r="E152" s="9" t="str">
        <f t="array" aca="1" ref="E152" ca="1">IFERROR(INDEX(quté,MATCH(B152&amp;A152,cave&amp;lot,0)),"")</f>
        <v/>
      </c>
      <c r="F152" t="str">
        <f ca="1">IF(E152&lt;&gt;"",SUMPRODUCT((lot=A152)*(cave=B152)*(quté)),"")</f>
        <v/>
      </c>
    </row>
    <row r="153" spans="1:6">
      <c r="A153" s="4" t="s">
        <v>121</v>
      </c>
      <c r="B153" s="4" t="s">
        <v>120</v>
      </c>
      <c r="C153" s="1"/>
      <c r="D153" s="5">
        <v>61</v>
      </c>
      <c r="E153" s="9" t="str">
        <f t="array" aca="1" ref="E153" ca="1">IFERROR(INDEX(quté,MATCH(B153&amp;A153,cave&amp;lot,0)),"")</f>
        <v/>
      </c>
      <c r="F153" t="str">
        <f ca="1">IF(E153&lt;&gt;"",SUMPRODUCT((lot=A153)*(cave=B153)*(quté)),"")</f>
        <v/>
      </c>
    </row>
    <row r="154" spans="1:6">
      <c r="A154" s="4" t="s">
        <v>52</v>
      </c>
      <c r="B154" s="4" t="s">
        <v>120</v>
      </c>
      <c r="C154" s="1"/>
      <c r="D154" s="5">
        <v>247</v>
      </c>
      <c r="E154" s="9" t="str">
        <f t="array" aca="1" ref="E154" ca="1">IFERROR(INDEX(quté,MATCH(B154&amp;A154,cave&amp;lot,0)),"")</f>
        <v/>
      </c>
      <c r="F154" t="str">
        <f ca="1">IF(E154&lt;&gt;"",SUMPRODUCT((lot=A154)*(cave=B154)*(quté)),"")</f>
        <v/>
      </c>
    </row>
    <row r="155" spans="1:6">
      <c r="A155" s="4" t="s">
        <v>29</v>
      </c>
      <c r="B155" s="4" t="s">
        <v>120</v>
      </c>
      <c r="C155" s="1"/>
      <c r="D155" s="5">
        <v>145</v>
      </c>
      <c r="E155" s="9" t="str">
        <f t="array" aca="1" ref="E155" ca="1">IFERROR(INDEX(quté,MATCH(B155&amp;A155,cave&amp;lot,0)),"")</f>
        <v/>
      </c>
      <c r="F155" t="str">
        <f ca="1">IF(E155&lt;&gt;"",SUMPRODUCT((lot=A155)*(cave=B155)*(quté)),"")</f>
        <v/>
      </c>
    </row>
    <row r="156" spans="1:6">
      <c r="A156" s="4" t="s">
        <v>127</v>
      </c>
      <c r="B156" s="4" t="s">
        <v>120</v>
      </c>
      <c r="C156" s="1"/>
      <c r="D156" s="5">
        <v>97</v>
      </c>
      <c r="E156" s="9" t="str">
        <f t="array" aca="1" ref="E156" ca="1">IFERROR(INDEX(quté,MATCH(B156&amp;A156,cave&amp;lot,0)),"")</f>
        <v/>
      </c>
      <c r="F156" t="str">
        <f ca="1">IF(E156&lt;&gt;"",SUMPRODUCT((lot=A156)*(cave=B156)*(quté)),"")</f>
        <v/>
      </c>
    </row>
    <row r="157" spans="1:6">
      <c r="A157" s="4" t="s">
        <v>128</v>
      </c>
      <c r="B157" s="4" t="s">
        <v>120</v>
      </c>
      <c r="C157" s="1"/>
      <c r="D157" s="5">
        <v>103</v>
      </c>
      <c r="E157" s="9" t="str">
        <f t="array" aca="1" ref="E157" ca="1">IFERROR(INDEX(quté,MATCH(B157&amp;A157,cave&amp;lot,0)),"")</f>
        <v/>
      </c>
      <c r="F157" t="str">
        <f ca="1">IF(E157&lt;&gt;"",SUMPRODUCT((lot=A157)*(cave=B157)*(quté)),"")</f>
        <v/>
      </c>
    </row>
    <row r="158" spans="1:6">
      <c r="A158" s="4" t="s">
        <v>129</v>
      </c>
      <c r="B158" s="4" t="s">
        <v>120</v>
      </c>
      <c r="C158" s="1"/>
      <c r="D158" s="5">
        <v>105</v>
      </c>
      <c r="E158" s="9" t="str">
        <f t="array" aca="1" ref="E158" ca="1">IFERROR(INDEX(quté,MATCH(B158&amp;A158,cave&amp;lot,0)),"")</f>
        <v/>
      </c>
      <c r="F158" t="str">
        <f ca="1">IF(E158&lt;&gt;"",SUMPRODUCT((lot=A158)*(cave=B158)*(quté)),"")</f>
        <v/>
      </c>
    </row>
    <row r="159" spans="1:6">
      <c r="A159" s="4" t="s">
        <v>130</v>
      </c>
      <c r="B159" s="4" t="s">
        <v>120</v>
      </c>
      <c r="C159" s="1"/>
      <c r="D159" s="5">
        <v>168</v>
      </c>
      <c r="E159" s="9" t="str">
        <f t="array" aca="1" ref="E159" ca="1">IFERROR(INDEX(quté,MATCH(B159&amp;A159,cave&amp;lot,0)),"")</f>
        <v/>
      </c>
      <c r="F159" t="str">
        <f ca="1">IF(E159&lt;&gt;"",SUMPRODUCT((lot=A159)*(cave=B159)*(quté)),"")</f>
        <v/>
      </c>
    </row>
    <row r="160" spans="1:6">
      <c r="A160" s="4" t="s">
        <v>131</v>
      </c>
      <c r="B160" s="4" t="s">
        <v>120</v>
      </c>
      <c r="C160" s="1"/>
      <c r="D160" s="5">
        <v>170</v>
      </c>
      <c r="E160" s="9" t="str">
        <f t="array" aca="1" ref="E160" ca="1">IFERROR(INDEX(quté,MATCH(B160&amp;A160,cave&amp;lot,0)),"")</f>
        <v/>
      </c>
      <c r="F160" t="str">
        <f ca="1">IF(E160&lt;&gt;"",SUMPRODUCT((lot=A160)*(cave=B160)*(quté)),"")</f>
        <v/>
      </c>
    </row>
    <row r="161" spans="1:6">
      <c r="A161" s="4" t="s">
        <v>132</v>
      </c>
      <c r="B161" s="4" t="s">
        <v>120</v>
      </c>
      <c r="C161" s="1"/>
      <c r="D161" s="5">
        <v>33</v>
      </c>
      <c r="E161" s="9" t="str">
        <f t="array" aca="1" ref="E161" ca="1">IFERROR(INDEX(quté,MATCH(B161&amp;A161,cave&amp;lot,0)),"")</f>
        <v/>
      </c>
      <c r="F161" t="str">
        <f ca="1">IF(E161&lt;&gt;"",SUMPRODUCT((lot=A161)*(cave=B161)*(quté)),"")</f>
        <v/>
      </c>
    </row>
    <row r="162" spans="1:6">
      <c r="A162" s="4" t="s">
        <v>132</v>
      </c>
      <c r="B162" s="4" t="s">
        <v>120</v>
      </c>
      <c r="C162" s="1"/>
      <c r="D162" s="5">
        <v>4</v>
      </c>
      <c r="E162" s="9" t="str">
        <f t="array" aca="1" ref="E162" ca="1">IFERROR(INDEX(quté,MATCH(B162&amp;A162,cave&amp;lot,0)),"")</f>
        <v/>
      </c>
      <c r="F162" t="str">
        <f ca="1">IF(E162&lt;&gt;"",SUMPRODUCT((lot=A162)*(cave=B162)*(quté)),"")</f>
        <v/>
      </c>
    </row>
    <row r="163" spans="1:6">
      <c r="A163" s="4" t="s">
        <v>119</v>
      </c>
      <c r="B163" s="4" t="s">
        <v>120</v>
      </c>
      <c r="C163" s="1"/>
      <c r="D163" s="5">
        <v>51</v>
      </c>
      <c r="E163" s="9" t="str">
        <f t="array" aca="1" ref="E163" ca="1">IFERROR(INDEX(quté,MATCH(B163&amp;A163,cave&amp;lot,0)),"")</f>
        <v/>
      </c>
      <c r="F163" t="str">
        <f ca="1">IF(E163&lt;&gt;"",SUMPRODUCT((lot=A163)*(cave=B163)*(quté)),"")</f>
        <v/>
      </c>
    </row>
    <row r="164" spans="1:6">
      <c r="A164" s="4" t="s">
        <v>133</v>
      </c>
      <c r="B164" s="4" t="s">
        <v>134</v>
      </c>
      <c r="C164" s="1"/>
      <c r="D164" s="5">
        <v>57</v>
      </c>
      <c r="E164" s="9" t="str">
        <f t="array" aca="1" ref="E164" ca="1">IFERROR(INDEX(quté,MATCH(B164&amp;A164,cave&amp;lot,0)),"")</f>
        <v/>
      </c>
      <c r="F164" t="str">
        <f ca="1">IF(E164&lt;&gt;"",SUMPRODUCT((lot=A164)*(cave=B164)*(quté)),"")</f>
        <v/>
      </c>
    </row>
    <row r="165" spans="1:6">
      <c r="A165" s="4" t="s">
        <v>135</v>
      </c>
      <c r="B165" s="4" t="s">
        <v>134</v>
      </c>
      <c r="C165" s="1"/>
      <c r="D165" s="5">
        <v>56</v>
      </c>
      <c r="E165" s="9" t="str">
        <f t="array" aca="1" ref="E165" ca="1">IFERROR(INDEX(quté,MATCH(B165&amp;A165,cave&amp;lot,0)),"")</f>
        <v/>
      </c>
      <c r="F165" t="str">
        <f ca="1">IF(E165&lt;&gt;"",SUMPRODUCT((lot=A165)*(cave=B165)*(quté)),"")</f>
        <v/>
      </c>
    </row>
    <row r="166" spans="1:6">
      <c r="A166" s="4" t="s">
        <v>112</v>
      </c>
      <c r="B166" s="4" t="s">
        <v>134</v>
      </c>
      <c r="C166" s="1"/>
      <c r="D166" s="5">
        <v>197</v>
      </c>
      <c r="E166" s="9" t="str">
        <f t="array" aca="1" ref="E166" ca="1">IFERROR(INDEX(quté,MATCH(B166&amp;A166,cave&amp;lot,0)),"")</f>
        <v/>
      </c>
      <c r="F166" t="str">
        <f ca="1">IF(E166&lt;&gt;"",SUMPRODUCT((lot=A166)*(cave=B166)*(quté)),"")</f>
        <v/>
      </c>
    </row>
    <row r="167" spans="1:6">
      <c r="A167" s="4" t="s">
        <v>136</v>
      </c>
      <c r="B167" s="4" t="s">
        <v>134</v>
      </c>
      <c r="C167" s="1"/>
      <c r="D167" s="5">
        <v>111</v>
      </c>
      <c r="E167" s="9" t="str">
        <f t="array" aca="1" ref="E167" ca="1">IFERROR(INDEX(quté,MATCH(B167&amp;A167,cave&amp;lot,0)),"")</f>
        <v/>
      </c>
      <c r="F167" t="str">
        <f ca="1">IF(E167&lt;&gt;"",SUMPRODUCT((lot=A167)*(cave=B167)*(quté)),"")</f>
        <v/>
      </c>
    </row>
    <row r="168" spans="1:6">
      <c r="A168" s="4" t="s">
        <v>19</v>
      </c>
      <c r="B168" s="4" t="s">
        <v>134</v>
      </c>
      <c r="C168" s="1"/>
      <c r="D168" s="5">
        <v>102</v>
      </c>
      <c r="E168" s="9" t="str">
        <f t="array" aca="1" ref="E168" ca="1">IFERROR(INDEX(quté,MATCH(B168&amp;A168,cave&amp;lot,0)),"")</f>
        <v/>
      </c>
      <c r="F168" t="str">
        <f ca="1">IF(E168&lt;&gt;"",SUMPRODUCT((lot=A168)*(cave=B168)*(quté)),"")</f>
        <v/>
      </c>
    </row>
    <row r="169" spans="1:6">
      <c r="A169" s="4" t="s">
        <v>137</v>
      </c>
      <c r="B169" s="4" t="s">
        <v>134</v>
      </c>
      <c r="C169" s="1"/>
      <c r="D169" s="5">
        <v>85</v>
      </c>
      <c r="E169" s="9" t="str">
        <f t="array" aca="1" ref="E169" ca="1">IFERROR(INDEX(quté,MATCH(B169&amp;A169,cave&amp;lot,0)),"")</f>
        <v/>
      </c>
      <c r="F169" t="str">
        <f ca="1">IF(E169&lt;&gt;"",SUMPRODUCT((lot=A169)*(cave=B169)*(quté)),"")</f>
        <v/>
      </c>
    </row>
    <row r="170" spans="1:6">
      <c r="A170" s="4" t="s">
        <v>138</v>
      </c>
      <c r="B170" s="4" t="s">
        <v>134</v>
      </c>
      <c r="C170" s="1"/>
      <c r="D170" s="5">
        <v>57</v>
      </c>
      <c r="E170" s="9" t="str">
        <f t="array" aca="1" ref="E170" ca="1">IFERROR(INDEX(quté,MATCH(B170&amp;A170,cave&amp;lot,0)),"")</f>
        <v/>
      </c>
      <c r="F170" t="str">
        <f ca="1">IF(E170&lt;&gt;"",SUMPRODUCT((lot=A170)*(cave=B170)*(quté)),"")</f>
        <v/>
      </c>
    </row>
    <row r="171" spans="1:6">
      <c r="A171" s="4" t="s">
        <v>139</v>
      </c>
      <c r="B171" s="4" t="s">
        <v>134</v>
      </c>
      <c r="C171" s="1"/>
      <c r="D171" s="5">
        <v>154</v>
      </c>
      <c r="E171" s="9" t="str">
        <f t="array" aca="1" ref="E171" ca="1">IFERROR(INDEX(quté,MATCH(B171&amp;A171,cave&amp;lot,0)),"")</f>
        <v/>
      </c>
      <c r="F171" t="str">
        <f ca="1">IF(E171&lt;&gt;"",SUMPRODUCT((lot=A171)*(cave=B171)*(quté)),"")</f>
        <v/>
      </c>
    </row>
    <row r="172" spans="1:6">
      <c r="A172" s="4" t="s">
        <v>12</v>
      </c>
      <c r="B172" s="4" t="s">
        <v>134</v>
      </c>
      <c r="C172" s="1"/>
      <c r="D172" s="5">
        <v>127</v>
      </c>
      <c r="E172" s="9" t="str">
        <f t="array" aca="1" ref="E172" ca="1">IFERROR(INDEX(quté,MATCH(B172&amp;A172,cave&amp;lot,0)),"")</f>
        <v/>
      </c>
      <c r="F172" t="str">
        <f ca="1">IF(E172&lt;&gt;"",SUMPRODUCT((lot=A172)*(cave=B172)*(quté)),"")</f>
        <v/>
      </c>
    </row>
    <row r="173" spans="1:6">
      <c r="A173" s="4" t="s">
        <v>140</v>
      </c>
      <c r="B173" s="4" t="s">
        <v>134</v>
      </c>
      <c r="C173" s="1"/>
      <c r="D173" s="5">
        <v>55</v>
      </c>
      <c r="E173" s="9" t="str">
        <f t="array" aca="1" ref="E173" ca="1">IFERROR(INDEX(quté,MATCH(B173&amp;A173,cave&amp;lot,0)),"")</f>
        <v/>
      </c>
      <c r="F173" t="str">
        <f ca="1">IF(E173&lt;&gt;"",SUMPRODUCT((lot=A173)*(cave=B173)*(quté)),"")</f>
        <v/>
      </c>
    </row>
    <row r="174" spans="1:6">
      <c r="A174" s="4" t="s">
        <v>80</v>
      </c>
      <c r="B174" s="4" t="s">
        <v>134</v>
      </c>
      <c r="C174" s="1"/>
      <c r="D174" s="5">
        <v>32</v>
      </c>
      <c r="E174" s="9" t="str">
        <f t="array" aca="1" ref="E174" ca="1">IFERROR(INDEX(quté,MATCH(B174&amp;A174,cave&amp;lot,0)),"")</f>
        <v/>
      </c>
      <c r="F174" t="str">
        <f ca="1">IF(E174&lt;&gt;"",SUMPRODUCT((lot=A174)*(cave=B174)*(quté)),"")</f>
        <v/>
      </c>
    </row>
    <row r="175" spans="1:6">
      <c r="A175" s="4" t="s">
        <v>141</v>
      </c>
      <c r="B175" s="4" t="s">
        <v>134</v>
      </c>
      <c r="C175" s="1"/>
      <c r="D175" s="5">
        <v>35</v>
      </c>
      <c r="E175" s="9" t="str">
        <f t="array" aca="1" ref="E175" ca="1">IFERROR(INDEX(quté,MATCH(B175&amp;A175,cave&amp;lot,0)),"")</f>
        <v/>
      </c>
      <c r="F175" t="str">
        <f ca="1">IF(E175&lt;&gt;"",SUMPRODUCT((lot=A175)*(cave=B175)*(quté)),"")</f>
        <v/>
      </c>
    </row>
    <row r="176" spans="1:6">
      <c r="A176" s="4" t="s">
        <v>49</v>
      </c>
      <c r="B176" s="4" t="s">
        <v>134</v>
      </c>
      <c r="C176" s="1"/>
      <c r="D176" s="5">
        <v>206</v>
      </c>
      <c r="E176" s="9" t="str">
        <f t="array" aca="1" ref="E176" ca="1">IFERROR(INDEX(quté,MATCH(B176&amp;A176,cave&amp;lot,0)),"")</f>
        <v/>
      </c>
      <c r="F176" t="str">
        <f ca="1">IF(E176&lt;&gt;"",SUMPRODUCT((lot=A176)*(cave=B176)*(quté)),"")</f>
        <v/>
      </c>
    </row>
    <row r="177" spans="1:6">
      <c r="A177" s="4" t="s">
        <v>142</v>
      </c>
      <c r="B177" s="4" t="s">
        <v>134</v>
      </c>
      <c r="C177" s="1"/>
      <c r="D177" s="5">
        <v>78</v>
      </c>
      <c r="E177" s="9" t="str">
        <f t="array" aca="1" ref="E177" ca="1">IFERROR(INDEX(quté,MATCH(B177&amp;A177,cave&amp;lot,0)),"")</f>
        <v/>
      </c>
      <c r="F177" t="str">
        <f ca="1">IF(E177&lt;&gt;"",SUMPRODUCT((lot=A177)*(cave=B177)*(quté)),"")</f>
        <v/>
      </c>
    </row>
    <row r="178" spans="1:6">
      <c r="A178" s="4" t="s">
        <v>60</v>
      </c>
      <c r="B178" s="4" t="s">
        <v>134</v>
      </c>
      <c r="C178" s="1"/>
      <c r="D178" s="5">
        <v>121</v>
      </c>
      <c r="E178" s="9" t="str">
        <f t="array" aca="1" ref="E178" ca="1">IFERROR(INDEX(quté,MATCH(B178&amp;A178,cave&amp;lot,0)),"")</f>
        <v/>
      </c>
      <c r="F178" t="str">
        <f ca="1">IF(E178&lt;&gt;"",SUMPRODUCT((lot=A178)*(cave=B178)*(quté)),"")</f>
        <v/>
      </c>
    </row>
    <row r="179" spans="1:6">
      <c r="A179" s="4" t="s">
        <v>23</v>
      </c>
      <c r="B179" s="4" t="s">
        <v>134</v>
      </c>
      <c r="C179" s="1"/>
      <c r="D179" s="5">
        <v>316</v>
      </c>
      <c r="E179" s="9" t="str">
        <f t="array" aca="1" ref="E179" ca="1">IFERROR(INDEX(quté,MATCH(B179&amp;A179,cave&amp;lot,0)),"")</f>
        <v/>
      </c>
      <c r="F179" t="str">
        <f ca="1">IF(E179&lt;&gt;"",SUMPRODUCT((lot=A179)*(cave=B179)*(quté)),"")</f>
        <v/>
      </c>
    </row>
    <row r="180" spans="1:6">
      <c r="A180" s="4" t="s">
        <v>112</v>
      </c>
      <c r="B180" s="4" t="s">
        <v>134</v>
      </c>
      <c r="C180" s="1"/>
      <c r="D180" s="5">
        <v>111</v>
      </c>
      <c r="E180" s="9" t="str">
        <f t="array" aca="1" ref="E180" ca="1">IFERROR(INDEX(quté,MATCH(B180&amp;A180,cave&amp;lot,0)),"")</f>
        <v/>
      </c>
      <c r="F180" t="str">
        <f ca="1">IF(E180&lt;&gt;"",SUMPRODUCT((lot=A180)*(cave=B180)*(quté)),"")</f>
        <v/>
      </c>
    </row>
    <row r="181" spans="1:6">
      <c r="A181" s="4" t="s">
        <v>143</v>
      </c>
      <c r="B181" s="4" t="s">
        <v>134</v>
      </c>
      <c r="C181" s="1"/>
      <c r="D181" s="5">
        <v>88</v>
      </c>
      <c r="E181" s="9" t="str">
        <f t="array" aca="1" ref="E181" ca="1">IFERROR(INDEX(quté,MATCH(B181&amp;A181,cave&amp;lot,0)),"")</f>
        <v/>
      </c>
      <c r="F181" t="str">
        <f ca="1">IF(E181&lt;&gt;"",SUMPRODUCT((lot=A181)*(cave=B181)*(quté)),"")</f>
        <v/>
      </c>
    </row>
    <row r="182" spans="1:6">
      <c r="A182" s="4" t="s">
        <v>144</v>
      </c>
      <c r="B182" s="4" t="s">
        <v>134</v>
      </c>
      <c r="C182" s="1"/>
      <c r="D182" s="5">
        <v>45</v>
      </c>
      <c r="E182" s="9" t="str">
        <f t="array" aca="1" ref="E182" ca="1">IFERROR(INDEX(quté,MATCH(B182&amp;A182,cave&amp;lot,0)),"")</f>
        <v/>
      </c>
      <c r="F182" t="str">
        <f ca="1">IF(E182&lt;&gt;"",SUMPRODUCT((lot=A182)*(cave=B182)*(quté)),"")</f>
        <v/>
      </c>
    </row>
    <row r="183" spans="1:6">
      <c r="A183" s="4" t="s">
        <v>121</v>
      </c>
      <c r="B183" s="4" t="s">
        <v>134</v>
      </c>
      <c r="C183" s="1"/>
      <c r="D183" s="5">
        <v>27</v>
      </c>
      <c r="E183" s="9" t="str">
        <f t="array" aca="1" ref="E183" ca="1">IFERROR(INDEX(quté,MATCH(B183&amp;A183,cave&amp;lot,0)),"")</f>
        <v/>
      </c>
      <c r="F183" t="str">
        <f ca="1">IF(E183&lt;&gt;"",SUMPRODUCT((lot=A183)*(cave=B183)*(quté)),"")</f>
        <v/>
      </c>
    </row>
    <row r="184" spans="1:6">
      <c r="A184" s="4" t="s">
        <v>133</v>
      </c>
      <c r="B184" s="4" t="s">
        <v>134</v>
      </c>
      <c r="C184" s="1"/>
      <c r="D184" s="5">
        <v>110</v>
      </c>
      <c r="E184" s="9" t="str">
        <f t="array" aca="1" ref="E184" ca="1">IFERROR(INDEX(quté,MATCH(B184&amp;A184,cave&amp;lot,0)),"")</f>
        <v/>
      </c>
      <c r="F184" t="str">
        <f ca="1">IF(E184&lt;&gt;"",SUMPRODUCT((lot=A184)*(cave=B184)*(quté)),"")</f>
        <v/>
      </c>
    </row>
    <row r="185" spans="1:6">
      <c r="A185" s="4" t="s">
        <v>133</v>
      </c>
      <c r="B185" s="4" t="s">
        <v>134</v>
      </c>
      <c r="C185" s="1"/>
      <c r="D185" s="5">
        <v>66</v>
      </c>
      <c r="E185" s="9" t="str">
        <f t="array" aca="1" ref="E185" ca="1">IFERROR(INDEX(quté,MATCH(B185&amp;A185,cave&amp;lot,0)),"")</f>
        <v/>
      </c>
      <c r="F185" t="str">
        <f ca="1">IF(E185&lt;&gt;"",SUMPRODUCT((lot=A185)*(cave=B185)*(quté)),"")</f>
        <v/>
      </c>
    </row>
    <row r="186" spans="1:6">
      <c r="A186" s="4" t="s">
        <v>145</v>
      </c>
      <c r="B186" s="4" t="s">
        <v>146</v>
      </c>
      <c r="C186" s="1"/>
      <c r="D186" s="5">
        <v>59</v>
      </c>
      <c r="E186" s="9" t="str">
        <f t="array" aca="1" ref="E186" ca="1">IFERROR(INDEX(quté,MATCH(B186&amp;A186,cave&amp;lot,0)),"")</f>
        <v/>
      </c>
      <c r="F186" t="str">
        <f ca="1">IF(E186&lt;&gt;"",SUMPRODUCT((lot=A186)*(cave=B186)*(quté)),"")</f>
        <v/>
      </c>
    </row>
    <row r="187" spans="1:6">
      <c r="A187" s="4" t="s">
        <v>147</v>
      </c>
      <c r="B187" s="4" t="s">
        <v>146</v>
      </c>
      <c r="C187" s="1"/>
      <c r="D187" s="5">
        <v>26</v>
      </c>
      <c r="E187" s="9" t="str">
        <f t="array" aca="1" ref="E187" ca="1">IFERROR(INDEX(quté,MATCH(B187&amp;A187,cave&amp;lot,0)),"")</f>
        <v/>
      </c>
      <c r="F187" t="str">
        <f ca="1">IF(E187&lt;&gt;"",SUMPRODUCT((lot=A187)*(cave=B187)*(quté)),"")</f>
        <v/>
      </c>
    </row>
    <row r="188" spans="1:6">
      <c r="A188" s="4" t="s">
        <v>148</v>
      </c>
      <c r="B188" s="4" t="s">
        <v>146</v>
      </c>
      <c r="C188" s="1"/>
      <c r="D188" s="5">
        <v>5</v>
      </c>
      <c r="E188" s="9" t="str">
        <f t="array" aca="1" ref="E188" ca="1">IFERROR(INDEX(quté,MATCH(B188&amp;A188,cave&amp;lot,0)),"")</f>
        <v/>
      </c>
      <c r="F188" t="str">
        <f ca="1">IF(E188&lt;&gt;"",SUMPRODUCT((lot=A188)*(cave=B188)*(quté)),"")</f>
        <v/>
      </c>
    </row>
    <row r="189" spans="1:6">
      <c r="A189" s="4" t="s">
        <v>149</v>
      </c>
      <c r="B189" s="4" t="s">
        <v>146</v>
      </c>
      <c r="C189" s="1"/>
      <c r="D189" s="5">
        <v>1</v>
      </c>
      <c r="E189" s="9" t="str">
        <f t="array" aca="1" ref="E189" ca="1">IFERROR(INDEX(quté,MATCH(B189&amp;A189,cave&amp;lot,0)),"")</f>
        <v/>
      </c>
      <c r="F189" t="str">
        <f ca="1">IF(E189&lt;&gt;"",SUMPRODUCT((lot=A189)*(cave=B189)*(quté)),"")</f>
        <v/>
      </c>
    </row>
    <row r="190" spans="1:6">
      <c r="A190" s="4" t="s">
        <v>150</v>
      </c>
      <c r="B190" s="4" t="s">
        <v>146</v>
      </c>
      <c r="C190" s="1"/>
      <c r="D190" s="5">
        <v>1</v>
      </c>
      <c r="E190" s="9" t="str">
        <f t="array" aca="1" ref="E190" ca="1">IFERROR(INDEX(quté,MATCH(B190&amp;A190,cave&amp;lot,0)),"")</f>
        <v/>
      </c>
      <c r="F190" t="str">
        <f ca="1">IF(E190&lt;&gt;"",SUMPRODUCT((lot=A190)*(cave=B190)*(quté)),"")</f>
        <v/>
      </c>
    </row>
    <row r="191" spans="1:6">
      <c r="A191" s="4" t="s">
        <v>151</v>
      </c>
      <c r="B191" s="4" t="s">
        <v>146</v>
      </c>
      <c r="C191" s="1"/>
      <c r="D191" s="5">
        <v>25</v>
      </c>
      <c r="E191" s="9" t="str">
        <f t="array" aca="1" ref="E191" ca="1">IFERROR(INDEX(quté,MATCH(B191&amp;A191,cave&amp;lot,0)),"")</f>
        <v/>
      </c>
      <c r="F191" t="str">
        <f ca="1">IF(E191&lt;&gt;"",SUMPRODUCT((lot=A191)*(cave=B191)*(quté)),"")</f>
        <v/>
      </c>
    </row>
    <row r="192" spans="1:6">
      <c r="A192" s="4" t="s">
        <v>152</v>
      </c>
      <c r="B192" s="4" t="s">
        <v>146</v>
      </c>
      <c r="C192" s="1"/>
      <c r="D192" s="5">
        <v>18</v>
      </c>
      <c r="E192" s="9" t="str">
        <f t="array" aca="1" ref="E192" ca="1">IFERROR(INDEX(quté,MATCH(B192&amp;A192,cave&amp;lot,0)),"")</f>
        <v/>
      </c>
      <c r="F192" t="str">
        <f ca="1">IF(E192&lt;&gt;"",SUMPRODUCT((lot=A192)*(cave=B192)*(quté)),"")</f>
        <v/>
      </c>
    </row>
    <row r="193" spans="1:6">
      <c r="A193" s="4" t="s">
        <v>153</v>
      </c>
      <c r="B193" s="4" t="s">
        <v>146</v>
      </c>
      <c r="C193" s="1"/>
      <c r="D193" s="5">
        <v>4</v>
      </c>
      <c r="E193" s="9" t="str">
        <f t="array" aca="1" ref="E193" ca="1">IFERROR(INDEX(quté,MATCH(B193&amp;A193,cave&amp;lot,0)),"")</f>
        <v/>
      </c>
      <c r="F193" t="str">
        <f ca="1">IF(E193&lt;&gt;"",SUMPRODUCT((lot=A193)*(cave=B193)*(quté)),"")</f>
        <v/>
      </c>
    </row>
    <row r="194" spans="1:6">
      <c r="A194" s="4" t="s">
        <v>154</v>
      </c>
      <c r="B194" s="4" t="s">
        <v>146</v>
      </c>
      <c r="C194" s="1"/>
      <c r="D194" s="5">
        <v>11</v>
      </c>
      <c r="E194" s="9" t="str">
        <f t="array" aca="1" ref="E194" ca="1">IFERROR(INDEX(quté,MATCH(B194&amp;A194,cave&amp;lot,0)),"")</f>
        <v/>
      </c>
      <c r="F194" t="str">
        <f ca="1">IF(E194&lt;&gt;"",SUMPRODUCT((lot=A194)*(cave=B194)*(quté)),"")</f>
        <v/>
      </c>
    </row>
    <row r="195" spans="1:6">
      <c r="A195" s="4" t="s">
        <v>155</v>
      </c>
      <c r="B195" s="4" t="s">
        <v>146</v>
      </c>
      <c r="C195" s="1"/>
      <c r="D195" s="5">
        <v>25</v>
      </c>
      <c r="E195" s="9" t="str">
        <f t="array" aca="1" ref="E195" ca="1">IFERROR(INDEX(quté,MATCH(B195&amp;A195,cave&amp;lot,0)),"")</f>
        <v/>
      </c>
      <c r="F195" t="str">
        <f ca="1">IF(E195&lt;&gt;"",SUMPRODUCT((lot=A195)*(cave=B195)*(quté)),"")</f>
        <v/>
      </c>
    </row>
    <row r="196" spans="1:6">
      <c r="A196" s="4" t="s">
        <v>156</v>
      </c>
      <c r="B196" s="4" t="s">
        <v>146</v>
      </c>
      <c r="C196" s="1"/>
      <c r="D196" s="5">
        <v>4</v>
      </c>
      <c r="E196" s="9" t="str">
        <f t="array" aca="1" ref="E196" ca="1">IFERROR(INDEX(quté,MATCH(B196&amp;A196,cave&amp;lot,0)),"")</f>
        <v/>
      </c>
      <c r="F196" t="str">
        <f ca="1">IF(E196&lt;&gt;"",SUMPRODUCT((lot=A196)*(cave=B196)*(quté)),"")</f>
        <v/>
      </c>
    </row>
    <row r="197" spans="1:6">
      <c r="A197" s="4" t="s">
        <v>157</v>
      </c>
      <c r="B197" s="4" t="s">
        <v>146</v>
      </c>
      <c r="C197" s="1"/>
      <c r="D197" s="5">
        <v>60</v>
      </c>
      <c r="E197" s="9" t="str">
        <f t="array" aca="1" ref="E197" ca="1">IFERROR(INDEX(quté,MATCH(B197&amp;A197,cave&amp;lot,0)),"")</f>
        <v/>
      </c>
      <c r="F197" t="str">
        <f ca="1">IF(E197&lt;&gt;"",SUMPRODUCT((lot=A197)*(cave=B197)*(quté)),"")</f>
        <v/>
      </c>
    </row>
    <row r="198" spans="1:6">
      <c r="A198" s="4" t="s">
        <v>158</v>
      </c>
      <c r="B198" s="4" t="s">
        <v>146</v>
      </c>
      <c r="C198" s="1"/>
      <c r="D198" s="5">
        <v>31</v>
      </c>
      <c r="E198" s="9" t="str">
        <f t="array" aca="1" ref="E198" ca="1">IFERROR(INDEX(quté,MATCH(B198&amp;A198,cave&amp;lot,0)),"")</f>
        <v/>
      </c>
      <c r="F198" t="str">
        <f ca="1">IF(E198&lt;&gt;"",SUMPRODUCT((lot=A198)*(cave=B198)*(quté)),"")</f>
        <v/>
      </c>
    </row>
    <row r="199" spans="1:6">
      <c r="A199" s="4" t="s">
        <v>143</v>
      </c>
      <c r="B199" s="4" t="s">
        <v>146</v>
      </c>
      <c r="C199" s="1"/>
      <c r="D199" s="5">
        <v>40</v>
      </c>
      <c r="E199" s="9" t="str">
        <f t="array" aca="1" ref="E199" ca="1">IFERROR(INDEX(quté,MATCH(B199&amp;A199,cave&amp;lot,0)),"")</f>
        <v/>
      </c>
      <c r="F199" t="str">
        <f ca="1">IF(E199&lt;&gt;"",SUMPRODUCT((lot=A199)*(cave=B199)*(quté)),"")</f>
        <v/>
      </c>
    </row>
    <row r="200" spans="1:6">
      <c r="A200" s="4" t="s">
        <v>159</v>
      </c>
      <c r="B200" s="4" t="s">
        <v>146</v>
      </c>
      <c r="C200" s="1"/>
      <c r="D200" s="5">
        <v>18</v>
      </c>
      <c r="E200" s="9" t="str">
        <f t="array" aca="1" ref="E200" ca="1">IFERROR(INDEX(quté,MATCH(B200&amp;A200,cave&amp;lot,0)),"")</f>
        <v/>
      </c>
      <c r="F200" t="str">
        <f ca="1">IF(E200&lt;&gt;"",SUMPRODUCT((lot=A200)*(cave=B200)*(quté)),"")</f>
        <v/>
      </c>
    </row>
    <row r="201" spans="1:6">
      <c r="A201" s="4" t="s">
        <v>160</v>
      </c>
      <c r="B201" s="4" t="s">
        <v>146</v>
      </c>
      <c r="C201" s="1"/>
      <c r="D201" s="5">
        <v>24</v>
      </c>
      <c r="E201" s="9" t="str">
        <f t="array" aca="1" ref="E201" ca="1">IFERROR(INDEX(quté,MATCH(B201&amp;A201,cave&amp;lot,0)),"")</f>
        <v/>
      </c>
      <c r="F201" t="str">
        <f ca="1">IF(E201&lt;&gt;"",SUMPRODUCT((lot=A201)*(cave=B201)*(quté)),"")</f>
        <v/>
      </c>
    </row>
    <row r="202" spans="1:6">
      <c r="A202" s="4" t="s">
        <v>161</v>
      </c>
      <c r="B202" s="4" t="s">
        <v>146</v>
      </c>
      <c r="C202" s="1"/>
      <c r="D202" s="5">
        <v>3</v>
      </c>
      <c r="E202" s="9" t="str">
        <f t="array" aca="1" ref="E202" ca="1">IFERROR(INDEX(quté,MATCH(B202&amp;A202,cave&amp;lot,0)),"")</f>
        <v/>
      </c>
      <c r="F202" t="str">
        <f ca="1">IF(E202&lt;&gt;"",SUMPRODUCT((lot=A202)*(cave=B202)*(quté)),"")</f>
        <v/>
      </c>
    </row>
    <row r="203" spans="1:6">
      <c r="A203" s="4" t="s">
        <v>162</v>
      </c>
      <c r="B203" s="4" t="s">
        <v>146</v>
      </c>
      <c r="C203" s="1"/>
      <c r="D203" s="5">
        <v>96</v>
      </c>
      <c r="E203" s="9" t="str">
        <f t="array" aca="1" ref="E203" ca="1">IFERROR(INDEX(quté,MATCH(B203&amp;A203,cave&amp;lot,0)),"")</f>
        <v/>
      </c>
      <c r="F203" t="str">
        <f ca="1">IF(E203&lt;&gt;"",SUMPRODUCT((lot=A203)*(cave=B203)*(quté)),"")</f>
        <v/>
      </c>
    </row>
    <row r="204" spans="1:6">
      <c r="A204" s="4" t="s">
        <v>163</v>
      </c>
      <c r="B204" s="4" t="s">
        <v>146</v>
      </c>
      <c r="C204" s="1"/>
      <c r="D204" s="5">
        <v>5</v>
      </c>
      <c r="E204" s="9" t="str">
        <f t="array" aca="1" ref="E204" ca="1">IFERROR(INDEX(quté,MATCH(B204&amp;A204,cave&amp;lot,0)),"")</f>
        <v/>
      </c>
      <c r="F204" t="str">
        <f ca="1">IF(E204&lt;&gt;"",SUMPRODUCT((lot=A204)*(cave=B204)*(quté)),"")</f>
        <v/>
      </c>
    </row>
    <row r="205" spans="1:6">
      <c r="A205" s="4" t="s">
        <v>151</v>
      </c>
      <c r="B205" s="4" t="s">
        <v>146</v>
      </c>
      <c r="C205" s="1"/>
      <c r="D205" s="5">
        <v>13</v>
      </c>
      <c r="E205" s="9" t="str">
        <f t="array" aca="1" ref="E205" ca="1">IFERROR(INDEX(quté,MATCH(B205&amp;A205,cave&amp;lot,0)),"")</f>
        <v/>
      </c>
      <c r="F205" t="str">
        <f ca="1">IF(E205&lt;&gt;"",SUMPRODUCT((lot=A205)*(cave=B205)*(quté)),"")</f>
        <v/>
      </c>
    </row>
    <row r="206" spans="1:6">
      <c r="A206" s="4" t="s">
        <v>164</v>
      </c>
      <c r="B206" s="4" t="s">
        <v>146</v>
      </c>
      <c r="C206" s="1"/>
      <c r="D206" s="5">
        <v>15</v>
      </c>
      <c r="E206" s="9" t="str">
        <f t="array" aca="1" ref="E206" ca="1">IFERROR(INDEX(quté,MATCH(B206&amp;A206,cave&amp;lot,0)),"")</f>
        <v/>
      </c>
      <c r="F206" t="str">
        <f ca="1">IF(E206&lt;&gt;"",SUMPRODUCT((lot=A206)*(cave=B206)*(quté)),"")</f>
        <v/>
      </c>
    </row>
    <row r="207" spans="1:6">
      <c r="A207" s="4" t="s">
        <v>165</v>
      </c>
      <c r="B207" s="4" t="s">
        <v>146</v>
      </c>
      <c r="C207" s="1"/>
      <c r="D207" s="5">
        <v>23</v>
      </c>
      <c r="E207" s="9" t="str">
        <f t="array" aca="1" ref="E207" ca="1">IFERROR(INDEX(quté,MATCH(B207&amp;A207,cave&amp;lot,0)),"")</f>
        <v/>
      </c>
      <c r="F207" t="str">
        <f ca="1">IF(E207&lt;&gt;"",SUMPRODUCT((lot=A207)*(cave=B207)*(quté)),"")</f>
        <v/>
      </c>
    </row>
    <row r="208" spans="1:6">
      <c r="A208" s="4" t="s">
        <v>166</v>
      </c>
      <c r="B208" s="4" t="s">
        <v>146</v>
      </c>
      <c r="C208" s="1"/>
      <c r="D208" s="5">
        <v>55</v>
      </c>
      <c r="E208" s="9" t="str">
        <f t="array" aca="1" ref="E208" ca="1">IFERROR(INDEX(quté,MATCH(B208&amp;A208,cave&amp;lot,0)),"")</f>
        <v/>
      </c>
      <c r="F208" t="str">
        <f ca="1">IF(E208&lt;&gt;"",SUMPRODUCT((lot=A208)*(cave=B208)*(quté)),"")</f>
        <v/>
      </c>
    </row>
    <row r="209" spans="1:6">
      <c r="A209" s="4" t="s">
        <v>167</v>
      </c>
      <c r="B209" s="4" t="s">
        <v>146</v>
      </c>
      <c r="C209" s="1"/>
      <c r="D209" s="5">
        <v>6</v>
      </c>
      <c r="E209" s="9" t="str">
        <f t="array" aca="1" ref="E209" ca="1">IFERROR(INDEX(quté,MATCH(B209&amp;A209,cave&amp;lot,0)),"")</f>
        <v/>
      </c>
      <c r="F209" t="str">
        <f ca="1">IF(E209&lt;&gt;"",SUMPRODUCT((lot=A209)*(cave=B209)*(quté)),"")</f>
        <v/>
      </c>
    </row>
    <row r="210" spans="1:6">
      <c r="A210" s="4" t="s">
        <v>168</v>
      </c>
      <c r="B210" s="4" t="s">
        <v>146</v>
      </c>
      <c r="C210" s="1"/>
      <c r="D210" s="5">
        <v>4</v>
      </c>
      <c r="E210" s="9" t="str">
        <f t="array" aca="1" ref="E210" ca="1">IFERROR(INDEX(quté,MATCH(B210&amp;A210,cave&amp;lot,0)),"")</f>
        <v/>
      </c>
      <c r="F210" t="str">
        <f ca="1">IF(E210&lt;&gt;"",SUMPRODUCT((lot=A210)*(cave=B210)*(quté)),"")</f>
        <v/>
      </c>
    </row>
    <row r="211" spans="1:6">
      <c r="A211" s="4" t="s">
        <v>169</v>
      </c>
      <c r="B211" s="4" t="s">
        <v>146</v>
      </c>
      <c r="C211" s="1"/>
      <c r="D211" s="5">
        <v>4</v>
      </c>
      <c r="E211" s="9" t="str">
        <f t="array" aca="1" ref="E211" ca="1">IFERROR(INDEX(quté,MATCH(B211&amp;A211,cave&amp;lot,0)),"")</f>
        <v/>
      </c>
      <c r="F211" t="str">
        <f ca="1">IF(E211&lt;&gt;"",SUMPRODUCT((lot=A211)*(cave=B211)*(quté)),"")</f>
        <v/>
      </c>
    </row>
    <row r="212" spans="1:6">
      <c r="A212" s="4" t="s">
        <v>170</v>
      </c>
      <c r="B212" s="4" t="s">
        <v>146</v>
      </c>
      <c r="C212" s="1"/>
      <c r="D212" s="5">
        <v>1</v>
      </c>
      <c r="E212" s="9" t="str">
        <f t="array" aca="1" ref="E212" ca="1">IFERROR(INDEX(quté,MATCH(B212&amp;A212,cave&amp;lot,0)),"")</f>
        <v/>
      </c>
      <c r="F212" t="str">
        <f ca="1">IF(E212&lt;&gt;"",SUMPRODUCT((lot=A212)*(cave=B212)*(quté)),"")</f>
        <v/>
      </c>
    </row>
    <row r="213" spans="1:6">
      <c r="A213" s="4" t="s">
        <v>171</v>
      </c>
      <c r="B213" s="4" t="s">
        <v>146</v>
      </c>
      <c r="C213" s="1"/>
      <c r="D213" s="5">
        <v>2</v>
      </c>
      <c r="E213" s="9" t="str">
        <f t="array" aca="1" ref="E213" ca="1">IFERROR(INDEX(quté,MATCH(B213&amp;A213,cave&amp;lot,0)),"")</f>
        <v/>
      </c>
      <c r="F213" t="str">
        <f ca="1">IF(E213&lt;&gt;"",SUMPRODUCT((lot=A213)*(cave=B213)*(quté)),"")</f>
        <v/>
      </c>
    </row>
    <row r="214" spans="1:6">
      <c r="A214" s="4" t="s">
        <v>172</v>
      </c>
      <c r="B214" s="4" t="s">
        <v>146</v>
      </c>
      <c r="C214" s="1"/>
      <c r="D214" s="5">
        <v>1</v>
      </c>
      <c r="E214" s="9" t="str">
        <f t="array" aca="1" ref="E214" ca="1">IFERROR(INDEX(quté,MATCH(B214&amp;A214,cave&amp;lot,0)),"")</f>
        <v/>
      </c>
      <c r="F214" t="str">
        <f ca="1">IF(E214&lt;&gt;"",SUMPRODUCT((lot=A214)*(cave=B214)*(quté)),"")</f>
        <v/>
      </c>
    </row>
    <row r="215" spans="1:6">
      <c r="A215" s="4" t="s">
        <v>173</v>
      </c>
      <c r="B215" s="4" t="s">
        <v>146</v>
      </c>
      <c r="C215" s="1"/>
      <c r="D215" s="5">
        <v>16</v>
      </c>
      <c r="E215" s="9" t="str">
        <f t="array" aca="1" ref="E215" ca="1">IFERROR(INDEX(quté,MATCH(B215&amp;A215,cave&amp;lot,0)),"")</f>
        <v/>
      </c>
      <c r="F215" t="str">
        <f ca="1">IF(E215&lt;&gt;"",SUMPRODUCT((lot=A215)*(cave=B215)*(quté)),"")</f>
        <v/>
      </c>
    </row>
    <row r="216" spans="1:6">
      <c r="A216" s="4" t="s">
        <v>174</v>
      </c>
      <c r="B216" s="4" t="s">
        <v>146</v>
      </c>
      <c r="C216" s="1"/>
      <c r="D216" s="5">
        <v>1</v>
      </c>
      <c r="E216" s="9" t="str">
        <f t="array" aca="1" ref="E216" ca="1">IFERROR(INDEX(quté,MATCH(B216&amp;A216,cave&amp;lot,0)),"")</f>
        <v/>
      </c>
      <c r="F216" t="str">
        <f ca="1">IF(E216&lt;&gt;"",SUMPRODUCT((lot=A216)*(cave=B216)*(quté)),"")</f>
        <v/>
      </c>
    </row>
    <row r="217" spans="1:6">
      <c r="A217" s="4" t="s">
        <v>175</v>
      </c>
      <c r="B217" s="4" t="s">
        <v>146</v>
      </c>
      <c r="C217" s="1"/>
      <c r="D217" s="5">
        <v>2</v>
      </c>
      <c r="E217" s="9" t="str">
        <f t="array" aca="1" ref="E217" ca="1">IFERROR(INDEX(quté,MATCH(B217&amp;A217,cave&amp;lot,0)),"")</f>
        <v/>
      </c>
      <c r="F217" t="str">
        <f ca="1">IF(E217&lt;&gt;"",SUMPRODUCT((lot=A217)*(cave=B217)*(quté)),"")</f>
        <v/>
      </c>
    </row>
    <row r="218" spans="1:6">
      <c r="A218" s="4" t="s">
        <v>176</v>
      </c>
      <c r="B218" s="4" t="s">
        <v>146</v>
      </c>
      <c r="C218" s="1"/>
      <c r="D218" s="5">
        <v>1</v>
      </c>
      <c r="E218" s="9" t="str">
        <f t="array" aca="1" ref="E218" ca="1">IFERROR(INDEX(quté,MATCH(B218&amp;A218,cave&amp;lot,0)),"")</f>
        <v/>
      </c>
      <c r="F218" t="str">
        <f ca="1">IF(E218&lt;&gt;"",SUMPRODUCT((lot=A218)*(cave=B218)*(quté)),"")</f>
        <v/>
      </c>
    </row>
    <row r="219" spans="1:6">
      <c r="A219" s="4" t="s">
        <v>177</v>
      </c>
      <c r="B219" s="4" t="s">
        <v>146</v>
      </c>
      <c r="C219" s="1"/>
      <c r="D219" s="5">
        <v>5</v>
      </c>
      <c r="E219" s="9" t="str">
        <f t="array" aca="1" ref="E219" ca="1">IFERROR(INDEX(quté,MATCH(B219&amp;A219,cave&amp;lot,0)),"")</f>
        <v/>
      </c>
      <c r="F219" t="str">
        <f ca="1">IF(E219&lt;&gt;"",SUMPRODUCT((lot=A219)*(cave=B219)*(quté)),"")</f>
        <v/>
      </c>
    </row>
    <row r="220" spans="1:6">
      <c r="A220" s="4" t="s">
        <v>178</v>
      </c>
      <c r="B220" s="4" t="s">
        <v>146</v>
      </c>
      <c r="C220" s="1"/>
      <c r="D220" s="5">
        <v>18</v>
      </c>
      <c r="E220" s="9" t="str">
        <f t="array" aca="1" ref="E220" ca="1">IFERROR(INDEX(quté,MATCH(B220&amp;A220,cave&amp;lot,0)),"")</f>
        <v/>
      </c>
      <c r="F220" t="str">
        <f ca="1">IF(E220&lt;&gt;"",SUMPRODUCT((lot=A220)*(cave=B220)*(quté)),"")</f>
        <v/>
      </c>
    </row>
    <row r="221" spans="1:6">
      <c r="A221" s="4" t="s">
        <v>179</v>
      </c>
      <c r="B221" s="4" t="s">
        <v>146</v>
      </c>
      <c r="C221" s="1"/>
      <c r="D221" s="5">
        <v>2</v>
      </c>
      <c r="E221" s="9" t="str">
        <f t="array" aca="1" ref="E221" ca="1">IFERROR(INDEX(quté,MATCH(B221&amp;A221,cave&amp;lot,0)),"")</f>
        <v/>
      </c>
      <c r="F221" t="str">
        <f ca="1">IF(E221&lt;&gt;"",SUMPRODUCT((lot=A221)*(cave=B221)*(quté)),"")</f>
        <v/>
      </c>
    </row>
    <row r="222" spans="1:6">
      <c r="A222" s="4" t="s">
        <v>180</v>
      </c>
      <c r="B222" s="4" t="s">
        <v>146</v>
      </c>
      <c r="C222" s="1"/>
      <c r="D222" s="5">
        <v>12</v>
      </c>
      <c r="E222" s="9" t="str">
        <f t="array" aca="1" ref="E222" ca="1">IFERROR(INDEX(quté,MATCH(B222&amp;A222,cave&amp;lot,0)),"")</f>
        <v/>
      </c>
      <c r="F222" t="str">
        <f ca="1">IF(E222&lt;&gt;"",SUMPRODUCT((lot=A222)*(cave=B222)*(quté)),"")</f>
        <v/>
      </c>
    </row>
    <row r="223" spans="1:6">
      <c r="A223" s="4" t="s">
        <v>181</v>
      </c>
      <c r="B223" s="4" t="s">
        <v>146</v>
      </c>
      <c r="C223" s="1"/>
      <c r="D223" s="5">
        <v>2</v>
      </c>
      <c r="E223" s="9" t="str">
        <f t="array" aca="1" ref="E223" ca="1">IFERROR(INDEX(quté,MATCH(B223&amp;A223,cave&amp;lot,0)),"")</f>
        <v/>
      </c>
      <c r="F223" t="str">
        <f ca="1">IF(E223&lt;&gt;"",SUMPRODUCT((lot=A223)*(cave=B223)*(quté)),"")</f>
        <v/>
      </c>
    </row>
    <row r="224" spans="1:6">
      <c r="A224" s="4" t="s">
        <v>182</v>
      </c>
      <c r="B224" s="4" t="s">
        <v>146</v>
      </c>
      <c r="C224" s="1"/>
      <c r="D224" s="5">
        <v>10</v>
      </c>
      <c r="E224" s="9" t="str">
        <f t="array" aca="1" ref="E224" ca="1">IFERROR(INDEX(quté,MATCH(B224&amp;A224,cave&amp;lot,0)),"")</f>
        <v/>
      </c>
      <c r="F224" t="str">
        <f ca="1">IF(E224&lt;&gt;"",SUMPRODUCT((lot=A224)*(cave=B224)*(quté)),"")</f>
        <v/>
      </c>
    </row>
    <row r="225" spans="1:6">
      <c r="A225" s="4" t="s">
        <v>183</v>
      </c>
      <c r="B225" s="4" t="s">
        <v>146</v>
      </c>
      <c r="C225" s="1"/>
      <c r="D225" s="5">
        <v>2</v>
      </c>
      <c r="E225" s="9" t="str">
        <f t="array" aca="1" ref="E225" ca="1">IFERROR(INDEX(quté,MATCH(B225&amp;A225,cave&amp;lot,0)),"")</f>
        <v/>
      </c>
      <c r="F225" t="str">
        <f ca="1">IF(E225&lt;&gt;"",SUMPRODUCT((lot=A225)*(cave=B225)*(quté)),"")</f>
        <v/>
      </c>
    </row>
    <row r="226" spans="1:6">
      <c r="A226" s="4" t="s">
        <v>167</v>
      </c>
      <c r="B226" s="4" t="s">
        <v>146</v>
      </c>
      <c r="C226" s="1"/>
      <c r="D226" s="5">
        <v>1</v>
      </c>
      <c r="E226" s="9" t="str">
        <f t="array" aca="1" ref="E226" ca="1">IFERROR(INDEX(quté,MATCH(B226&amp;A226,cave&amp;lot,0)),"")</f>
        <v/>
      </c>
      <c r="F226" t="str">
        <f ca="1">IF(E226&lt;&gt;"",SUMPRODUCT((lot=A226)*(cave=B226)*(quté)),"")</f>
        <v/>
      </c>
    </row>
    <row r="227" spans="1:6">
      <c r="A227" s="4" t="s">
        <v>184</v>
      </c>
      <c r="B227" s="4" t="s">
        <v>146</v>
      </c>
      <c r="C227" s="1"/>
      <c r="D227" s="5">
        <v>1</v>
      </c>
      <c r="E227" s="9" t="str">
        <f t="array" aca="1" ref="E227" ca="1">IFERROR(INDEX(quté,MATCH(B227&amp;A227,cave&amp;lot,0)),"")</f>
        <v/>
      </c>
      <c r="F227" t="str">
        <f ca="1">IF(E227&lt;&gt;"",SUMPRODUCT((lot=A227)*(cave=B227)*(quté)),"")</f>
        <v/>
      </c>
    </row>
    <row r="228" spans="1:6">
      <c r="A228" s="4" t="s">
        <v>170</v>
      </c>
      <c r="B228" s="4" t="s">
        <v>146</v>
      </c>
      <c r="C228" s="1"/>
      <c r="D228" s="5">
        <v>1</v>
      </c>
      <c r="E228" s="9" t="str">
        <f t="array" aca="1" ref="E228" ca="1">IFERROR(INDEX(quté,MATCH(B228&amp;A228,cave&amp;lot,0)),"")</f>
        <v/>
      </c>
      <c r="F228" t="str">
        <f ca="1">IF(E228&lt;&gt;"",SUMPRODUCT((lot=A228)*(cave=B228)*(quté)),"")</f>
        <v/>
      </c>
    </row>
    <row r="229" spans="1:6">
      <c r="A229" s="4" t="s">
        <v>185</v>
      </c>
      <c r="B229" s="4" t="s">
        <v>146</v>
      </c>
      <c r="C229" s="1"/>
      <c r="D229" s="5">
        <v>1</v>
      </c>
      <c r="E229" s="9" t="str">
        <f t="array" aca="1" ref="E229" ca="1">IFERROR(INDEX(quté,MATCH(B229&amp;A229,cave&amp;lot,0)),"")</f>
        <v/>
      </c>
      <c r="F229" t="str">
        <f ca="1">IF(E229&lt;&gt;"",SUMPRODUCT((lot=A229)*(cave=B229)*(quté)),"")</f>
        <v/>
      </c>
    </row>
    <row r="230" spans="1:6">
      <c r="A230" s="4" t="s">
        <v>163</v>
      </c>
      <c r="B230" s="4" t="s">
        <v>146</v>
      </c>
      <c r="C230" s="1"/>
      <c r="D230" s="5">
        <v>12</v>
      </c>
      <c r="E230" s="9" t="str">
        <f t="array" aca="1" ref="E230" ca="1">IFERROR(INDEX(quté,MATCH(B230&amp;A230,cave&amp;lot,0)),"")</f>
        <v/>
      </c>
      <c r="F230" t="str">
        <f ca="1">IF(E230&lt;&gt;"",SUMPRODUCT((lot=A230)*(cave=B230)*(quté)),"")</f>
        <v/>
      </c>
    </row>
    <row r="231" spans="1:6">
      <c r="A231" s="4" t="s">
        <v>186</v>
      </c>
      <c r="B231" s="4" t="s">
        <v>146</v>
      </c>
      <c r="C231" s="1"/>
      <c r="D231" s="5">
        <v>10</v>
      </c>
      <c r="E231" s="9" t="str">
        <f t="array" aca="1" ref="E231" ca="1">IFERROR(INDEX(quté,MATCH(B231&amp;A231,cave&amp;lot,0)),"")</f>
        <v/>
      </c>
      <c r="F231" t="str">
        <f ca="1">IF(E231&lt;&gt;"",SUMPRODUCT((lot=A231)*(cave=B231)*(quté)),"")</f>
        <v/>
      </c>
    </row>
    <row r="232" spans="1:6">
      <c r="A232" s="4" t="s">
        <v>151</v>
      </c>
      <c r="B232" s="4" t="s">
        <v>146</v>
      </c>
      <c r="C232" s="1"/>
      <c r="D232" s="5">
        <v>3</v>
      </c>
      <c r="E232" s="9" t="str">
        <f t="array" aca="1" ref="E232" ca="1">IFERROR(INDEX(quté,MATCH(B232&amp;A232,cave&amp;lot,0)),"")</f>
        <v/>
      </c>
      <c r="F232" t="str">
        <f ca="1">IF(E232&lt;&gt;"",SUMPRODUCT((lot=A232)*(cave=B232)*(quté)),"")</f>
        <v/>
      </c>
    </row>
    <row r="233" spans="1:6">
      <c r="A233" s="4" t="s">
        <v>187</v>
      </c>
      <c r="B233" s="4" t="s">
        <v>146</v>
      </c>
      <c r="C233" s="1"/>
      <c r="D233" s="5">
        <v>15</v>
      </c>
      <c r="E233" s="9" t="str">
        <f t="array" aca="1" ref="E233" ca="1">IFERROR(INDEX(quté,MATCH(B233&amp;A233,cave&amp;lot,0)),"")</f>
        <v/>
      </c>
      <c r="F233" t="str">
        <f ca="1">IF(E233&lt;&gt;"",SUMPRODUCT((lot=A233)*(cave=B233)*(quté)),"")</f>
        <v/>
      </c>
    </row>
    <row r="234" spans="1:6">
      <c r="A234" s="4" t="s">
        <v>188</v>
      </c>
      <c r="B234" s="4" t="s">
        <v>146</v>
      </c>
      <c r="C234" s="1"/>
      <c r="D234" s="5">
        <v>30</v>
      </c>
      <c r="E234" s="9" t="str">
        <f t="array" aca="1" ref="E234" ca="1">IFERROR(INDEX(quté,MATCH(B234&amp;A234,cave&amp;lot,0)),"")</f>
        <v/>
      </c>
      <c r="F234" t="str">
        <f ca="1">IF(E234&lt;&gt;"",SUMPRODUCT((lot=A234)*(cave=B234)*(quté)),"")</f>
        <v/>
      </c>
    </row>
    <row r="235" spans="1:6">
      <c r="A235" s="4" t="s">
        <v>183</v>
      </c>
      <c r="B235" s="4" t="s">
        <v>146</v>
      </c>
      <c r="C235" s="1"/>
      <c r="D235" s="5">
        <v>11</v>
      </c>
      <c r="E235" s="9" t="str">
        <f t="array" aca="1" ref="E235" ca="1">IFERROR(INDEX(quté,MATCH(B235&amp;A235,cave&amp;lot,0)),"")</f>
        <v/>
      </c>
      <c r="F235" t="str">
        <f ca="1">IF(E235&lt;&gt;"",SUMPRODUCT((lot=A235)*(cave=B235)*(quté)),"")</f>
        <v/>
      </c>
    </row>
    <row r="236" spans="1:6">
      <c r="A236" s="4" t="s">
        <v>183</v>
      </c>
      <c r="B236" s="4" t="s">
        <v>146</v>
      </c>
      <c r="C236" s="1"/>
      <c r="D236" s="5">
        <v>2</v>
      </c>
      <c r="E236" s="9" t="str">
        <f t="array" aca="1" ref="E236" ca="1">IFERROR(INDEX(quté,MATCH(B236&amp;A236,cave&amp;lot,0)),"")</f>
        <v/>
      </c>
      <c r="F236" t="str">
        <f ca="1">IF(E236&lt;&gt;"",SUMPRODUCT((lot=A236)*(cave=B236)*(quté)),"")</f>
        <v/>
      </c>
    </row>
    <row r="237" spans="1:6">
      <c r="A237" s="4" t="s">
        <v>189</v>
      </c>
      <c r="B237" s="4" t="s">
        <v>146</v>
      </c>
      <c r="C237" s="1"/>
      <c r="D237" s="5">
        <v>5</v>
      </c>
      <c r="E237" s="9" t="str">
        <f t="array" aca="1" ref="E237" ca="1">IFERROR(INDEX(quté,MATCH(B237&amp;A237,cave&amp;lot,0)),"")</f>
        <v/>
      </c>
      <c r="F237" t="str">
        <f ca="1">IF(E237&lt;&gt;"",SUMPRODUCT((lot=A237)*(cave=B237)*(quté)),"")</f>
        <v/>
      </c>
    </row>
    <row r="238" spans="1:6">
      <c r="A238" s="4" t="s">
        <v>190</v>
      </c>
      <c r="B238" s="4" t="s">
        <v>146</v>
      </c>
      <c r="C238" s="1"/>
      <c r="D238" s="5">
        <v>1</v>
      </c>
      <c r="E238" s="9" t="str">
        <f t="array" aca="1" ref="E238" ca="1">IFERROR(INDEX(quté,MATCH(B238&amp;A238,cave&amp;lot,0)),"")</f>
        <v/>
      </c>
      <c r="F238" t="str">
        <f ca="1">IF(E238&lt;&gt;"",SUMPRODUCT((lot=A238)*(cave=B238)*(quté)),"")</f>
        <v/>
      </c>
    </row>
    <row r="239" spans="1:6">
      <c r="A239" s="4" t="s">
        <v>191</v>
      </c>
      <c r="B239" s="4" t="s">
        <v>146</v>
      </c>
      <c r="C239" s="1"/>
      <c r="D239" s="5">
        <v>1</v>
      </c>
      <c r="E239" s="9" t="str">
        <f t="array" aca="1" ref="E239" ca="1">IFERROR(INDEX(quté,MATCH(B239&amp;A239,cave&amp;lot,0)),"")</f>
        <v/>
      </c>
      <c r="F239" t="str">
        <f ca="1">IF(E239&lt;&gt;"",SUMPRODUCT((lot=A239)*(cave=B239)*(quté)),"")</f>
        <v/>
      </c>
    </row>
    <row r="240" spans="1:6">
      <c r="A240" s="4" t="s">
        <v>192</v>
      </c>
      <c r="B240" s="4" t="s">
        <v>146</v>
      </c>
      <c r="C240" s="1"/>
      <c r="D240" s="5">
        <v>30</v>
      </c>
      <c r="E240" s="9" t="str">
        <f t="array" aca="1" ref="E240" ca="1">IFERROR(INDEX(quté,MATCH(B240&amp;A240,cave&amp;lot,0)),"")</f>
        <v/>
      </c>
      <c r="F240" t="str">
        <f ca="1">IF(E240&lt;&gt;"",SUMPRODUCT((lot=A240)*(cave=B240)*(quté)),"")</f>
        <v/>
      </c>
    </row>
    <row r="241" spans="1:6">
      <c r="A241" s="4" t="s">
        <v>163</v>
      </c>
      <c r="B241" s="4" t="s">
        <v>146</v>
      </c>
      <c r="C241" s="1"/>
      <c r="D241" s="5">
        <v>3</v>
      </c>
      <c r="E241" s="9" t="str">
        <f t="array" aca="1" ref="E241" ca="1">IFERROR(INDEX(quté,MATCH(B241&amp;A241,cave&amp;lot,0)),"")</f>
        <v/>
      </c>
      <c r="F241" t="str">
        <f ca="1">IF(E241&lt;&gt;"",SUMPRODUCT((lot=A241)*(cave=B241)*(quté)),"")</f>
        <v/>
      </c>
    </row>
    <row r="242" spans="1:6">
      <c r="A242" s="4" t="s">
        <v>154</v>
      </c>
      <c r="B242" s="4" t="s">
        <v>146</v>
      </c>
      <c r="C242" s="1"/>
      <c r="D242" s="5">
        <v>21</v>
      </c>
      <c r="E242" s="9" t="str">
        <f t="array" aca="1" ref="E242" ca="1">IFERROR(INDEX(quté,MATCH(B242&amp;A242,cave&amp;lot,0)),"")</f>
        <v/>
      </c>
      <c r="F242" t="str">
        <f ca="1">IF(E242&lt;&gt;"",SUMPRODUCT((lot=A242)*(cave=B242)*(quté)),"")</f>
        <v/>
      </c>
    </row>
    <row r="243" spans="1:6">
      <c r="A243" s="4" t="s">
        <v>165</v>
      </c>
      <c r="B243" s="4" t="s">
        <v>146</v>
      </c>
      <c r="C243" s="1"/>
      <c r="D243" s="5">
        <v>10</v>
      </c>
      <c r="E243" s="9" t="str">
        <f t="array" aca="1" ref="E243" ca="1">IFERROR(INDEX(quté,MATCH(B243&amp;A243,cave&amp;lot,0)),"")</f>
        <v/>
      </c>
      <c r="F243" t="str">
        <f ca="1">IF(E243&lt;&gt;"",SUMPRODUCT((lot=A243)*(cave=B243)*(quté)),"")</f>
        <v/>
      </c>
    </row>
    <row r="244" spans="1:6">
      <c r="A244" s="4" t="s">
        <v>193</v>
      </c>
      <c r="B244" s="4" t="s">
        <v>146</v>
      </c>
      <c r="C244" s="1"/>
      <c r="D244" s="5">
        <v>14</v>
      </c>
      <c r="E244" s="9" t="str">
        <f t="array" aca="1" ref="E244" ca="1">IFERROR(INDEX(quté,MATCH(B244&amp;A244,cave&amp;lot,0)),"")</f>
        <v/>
      </c>
      <c r="F244" t="str">
        <f ca="1">IF(E244&lt;&gt;"",SUMPRODUCT((lot=A244)*(cave=B244)*(quté)),"")</f>
        <v/>
      </c>
    </row>
    <row r="245" spans="1:6">
      <c r="A245" s="4" t="s">
        <v>194</v>
      </c>
      <c r="B245" s="4" t="s">
        <v>146</v>
      </c>
      <c r="C245" s="1"/>
      <c r="D245" s="5">
        <v>48</v>
      </c>
      <c r="E245" s="9" t="str">
        <f t="array" aca="1" ref="E245" ca="1">IFERROR(INDEX(quté,MATCH(B245&amp;A245,cave&amp;lot,0)),"")</f>
        <v/>
      </c>
      <c r="F245" t="str">
        <f ca="1">IF(E245&lt;&gt;"",SUMPRODUCT((lot=A245)*(cave=B245)*(quté)),"")</f>
        <v/>
      </c>
    </row>
    <row r="246" spans="1:6">
      <c r="A246" s="4" t="s">
        <v>195</v>
      </c>
      <c r="B246" s="4" t="s">
        <v>146</v>
      </c>
      <c r="C246" s="1"/>
      <c r="D246" s="5">
        <v>58</v>
      </c>
      <c r="E246" s="9" t="str">
        <f t="array" aca="1" ref="E246" ca="1">IFERROR(INDEX(quté,MATCH(B246&amp;A246,cave&amp;lot,0)),"")</f>
        <v/>
      </c>
      <c r="F246" t="str">
        <f ca="1">IF(E246&lt;&gt;"",SUMPRODUCT((lot=A246)*(cave=B246)*(quté)),"")</f>
        <v/>
      </c>
    </row>
    <row r="247" spans="1:6">
      <c r="A247" s="4" t="s">
        <v>196</v>
      </c>
      <c r="B247" s="4" t="s">
        <v>146</v>
      </c>
      <c r="C247" s="1"/>
      <c r="D247" s="5">
        <v>10</v>
      </c>
      <c r="E247" s="9" t="str">
        <f t="array" aca="1" ref="E247" ca="1">IFERROR(INDEX(quté,MATCH(B247&amp;A247,cave&amp;lot,0)),"")</f>
        <v/>
      </c>
      <c r="F247" t="str">
        <f ca="1">IF(E247&lt;&gt;"",SUMPRODUCT((lot=A247)*(cave=B247)*(quté)),"")</f>
        <v/>
      </c>
    </row>
    <row r="248" spans="1:6">
      <c r="A248" s="4" t="s">
        <v>197</v>
      </c>
      <c r="B248" s="4" t="s">
        <v>146</v>
      </c>
      <c r="C248" s="1"/>
      <c r="D248" s="5">
        <v>14</v>
      </c>
      <c r="E248" s="9" t="str">
        <f t="array" aca="1" ref="E248" ca="1">IFERROR(INDEX(quté,MATCH(B248&amp;A248,cave&amp;lot,0)),"")</f>
        <v/>
      </c>
      <c r="F248" t="str">
        <f ca="1">IF(E248&lt;&gt;"",SUMPRODUCT((lot=A248)*(cave=B248)*(quté)),"")</f>
        <v/>
      </c>
    </row>
    <row r="249" spans="1:6">
      <c r="A249" s="4" t="s">
        <v>166</v>
      </c>
      <c r="B249" s="4" t="s">
        <v>146</v>
      </c>
      <c r="C249" s="1"/>
      <c r="D249" s="5">
        <v>32</v>
      </c>
      <c r="E249" s="9" t="str">
        <f t="array" aca="1" ref="E249" ca="1">IFERROR(INDEX(quté,MATCH(B249&amp;A249,cave&amp;lot,0)),"")</f>
        <v/>
      </c>
      <c r="F249" t="str">
        <f ca="1">IF(E249&lt;&gt;"",SUMPRODUCT((lot=A249)*(cave=B249)*(quté)),"")</f>
        <v/>
      </c>
    </row>
    <row r="250" spans="1:6">
      <c r="A250" s="4" t="s">
        <v>198</v>
      </c>
      <c r="B250" s="4" t="s">
        <v>146</v>
      </c>
      <c r="C250" s="1"/>
      <c r="D250" s="5">
        <v>11</v>
      </c>
      <c r="E250" s="9" t="str">
        <f t="array" aca="1" ref="E250" ca="1">IFERROR(INDEX(quté,MATCH(B250&amp;A250,cave&amp;lot,0)),"")</f>
        <v/>
      </c>
      <c r="F250" t="str">
        <f ca="1">IF(E250&lt;&gt;"",SUMPRODUCT((lot=A250)*(cave=B250)*(quté)),"")</f>
        <v/>
      </c>
    </row>
    <row r="251" spans="1:6">
      <c r="A251" s="4" t="s">
        <v>199</v>
      </c>
      <c r="B251" s="4" t="s">
        <v>146</v>
      </c>
      <c r="C251" s="1"/>
      <c r="D251" s="5">
        <v>31</v>
      </c>
      <c r="E251" s="9" t="str">
        <f t="array" aca="1" ref="E251" ca="1">IFERROR(INDEX(quté,MATCH(B251&amp;A251,cave&amp;lot,0)),"")</f>
        <v/>
      </c>
      <c r="F251" t="str">
        <f ca="1">IF(E251&lt;&gt;"",SUMPRODUCT((lot=A251)*(cave=B251)*(quté)),"")</f>
        <v/>
      </c>
    </row>
    <row r="252" spans="1:6">
      <c r="A252" s="4" t="s">
        <v>200</v>
      </c>
      <c r="B252" s="4" t="s">
        <v>146</v>
      </c>
      <c r="C252" s="1"/>
      <c r="D252" s="5">
        <v>47</v>
      </c>
      <c r="E252" s="9" t="str">
        <f t="array" aca="1" ref="E252" ca="1">IFERROR(INDEX(quté,MATCH(B252&amp;A252,cave&amp;lot,0)),"")</f>
        <v/>
      </c>
      <c r="F252" t="str">
        <f ca="1">IF(E252&lt;&gt;"",SUMPRODUCT((lot=A252)*(cave=B252)*(quté)),"")</f>
        <v/>
      </c>
    </row>
    <row r="253" spans="1:6">
      <c r="A253" s="4" t="s">
        <v>201</v>
      </c>
      <c r="B253" s="4" t="s">
        <v>146</v>
      </c>
      <c r="C253" s="1"/>
      <c r="D253" s="5">
        <v>14</v>
      </c>
      <c r="E253" s="9" t="str">
        <f t="array" aca="1" ref="E253" ca="1">IFERROR(INDEX(quté,MATCH(B253&amp;A253,cave&amp;lot,0)),"")</f>
        <v/>
      </c>
      <c r="F253" t="str">
        <f ca="1">IF(E253&lt;&gt;"",SUMPRODUCT((lot=A253)*(cave=B253)*(quté)),"")</f>
        <v/>
      </c>
    </row>
    <row r="254" spans="1:6">
      <c r="A254" s="4" t="s">
        <v>202</v>
      </c>
      <c r="B254" s="4" t="s">
        <v>146</v>
      </c>
      <c r="C254" s="1"/>
      <c r="D254" s="5">
        <v>46</v>
      </c>
      <c r="E254" s="9" t="str">
        <f t="array" aca="1" ref="E254" ca="1">IFERROR(INDEX(quté,MATCH(B254&amp;A254,cave&amp;lot,0)),"")</f>
        <v/>
      </c>
      <c r="F254" t="str">
        <f ca="1">IF(E254&lt;&gt;"",SUMPRODUCT((lot=A254)*(cave=B254)*(quté)),"")</f>
        <v/>
      </c>
    </row>
    <row r="255" spans="1:6">
      <c r="A255" s="4" t="s">
        <v>203</v>
      </c>
      <c r="B255" s="4" t="s">
        <v>146</v>
      </c>
      <c r="C255" s="1"/>
      <c r="D255" s="5">
        <v>11</v>
      </c>
      <c r="E255" s="9" t="str">
        <f t="array" aca="1" ref="E255" ca="1">IFERROR(INDEX(quté,MATCH(B255&amp;A255,cave&amp;lot,0)),"")</f>
        <v/>
      </c>
      <c r="F255" t="str">
        <f ca="1">IF(E255&lt;&gt;"",SUMPRODUCT((lot=A255)*(cave=B255)*(quté)),"")</f>
        <v/>
      </c>
    </row>
    <row r="256" spans="1:6">
      <c r="A256" s="4" t="s">
        <v>204</v>
      </c>
      <c r="B256" s="4" t="s">
        <v>146</v>
      </c>
      <c r="C256" s="1"/>
      <c r="D256" s="5">
        <v>15</v>
      </c>
      <c r="E256" s="9" t="str">
        <f t="array" aca="1" ref="E256" ca="1">IFERROR(INDEX(quté,MATCH(B256&amp;A256,cave&amp;lot,0)),"")</f>
        <v/>
      </c>
      <c r="F256" t="str">
        <f ca="1">IF(E256&lt;&gt;"",SUMPRODUCT((lot=A256)*(cave=B256)*(quté)),"")</f>
        <v/>
      </c>
    </row>
    <row r="257" spans="1:6">
      <c r="A257" s="4" t="s">
        <v>183</v>
      </c>
      <c r="B257" s="4" t="s">
        <v>146</v>
      </c>
      <c r="C257" s="1"/>
      <c r="D257" s="5">
        <v>24</v>
      </c>
      <c r="E257" s="9" t="str">
        <f t="array" aca="1" ref="E257" ca="1">IFERROR(INDEX(quté,MATCH(B257&amp;A257,cave&amp;lot,0)),"")</f>
        <v/>
      </c>
      <c r="F257" t="str">
        <f ca="1">IF(E257&lt;&gt;"",SUMPRODUCT((lot=A257)*(cave=B257)*(quté)),"")</f>
        <v/>
      </c>
    </row>
    <row r="258" spans="1:6">
      <c r="A258" s="4" t="s">
        <v>205</v>
      </c>
      <c r="B258" s="4" t="s">
        <v>146</v>
      </c>
      <c r="C258" s="1"/>
      <c r="D258" s="5">
        <v>21</v>
      </c>
      <c r="E258" s="9" t="str">
        <f t="array" aca="1" ref="E258" ca="1">IFERROR(INDEX(quté,MATCH(B258&amp;A258,cave&amp;lot,0)),"")</f>
        <v/>
      </c>
      <c r="F258" t="str">
        <f ca="1">IF(E258&lt;&gt;"",SUMPRODUCT((lot=A258)*(cave=B258)*(quté)),"")</f>
        <v/>
      </c>
    </row>
    <row r="259" spans="1:6">
      <c r="A259" s="4" t="s">
        <v>206</v>
      </c>
      <c r="B259" s="4" t="s">
        <v>146</v>
      </c>
      <c r="C259" s="1"/>
      <c r="D259" s="5">
        <v>46</v>
      </c>
      <c r="E259" s="9" t="str">
        <f t="array" aca="1" ref="E259" ca="1">IFERROR(INDEX(quté,MATCH(B259&amp;A259,cave&amp;lot,0)),"")</f>
        <v/>
      </c>
      <c r="F259" t="str">
        <f ca="1">IF(E259&lt;&gt;"",SUMPRODUCT((lot=A259)*(cave=B259)*(quté)),"")</f>
        <v/>
      </c>
    </row>
    <row r="260" spans="1:6">
      <c r="A260" s="4" t="s">
        <v>207</v>
      </c>
      <c r="B260" s="4" t="s">
        <v>146</v>
      </c>
      <c r="C260" s="1"/>
      <c r="D260" s="5">
        <v>18</v>
      </c>
      <c r="E260" s="9" t="str">
        <f t="array" aca="1" ref="E260" ca="1">IFERROR(INDEX(quté,MATCH(B260&amp;A260,cave&amp;lot,0)),"")</f>
        <v/>
      </c>
      <c r="F260" t="str">
        <f ca="1">IF(E260&lt;&gt;"",SUMPRODUCT((lot=A260)*(cave=B260)*(quté)),"")</f>
        <v/>
      </c>
    </row>
    <row r="261" spans="1:6">
      <c r="A261" s="4" t="s">
        <v>208</v>
      </c>
      <c r="B261" s="4" t="s">
        <v>146</v>
      </c>
      <c r="C261" s="1"/>
      <c r="D261" s="5">
        <v>32</v>
      </c>
      <c r="E261" s="9" t="str">
        <f t="array" aca="1" ref="E261" ca="1">IFERROR(INDEX(quté,MATCH(B261&amp;A261,cave&amp;lot,0)),"")</f>
        <v/>
      </c>
      <c r="F261" t="str">
        <f ca="1">IF(E261&lt;&gt;"",SUMPRODUCT((lot=A261)*(cave=B261)*(quté)),"")</f>
        <v/>
      </c>
    </row>
    <row r="262" spans="1:6">
      <c r="A262" s="4" t="s">
        <v>209</v>
      </c>
      <c r="B262" s="4" t="s">
        <v>146</v>
      </c>
      <c r="C262" s="1"/>
      <c r="D262" s="5">
        <v>10</v>
      </c>
      <c r="E262" s="9" t="str">
        <f t="array" aca="1" ref="E262" ca="1">IFERROR(INDEX(quté,MATCH(B262&amp;A262,cave&amp;lot,0)),"")</f>
        <v/>
      </c>
      <c r="F262" t="str">
        <f ca="1">IF(E262&lt;&gt;"",SUMPRODUCT((lot=A262)*(cave=B262)*(quté)),"")</f>
        <v/>
      </c>
    </row>
    <row r="263" spans="1:6">
      <c r="A263" s="4" t="s">
        <v>210</v>
      </c>
      <c r="B263" s="4" t="s">
        <v>146</v>
      </c>
      <c r="C263" s="1"/>
      <c r="D263" s="5">
        <v>50</v>
      </c>
      <c r="E263" s="9" t="str">
        <f t="array" aca="1" ref="E263" ca="1">IFERROR(INDEX(quté,MATCH(B263&amp;A263,cave&amp;lot,0)),"")</f>
        <v/>
      </c>
      <c r="F263" t="str">
        <f ca="1">IF(E263&lt;&gt;"",SUMPRODUCT((lot=A263)*(cave=B263)*(quté)),"")</f>
        <v/>
      </c>
    </row>
    <row r="264" spans="1:6">
      <c r="A264" s="4" t="s">
        <v>211</v>
      </c>
      <c r="B264" s="4" t="s">
        <v>146</v>
      </c>
      <c r="C264" s="1"/>
      <c r="D264" s="5">
        <v>17</v>
      </c>
      <c r="E264" s="9" t="str">
        <f t="array" aca="1" ref="E264" ca="1">IFERROR(INDEX(quté,MATCH(B264&amp;A264,cave&amp;lot,0)),"")</f>
        <v/>
      </c>
      <c r="F264" t="str">
        <f ca="1">IF(E264&lt;&gt;"",SUMPRODUCT((lot=A264)*(cave=B264)*(quté)),"")</f>
        <v/>
      </c>
    </row>
    <row r="265" spans="1:6">
      <c r="A265" s="4" t="s">
        <v>212</v>
      </c>
      <c r="B265" s="4" t="s">
        <v>213</v>
      </c>
      <c r="C265" s="1"/>
      <c r="D265" s="5">
        <v>83</v>
      </c>
      <c r="E265" s="9" t="str">
        <f t="array" aca="1" ref="E265" ca="1">IFERROR(INDEX(quté,MATCH(B265&amp;A265,cave&amp;lot,0)),"")</f>
        <v/>
      </c>
      <c r="F265" t="str">
        <f ca="1">IF(E265&lt;&gt;"",SUMPRODUCT((lot=A265)*(cave=B265)*(quté)),"")</f>
        <v/>
      </c>
    </row>
    <row r="266" spans="1:6">
      <c r="A266" s="4" t="s">
        <v>34</v>
      </c>
      <c r="B266" s="4" t="s">
        <v>213</v>
      </c>
      <c r="C266" s="1"/>
      <c r="D266" s="5">
        <v>185</v>
      </c>
      <c r="E266" s="9" t="str">
        <f t="array" aca="1" ref="E266" ca="1">IFERROR(INDEX(quté,MATCH(B266&amp;A266,cave&amp;lot,0)),"")</f>
        <v/>
      </c>
      <c r="F266" t="str">
        <f ca="1">IF(E266&lt;&gt;"",SUMPRODUCT((lot=A266)*(cave=B266)*(quté)),"")</f>
        <v/>
      </c>
    </row>
    <row r="267" spans="1:6">
      <c r="A267" s="4" t="s">
        <v>214</v>
      </c>
      <c r="B267" s="4" t="s">
        <v>213</v>
      </c>
      <c r="C267" s="1"/>
      <c r="D267" s="5">
        <v>65</v>
      </c>
      <c r="E267" s="9" t="str">
        <f t="array" aca="1" ref="E267" ca="1">IFERROR(INDEX(quté,MATCH(B267&amp;A267,cave&amp;lot,0)),"")</f>
        <v/>
      </c>
      <c r="F267" t="str">
        <f ca="1">IF(E267&lt;&gt;"",SUMPRODUCT((lot=A267)*(cave=B267)*(quté)),"")</f>
        <v/>
      </c>
    </row>
    <row r="268" spans="1:6">
      <c r="A268" s="4" t="s">
        <v>200</v>
      </c>
      <c r="B268" s="4" t="s">
        <v>213</v>
      </c>
      <c r="C268" s="1"/>
      <c r="D268" s="5">
        <v>60</v>
      </c>
      <c r="E268" s="9" t="str">
        <f t="array" aca="1" ref="E268" ca="1">IFERROR(INDEX(quté,MATCH(B268&amp;A268,cave&amp;lot,0)),"")</f>
        <v/>
      </c>
      <c r="F268" t="str">
        <f ca="1">IF(E268&lt;&gt;"",SUMPRODUCT((lot=A268)*(cave=B268)*(quté)),"")</f>
        <v/>
      </c>
    </row>
    <row r="269" spans="1:6">
      <c r="A269" s="4" t="s">
        <v>63</v>
      </c>
      <c r="B269" s="4" t="s">
        <v>213</v>
      </c>
      <c r="C269" s="1"/>
      <c r="D269" s="5">
        <v>57</v>
      </c>
      <c r="E269" s="9" t="str">
        <f t="array" aca="1" ref="E269" ca="1">IFERROR(INDEX(quté,MATCH(B269&amp;A269,cave&amp;lot,0)),"")</f>
        <v/>
      </c>
      <c r="F269" t="str">
        <f ca="1">IF(E269&lt;&gt;"",SUMPRODUCT((lot=A269)*(cave=B269)*(quté)),"")</f>
        <v/>
      </c>
    </row>
    <row r="270" spans="1:6">
      <c r="A270" s="4" t="s">
        <v>90</v>
      </c>
      <c r="B270" s="4" t="s">
        <v>213</v>
      </c>
      <c r="C270" s="1"/>
      <c r="D270" s="5">
        <v>43</v>
      </c>
      <c r="E270" s="9" t="str">
        <f t="array" aca="1" ref="E270" ca="1">IFERROR(INDEX(quté,MATCH(B270&amp;A270,cave&amp;lot,0)),"")</f>
        <v/>
      </c>
      <c r="F270" t="str">
        <f ca="1">IF(E270&lt;&gt;"",SUMPRODUCT((lot=A270)*(cave=B270)*(quté)),"")</f>
        <v/>
      </c>
    </row>
    <row r="271" spans="1:6">
      <c r="A271" s="4" t="s">
        <v>185</v>
      </c>
      <c r="B271" s="4" t="s">
        <v>213</v>
      </c>
      <c r="C271" s="1"/>
      <c r="D271" s="5">
        <v>25</v>
      </c>
      <c r="E271" s="9" t="str">
        <f t="array" aca="1" ref="E271" ca="1">IFERROR(INDEX(quté,MATCH(B271&amp;A271,cave&amp;lot,0)),"")</f>
        <v/>
      </c>
      <c r="F271" t="str">
        <f ca="1">IF(E271&lt;&gt;"",SUMPRODUCT((lot=A271)*(cave=B271)*(quté)),"")</f>
        <v/>
      </c>
    </row>
    <row r="272" spans="1:6">
      <c r="A272" s="4" t="s">
        <v>215</v>
      </c>
      <c r="B272" s="4" t="s">
        <v>213</v>
      </c>
      <c r="C272" s="1"/>
      <c r="D272" s="5">
        <v>18</v>
      </c>
      <c r="E272" s="9" t="str">
        <f t="array" aca="1" ref="E272" ca="1">IFERROR(INDEX(quté,MATCH(B272&amp;A272,cave&amp;lot,0)),"")</f>
        <v/>
      </c>
      <c r="F272" t="str">
        <f ca="1">IF(E272&lt;&gt;"",SUMPRODUCT((lot=A272)*(cave=B272)*(quté)),"")</f>
        <v/>
      </c>
    </row>
    <row r="273" spans="1:6">
      <c r="A273" s="4" t="s">
        <v>216</v>
      </c>
      <c r="B273" s="4" t="s">
        <v>213</v>
      </c>
      <c r="C273" s="1"/>
      <c r="D273" s="5">
        <v>294</v>
      </c>
      <c r="E273" s="9" t="str">
        <f t="array" aca="1" ref="E273" ca="1">IFERROR(INDEX(quté,MATCH(B273&amp;A273,cave&amp;lot,0)),"")</f>
        <v/>
      </c>
      <c r="F273" t="str">
        <f ca="1">IF(E273&lt;&gt;"",SUMPRODUCT((lot=A273)*(cave=B273)*(quté)),"")</f>
        <v/>
      </c>
    </row>
    <row r="274" spans="1:6">
      <c r="A274" s="4" t="s">
        <v>217</v>
      </c>
      <c r="B274" s="4" t="s">
        <v>213</v>
      </c>
      <c r="C274" s="1"/>
      <c r="D274" s="5">
        <v>214</v>
      </c>
      <c r="E274" s="9" t="str">
        <f t="array" aca="1" ref="E274" ca="1">IFERROR(INDEX(quté,MATCH(B274&amp;A274,cave&amp;lot,0)),"")</f>
        <v/>
      </c>
      <c r="F274" t="str">
        <f ca="1">IF(E274&lt;&gt;"",SUMPRODUCT((lot=A274)*(cave=B274)*(quté)),"")</f>
        <v/>
      </c>
    </row>
    <row r="275" spans="1:6">
      <c r="A275" s="4" t="s">
        <v>93</v>
      </c>
      <c r="B275" s="4" t="s">
        <v>213</v>
      </c>
      <c r="C275" s="1"/>
      <c r="D275" s="5">
        <v>10</v>
      </c>
      <c r="E275" s="9" t="str">
        <f t="array" aca="1" ref="E275" ca="1">IFERROR(INDEX(quté,MATCH(B275&amp;A275,cave&amp;lot,0)),"")</f>
        <v/>
      </c>
      <c r="F275" t="str">
        <f ca="1">IF(E275&lt;&gt;"",SUMPRODUCT((lot=A275)*(cave=B275)*(quté)),"")</f>
        <v/>
      </c>
    </row>
    <row r="276" spans="1:6">
      <c r="A276" s="4" t="s">
        <v>30</v>
      </c>
      <c r="B276" s="4" t="s">
        <v>213</v>
      </c>
      <c r="C276" s="1"/>
      <c r="D276" s="5">
        <v>34</v>
      </c>
      <c r="E276" s="9" t="str">
        <f t="array" aca="1" ref="E276" ca="1">IFERROR(INDEX(quté,MATCH(B276&amp;A276,cave&amp;lot,0)),"")</f>
        <v/>
      </c>
      <c r="F276" t="str">
        <f ca="1">IF(E276&lt;&gt;"",SUMPRODUCT((lot=A276)*(cave=B276)*(quté)),"")</f>
        <v/>
      </c>
    </row>
    <row r="277" spans="1:6">
      <c r="A277" s="4" t="s">
        <v>83</v>
      </c>
      <c r="B277" s="4" t="s">
        <v>213</v>
      </c>
      <c r="C277" s="1"/>
      <c r="D277" s="5">
        <v>300</v>
      </c>
      <c r="E277" s="9" t="str">
        <f t="array" aca="1" ref="E277" ca="1">IFERROR(INDEX(quté,MATCH(B277&amp;A277,cave&amp;lot,0)),"")</f>
        <v/>
      </c>
      <c r="F277" t="str">
        <f ca="1">IF(E277&lt;&gt;"",SUMPRODUCT((lot=A277)*(cave=B277)*(quté)),"")</f>
        <v/>
      </c>
    </row>
    <row r="278" spans="1:6">
      <c r="A278" s="4" t="s">
        <v>218</v>
      </c>
      <c r="B278" s="4" t="s">
        <v>213</v>
      </c>
      <c r="C278" s="1"/>
      <c r="D278" s="5">
        <v>305</v>
      </c>
      <c r="E278" s="9" t="str">
        <f t="array" aca="1" ref="E278" ca="1">IFERROR(INDEX(quté,MATCH(B278&amp;A278,cave&amp;lot,0)),"")</f>
        <v/>
      </c>
      <c r="F278" t="str">
        <f ca="1">IF(E278&lt;&gt;"",SUMPRODUCT((lot=A278)*(cave=B278)*(quté)),"")</f>
        <v/>
      </c>
    </row>
    <row r="279" spans="1:6">
      <c r="A279" s="4" t="s">
        <v>219</v>
      </c>
      <c r="B279" s="4" t="s">
        <v>213</v>
      </c>
      <c r="C279" s="1"/>
      <c r="D279" s="5">
        <v>31</v>
      </c>
      <c r="E279" s="9" t="str">
        <f t="array" aca="1" ref="E279" ca="1">IFERROR(INDEX(quté,MATCH(B279&amp;A279,cave&amp;lot,0)),"")</f>
        <v/>
      </c>
      <c r="F279" t="str">
        <f ca="1">IF(E279&lt;&gt;"",SUMPRODUCT((lot=A279)*(cave=B279)*(quté)),"")</f>
        <v/>
      </c>
    </row>
    <row r="280" spans="1:6">
      <c r="A280" s="4" t="s">
        <v>217</v>
      </c>
      <c r="B280" s="4" t="s">
        <v>213</v>
      </c>
      <c r="C280" s="1"/>
      <c r="D280" s="5">
        <v>198</v>
      </c>
      <c r="E280" s="9" t="str">
        <f t="array" aca="1" ref="E280" ca="1">IFERROR(INDEX(quté,MATCH(B280&amp;A280,cave&amp;lot,0)),"")</f>
        <v/>
      </c>
      <c r="F280" t="str">
        <f ca="1">IF(E280&lt;&gt;"",SUMPRODUCT((lot=A280)*(cave=B280)*(quté)),"")</f>
        <v/>
      </c>
    </row>
    <row r="281" spans="1:6">
      <c r="A281" s="4" t="s">
        <v>40</v>
      </c>
      <c r="B281" s="4" t="s">
        <v>213</v>
      </c>
      <c r="C281" s="1"/>
      <c r="D281" s="5">
        <v>119</v>
      </c>
      <c r="E281" s="9" t="str">
        <f t="array" aca="1" ref="E281" ca="1">IFERROR(INDEX(quté,MATCH(B281&amp;A281,cave&amp;lot,0)),"")</f>
        <v/>
      </c>
      <c r="F281" t="str">
        <f ca="1">IF(E281&lt;&gt;"",SUMPRODUCT((lot=A281)*(cave=B281)*(quté)),"")</f>
        <v/>
      </c>
    </row>
    <row r="282" spans="1:6">
      <c r="A282" s="4" t="s">
        <v>220</v>
      </c>
      <c r="B282" s="4" t="s">
        <v>213</v>
      </c>
      <c r="C282" s="1"/>
      <c r="D282" s="5">
        <v>61</v>
      </c>
      <c r="E282" s="9" t="str">
        <f t="array" aca="1" ref="E282" ca="1">IFERROR(INDEX(quté,MATCH(B282&amp;A282,cave&amp;lot,0)),"")</f>
        <v/>
      </c>
      <c r="F282" t="str">
        <f ca="1">IF(E282&lt;&gt;"",SUMPRODUCT((lot=A282)*(cave=B282)*(quté)),"")</f>
        <v/>
      </c>
    </row>
    <row r="283" spans="1:6">
      <c r="A283" s="4" t="s">
        <v>212</v>
      </c>
      <c r="B283" s="4" t="s">
        <v>213</v>
      </c>
      <c r="C283" s="1"/>
      <c r="D283" s="5">
        <v>2</v>
      </c>
      <c r="E283" s="9" t="str">
        <f t="array" aca="1" ref="E283" ca="1">IFERROR(INDEX(quté,MATCH(B283&amp;A283,cave&amp;lot,0)),"")</f>
        <v/>
      </c>
      <c r="F283" t="str">
        <f ca="1">IF(E283&lt;&gt;"",SUMPRODUCT((lot=A283)*(cave=B283)*(quté)),"")</f>
        <v/>
      </c>
    </row>
    <row r="284" spans="1:6">
      <c r="A284" s="4" t="s">
        <v>221</v>
      </c>
      <c r="B284" s="4" t="s">
        <v>213</v>
      </c>
      <c r="C284" s="1"/>
      <c r="D284" s="5">
        <v>20</v>
      </c>
      <c r="E284" s="9" t="str">
        <f t="array" aca="1" ref="E284" ca="1">IFERROR(INDEX(quté,MATCH(B284&amp;A284,cave&amp;lot,0)),"")</f>
        <v/>
      </c>
      <c r="F284" t="str">
        <f ca="1">IF(E284&lt;&gt;"",SUMPRODUCT((lot=A284)*(cave=B284)*(quté)),"")</f>
        <v/>
      </c>
    </row>
    <row r="285" spans="1:6">
      <c r="A285" s="4" t="s">
        <v>212</v>
      </c>
      <c r="B285" s="4" t="s">
        <v>213</v>
      </c>
      <c r="C285" s="1"/>
      <c r="D285" s="5">
        <v>66</v>
      </c>
      <c r="E285" s="9" t="str">
        <f t="array" aca="1" ref="E285" ca="1">IFERROR(INDEX(quté,MATCH(B285&amp;A285,cave&amp;lot,0)),"")</f>
        <v/>
      </c>
      <c r="F285" t="str">
        <f ca="1">IF(E285&lt;&gt;"",SUMPRODUCT((lot=A285)*(cave=B285)*(quté)),"")</f>
        <v/>
      </c>
    </row>
    <row r="286" spans="1:6">
      <c r="A286" s="4" t="s">
        <v>222</v>
      </c>
      <c r="B286" s="4" t="s">
        <v>223</v>
      </c>
      <c r="C286" s="1"/>
      <c r="D286" s="5">
        <v>19</v>
      </c>
      <c r="E286" s="9" t="str">
        <f t="array" aca="1" ref="E286" ca="1">IFERROR(INDEX(quté,MATCH(B286&amp;A286,cave&amp;lot,0)),"")</f>
        <v/>
      </c>
      <c r="F286" t="str">
        <f ca="1">IF(E286&lt;&gt;"",SUMPRODUCT((lot=A286)*(cave=B286)*(quté)),"")</f>
        <v/>
      </c>
    </row>
    <row r="287" spans="1:6">
      <c r="A287" s="4" t="s">
        <v>219</v>
      </c>
      <c r="B287" s="4" t="s">
        <v>223</v>
      </c>
      <c r="C287" s="1"/>
      <c r="D287" s="5">
        <v>80</v>
      </c>
      <c r="E287" s="9" t="str">
        <f t="array" aca="1" ref="E287" ca="1">IFERROR(INDEX(quté,MATCH(B287&amp;A287,cave&amp;lot,0)),"")</f>
        <v/>
      </c>
      <c r="F287" t="str">
        <f ca="1">IF(E287&lt;&gt;"",SUMPRODUCT((lot=A287)*(cave=B287)*(quté)),"")</f>
        <v/>
      </c>
    </row>
    <row r="288" spans="1:6">
      <c r="A288" s="4" t="s">
        <v>224</v>
      </c>
      <c r="B288" s="4" t="s">
        <v>223</v>
      </c>
      <c r="C288" s="1"/>
      <c r="D288" s="5">
        <v>119</v>
      </c>
      <c r="E288" s="9" t="str">
        <f t="array" aca="1" ref="E288" ca="1">IFERROR(INDEX(quté,MATCH(B288&amp;A288,cave&amp;lot,0)),"")</f>
        <v/>
      </c>
      <c r="F288" t="str">
        <f ca="1">IF(E288&lt;&gt;"",SUMPRODUCT((lot=A288)*(cave=B288)*(quté)),"")</f>
        <v/>
      </c>
    </row>
    <row r="289" spans="1:6">
      <c r="A289" s="4" t="s">
        <v>121</v>
      </c>
      <c r="B289" s="4" t="s">
        <v>223</v>
      </c>
      <c r="C289" s="1"/>
      <c r="D289" s="5">
        <v>40</v>
      </c>
      <c r="E289" s="9" t="str">
        <f t="array" aca="1" ref="E289" ca="1">IFERROR(INDEX(quté,MATCH(B289&amp;A289,cave&amp;lot,0)),"")</f>
        <v/>
      </c>
      <c r="F289" t="str">
        <f ca="1">IF(E289&lt;&gt;"",SUMPRODUCT((lot=A289)*(cave=B289)*(quté)),"")</f>
        <v/>
      </c>
    </row>
    <row r="290" spans="1:6">
      <c r="A290" s="4" t="s">
        <v>225</v>
      </c>
      <c r="B290" s="4" t="s">
        <v>223</v>
      </c>
      <c r="C290" s="1"/>
      <c r="D290" s="5">
        <v>185</v>
      </c>
      <c r="E290" s="9" t="str">
        <f t="array" aca="1" ref="E290" ca="1">IFERROR(INDEX(quté,MATCH(B290&amp;A290,cave&amp;lot,0)),"")</f>
        <v/>
      </c>
      <c r="F290" t="str">
        <f ca="1">IF(E290&lt;&gt;"",SUMPRODUCT((lot=A290)*(cave=B290)*(quté)),"")</f>
        <v/>
      </c>
    </row>
    <row r="291" spans="1:6">
      <c r="A291" s="4" t="s">
        <v>226</v>
      </c>
      <c r="B291" s="4" t="s">
        <v>223</v>
      </c>
      <c r="C291" s="1"/>
      <c r="D291" s="5">
        <v>215</v>
      </c>
      <c r="E291" s="9" t="str">
        <f t="array" aca="1" ref="E291" ca="1">IFERROR(INDEX(quté,MATCH(B291&amp;A291,cave&amp;lot,0)),"")</f>
        <v/>
      </c>
      <c r="F291" t="str">
        <f ca="1">IF(E291&lt;&gt;"",SUMPRODUCT((lot=A291)*(cave=B291)*(quté)),"")</f>
        <v/>
      </c>
    </row>
    <row r="292" spans="1:6">
      <c r="A292" s="4" t="s">
        <v>9</v>
      </c>
      <c r="B292" s="4" t="s">
        <v>223</v>
      </c>
      <c r="C292" s="1"/>
      <c r="D292" s="5">
        <v>267</v>
      </c>
      <c r="E292" s="9" t="str">
        <f t="array" aca="1" ref="E292" ca="1">IFERROR(INDEX(quté,MATCH(B292&amp;A292,cave&amp;lot,0)),"")</f>
        <v/>
      </c>
      <c r="F292" t="str">
        <f ca="1">IF(E292&lt;&gt;"",SUMPRODUCT((lot=A292)*(cave=B292)*(quté)),"")</f>
        <v/>
      </c>
    </row>
    <row r="293" spans="1:6">
      <c r="A293" s="4" t="s">
        <v>227</v>
      </c>
      <c r="B293" s="4" t="s">
        <v>223</v>
      </c>
      <c r="C293" s="1"/>
      <c r="D293" s="5">
        <v>12</v>
      </c>
      <c r="E293" s="9" t="str">
        <f t="array" aca="1" ref="E293" ca="1">IFERROR(INDEX(quté,MATCH(B293&amp;A293,cave&amp;lot,0)),"")</f>
        <v/>
      </c>
      <c r="F293" t="str">
        <f ca="1">IF(E293&lt;&gt;"",SUMPRODUCT((lot=A293)*(cave=B293)*(quté)),"")</f>
        <v/>
      </c>
    </row>
    <row r="294" spans="1:6">
      <c r="A294" s="4" t="s">
        <v>27</v>
      </c>
      <c r="B294" s="4" t="s">
        <v>223</v>
      </c>
      <c r="C294" s="1"/>
      <c r="D294" s="5">
        <v>112</v>
      </c>
      <c r="E294" s="9" t="str">
        <f t="array" aca="1" ref="E294" ca="1">IFERROR(INDEX(quté,MATCH(B294&amp;A294,cave&amp;lot,0)),"")</f>
        <v/>
      </c>
      <c r="F294" t="str">
        <f ca="1">IF(E294&lt;&gt;"",SUMPRODUCT((lot=A294)*(cave=B294)*(quté)),"")</f>
        <v/>
      </c>
    </row>
    <row r="295" spans="1:6">
      <c r="A295" s="4" t="s">
        <v>228</v>
      </c>
      <c r="B295" s="4" t="s">
        <v>223</v>
      </c>
      <c r="C295" s="1"/>
      <c r="D295" s="5">
        <v>104</v>
      </c>
      <c r="E295" s="9" t="str">
        <f t="array" aca="1" ref="E295" ca="1">IFERROR(INDEX(quté,MATCH(B295&amp;A295,cave&amp;lot,0)),"")</f>
        <v/>
      </c>
      <c r="F295" t="str">
        <f ca="1">IF(E295&lt;&gt;"",SUMPRODUCT((lot=A295)*(cave=B295)*(quté)),"")</f>
        <v/>
      </c>
    </row>
    <row r="296" spans="1:6">
      <c r="A296" s="4" t="s">
        <v>229</v>
      </c>
      <c r="B296" s="4" t="s">
        <v>223</v>
      </c>
      <c r="C296" s="1"/>
      <c r="D296" s="5">
        <v>7</v>
      </c>
      <c r="E296" s="9" t="str">
        <f t="array" aca="1" ref="E296" ca="1">IFERROR(INDEX(quté,MATCH(B296&amp;A296,cave&amp;lot,0)),"")</f>
        <v/>
      </c>
      <c r="F296" t="str">
        <f ca="1">IF(E296&lt;&gt;"",SUMPRODUCT((lot=A296)*(cave=B296)*(quté)),"")</f>
        <v/>
      </c>
    </row>
    <row r="297" spans="1:6">
      <c r="A297" s="4" t="s">
        <v>230</v>
      </c>
      <c r="B297" s="4" t="s">
        <v>223</v>
      </c>
      <c r="C297" s="1"/>
      <c r="D297" s="5">
        <v>113</v>
      </c>
      <c r="E297" s="9" t="str">
        <f t="array" aca="1" ref="E297" ca="1">IFERROR(INDEX(quté,MATCH(B297&amp;A297,cave&amp;lot,0)),"")</f>
        <v/>
      </c>
      <c r="F297" t="str">
        <f ca="1">IF(E297&lt;&gt;"",SUMPRODUCT((lot=A297)*(cave=B297)*(quté)),"")</f>
        <v/>
      </c>
    </row>
    <row r="298" spans="1:6">
      <c r="A298" s="4" t="s">
        <v>58</v>
      </c>
      <c r="B298" s="4" t="s">
        <v>223</v>
      </c>
      <c r="C298" s="1"/>
      <c r="D298" s="5">
        <v>139</v>
      </c>
      <c r="E298" s="9" t="str">
        <f t="array" aca="1" ref="E298" ca="1">IFERROR(INDEX(quté,MATCH(B298&amp;A298,cave&amp;lot,0)),"")</f>
        <v/>
      </c>
      <c r="F298" t="str">
        <f ca="1">IF(E298&lt;&gt;"",SUMPRODUCT((lot=A298)*(cave=B298)*(quté)),"")</f>
        <v/>
      </c>
    </row>
    <row r="299" spans="1:6">
      <c r="A299" s="4" t="s">
        <v>12</v>
      </c>
      <c r="B299" s="4" t="s">
        <v>223</v>
      </c>
      <c r="C299" s="1"/>
      <c r="D299" s="5">
        <v>123</v>
      </c>
      <c r="E299" s="9" t="str">
        <f t="array" aca="1" ref="E299" ca="1">IFERROR(INDEX(quté,MATCH(B299&amp;A299,cave&amp;lot,0)),"")</f>
        <v/>
      </c>
      <c r="F299" t="str">
        <f ca="1">IF(E299&lt;&gt;"",SUMPRODUCT((lot=A299)*(cave=B299)*(quté)),"")</f>
        <v/>
      </c>
    </row>
    <row r="300" spans="1:6">
      <c r="A300" s="4" t="s">
        <v>137</v>
      </c>
      <c r="B300" s="4" t="s">
        <v>223</v>
      </c>
      <c r="C300" s="1"/>
      <c r="D300" s="5">
        <v>60</v>
      </c>
      <c r="E300" s="9" t="str">
        <f t="array" aca="1" ref="E300" ca="1">IFERROR(INDEX(quté,MATCH(B300&amp;A300,cave&amp;lot,0)),"")</f>
        <v/>
      </c>
      <c r="F300" t="str">
        <f ca="1">IF(E300&lt;&gt;"",SUMPRODUCT((lot=A300)*(cave=B300)*(quté)),"")</f>
        <v/>
      </c>
    </row>
    <row r="301" spans="1:6">
      <c r="A301" s="4" t="s">
        <v>219</v>
      </c>
      <c r="B301" s="4" t="s">
        <v>223</v>
      </c>
      <c r="C301" s="1"/>
      <c r="D301" s="5">
        <v>27</v>
      </c>
      <c r="E301" s="9" t="str">
        <f t="array" aca="1" ref="E301" ca="1">IFERROR(INDEX(quté,MATCH(B301&amp;A301,cave&amp;lot,0)),"")</f>
        <v/>
      </c>
      <c r="F301" t="str">
        <f ca="1">IF(E301&lt;&gt;"",SUMPRODUCT((lot=A301)*(cave=B301)*(quté)),"")</f>
        <v/>
      </c>
    </row>
    <row r="302" spans="1:6">
      <c r="A302" s="4" t="s">
        <v>111</v>
      </c>
      <c r="B302" s="4" t="s">
        <v>223</v>
      </c>
      <c r="C302" s="1"/>
      <c r="D302" s="5">
        <v>207</v>
      </c>
      <c r="E302" s="9" t="str">
        <f t="array" aca="1" ref="E302" ca="1">IFERROR(INDEX(quté,MATCH(B302&amp;A302,cave&amp;lot,0)),"")</f>
        <v/>
      </c>
      <c r="F302" t="str">
        <f ca="1">IF(E302&lt;&gt;"",SUMPRODUCT((lot=A302)*(cave=B302)*(quté)),"")</f>
        <v/>
      </c>
    </row>
    <row r="303" spans="1:6">
      <c r="A303" s="4" t="s">
        <v>20</v>
      </c>
      <c r="B303" s="4" t="s">
        <v>223</v>
      </c>
      <c r="C303" s="1"/>
      <c r="D303" s="5">
        <v>59</v>
      </c>
      <c r="E303" s="9" t="str">
        <f t="array" aca="1" ref="E303" ca="1">IFERROR(INDEX(quté,MATCH(B303&amp;A303,cave&amp;lot,0)),"")</f>
        <v/>
      </c>
      <c r="F303" t="str">
        <f ca="1">IF(E303&lt;&gt;"",SUMPRODUCT((lot=A303)*(cave=B303)*(quté)),"")</f>
        <v/>
      </c>
    </row>
    <row r="304" spans="1:6">
      <c r="A304" s="4" t="s">
        <v>81</v>
      </c>
      <c r="B304" s="4" t="s">
        <v>223</v>
      </c>
      <c r="C304" s="1"/>
      <c r="D304" s="5">
        <v>349</v>
      </c>
      <c r="E304" s="9" t="str">
        <f t="array" aca="1" ref="E304" ca="1">IFERROR(INDEX(quté,MATCH(B304&amp;A304,cave&amp;lot,0)),"")</f>
        <v/>
      </c>
      <c r="F304" t="str">
        <f ca="1">IF(E304&lt;&gt;"",SUMPRODUCT((lot=A304)*(cave=B304)*(quté)),"")</f>
        <v/>
      </c>
    </row>
    <row r="305" spans="1:6">
      <c r="A305" s="4" t="s">
        <v>231</v>
      </c>
      <c r="B305" s="4" t="s">
        <v>223</v>
      </c>
      <c r="C305" s="1"/>
      <c r="D305" s="5">
        <v>40</v>
      </c>
      <c r="E305" s="9" t="str">
        <f t="array" aca="1" ref="E305" ca="1">IFERROR(INDEX(quté,MATCH(B305&amp;A305,cave&amp;lot,0)),"")</f>
        <v/>
      </c>
      <c r="F305" t="str">
        <f ca="1">IF(E305&lt;&gt;"",SUMPRODUCT((lot=A305)*(cave=B305)*(quté)),"")</f>
        <v/>
      </c>
    </row>
    <row r="306" spans="1:6">
      <c r="A306" s="4" t="s">
        <v>222</v>
      </c>
      <c r="B306" s="4" t="s">
        <v>223</v>
      </c>
      <c r="C306" s="1"/>
      <c r="D306" s="5">
        <v>44</v>
      </c>
      <c r="E306" s="9" t="str">
        <f t="array" aca="1" ref="E306" ca="1">IFERROR(INDEX(quté,MATCH(B306&amp;A306,cave&amp;lot,0)),"")</f>
        <v/>
      </c>
      <c r="F306" t="str">
        <f ca="1">IF(E306&lt;&gt;"",SUMPRODUCT((lot=A306)*(cave=B306)*(quté)),"")</f>
        <v/>
      </c>
    </row>
    <row r="307" spans="1:6">
      <c r="A307" s="4" t="s">
        <v>232</v>
      </c>
      <c r="B307" s="4" t="s">
        <v>233</v>
      </c>
      <c r="C307" s="1"/>
      <c r="D307" s="5">
        <v>71</v>
      </c>
      <c r="E307" s="9" t="str">
        <f t="array" aca="1" ref="E307" ca="1">IFERROR(INDEX(quté,MATCH(B307&amp;A307,cave&amp;lot,0)),"")</f>
        <v/>
      </c>
      <c r="F307" t="str">
        <f ca="1">IF(E307&lt;&gt;"",SUMPRODUCT((lot=A307)*(cave=B307)*(quté)),"")</f>
        <v/>
      </c>
    </row>
    <row r="308" spans="1:6">
      <c r="A308" s="4" t="s">
        <v>234</v>
      </c>
      <c r="B308" s="4" t="s">
        <v>233</v>
      </c>
      <c r="C308" s="1"/>
      <c r="D308" s="5">
        <v>98</v>
      </c>
      <c r="E308" s="9" t="str">
        <f t="array" aca="1" ref="E308" ca="1">IFERROR(INDEX(quté,MATCH(B308&amp;A308,cave&amp;lot,0)),"")</f>
        <v/>
      </c>
      <c r="F308" t="str">
        <f ca="1">IF(E308&lt;&gt;"",SUMPRODUCT((lot=A308)*(cave=B308)*(quté)),"")</f>
        <v/>
      </c>
    </row>
    <row r="309" spans="1:6">
      <c r="A309" s="4" t="s">
        <v>39</v>
      </c>
      <c r="B309" s="4" t="s">
        <v>233</v>
      </c>
      <c r="C309" s="1"/>
      <c r="D309" s="5">
        <v>322</v>
      </c>
      <c r="E309" s="9" t="str">
        <f t="array" aca="1" ref="E309" ca="1">IFERROR(INDEX(quté,MATCH(B309&amp;A309,cave&amp;lot,0)),"")</f>
        <v/>
      </c>
      <c r="F309" t="str">
        <f ca="1">IF(E309&lt;&gt;"",SUMPRODUCT((lot=A309)*(cave=B309)*(quté)),"")</f>
        <v/>
      </c>
    </row>
    <row r="310" spans="1:6">
      <c r="A310" s="4" t="s">
        <v>235</v>
      </c>
      <c r="B310" s="4" t="s">
        <v>233</v>
      </c>
      <c r="C310" s="1"/>
      <c r="D310" s="5">
        <v>45</v>
      </c>
      <c r="E310" s="9" t="str">
        <f t="array" aca="1" ref="E310" ca="1">IFERROR(INDEX(quté,MATCH(B310&amp;A310,cave&amp;lot,0)),"")</f>
        <v/>
      </c>
      <c r="F310" t="str">
        <f ca="1">IF(E310&lt;&gt;"",SUMPRODUCT((lot=A310)*(cave=B310)*(quté)),"")</f>
        <v/>
      </c>
    </row>
    <row r="311" spans="1:6">
      <c r="A311" s="4" t="s">
        <v>222</v>
      </c>
      <c r="B311" s="4" t="s">
        <v>233</v>
      </c>
      <c r="C311" s="1"/>
      <c r="D311" s="5">
        <v>72</v>
      </c>
      <c r="E311" s="9" t="str">
        <f t="array" aca="1" ref="E311" ca="1">IFERROR(INDEX(quté,MATCH(B311&amp;A311,cave&amp;lot,0)),"")</f>
        <v/>
      </c>
      <c r="F311" t="str">
        <f ca="1">IF(E311&lt;&gt;"",SUMPRODUCT((lot=A311)*(cave=B311)*(quté)),"")</f>
        <v/>
      </c>
    </row>
    <row r="312" spans="1:6">
      <c r="A312" s="4" t="s">
        <v>114</v>
      </c>
      <c r="B312" s="4" t="s">
        <v>233</v>
      </c>
      <c r="C312" s="1"/>
      <c r="D312" s="5">
        <v>106</v>
      </c>
      <c r="E312" s="9" t="str">
        <f t="array" aca="1" ref="E312" ca="1">IFERROR(INDEX(quté,MATCH(B312&amp;A312,cave&amp;lot,0)),"")</f>
        <v/>
      </c>
      <c r="F312" t="str">
        <f ca="1">IF(E312&lt;&gt;"",SUMPRODUCT((lot=A312)*(cave=B312)*(quté)),"")</f>
        <v/>
      </c>
    </row>
    <row r="313" spans="1:6">
      <c r="A313" s="4" t="s">
        <v>236</v>
      </c>
      <c r="B313" s="4" t="s">
        <v>233</v>
      </c>
      <c r="C313" s="1"/>
      <c r="D313" s="5">
        <v>203</v>
      </c>
      <c r="E313" s="9" t="str">
        <f t="array" aca="1" ref="E313" ca="1">IFERROR(INDEX(quté,MATCH(B313&amp;A313,cave&amp;lot,0)),"")</f>
        <v/>
      </c>
      <c r="F313" t="str">
        <f ca="1">IF(E313&lt;&gt;"",SUMPRODUCT((lot=A313)*(cave=B313)*(quté)),"")</f>
        <v/>
      </c>
    </row>
    <row r="314" spans="1:6">
      <c r="A314" s="4" t="s">
        <v>142</v>
      </c>
      <c r="B314" s="4" t="s">
        <v>233</v>
      </c>
      <c r="C314" s="1"/>
      <c r="D314" s="5">
        <v>45</v>
      </c>
      <c r="E314" s="9" t="str">
        <f t="array" aca="1" ref="E314" ca="1">IFERROR(INDEX(quté,MATCH(B314&amp;A314,cave&amp;lot,0)),"")</f>
        <v/>
      </c>
      <c r="F314" t="str">
        <f ca="1">IF(E314&lt;&gt;"",SUMPRODUCT((lot=A314)*(cave=B314)*(quté)),"")</f>
        <v/>
      </c>
    </row>
    <row r="315" spans="1:6">
      <c r="A315" s="4" t="s">
        <v>17</v>
      </c>
      <c r="B315" s="4" t="s">
        <v>233</v>
      </c>
      <c r="C315" s="1"/>
      <c r="D315" s="5">
        <v>137</v>
      </c>
      <c r="E315" s="9" t="str">
        <f t="array" aca="1" ref="E315" ca="1">IFERROR(INDEX(quté,MATCH(B315&amp;A315,cave&amp;lot,0)),"")</f>
        <v/>
      </c>
      <c r="F315" t="str">
        <f ca="1">IF(E315&lt;&gt;"",SUMPRODUCT((lot=A315)*(cave=B315)*(quté)),"")</f>
        <v/>
      </c>
    </row>
    <row r="316" spans="1:6">
      <c r="A316" s="4" t="s">
        <v>47</v>
      </c>
      <c r="B316" s="4" t="s">
        <v>233</v>
      </c>
      <c r="C316" s="1"/>
      <c r="D316" s="5">
        <v>35</v>
      </c>
      <c r="E316" s="9" t="str">
        <f t="array" aca="1" ref="E316" ca="1">IFERROR(INDEX(quté,MATCH(B316&amp;A316,cave&amp;lot,0)),"")</f>
        <v/>
      </c>
      <c r="F316" t="str">
        <f ca="1">IF(E316&lt;&gt;"",SUMPRODUCT((lot=A316)*(cave=B316)*(quté)),"")</f>
        <v/>
      </c>
    </row>
    <row r="317" spans="1:6">
      <c r="A317" s="4" t="s">
        <v>62</v>
      </c>
      <c r="B317" s="4" t="s">
        <v>233</v>
      </c>
      <c r="C317" s="1"/>
      <c r="D317" s="5">
        <v>35</v>
      </c>
      <c r="E317" s="9" t="str">
        <f t="array" aca="1" ref="E317" ca="1">IFERROR(INDEX(quté,MATCH(B317&amp;A317,cave&amp;lot,0)),"")</f>
        <v/>
      </c>
      <c r="F317" t="str">
        <f ca="1">IF(E317&lt;&gt;"",SUMPRODUCT((lot=A317)*(cave=B317)*(quté)),"")</f>
        <v/>
      </c>
    </row>
    <row r="318" spans="1:6">
      <c r="A318" s="4" t="s">
        <v>36</v>
      </c>
      <c r="B318" s="4" t="s">
        <v>233</v>
      </c>
      <c r="C318" s="1"/>
      <c r="D318" s="5">
        <v>135</v>
      </c>
      <c r="E318" s="9" t="str">
        <f t="array" aca="1" ref="E318" ca="1">IFERROR(INDEX(quté,MATCH(B318&amp;A318,cave&amp;lot,0)),"")</f>
        <v/>
      </c>
      <c r="F318" t="str">
        <f ca="1">IF(E318&lt;&gt;"",SUMPRODUCT((lot=A318)*(cave=B318)*(quté)),"")</f>
        <v/>
      </c>
    </row>
    <row r="319" spans="1:6">
      <c r="A319" s="4" t="s">
        <v>237</v>
      </c>
      <c r="B319" s="4" t="s">
        <v>233</v>
      </c>
      <c r="C319" s="1"/>
      <c r="D319" s="5">
        <v>62</v>
      </c>
      <c r="E319" s="9" t="str">
        <f t="array" aca="1" ref="E319" ca="1">IFERROR(INDEX(quté,MATCH(B319&amp;A319,cave&amp;lot,0)),"")</f>
        <v/>
      </c>
      <c r="F319" t="str">
        <f ca="1">IF(E319&lt;&gt;"",SUMPRODUCT((lot=A319)*(cave=B319)*(quté)),"")</f>
        <v/>
      </c>
    </row>
    <row r="320" spans="1:6">
      <c r="A320" s="4" t="s">
        <v>238</v>
      </c>
      <c r="B320" s="4" t="s">
        <v>233</v>
      </c>
      <c r="C320" s="1"/>
      <c r="D320" s="5">
        <v>97</v>
      </c>
      <c r="E320" s="9" t="str">
        <f t="array" aca="1" ref="E320" ca="1">IFERROR(INDEX(quté,MATCH(B320&amp;A320,cave&amp;lot,0)),"")</f>
        <v/>
      </c>
      <c r="F320" t="str">
        <f ca="1">IF(E320&lt;&gt;"",SUMPRODUCT((lot=A320)*(cave=B320)*(quté)),"")</f>
        <v/>
      </c>
    </row>
    <row r="321" spans="1:6">
      <c r="A321" s="4" t="s">
        <v>239</v>
      </c>
      <c r="B321" s="4" t="s">
        <v>233</v>
      </c>
      <c r="C321" s="1"/>
      <c r="D321" s="5">
        <v>100</v>
      </c>
      <c r="E321" s="9" t="str">
        <f t="array" aca="1" ref="E321" ca="1">IFERROR(INDEX(quté,MATCH(B321&amp;A321,cave&amp;lot,0)),"")</f>
        <v/>
      </c>
      <c r="F321" t="str">
        <f ca="1">IF(E321&lt;&gt;"",SUMPRODUCT((lot=A321)*(cave=B321)*(quté)),"")</f>
        <v/>
      </c>
    </row>
    <row r="322" spans="1:6">
      <c r="A322" s="4" t="s">
        <v>84</v>
      </c>
      <c r="B322" s="4" t="s">
        <v>233</v>
      </c>
      <c r="C322" s="1"/>
      <c r="D322" s="5">
        <v>60</v>
      </c>
      <c r="E322" s="9" t="str">
        <f t="array" aca="1" ref="E322" ca="1">IFERROR(INDEX(quté,MATCH(B322&amp;A322,cave&amp;lot,0)),"")</f>
        <v/>
      </c>
      <c r="F322" t="str">
        <f ca="1">IF(E322&lt;&gt;"",SUMPRODUCT((lot=A322)*(cave=B322)*(quté)),"")</f>
        <v/>
      </c>
    </row>
    <row r="323" spans="1:6">
      <c r="A323" s="4" t="s">
        <v>222</v>
      </c>
      <c r="B323" s="4" t="s">
        <v>233</v>
      </c>
      <c r="C323" s="1"/>
      <c r="D323" s="5">
        <v>25</v>
      </c>
      <c r="E323" s="9" t="str">
        <f t="array" aca="1" ref="E323" ca="1">IFERROR(INDEX(quté,MATCH(B323&amp;A323,cave&amp;lot,0)),"")</f>
        <v/>
      </c>
      <c r="F323" t="str">
        <f ca="1">IF(E323&lt;&gt;"",SUMPRODUCT((lot=A323)*(cave=B323)*(quté)),"")</f>
        <v/>
      </c>
    </row>
    <row r="324" spans="1:6">
      <c r="A324" s="4" t="s">
        <v>240</v>
      </c>
      <c r="B324" s="4" t="s">
        <v>233</v>
      </c>
      <c r="C324" s="1"/>
      <c r="D324" s="5">
        <v>60</v>
      </c>
      <c r="E324" s="9" t="str">
        <f t="array" aca="1" ref="E324" ca="1">IFERROR(INDEX(quté,MATCH(B324&amp;A324,cave&amp;lot,0)),"")</f>
        <v/>
      </c>
      <c r="F324" t="str">
        <f ca="1">IF(E324&lt;&gt;"",SUMPRODUCT((lot=A324)*(cave=B324)*(quté)),"")</f>
        <v/>
      </c>
    </row>
    <row r="325" spans="1:6">
      <c r="A325" s="4" t="s">
        <v>24</v>
      </c>
      <c r="B325" s="4" t="s">
        <v>233</v>
      </c>
      <c r="C325" s="1"/>
      <c r="D325" s="5">
        <v>105</v>
      </c>
      <c r="E325" s="9" t="str">
        <f t="array" aca="1" ref="E325" ca="1">IFERROR(INDEX(quté,MATCH(B325&amp;A325,cave&amp;lot,0)),"")</f>
        <v/>
      </c>
      <c r="F325" t="str">
        <f ca="1">IF(E325&lt;&gt;"",SUMPRODUCT((lot=A325)*(cave=B325)*(quté)),"")</f>
        <v/>
      </c>
    </row>
    <row r="326" spans="1:6">
      <c r="A326" s="4" t="s">
        <v>126</v>
      </c>
      <c r="B326" s="4" t="s">
        <v>233</v>
      </c>
      <c r="C326" s="1"/>
      <c r="D326" s="5">
        <v>54</v>
      </c>
      <c r="E326" s="9" t="str">
        <f t="array" aca="1" ref="E326" ca="1">IFERROR(INDEX(quté,MATCH(B326&amp;A326,cave&amp;lot,0)),"")</f>
        <v/>
      </c>
      <c r="F326" t="str">
        <f ca="1">IF(E326&lt;&gt;"",SUMPRODUCT((lot=A326)*(cave=B326)*(quté)),"")</f>
        <v/>
      </c>
    </row>
    <row r="327" spans="1:6">
      <c r="A327" s="4" t="s">
        <v>241</v>
      </c>
      <c r="B327" s="4" t="s">
        <v>233</v>
      </c>
      <c r="C327" s="1"/>
      <c r="D327" s="5">
        <v>126</v>
      </c>
      <c r="E327" s="9" t="str">
        <f t="array" aca="1" ref="E327" ca="1">IFERROR(INDEX(quté,MATCH(B327&amp;A327,cave&amp;lot,0)),"")</f>
        <v/>
      </c>
      <c r="F327" t="str">
        <f ca="1">IF(E327&lt;&gt;"",SUMPRODUCT((lot=A327)*(cave=B327)*(quté)),"")</f>
        <v/>
      </c>
    </row>
    <row r="328" spans="1:6">
      <c r="A328" s="4" t="s">
        <v>240</v>
      </c>
      <c r="B328" s="4" t="s">
        <v>233</v>
      </c>
      <c r="C328" s="1"/>
      <c r="D328" s="5">
        <v>171</v>
      </c>
      <c r="E328" s="9" t="str">
        <f t="array" aca="1" ref="E328" ca="1">IFERROR(INDEX(quté,MATCH(B328&amp;A328,cave&amp;lot,0)),"")</f>
        <v/>
      </c>
      <c r="F328" t="str">
        <f ca="1">IF(E328&lt;&gt;"",SUMPRODUCT((lot=A328)*(cave=B328)*(quté)),"")</f>
        <v/>
      </c>
    </row>
    <row r="329" spans="1:6">
      <c r="A329" s="4" t="s">
        <v>232</v>
      </c>
      <c r="B329" s="4" t="s">
        <v>233</v>
      </c>
      <c r="C329" s="1"/>
      <c r="D329" s="5">
        <v>139</v>
      </c>
      <c r="E329" s="9" t="str">
        <f t="array" aca="1" ref="E329" ca="1">IFERROR(INDEX(quté,MATCH(B329&amp;A329,cave&amp;lot,0)),"")</f>
        <v/>
      </c>
      <c r="F329" t="str">
        <f ca="1">IF(E329&lt;&gt;"",SUMPRODUCT((lot=A329)*(cave=B329)*(quté)),"")</f>
        <v/>
      </c>
    </row>
    <row r="330" spans="1:6">
      <c r="A330" s="4" t="s">
        <v>63</v>
      </c>
      <c r="B330" s="4" t="s">
        <v>242</v>
      </c>
      <c r="C330" s="1"/>
      <c r="D330" s="5">
        <v>29</v>
      </c>
      <c r="E330" s="9" t="str">
        <f t="array" aca="1" ref="E330" ca="1">IFERROR(INDEX(quté,MATCH(B330&amp;A330,cave&amp;lot,0)),"")</f>
        <v/>
      </c>
      <c r="F330" t="str">
        <f ca="1">IF(E330&lt;&gt;"",SUMPRODUCT((lot=A330)*(cave=B330)*(quté)),"")</f>
        <v/>
      </c>
    </row>
    <row r="331" spans="1:6">
      <c r="A331" s="4" t="s">
        <v>243</v>
      </c>
      <c r="B331" s="4" t="s">
        <v>242</v>
      </c>
      <c r="C331" s="1"/>
      <c r="D331" s="5">
        <v>460</v>
      </c>
      <c r="E331" s="9" t="str">
        <f t="array" aca="1" ref="E331" ca="1">IFERROR(INDEX(quté,MATCH(B331&amp;A331,cave&amp;lot,0)),"")</f>
        <v/>
      </c>
      <c r="F331" t="str">
        <f ca="1">IF(E331&lt;&gt;"",SUMPRODUCT((lot=A331)*(cave=B331)*(quté)),"")</f>
        <v/>
      </c>
    </row>
    <row r="332" spans="1:6">
      <c r="A332" s="4" t="s">
        <v>91</v>
      </c>
      <c r="B332" s="4" t="s">
        <v>242</v>
      </c>
      <c r="C332" s="1"/>
      <c r="D332" s="5">
        <v>10</v>
      </c>
      <c r="E332" s="9" t="str">
        <f t="array" aca="1" ref="E332" ca="1">IFERROR(INDEX(quté,MATCH(B332&amp;A332,cave&amp;lot,0)),"")</f>
        <v/>
      </c>
      <c r="F332" t="str">
        <f ca="1">IF(E332&lt;&gt;"",SUMPRODUCT((lot=A332)*(cave=B332)*(quté)),"")</f>
        <v/>
      </c>
    </row>
    <row r="333" spans="1:6">
      <c r="A333" s="4" t="s">
        <v>244</v>
      </c>
      <c r="B333" s="4" t="s">
        <v>242</v>
      </c>
      <c r="C333" s="1"/>
      <c r="D333" s="5">
        <v>370</v>
      </c>
      <c r="E333" s="9" t="str">
        <f t="array" aca="1" ref="E333" ca="1">IFERROR(INDEX(quté,MATCH(B333&amp;A333,cave&amp;lot,0)),"")</f>
        <v/>
      </c>
      <c r="F333" t="str">
        <f ca="1">IF(E333&lt;&gt;"",SUMPRODUCT((lot=A333)*(cave=B333)*(quté)),"")</f>
        <v/>
      </c>
    </row>
    <row r="334" spans="1:6">
      <c r="A334" s="4" t="s">
        <v>245</v>
      </c>
      <c r="B334" s="4" t="s">
        <v>242</v>
      </c>
      <c r="C334" s="1"/>
      <c r="D334" s="5">
        <v>12</v>
      </c>
      <c r="E334" s="9" t="str">
        <f t="array" aca="1" ref="E334" ca="1">IFERROR(INDEX(quté,MATCH(B334&amp;A334,cave&amp;lot,0)),"")</f>
        <v/>
      </c>
      <c r="F334" t="str">
        <f ca="1">IF(E334&lt;&gt;"",SUMPRODUCT((lot=A334)*(cave=B334)*(quté)),"")</f>
        <v/>
      </c>
    </row>
    <row r="335" spans="1:6">
      <c r="A335" s="4" t="s">
        <v>143</v>
      </c>
      <c r="B335" s="4" t="s">
        <v>242</v>
      </c>
      <c r="C335" s="1"/>
      <c r="D335" s="5">
        <v>74</v>
      </c>
      <c r="E335" s="9" t="str">
        <f t="array" aca="1" ref="E335" ca="1">IFERROR(INDEX(quté,MATCH(B335&amp;A335,cave&amp;lot,0)),"")</f>
        <v/>
      </c>
      <c r="F335" t="str">
        <f ca="1">IF(E335&lt;&gt;"",SUMPRODUCT((lot=A335)*(cave=B335)*(quté)),"")</f>
        <v/>
      </c>
    </row>
    <row r="336" spans="1:6">
      <c r="A336" s="4" t="s">
        <v>79</v>
      </c>
      <c r="B336" s="4" t="s">
        <v>242</v>
      </c>
      <c r="C336" s="1"/>
      <c r="D336" s="5">
        <v>92</v>
      </c>
      <c r="E336" s="9" t="str">
        <f t="array" aca="1" ref="E336" ca="1">IFERROR(INDEX(quté,MATCH(B336&amp;A336,cave&amp;lot,0)),"")</f>
        <v/>
      </c>
      <c r="F336" t="str">
        <f ca="1">IF(E336&lt;&gt;"",SUMPRODUCT((lot=A336)*(cave=B336)*(quté)),"")</f>
        <v/>
      </c>
    </row>
    <row r="337" spans="1:6">
      <c r="A337" s="4" t="s">
        <v>111</v>
      </c>
      <c r="B337" s="4" t="s">
        <v>242</v>
      </c>
      <c r="C337" s="1"/>
      <c r="D337" s="5">
        <v>100</v>
      </c>
      <c r="E337" s="9" t="str">
        <f t="array" aca="1" ref="E337" ca="1">IFERROR(INDEX(quté,MATCH(B337&amp;A337,cave&amp;lot,0)),"")</f>
        <v/>
      </c>
      <c r="F337" t="str">
        <f ca="1">IF(E337&lt;&gt;"",SUMPRODUCT((lot=A337)*(cave=B337)*(quté)),"")</f>
        <v/>
      </c>
    </row>
    <row r="338" spans="1:6">
      <c r="A338" s="4" t="s">
        <v>246</v>
      </c>
      <c r="B338" s="4" t="s">
        <v>242</v>
      </c>
      <c r="C338" s="1"/>
      <c r="D338" s="5">
        <v>34</v>
      </c>
      <c r="E338" s="9" t="str">
        <f t="array" aca="1" ref="E338" ca="1">IFERROR(INDEX(quté,MATCH(B338&amp;A338,cave&amp;lot,0)),"")</f>
        <v/>
      </c>
      <c r="F338" t="str">
        <f ca="1">IF(E338&lt;&gt;"",SUMPRODUCT((lot=A338)*(cave=B338)*(quté)),"")</f>
        <v/>
      </c>
    </row>
    <row r="339" spans="1:6">
      <c r="A339" s="4" t="s">
        <v>64</v>
      </c>
      <c r="B339" s="4" t="s">
        <v>242</v>
      </c>
      <c r="C339" s="1"/>
      <c r="D339" s="5">
        <v>254</v>
      </c>
      <c r="E339" s="9" t="str">
        <f t="array" aca="1" ref="E339" ca="1">IFERROR(INDEX(quté,MATCH(B339&amp;A339,cave&amp;lot,0)),"")</f>
        <v/>
      </c>
      <c r="F339" t="str">
        <f ca="1">IF(E339&lt;&gt;"",SUMPRODUCT((lot=A339)*(cave=B339)*(quté)),"")</f>
        <v/>
      </c>
    </row>
    <row r="340" spans="1:6">
      <c r="A340" s="4" t="s">
        <v>247</v>
      </c>
      <c r="B340" s="4" t="s">
        <v>242</v>
      </c>
      <c r="C340" s="1"/>
      <c r="D340" s="5">
        <v>86</v>
      </c>
      <c r="E340" s="9" t="str">
        <f t="array" aca="1" ref="E340" ca="1">IFERROR(INDEX(quté,MATCH(B340&amp;A340,cave&amp;lot,0)),"")</f>
        <v/>
      </c>
      <c r="F340" t="str">
        <f ca="1">IF(E340&lt;&gt;"",SUMPRODUCT((lot=A340)*(cave=B340)*(quté)),"")</f>
        <v/>
      </c>
    </row>
    <row r="341" spans="1:6">
      <c r="A341" s="4" t="s">
        <v>248</v>
      </c>
      <c r="B341" s="4" t="s">
        <v>242</v>
      </c>
      <c r="C341" s="1"/>
      <c r="D341" s="5">
        <v>192</v>
      </c>
      <c r="E341" s="9" t="str">
        <f t="array" aca="1" ref="E341" ca="1">IFERROR(INDEX(quté,MATCH(B341&amp;A341,cave&amp;lot,0)),"")</f>
        <v/>
      </c>
      <c r="F341" t="str">
        <f ca="1">IF(E341&lt;&gt;"",SUMPRODUCT((lot=A341)*(cave=B341)*(quté)),"")</f>
        <v/>
      </c>
    </row>
    <row r="342" spans="1:6">
      <c r="A342" s="4" t="s">
        <v>65</v>
      </c>
      <c r="B342" s="4" t="s">
        <v>242</v>
      </c>
      <c r="C342" s="1"/>
      <c r="D342" s="5">
        <v>119</v>
      </c>
      <c r="E342" s="9" t="str">
        <f t="array" aca="1" ref="E342" ca="1">IFERROR(INDEX(quté,MATCH(B342&amp;A342,cave&amp;lot,0)),"")</f>
        <v/>
      </c>
      <c r="F342" t="str">
        <f ca="1">IF(E342&lt;&gt;"",SUMPRODUCT((lot=A342)*(cave=B342)*(quté)),"")</f>
        <v/>
      </c>
    </row>
    <row r="343" spans="1:6">
      <c r="A343" s="4" t="s">
        <v>249</v>
      </c>
      <c r="B343" s="4" t="s">
        <v>242</v>
      </c>
      <c r="C343" s="1"/>
      <c r="D343" s="5">
        <v>226</v>
      </c>
      <c r="E343" s="9" t="str">
        <f t="array" aca="1" ref="E343" ca="1">IFERROR(INDEX(quté,MATCH(B343&amp;A343,cave&amp;lot,0)),"")</f>
        <v/>
      </c>
      <c r="F343" t="str">
        <f ca="1">IF(E343&lt;&gt;"",SUMPRODUCT((lot=A343)*(cave=B343)*(quté)),"")</f>
        <v/>
      </c>
    </row>
    <row r="344" spans="1:6">
      <c r="A344" s="4" t="s">
        <v>250</v>
      </c>
      <c r="B344" s="4" t="s">
        <v>242</v>
      </c>
      <c r="C344" s="1"/>
      <c r="D344" s="5">
        <v>110</v>
      </c>
      <c r="E344" s="9" t="str">
        <f t="array" aca="1" ref="E344" ca="1">IFERROR(INDEX(quté,MATCH(B344&amp;A344,cave&amp;lot,0)),"")</f>
        <v/>
      </c>
      <c r="F344" t="str">
        <f ca="1">IF(E344&lt;&gt;"",SUMPRODUCT((lot=A344)*(cave=B344)*(quté)),"")</f>
        <v/>
      </c>
    </row>
    <row r="345" spans="1:6">
      <c r="A345" s="4" t="s">
        <v>251</v>
      </c>
      <c r="B345" s="4" t="s">
        <v>242</v>
      </c>
      <c r="C345" s="1"/>
      <c r="D345" s="5">
        <v>65</v>
      </c>
      <c r="E345" s="9" t="str">
        <f t="array" aca="1" ref="E345" ca="1">IFERROR(INDEX(quté,MATCH(B345&amp;A345,cave&amp;lot,0)),"")</f>
        <v/>
      </c>
      <c r="F345" t="str">
        <f ca="1">IF(E345&lt;&gt;"",SUMPRODUCT((lot=A345)*(cave=B345)*(quté)),"")</f>
        <v/>
      </c>
    </row>
    <row r="346" spans="1:6">
      <c r="A346" s="4" t="s">
        <v>251</v>
      </c>
      <c r="B346" s="4" t="s">
        <v>242</v>
      </c>
      <c r="C346" s="1"/>
      <c r="D346" s="5">
        <v>55</v>
      </c>
      <c r="E346" s="9" t="str">
        <f t="array" aca="1" ref="E346" ca="1">IFERROR(INDEX(quté,MATCH(B346&amp;A346,cave&amp;lot,0)),"")</f>
        <v/>
      </c>
      <c r="F346" t="str">
        <f ca="1">IF(E346&lt;&gt;"",SUMPRODUCT((lot=A346)*(cave=B346)*(quté)),"")</f>
        <v/>
      </c>
    </row>
    <row r="347" spans="1:6">
      <c r="A347" s="4" t="s">
        <v>63</v>
      </c>
      <c r="B347" s="4" t="s">
        <v>242</v>
      </c>
      <c r="C347" s="1"/>
      <c r="D347" s="5">
        <v>10</v>
      </c>
      <c r="E347" s="9" t="str">
        <f t="array" aca="1" ref="E347" ca="1">IFERROR(INDEX(quté,MATCH(B347&amp;A347,cave&amp;lot,0)),"")</f>
        <v/>
      </c>
      <c r="F347" t="str">
        <f ca="1">IF(E347&lt;&gt;"",SUMPRODUCT((lot=A347)*(cave=B347)*(quté)),"")</f>
        <v/>
      </c>
    </row>
    <row r="348" spans="1:6">
      <c r="A348" s="4" t="s">
        <v>112</v>
      </c>
      <c r="B348" s="4" t="s">
        <v>252</v>
      </c>
      <c r="C348" s="1"/>
      <c r="D348" s="5">
        <v>187</v>
      </c>
      <c r="E348" s="9" t="str">
        <f t="array" aca="1" ref="E348" ca="1">IFERROR(INDEX(quté,MATCH(B348&amp;A348,cave&amp;lot,0)),"")</f>
        <v/>
      </c>
      <c r="F348" t="str">
        <f ca="1">IF(E348&lt;&gt;"",SUMPRODUCT((lot=A348)*(cave=B348)*(quté)),"")</f>
        <v/>
      </c>
    </row>
    <row r="349" spans="1:6">
      <c r="A349" s="4" t="s">
        <v>253</v>
      </c>
      <c r="B349" s="4" t="s">
        <v>252</v>
      </c>
      <c r="C349" s="1"/>
      <c r="D349" s="5">
        <v>180</v>
      </c>
      <c r="E349" s="9" t="str">
        <f t="array" aca="1" ref="E349" ca="1">IFERROR(INDEX(quté,MATCH(B349&amp;A349,cave&amp;lot,0)),"")</f>
        <v/>
      </c>
      <c r="F349" t="str">
        <f ca="1">IF(E349&lt;&gt;"",SUMPRODUCT((lot=A349)*(cave=B349)*(quté)),"")</f>
        <v/>
      </c>
    </row>
    <row r="350" spans="1:6">
      <c r="A350" s="4" t="s">
        <v>13</v>
      </c>
      <c r="B350" s="4" t="s">
        <v>252</v>
      </c>
      <c r="C350" s="1"/>
      <c r="D350" s="5">
        <v>146</v>
      </c>
      <c r="E350" s="9" t="str">
        <f t="array" aca="1" ref="E350" ca="1">IFERROR(INDEX(quté,MATCH(B350&amp;A350,cave&amp;lot,0)),"")</f>
        <v/>
      </c>
      <c r="F350" t="str">
        <f ca="1">IF(E350&lt;&gt;"",SUMPRODUCT((lot=A350)*(cave=B350)*(quté)),"")</f>
        <v/>
      </c>
    </row>
    <row r="351" spans="1:6">
      <c r="A351" s="4" t="s">
        <v>254</v>
      </c>
      <c r="B351" s="4" t="s">
        <v>252</v>
      </c>
      <c r="C351" s="1"/>
      <c r="D351" s="5">
        <v>20</v>
      </c>
      <c r="E351" s="9" t="str">
        <f t="array" aca="1" ref="E351" ca="1">IFERROR(INDEX(quté,MATCH(B351&amp;A351,cave&amp;lot,0)),"")</f>
        <v/>
      </c>
      <c r="F351" t="str">
        <f ca="1">IF(E351&lt;&gt;"",SUMPRODUCT((lot=A351)*(cave=B351)*(quté)),"")</f>
        <v/>
      </c>
    </row>
    <row r="352" spans="1:6">
      <c r="A352" s="4" t="s">
        <v>255</v>
      </c>
      <c r="B352" s="4" t="s">
        <v>252</v>
      </c>
      <c r="C352" s="1"/>
      <c r="D352" s="5">
        <v>181</v>
      </c>
      <c r="E352" s="9" t="str">
        <f t="array" aca="1" ref="E352" ca="1">IFERROR(INDEX(quté,MATCH(B352&amp;A352,cave&amp;lot,0)),"")</f>
        <v/>
      </c>
      <c r="F352" t="str">
        <f ca="1">IF(E352&lt;&gt;"",SUMPRODUCT((lot=A352)*(cave=B352)*(quté)),"")</f>
        <v/>
      </c>
    </row>
    <row r="353" spans="1:6">
      <c r="A353" s="4" t="s">
        <v>70</v>
      </c>
      <c r="B353" s="4" t="s">
        <v>252</v>
      </c>
      <c r="C353" s="1"/>
      <c r="D353" s="5">
        <v>191</v>
      </c>
      <c r="E353" s="9" t="str">
        <f t="array" aca="1" ref="E353" ca="1">IFERROR(INDEX(quté,MATCH(B353&amp;A353,cave&amp;lot,0)),"")</f>
        <v/>
      </c>
      <c r="F353" t="str">
        <f ca="1">IF(E353&lt;&gt;"",SUMPRODUCT((lot=A353)*(cave=B353)*(quté)),"")</f>
        <v/>
      </c>
    </row>
    <row r="354" spans="1:6">
      <c r="A354" s="4" t="s">
        <v>256</v>
      </c>
      <c r="B354" s="4" t="s">
        <v>252</v>
      </c>
      <c r="C354" s="1"/>
      <c r="D354" s="5">
        <v>191</v>
      </c>
      <c r="E354" s="9" t="str">
        <f t="array" aca="1" ref="E354" ca="1">IFERROR(INDEX(quté,MATCH(B354&amp;A354,cave&amp;lot,0)),"")</f>
        <v/>
      </c>
      <c r="F354" t="str">
        <f ca="1">IF(E354&lt;&gt;"",SUMPRODUCT((lot=A354)*(cave=B354)*(quté)),"")</f>
        <v/>
      </c>
    </row>
    <row r="355" spans="1:6">
      <c r="A355" s="4" t="s">
        <v>71</v>
      </c>
      <c r="B355" s="4" t="s">
        <v>252</v>
      </c>
      <c r="C355" s="1"/>
      <c r="D355" s="5">
        <v>79</v>
      </c>
      <c r="E355" s="9" t="str">
        <f t="array" aca="1" ref="E355" ca="1">IFERROR(INDEX(quté,MATCH(B355&amp;A355,cave&amp;lot,0)),"")</f>
        <v/>
      </c>
      <c r="F355" t="str">
        <f ca="1">IF(E355&lt;&gt;"",SUMPRODUCT((lot=A355)*(cave=B355)*(quté)),"")</f>
        <v/>
      </c>
    </row>
    <row r="356" spans="1:6">
      <c r="A356" s="4" t="s">
        <v>257</v>
      </c>
      <c r="B356" s="4" t="s">
        <v>252</v>
      </c>
      <c r="C356" s="1"/>
      <c r="D356" s="5">
        <v>204</v>
      </c>
      <c r="E356" s="9" t="str">
        <f t="array" aca="1" ref="E356" ca="1">IFERROR(INDEX(quté,MATCH(B356&amp;A356,cave&amp;lot,0)),"")</f>
        <v/>
      </c>
      <c r="F356" t="str">
        <f ca="1">IF(E356&lt;&gt;"",SUMPRODUCT((lot=A356)*(cave=B356)*(quté)),"")</f>
        <v/>
      </c>
    </row>
    <row r="357" spans="1:6">
      <c r="A357" s="4" t="s">
        <v>39</v>
      </c>
      <c r="B357" s="4" t="s">
        <v>252</v>
      </c>
      <c r="C357" s="1"/>
      <c r="D357" s="5">
        <v>280</v>
      </c>
      <c r="E357" s="9" t="str">
        <f t="array" aca="1" ref="E357" ca="1">IFERROR(INDEX(quté,MATCH(B357&amp;A357,cave&amp;lot,0)),"")</f>
        <v/>
      </c>
      <c r="F357" t="str">
        <f ca="1">IF(E357&lt;&gt;"",SUMPRODUCT((lot=A357)*(cave=B357)*(quté)),"")</f>
        <v/>
      </c>
    </row>
    <row r="358" spans="1:6">
      <c r="A358" s="4" t="s">
        <v>69</v>
      </c>
      <c r="B358" s="4" t="s">
        <v>252</v>
      </c>
      <c r="C358" s="1"/>
      <c r="D358" s="5">
        <v>122</v>
      </c>
      <c r="E358" s="9" t="str">
        <f t="array" aca="1" ref="E358" ca="1">IFERROR(INDEX(quté,MATCH(B358&amp;A358,cave&amp;lot,0)),"")</f>
        <v/>
      </c>
      <c r="F358" t="str">
        <f ca="1">IF(E358&lt;&gt;"",SUMPRODUCT((lot=A358)*(cave=B358)*(quté)),"")</f>
        <v/>
      </c>
    </row>
    <row r="359" spans="1:6">
      <c r="A359" s="4" t="s">
        <v>128</v>
      </c>
      <c r="B359" s="4" t="s">
        <v>252</v>
      </c>
      <c r="C359" s="1"/>
      <c r="D359" s="5">
        <v>136</v>
      </c>
      <c r="E359" s="9" t="str">
        <f t="array" aca="1" ref="E359" ca="1">IFERROR(INDEX(quté,MATCH(B359&amp;A359,cave&amp;lot,0)),"")</f>
        <v/>
      </c>
      <c r="F359" t="str">
        <f ca="1">IF(E359&lt;&gt;"",SUMPRODUCT((lot=A359)*(cave=B359)*(quté)),"")</f>
        <v/>
      </c>
    </row>
    <row r="360" spans="1:6">
      <c r="A360" s="4" t="s">
        <v>215</v>
      </c>
      <c r="B360" s="4" t="s">
        <v>252</v>
      </c>
      <c r="C360" s="1"/>
      <c r="D360" s="5">
        <v>96</v>
      </c>
      <c r="E360" s="9" t="str">
        <f t="array" aca="1" ref="E360" ca="1">IFERROR(INDEX(quté,MATCH(B360&amp;A360,cave&amp;lot,0)),"")</f>
        <v/>
      </c>
      <c r="F360" t="str">
        <f ca="1">IF(E360&lt;&gt;"",SUMPRODUCT((lot=A360)*(cave=B360)*(quté)),"")</f>
        <v/>
      </c>
    </row>
    <row r="361" spans="1:6">
      <c r="A361" s="4" t="s">
        <v>258</v>
      </c>
      <c r="B361" s="4" t="s">
        <v>252</v>
      </c>
      <c r="C361" s="1"/>
      <c r="D361" s="5">
        <v>177</v>
      </c>
      <c r="E361" s="9" t="str">
        <f t="array" aca="1" ref="E361" ca="1">IFERROR(INDEX(quté,MATCH(B361&amp;A361,cave&amp;lot,0)),"")</f>
        <v/>
      </c>
      <c r="F361" t="str">
        <f ca="1">IF(E361&lt;&gt;"",SUMPRODUCT((lot=A361)*(cave=B361)*(quté)),"")</f>
        <v/>
      </c>
    </row>
    <row r="362" spans="1:6">
      <c r="A362" s="4" t="s">
        <v>258</v>
      </c>
      <c r="B362" s="4" t="s">
        <v>252</v>
      </c>
      <c r="C362" s="1"/>
      <c r="D362" s="5">
        <v>129</v>
      </c>
      <c r="E362" s="9" t="str">
        <f t="array" aca="1" ref="E362" ca="1">IFERROR(INDEX(quté,MATCH(B362&amp;A362,cave&amp;lot,0)),"")</f>
        <v/>
      </c>
      <c r="F362" t="str">
        <f ca="1">IF(E362&lt;&gt;"",SUMPRODUCT((lot=A362)*(cave=B362)*(quté)),"")</f>
        <v/>
      </c>
    </row>
    <row r="363" spans="1:6">
      <c r="A363" s="4" t="s">
        <v>77</v>
      </c>
      <c r="B363" s="4" t="s">
        <v>259</v>
      </c>
      <c r="C363" s="1"/>
      <c r="D363" s="5">
        <v>16</v>
      </c>
      <c r="E363" s="9" t="str">
        <f t="array" aca="1" ref="E363" ca="1">IFERROR(INDEX(quté,MATCH(B363&amp;A363,cave&amp;lot,0)),"")</f>
        <v/>
      </c>
      <c r="F363" t="str">
        <f ca="1">IF(E363&lt;&gt;"",SUMPRODUCT((lot=A363)*(cave=B363)*(quté)),"")</f>
        <v/>
      </c>
    </row>
    <row r="364" spans="1:6">
      <c r="A364" s="4" t="s">
        <v>73</v>
      </c>
      <c r="B364" s="4" t="s">
        <v>259</v>
      </c>
      <c r="C364" s="1"/>
      <c r="D364" s="5">
        <v>135</v>
      </c>
      <c r="E364" s="9" t="str">
        <f t="array" aca="1" ref="E364" ca="1">IFERROR(INDEX(quté,MATCH(B364&amp;A364,cave&amp;lot,0)),"")</f>
        <v/>
      </c>
      <c r="F364" t="str">
        <f ca="1">IF(E364&lt;&gt;"",SUMPRODUCT((lot=A364)*(cave=B364)*(quté)),"")</f>
        <v/>
      </c>
    </row>
    <row r="365" spans="1:6">
      <c r="A365" s="4" t="s">
        <v>92</v>
      </c>
      <c r="B365" s="4" t="s">
        <v>259</v>
      </c>
      <c r="C365" s="1"/>
      <c r="D365" s="5">
        <v>107</v>
      </c>
      <c r="E365" s="9" t="str">
        <f t="array" aca="1" ref="E365" ca="1">IFERROR(INDEX(quté,MATCH(B365&amp;A365,cave&amp;lot,0)),"")</f>
        <v/>
      </c>
      <c r="F365" t="str">
        <f ca="1">IF(E365&lt;&gt;"",SUMPRODUCT((lot=A365)*(cave=B365)*(quté)),"")</f>
        <v/>
      </c>
    </row>
    <row r="366" spans="1:6">
      <c r="A366" s="4" t="s">
        <v>260</v>
      </c>
      <c r="B366" s="4" t="s">
        <v>259</v>
      </c>
      <c r="C366" s="1"/>
      <c r="D366" s="5">
        <v>147</v>
      </c>
      <c r="E366" s="9" t="str">
        <f t="array" aca="1" ref="E366" ca="1">IFERROR(INDEX(quté,MATCH(B366&amp;A366,cave&amp;lot,0)),"")</f>
        <v/>
      </c>
      <c r="F366" t="str">
        <f ca="1">IF(E366&lt;&gt;"",SUMPRODUCT((lot=A366)*(cave=B366)*(quté)),"")</f>
        <v/>
      </c>
    </row>
    <row r="367" spans="1:6">
      <c r="A367" s="4" t="s">
        <v>261</v>
      </c>
      <c r="B367" s="4" t="s">
        <v>259</v>
      </c>
      <c r="C367" s="1"/>
      <c r="D367" s="5">
        <v>52</v>
      </c>
      <c r="E367" s="9" t="str">
        <f t="array" aca="1" ref="E367" ca="1">IFERROR(INDEX(quté,MATCH(B367&amp;A367,cave&amp;lot,0)),"")</f>
        <v/>
      </c>
      <c r="F367" t="str">
        <f ca="1">IF(E367&lt;&gt;"",SUMPRODUCT((lot=A367)*(cave=B367)*(quté)),"")</f>
        <v/>
      </c>
    </row>
    <row r="368" spans="1:6">
      <c r="A368" s="4" t="s">
        <v>262</v>
      </c>
      <c r="B368" s="4" t="s">
        <v>259</v>
      </c>
      <c r="C368" s="1"/>
      <c r="D368" s="5">
        <v>36</v>
      </c>
      <c r="E368" s="9" t="str">
        <f t="array" aca="1" ref="E368" ca="1">IFERROR(INDEX(quté,MATCH(B368&amp;A368,cave&amp;lot,0)),"")</f>
        <v/>
      </c>
      <c r="F368" t="str">
        <f ca="1">IF(E368&lt;&gt;"",SUMPRODUCT((lot=A368)*(cave=B368)*(quté)),"")</f>
        <v/>
      </c>
    </row>
    <row r="369" spans="1:6">
      <c r="A369" s="4" t="s">
        <v>70</v>
      </c>
      <c r="B369" s="4" t="s">
        <v>259</v>
      </c>
      <c r="C369" s="1"/>
      <c r="D369" s="5">
        <v>165</v>
      </c>
      <c r="E369" s="9" t="str">
        <f t="array" aca="1" ref="E369" ca="1">IFERROR(INDEX(quté,MATCH(B369&amp;A369,cave&amp;lot,0)),"")</f>
        <v/>
      </c>
      <c r="F369" t="str">
        <f ca="1">IF(E369&lt;&gt;"",SUMPRODUCT((lot=A369)*(cave=B369)*(quté)),"")</f>
        <v/>
      </c>
    </row>
    <row r="370" spans="1:6">
      <c r="A370" s="4" t="s">
        <v>263</v>
      </c>
      <c r="B370" s="4" t="s">
        <v>259</v>
      </c>
      <c r="C370" s="1"/>
      <c r="D370" s="5">
        <v>150</v>
      </c>
      <c r="E370" s="9" t="str">
        <f t="array" aca="1" ref="E370" ca="1">IFERROR(INDEX(quté,MATCH(B370&amp;A370,cave&amp;lot,0)),"")</f>
        <v/>
      </c>
      <c r="F370" t="str">
        <f ca="1">IF(E370&lt;&gt;"",SUMPRODUCT((lot=A370)*(cave=B370)*(quté)),"")</f>
        <v/>
      </c>
    </row>
    <row r="371" spans="1:6">
      <c r="A371" s="4" t="s">
        <v>26</v>
      </c>
      <c r="B371" s="4" t="s">
        <v>259</v>
      </c>
      <c r="C371" s="1"/>
      <c r="D371" s="5">
        <v>234</v>
      </c>
      <c r="E371" s="9" t="str">
        <f t="array" aca="1" ref="E371" ca="1">IFERROR(INDEX(quté,MATCH(B371&amp;A371,cave&amp;lot,0)),"")</f>
        <v/>
      </c>
      <c r="F371" t="str">
        <f ca="1">IF(E371&lt;&gt;"",SUMPRODUCT((lot=A371)*(cave=B371)*(quté)),"")</f>
        <v/>
      </c>
    </row>
    <row r="372" spans="1:6">
      <c r="A372" s="4" t="s">
        <v>264</v>
      </c>
      <c r="B372" s="4" t="s">
        <v>259</v>
      </c>
      <c r="C372" s="1"/>
      <c r="D372" s="5">
        <v>44</v>
      </c>
      <c r="E372" s="9" t="str">
        <f t="array" aca="1" ref="E372" ca="1">IFERROR(INDEX(quté,MATCH(B372&amp;A372,cave&amp;lot,0)),"")</f>
        <v/>
      </c>
      <c r="F372" t="str">
        <f ca="1">IF(E372&lt;&gt;"",SUMPRODUCT((lot=A372)*(cave=B372)*(quté)),"")</f>
        <v/>
      </c>
    </row>
    <row r="373" spans="1:6">
      <c r="A373" s="4" t="s">
        <v>265</v>
      </c>
      <c r="B373" s="4" t="s">
        <v>259</v>
      </c>
      <c r="C373" s="1"/>
      <c r="D373" s="5">
        <v>106</v>
      </c>
      <c r="E373" s="9" t="str">
        <f t="array" aca="1" ref="E373" ca="1">IFERROR(INDEX(quté,MATCH(B373&amp;A373,cave&amp;lot,0)),"")</f>
        <v/>
      </c>
      <c r="F373" t="str">
        <f ca="1">IF(E373&lt;&gt;"",SUMPRODUCT((lot=A373)*(cave=B373)*(quté)),"")</f>
        <v/>
      </c>
    </row>
    <row r="374" spans="1:6">
      <c r="A374" s="4" t="s">
        <v>218</v>
      </c>
      <c r="B374" s="4" t="s">
        <v>259</v>
      </c>
      <c r="C374" s="1"/>
      <c r="D374" s="5">
        <v>354</v>
      </c>
      <c r="E374" s="9" t="str">
        <f t="array" aca="1" ref="E374" ca="1">IFERROR(INDEX(quté,MATCH(B374&amp;A374,cave&amp;lot,0)),"")</f>
        <v/>
      </c>
      <c r="F374" t="str">
        <f ca="1">IF(E374&lt;&gt;"",SUMPRODUCT((lot=A374)*(cave=B374)*(quté)),"")</f>
        <v/>
      </c>
    </row>
    <row r="375" spans="1:6">
      <c r="A375" s="4" t="s">
        <v>83</v>
      </c>
      <c r="B375" s="4" t="s">
        <v>259</v>
      </c>
      <c r="C375" s="1"/>
      <c r="D375" s="5">
        <v>207</v>
      </c>
      <c r="E375" s="9" t="str">
        <f t="array" aca="1" ref="E375" ca="1">IFERROR(INDEX(quté,MATCH(B375&amp;A375,cave&amp;lot,0)),"")</f>
        <v/>
      </c>
      <c r="F375" t="str">
        <f ca="1">IF(E375&lt;&gt;"",SUMPRODUCT((lot=A375)*(cave=B375)*(quté)),"")</f>
        <v/>
      </c>
    </row>
    <row r="376" spans="1:6">
      <c r="A376" s="4" t="s">
        <v>13</v>
      </c>
      <c r="B376" s="4" t="s">
        <v>259</v>
      </c>
      <c r="C376" s="1"/>
      <c r="D376" s="5">
        <v>24</v>
      </c>
      <c r="E376" s="9" t="str">
        <f t="array" aca="1" ref="E376" ca="1">IFERROR(INDEX(quté,MATCH(B376&amp;A376,cave&amp;lot,0)),"")</f>
        <v/>
      </c>
      <c r="F376" t="str">
        <f ca="1">IF(E376&lt;&gt;"",SUMPRODUCT((lot=A376)*(cave=B376)*(quté)),"")</f>
        <v/>
      </c>
    </row>
    <row r="377" spans="1:6">
      <c r="A377" s="4" t="s">
        <v>266</v>
      </c>
      <c r="B377" s="4" t="s">
        <v>259</v>
      </c>
      <c r="C377" s="1"/>
      <c r="D377" s="5">
        <v>321</v>
      </c>
      <c r="E377" s="9" t="str">
        <f t="array" aca="1" ref="E377" ca="1">IFERROR(INDEX(quté,MATCH(B377&amp;A377,cave&amp;lot,0)),"")</f>
        <v/>
      </c>
      <c r="F377" t="str">
        <f ca="1">IF(E377&lt;&gt;"",SUMPRODUCT((lot=A377)*(cave=B377)*(quté)),"")</f>
        <v/>
      </c>
    </row>
    <row r="378" spans="1:6">
      <c r="A378" s="4" t="s">
        <v>123</v>
      </c>
      <c r="B378" s="4" t="s">
        <v>259</v>
      </c>
      <c r="C378" s="1"/>
      <c r="D378" s="5">
        <v>96</v>
      </c>
      <c r="E378" s="9" t="str">
        <f t="array" aca="1" ref="E378" ca="1">IFERROR(INDEX(quté,MATCH(B378&amp;A378,cave&amp;lot,0)),"")</f>
        <v/>
      </c>
      <c r="F378" t="str">
        <f ca="1">IF(E378&lt;&gt;"",SUMPRODUCT((lot=A378)*(cave=B378)*(quté)),"")</f>
        <v/>
      </c>
    </row>
    <row r="379" spans="1:6">
      <c r="A379" s="4" t="s">
        <v>77</v>
      </c>
      <c r="B379" s="4" t="s">
        <v>259</v>
      </c>
      <c r="C379" s="1"/>
      <c r="D379" s="5">
        <v>89</v>
      </c>
      <c r="E379" s="9" t="str">
        <f t="array" aca="1" ref="E379" ca="1">IFERROR(INDEX(quté,MATCH(B379&amp;A379,cave&amp;lot,0)),"")</f>
        <v/>
      </c>
      <c r="F379" t="str">
        <f ca="1">IF(E379&lt;&gt;"",SUMPRODUCT((lot=A379)*(cave=B379)*(quté)),"")</f>
        <v/>
      </c>
    </row>
    <row r="380" spans="1:6">
      <c r="A380" s="4" t="s">
        <v>77</v>
      </c>
      <c r="B380" s="4" t="s">
        <v>259</v>
      </c>
      <c r="C380" s="1"/>
      <c r="D380" s="5">
        <v>66</v>
      </c>
      <c r="E380" s="9" t="str">
        <f t="array" aca="1" ref="E380" ca="1">IFERROR(INDEX(quté,MATCH(B380&amp;A380,cave&amp;lot,0)),"")</f>
        <v/>
      </c>
      <c r="F380" t="str">
        <f ca="1">IF(E380&lt;&gt;"",SUMPRODUCT((lot=A380)*(cave=B380)*(quté)),"")</f>
        <v/>
      </c>
    </row>
    <row r="381" spans="1:6">
      <c r="A381" s="4" t="s">
        <v>193</v>
      </c>
      <c r="B381" s="4" t="s">
        <v>267</v>
      </c>
      <c r="C381" s="1"/>
      <c r="D381" s="5">
        <v>76</v>
      </c>
      <c r="E381" s="9" t="str">
        <f t="array" aca="1" ref="E381" ca="1">IFERROR(INDEX(quté,MATCH(B381&amp;A381,cave&amp;lot,0)),"")</f>
        <v/>
      </c>
      <c r="F381" t="str">
        <f ca="1">IF(E381&lt;&gt;"",SUMPRODUCT((lot=A381)*(cave=B381)*(quté)),"")</f>
        <v/>
      </c>
    </row>
    <row r="382" spans="1:6">
      <c r="A382" s="4" t="s">
        <v>255</v>
      </c>
      <c r="B382" s="4" t="s">
        <v>267</v>
      </c>
      <c r="C382" s="1"/>
      <c r="D382" s="5">
        <v>205</v>
      </c>
      <c r="E382" s="9" t="str">
        <f t="array" aca="1" ref="E382" ca="1">IFERROR(INDEX(quté,MATCH(B382&amp;A382,cave&amp;lot,0)),"")</f>
        <v/>
      </c>
      <c r="F382" t="str">
        <f ca="1">IF(E382&lt;&gt;"",SUMPRODUCT((lot=A382)*(cave=B382)*(quté)),"")</f>
        <v/>
      </c>
    </row>
    <row r="383" spans="1:6">
      <c r="A383" s="4" t="s">
        <v>8</v>
      </c>
      <c r="B383" s="4" t="s">
        <v>267</v>
      </c>
      <c r="C383" s="1"/>
      <c r="D383" s="5">
        <v>310</v>
      </c>
      <c r="E383" s="9" t="str">
        <f t="array" aca="1" ref="E383" ca="1">IFERROR(INDEX(quté,MATCH(B383&amp;A383,cave&amp;lot,0)),"")</f>
        <v/>
      </c>
      <c r="F383" t="str">
        <f ca="1">IF(E383&lt;&gt;"",SUMPRODUCT((lot=A383)*(cave=B383)*(quté)),"")</f>
        <v/>
      </c>
    </row>
    <row r="384" spans="1:6">
      <c r="A384" s="4" t="s">
        <v>268</v>
      </c>
      <c r="B384" s="4" t="s">
        <v>267</v>
      </c>
      <c r="C384" s="1"/>
      <c r="D384" s="5">
        <v>109</v>
      </c>
      <c r="E384" s="9" t="str">
        <f t="array" aca="1" ref="E384" ca="1">IFERROR(INDEX(quté,MATCH(B384&amp;A384,cave&amp;lot,0)),"")</f>
        <v/>
      </c>
      <c r="F384" t="str">
        <f ca="1">IF(E384&lt;&gt;"",SUMPRODUCT((lot=A384)*(cave=B384)*(quté)),"")</f>
        <v/>
      </c>
    </row>
    <row r="385" spans="1:6">
      <c r="A385" s="4" t="s">
        <v>216</v>
      </c>
      <c r="B385" s="4" t="s">
        <v>267</v>
      </c>
      <c r="C385" s="1"/>
      <c r="D385" s="5">
        <v>352</v>
      </c>
      <c r="E385" s="9" t="str">
        <f t="array" aca="1" ref="E385" ca="1">IFERROR(INDEX(quté,MATCH(B385&amp;A385,cave&amp;lot,0)),"")</f>
        <v/>
      </c>
      <c r="F385" t="str">
        <f ca="1">IF(E385&lt;&gt;"",SUMPRODUCT((lot=A385)*(cave=B385)*(quté)),"")</f>
        <v/>
      </c>
    </row>
    <row r="386" spans="1:6">
      <c r="A386" s="4" t="s">
        <v>269</v>
      </c>
      <c r="B386" s="4" t="s">
        <v>267</v>
      </c>
      <c r="C386" s="1"/>
      <c r="D386" s="5">
        <v>352</v>
      </c>
      <c r="E386" s="9" t="str">
        <f t="array" aca="1" ref="E386" ca="1">IFERROR(INDEX(quté,MATCH(B386&amp;A386,cave&amp;lot,0)),"")</f>
        <v/>
      </c>
      <c r="F386" t="str">
        <f ca="1">IF(E386&lt;&gt;"",SUMPRODUCT((lot=A386)*(cave=B386)*(quté)),"")</f>
        <v/>
      </c>
    </row>
    <row r="387" spans="1:6">
      <c r="A387" s="4" t="s">
        <v>36</v>
      </c>
      <c r="B387" s="4" t="s">
        <v>267</v>
      </c>
      <c r="C387" s="1"/>
      <c r="D387" s="5">
        <v>36</v>
      </c>
      <c r="E387" s="9" t="str">
        <f t="array" aca="1" ref="E387" ca="1">IFERROR(INDEX(quté,MATCH(B387&amp;A387,cave&amp;lot,0)),"")</f>
        <v/>
      </c>
      <c r="F387" t="str">
        <f ca="1">IF(E387&lt;&gt;"",SUMPRODUCT((lot=A387)*(cave=B387)*(quté)),"")</f>
        <v/>
      </c>
    </row>
    <row r="388" spans="1:6">
      <c r="A388" s="4" t="s">
        <v>270</v>
      </c>
      <c r="B388" s="4" t="s">
        <v>267</v>
      </c>
      <c r="C388" s="1"/>
      <c r="D388" s="5">
        <v>163</v>
      </c>
      <c r="E388" s="9" t="str">
        <f t="array" aca="1" ref="E388" ca="1">IFERROR(INDEX(quté,MATCH(B388&amp;A388,cave&amp;lot,0)),"")</f>
        <v/>
      </c>
      <c r="F388" t="str">
        <f ca="1">IF(E388&lt;&gt;"",SUMPRODUCT((lot=A388)*(cave=B388)*(quté)),"")</f>
        <v/>
      </c>
    </row>
    <row r="389" spans="1:6">
      <c r="A389" s="4" t="s">
        <v>128</v>
      </c>
      <c r="B389" s="4" t="s">
        <v>267</v>
      </c>
      <c r="C389" s="1"/>
      <c r="D389" s="5">
        <v>61</v>
      </c>
      <c r="E389" s="9" t="str">
        <f t="array" aca="1" ref="E389" ca="1">IFERROR(INDEX(quté,MATCH(B389&amp;A389,cave&amp;lot,0)),"")</f>
        <v/>
      </c>
      <c r="F389" t="str">
        <f ca="1">IF(E389&lt;&gt;"",SUMPRODUCT((lot=A389)*(cave=B389)*(quté)),"")</f>
        <v/>
      </c>
    </row>
    <row r="390" spans="1:6">
      <c r="A390" s="4" t="s">
        <v>271</v>
      </c>
      <c r="B390" s="4" t="s">
        <v>267</v>
      </c>
      <c r="C390" s="1"/>
      <c r="D390" s="5">
        <v>253</v>
      </c>
      <c r="E390" s="9" t="str">
        <f t="array" aca="1" ref="E390" ca="1">IFERROR(INDEX(quté,MATCH(B390&amp;A390,cave&amp;lot,0)),"")</f>
        <v/>
      </c>
      <c r="F390" t="str">
        <f ca="1">IF(E390&lt;&gt;"",SUMPRODUCT((lot=A390)*(cave=B390)*(quté)),"")</f>
        <v/>
      </c>
    </row>
    <row r="391" spans="1:6">
      <c r="A391" s="4" t="s">
        <v>272</v>
      </c>
      <c r="B391" s="4" t="s">
        <v>267</v>
      </c>
      <c r="C391" s="1"/>
      <c r="D391" s="5">
        <v>200</v>
      </c>
      <c r="E391" s="9" t="str">
        <f t="array" aca="1" ref="E391" ca="1">IFERROR(INDEX(quté,MATCH(B391&amp;A391,cave&amp;lot,0)),"")</f>
        <v/>
      </c>
      <c r="F391" t="str">
        <f ca="1">IF(E391&lt;&gt;"",SUMPRODUCT((lot=A391)*(cave=B391)*(quté)),"")</f>
        <v/>
      </c>
    </row>
    <row r="392" spans="1:6">
      <c r="A392" s="4" t="s">
        <v>273</v>
      </c>
      <c r="B392" s="4" t="s">
        <v>267</v>
      </c>
      <c r="C392" s="1"/>
      <c r="D392" s="5">
        <v>150</v>
      </c>
      <c r="E392" s="9" t="str">
        <f t="array" aca="1" ref="E392" ca="1">IFERROR(INDEX(quté,MATCH(B392&amp;A392,cave&amp;lot,0)),"")</f>
        <v/>
      </c>
      <c r="F392" t="str">
        <f ca="1">IF(E392&lt;&gt;"",SUMPRODUCT((lot=A392)*(cave=B392)*(quté)),"")</f>
        <v/>
      </c>
    </row>
    <row r="393" spans="1:6">
      <c r="A393" s="4" t="s">
        <v>193</v>
      </c>
      <c r="B393" s="4" t="s">
        <v>267</v>
      </c>
      <c r="C393" s="1"/>
      <c r="D393" s="5">
        <v>63</v>
      </c>
      <c r="E393" s="9" t="str">
        <f t="array" aca="1" ref="E393" ca="1">IFERROR(INDEX(quté,MATCH(B393&amp;A393,cave&amp;lot,0)),"")</f>
        <v/>
      </c>
      <c r="F393" t="str">
        <f ca="1">IF(E393&lt;&gt;"",SUMPRODUCT((lot=A393)*(cave=B393)*(quté)),"")</f>
        <v/>
      </c>
    </row>
    <row r="394" spans="1:6">
      <c r="A394" s="4" t="s">
        <v>274</v>
      </c>
      <c r="B394" s="4" t="s">
        <v>275</v>
      </c>
      <c r="C394" s="1"/>
      <c r="D394" s="5">
        <v>97</v>
      </c>
      <c r="E394" s="9" t="str">
        <f t="array" aca="1" ref="E394" ca="1">IFERROR(INDEX(quté,MATCH(B394&amp;A394,cave&amp;lot,0)),"")</f>
        <v/>
      </c>
      <c r="F394" t="str">
        <f ca="1">IF(E394&lt;&gt;"",SUMPRODUCT((lot=A394)*(cave=B394)*(quté)),"")</f>
        <v/>
      </c>
    </row>
    <row r="395" spans="1:6">
      <c r="A395" s="4" t="s">
        <v>276</v>
      </c>
      <c r="B395" s="4" t="s">
        <v>275</v>
      </c>
      <c r="C395" s="1"/>
      <c r="D395" s="5">
        <v>151</v>
      </c>
      <c r="E395" s="9" t="str">
        <f t="array" aca="1" ref="E395" ca="1">IFERROR(INDEX(quté,MATCH(B395&amp;A395,cave&amp;lot,0)),"")</f>
        <v/>
      </c>
      <c r="F395" t="str">
        <f ca="1">IF(E395&lt;&gt;"",SUMPRODUCT((lot=A395)*(cave=B395)*(quté)),"")</f>
        <v/>
      </c>
    </row>
    <row r="396" spans="1:6">
      <c r="A396" s="4" t="s">
        <v>100</v>
      </c>
      <c r="B396" s="4" t="s">
        <v>275</v>
      </c>
      <c r="C396" s="1"/>
      <c r="D396" s="5">
        <v>250</v>
      </c>
      <c r="E396" s="9" t="str">
        <f t="array" aca="1" ref="E396" ca="1">IFERROR(INDEX(quté,MATCH(B396&amp;A396,cave&amp;lot,0)),"")</f>
        <v/>
      </c>
      <c r="F396" t="str">
        <f ca="1">IF(E396&lt;&gt;"",SUMPRODUCT((lot=A396)*(cave=B396)*(quté)),"")</f>
        <v/>
      </c>
    </row>
    <row r="397" spans="1:6">
      <c r="A397" s="4" t="s">
        <v>277</v>
      </c>
      <c r="B397" s="4" t="s">
        <v>275</v>
      </c>
      <c r="C397" s="1"/>
      <c r="D397" s="5">
        <v>13</v>
      </c>
      <c r="E397" s="9" t="str">
        <f t="array" aca="1" ref="E397" ca="1">IFERROR(INDEX(quté,MATCH(B397&amp;A397,cave&amp;lot,0)),"")</f>
        <v/>
      </c>
      <c r="F397" t="str">
        <f ca="1">IF(E397&lt;&gt;"",SUMPRODUCT((lot=A397)*(cave=B397)*(quté)),"")</f>
        <v/>
      </c>
    </row>
    <row r="398" spans="1:6">
      <c r="A398" s="4" t="s">
        <v>227</v>
      </c>
      <c r="B398" s="4" t="s">
        <v>275</v>
      </c>
      <c r="C398" s="1"/>
      <c r="D398" s="5">
        <v>20</v>
      </c>
      <c r="E398" s="9" t="str">
        <f t="array" aca="1" ref="E398" ca="1">IFERROR(INDEX(quté,MATCH(B398&amp;A398,cave&amp;lot,0)),"")</f>
        <v/>
      </c>
      <c r="F398" t="str">
        <f ca="1">IF(E398&lt;&gt;"",SUMPRODUCT((lot=A398)*(cave=B398)*(quté)),"")</f>
        <v/>
      </c>
    </row>
    <row r="399" spans="1:6">
      <c r="A399" s="4" t="s">
        <v>70</v>
      </c>
      <c r="B399" s="4" t="s">
        <v>275</v>
      </c>
      <c r="C399" s="1"/>
      <c r="D399" s="5">
        <v>81</v>
      </c>
      <c r="E399" s="9" t="str">
        <f t="array" aca="1" ref="E399" ca="1">IFERROR(INDEX(quté,MATCH(B399&amp;A399,cave&amp;lot,0)),"")</f>
        <v/>
      </c>
      <c r="F399" t="str">
        <f ca="1">IF(E399&lt;&gt;"",SUMPRODUCT((lot=A399)*(cave=B399)*(quté)),"")</f>
        <v/>
      </c>
    </row>
    <row r="400" spans="1:6">
      <c r="A400" s="4" t="s">
        <v>56</v>
      </c>
      <c r="B400" s="4" t="s">
        <v>275</v>
      </c>
      <c r="C400" s="1"/>
      <c r="D400" s="5">
        <v>105</v>
      </c>
      <c r="E400" s="9" t="str">
        <f t="array" aca="1" ref="E400" ca="1">IFERROR(INDEX(quté,MATCH(B400&amp;A400,cave&amp;lot,0)),"")</f>
        <v/>
      </c>
      <c r="F400" t="str">
        <f ca="1">IF(E400&lt;&gt;"",SUMPRODUCT((lot=A400)*(cave=B400)*(quté)),"")</f>
        <v/>
      </c>
    </row>
    <row r="401" spans="1:6">
      <c r="A401" s="4" t="s">
        <v>36</v>
      </c>
      <c r="B401" s="4" t="s">
        <v>275</v>
      </c>
      <c r="C401" s="1"/>
      <c r="D401" s="5">
        <v>204</v>
      </c>
      <c r="E401" s="9" t="str">
        <f t="array" aca="1" ref="E401" ca="1">IFERROR(INDEX(quté,MATCH(B401&amp;A401,cave&amp;lot,0)),"")</f>
        <v/>
      </c>
      <c r="F401" t="str">
        <f ca="1">IF(E401&lt;&gt;"",SUMPRODUCT((lot=A401)*(cave=B401)*(quté)),"")</f>
        <v/>
      </c>
    </row>
    <row r="402" spans="1:6">
      <c r="A402" s="4" t="s">
        <v>10</v>
      </c>
      <c r="B402" s="4" t="s">
        <v>275</v>
      </c>
      <c r="C402" s="1"/>
      <c r="D402" s="5">
        <v>50</v>
      </c>
      <c r="E402" s="9" t="str">
        <f t="array" aca="1" ref="E402" ca="1">IFERROR(INDEX(quté,MATCH(B402&amp;A402,cave&amp;lot,0)),"")</f>
        <v/>
      </c>
      <c r="F402" t="str">
        <f ca="1">IF(E402&lt;&gt;"",SUMPRODUCT((lot=A402)*(cave=B402)*(quté)),"")</f>
        <v/>
      </c>
    </row>
    <row r="403" spans="1:6">
      <c r="A403" s="4" t="s">
        <v>114</v>
      </c>
      <c r="B403" s="4" t="s">
        <v>275</v>
      </c>
      <c r="C403" s="1"/>
      <c r="D403" s="5">
        <v>424</v>
      </c>
      <c r="E403" s="9" t="str">
        <f t="array" aca="1" ref="E403" ca="1">IFERROR(INDEX(quté,MATCH(B403&amp;A403,cave&amp;lot,0)),"")</f>
        <v/>
      </c>
      <c r="F403" t="str">
        <f ca="1">IF(E403&lt;&gt;"",SUMPRODUCT((lot=A403)*(cave=B403)*(quté)),"")</f>
        <v/>
      </c>
    </row>
    <row r="404" spans="1:6">
      <c r="A404" s="4" t="s">
        <v>278</v>
      </c>
      <c r="B404" s="4" t="s">
        <v>275</v>
      </c>
      <c r="C404" s="1"/>
      <c r="D404" s="5">
        <v>99</v>
      </c>
      <c r="E404" s="9" t="str">
        <f t="array" aca="1" ref="E404" ca="1">IFERROR(INDEX(quté,MATCH(B404&amp;A404,cave&amp;lot,0)),"")</f>
        <v/>
      </c>
      <c r="F404" t="str">
        <f ca="1">IF(E404&lt;&gt;"",SUMPRODUCT((lot=A404)*(cave=B404)*(quté)),"")</f>
        <v/>
      </c>
    </row>
    <row r="405" spans="1:6">
      <c r="A405" s="4" t="s">
        <v>279</v>
      </c>
      <c r="B405" s="4" t="s">
        <v>275</v>
      </c>
      <c r="C405" s="1"/>
      <c r="D405" s="5">
        <v>204</v>
      </c>
      <c r="E405" s="9" t="str">
        <f t="array" aca="1" ref="E405" ca="1">IFERROR(INDEX(quté,MATCH(B405&amp;A405,cave&amp;lot,0)),"")</f>
        <v/>
      </c>
      <c r="F405" t="str">
        <f ca="1">IF(E405&lt;&gt;"",SUMPRODUCT((lot=A405)*(cave=B405)*(quté)),"")</f>
        <v/>
      </c>
    </row>
    <row r="406" spans="1:6">
      <c r="A406" s="4" t="s">
        <v>20</v>
      </c>
      <c r="B406" s="4" t="s">
        <v>275</v>
      </c>
      <c r="C406" s="1"/>
      <c r="D406" s="5">
        <v>337</v>
      </c>
      <c r="E406" s="9" t="str">
        <f t="array" aca="1" ref="E406" ca="1">IFERROR(INDEX(quté,MATCH(B406&amp;A406,cave&amp;lot,0)),"")</f>
        <v/>
      </c>
      <c r="F406" t="str">
        <f ca="1">IF(E406&lt;&gt;"",SUMPRODUCT((lot=A406)*(cave=B406)*(quté)),"")</f>
        <v/>
      </c>
    </row>
    <row r="407" spans="1:6">
      <c r="A407" s="4" t="s">
        <v>274</v>
      </c>
      <c r="B407" s="4" t="s">
        <v>275</v>
      </c>
      <c r="C407" s="1"/>
      <c r="D407" s="5">
        <v>114</v>
      </c>
      <c r="E407" s="9" t="str">
        <f t="array" aca="1" ref="E407" ca="1">IFERROR(INDEX(quté,MATCH(B407&amp;A407,cave&amp;lot,0)),"")</f>
        <v/>
      </c>
      <c r="F407" t="str">
        <f ca="1">IF(E407&lt;&gt;"",SUMPRODUCT((lot=A407)*(cave=B407)*(quté)),"")</f>
        <v/>
      </c>
    </row>
    <row r="408" spans="1:6">
      <c r="A408" s="4" t="s">
        <v>274</v>
      </c>
      <c r="B408" s="4" t="s">
        <v>275</v>
      </c>
      <c r="C408" s="1"/>
      <c r="D408" s="5">
        <v>66</v>
      </c>
      <c r="E408" s="9" t="str">
        <f t="array" aca="1" ref="E408" ca="1">IFERROR(INDEX(quté,MATCH(B408&amp;A408,cave&amp;lot,0)),"")</f>
        <v/>
      </c>
      <c r="F408" t="str">
        <f ca="1">IF(E408&lt;&gt;"",SUMPRODUCT((lot=A408)*(cave=B408)*(quté)),"")</f>
        <v/>
      </c>
    </row>
    <row r="409" spans="1:6">
      <c r="A409" s="4" t="s">
        <v>35</v>
      </c>
      <c r="B409" s="4" t="s">
        <v>280</v>
      </c>
      <c r="C409" s="1"/>
      <c r="D409" s="5">
        <v>130</v>
      </c>
      <c r="E409" s="9" t="str">
        <f t="array" aca="1" ref="E409" ca="1">IFERROR(INDEX(quté,MATCH(B409&amp;A409,cave&amp;lot,0)),"")</f>
        <v/>
      </c>
      <c r="F409" t="str">
        <f ca="1">IF(E409&lt;&gt;"",SUMPRODUCT((lot=A409)*(cave=B409)*(quté)),"")</f>
        <v/>
      </c>
    </row>
    <row r="410" spans="1:6">
      <c r="A410" s="4" t="s">
        <v>281</v>
      </c>
      <c r="B410" s="4" t="s">
        <v>280</v>
      </c>
      <c r="C410" s="1"/>
      <c r="D410" s="5">
        <v>232</v>
      </c>
      <c r="E410" s="9" t="str">
        <f t="array" aca="1" ref="E410" ca="1">IFERROR(INDEX(quté,MATCH(B410&amp;A410,cave&amp;lot,0)),"")</f>
        <v/>
      </c>
      <c r="F410" t="str">
        <f ca="1">IF(E410&lt;&gt;"",SUMPRODUCT((lot=A410)*(cave=B410)*(quté)),"")</f>
        <v/>
      </c>
    </row>
    <row r="411" spans="1:6">
      <c r="A411" s="4" t="s">
        <v>282</v>
      </c>
      <c r="B411" s="4" t="s">
        <v>280</v>
      </c>
      <c r="C411" s="1"/>
      <c r="D411" s="5">
        <v>10</v>
      </c>
      <c r="E411" s="9" t="str">
        <f t="array" aca="1" ref="E411" ca="1">IFERROR(INDEX(quté,MATCH(B411&amp;A411,cave&amp;lot,0)),"")</f>
        <v/>
      </c>
      <c r="F411" t="str">
        <f ca="1">IF(E411&lt;&gt;"",SUMPRODUCT((lot=A411)*(cave=B411)*(quté)),"")</f>
        <v/>
      </c>
    </row>
    <row r="412" spans="1:6">
      <c r="A412" s="4" t="s">
        <v>21</v>
      </c>
      <c r="B412" s="4" t="s">
        <v>280</v>
      </c>
      <c r="C412" s="1"/>
      <c r="D412" s="5">
        <v>430</v>
      </c>
      <c r="E412" s="9" t="str">
        <f t="array" aca="1" ref="E412" ca="1">IFERROR(INDEX(quté,MATCH(B412&amp;A412,cave&amp;lot,0)),"")</f>
        <v/>
      </c>
      <c r="F412" t="str">
        <f ca="1">IF(E412&lt;&gt;"",SUMPRODUCT((lot=A412)*(cave=B412)*(quté)),"")</f>
        <v/>
      </c>
    </row>
    <row r="413" spans="1:6">
      <c r="A413" s="4" t="s">
        <v>214</v>
      </c>
      <c r="B413" s="4" t="s">
        <v>280</v>
      </c>
      <c r="C413" s="1"/>
      <c r="D413" s="5">
        <v>24</v>
      </c>
      <c r="E413" s="9" t="str">
        <f t="array" aca="1" ref="E413" ca="1">IFERROR(INDEX(quté,MATCH(B413&amp;A413,cave&amp;lot,0)),"")</f>
        <v/>
      </c>
      <c r="F413" t="str">
        <f ca="1">IF(E413&lt;&gt;"",SUMPRODUCT((lot=A413)*(cave=B413)*(quté)),"")</f>
        <v/>
      </c>
    </row>
    <row r="414" spans="1:6">
      <c r="A414" s="4" t="s">
        <v>283</v>
      </c>
      <c r="B414" s="4" t="s">
        <v>284</v>
      </c>
      <c r="C414" s="1"/>
      <c r="D414" s="5">
        <v>11</v>
      </c>
      <c r="E414" s="9" t="str">
        <f t="array" aca="1" ref="E414" ca="1">IFERROR(INDEX(quté,MATCH(B414&amp;A414,cave&amp;lot,0)),"")</f>
        <v/>
      </c>
      <c r="F414" t="str">
        <f ca="1">IF(E414&lt;&gt;"",SUMPRODUCT((lot=A414)*(cave=B414)*(quté)),"")</f>
        <v/>
      </c>
    </row>
    <row r="415" spans="1:6">
      <c r="A415" s="4" t="s">
        <v>285</v>
      </c>
      <c r="B415" s="4" t="s">
        <v>284</v>
      </c>
      <c r="C415" s="1"/>
      <c r="D415" s="5">
        <v>202</v>
      </c>
      <c r="E415" s="9" t="str">
        <f t="array" aca="1" ref="E415" ca="1">IFERROR(INDEX(quté,MATCH(B415&amp;A415,cave&amp;lot,0)),"")</f>
        <v/>
      </c>
      <c r="F415" t="str">
        <f ca="1">IF(E415&lt;&gt;"",SUMPRODUCT((lot=A415)*(cave=B415)*(quté)),"")</f>
        <v/>
      </c>
    </row>
    <row r="416" spans="1:6">
      <c r="A416" s="4" t="s">
        <v>286</v>
      </c>
      <c r="B416" s="4" t="s">
        <v>284</v>
      </c>
      <c r="C416" s="1"/>
      <c r="D416" s="5">
        <v>228</v>
      </c>
      <c r="E416" s="9" t="str">
        <f t="array" aca="1" ref="E416" ca="1">IFERROR(INDEX(quté,MATCH(B416&amp;A416,cave&amp;lot,0)),"")</f>
        <v/>
      </c>
      <c r="F416" t="str">
        <f ca="1">IF(E416&lt;&gt;"",SUMPRODUCT((lot=A416)*(cave=B416)*(quté)),"")</f>
        <v/>
      </c>
    </row>
    <row r="417" spans="1:6">
      <c r="A417" s="4" t="s">
        <v>287</v>
      </c>
      <c r="B417" s="4" t="s">
        <v>284</v>
      </c>
      <c r="C417" s="1"/>
      <c r="D417" s="5">
        <v>262</v>
      </c>
      <c r="E417" s="9" t="str">
        <f t="array" aca="1" ref="E417" ca="1">IFERROR(INDEX(quté,MATCH(B417&amp;A417,cave&amp;lot,0)),"")</f>
        <v/>
      </c>
      <c r="F417" t="str">
        <f ca="1">IF(E417&lt;&gt;"",SUMPRODUCT((lot=A417)*(cave=B417)*(quté)),"")</f>
        <v/>
      </c>
    </row>
    <row r="418" spans="1:6">
      <c r="A418" s="4" t="s">
        <v>288</v>
      </c>
      <c r="B418" s="4" t="s">
        <v>284</v>
      </c>
      <c r="C418" s="1"/>
      <c r="D418" s="5">
        <v>350</v>
      </c>
      <c r="E418" s="9" t="str">
        <f t="array" aca="1" ref="E418" ca="1">IFERROR(INDEX(quté,MATCH(B418&amp;A418,cave&amp;lot,0)),"")</f>
        <v/>
      </c>
      <c r="F418" t="str">
        <f ca="1">IF(E418&lt;&gt;"",SUMPRODUCT((lot=A418)*(cave=B418)*(quté)),"")</f>
        <v/>
      </c>
    </row>
    <row r="419" spans="1:6">
      <c r="A419" s="4" t="s">
        <v>289</v>
      </c>
      <c r="B419" s="4" t="s">
        <v>284</v>
      </c>
      <c r="C419" s="1"/>
      <c r="D419" s="5">
        <v>245</v>
      </c>
      <c r="E419" s="9" t="str">
        <f t="array" aca="1" ref="E419" ca="1">IFERROR(INDEX(quté,MATCH(B419&amp;A419,cave&amp;lot,0)),"")</f>
        <v/>
      </c>
      <c r="F419" t="str">
        <f ca="1">IF(E419&lt;&gt;"",SUMPRODUCT((lot=A419)*(cave=B419)*(quté)),"")</f>
        <v/>
      </c>
    </row>
    <row r="420" spans="1:6">
      <c r="A420" s="4" t="s">
        <v>290</v>
      </c>
      <c r="B420" s="4" t="s">
        <v>284</v>
      </c>
      <c r="C420" s="1"/>
      <c r="D420" s="5">
        <v>200</v>
      </c>
      <c r="E420" s="9" t="str">
        <f t="array" aca="1" ref="E420" ca="1">IFERROR(INDEX(quté,MATCH(B420&amp;A420,cave&amp;lot,0)),"")</f>
        <v/>
      </c>
      <c r="F420" t="str">
        <f ca="1">IF(E420&lt;&gt;"",SUMPRODUCT((lot=A420)*(cave=B420)*(quté)),"")</f>
        <v/>
      </c>
    </row>
    <row r="421" spans="1:6">
      <c r="A421" s="4" t="s">
        <v>291</v>
      </c>
      <c r="B421" s="4" t="s">
        <v>292</v>
      </c>
      <c r="C421" s="1"/>
      <c r="D421" s="5">
        <v>131</v>
      </c>
      <c r="E421" s="9" t="str">
        <f t="array" aca="1" ref="E421" ca="1">IFERROR(INDEX(quté,MATCH(B421&amp;A421,cave&amp;lot,0)),"")</f>
        <v/>
      </c>
      <c r="F421" t="str">
        <f ca="1">IF(E421&lt;&gt;"",SUMPRODUCT((lot=A421)*(cave=B421)*(quté)),"")</f>
        <v/>
      </c>
    </row>
    <row r="422" spans="1:6">
      <c r="A422" s="4" t="s">
        <v>293</v>
      </c>
      <c r="B422" s="4" t="s">
        <v>292</v>
      </c>
      <c r="C422" s="1"/>
      <c r="D422" s="5">
        <v>43</v>
      </c>
      <c r="E422" s="9" t="str">
        <f t="array" aca="1" ref="E422" ca="1">IFERROR(INDEX(quté,MATCH(B422&amp;A422,cave&amp;lot,0)),"")</f>
        <v/>
      </c>
      <c r="F422" t="str">
        <f ca="1">IF(E422&lt;&gt;"",SUMPRODUCT((lot=A422)*(cave=B422)*(quté)),"")</f>
        <v/>
      </c>
    </row>
    <row r="423" spans="1:6">
      <c r="A423" s="4" t="s">
        <v>294</v>
      </c>
      <c r="B423" s="4" t="s">
        <v>292</v>
      </c>
      <c r="C423" s="1"/>
      <c r="D423" s="5">
        <v>3</v>
      </c>
      <c r="E423" s="9" t="str">
        <f t="array" aca="1" ref="E423" ca="1">IFERROR(INDEX(quté,MATCH(B423&amp;A423,cave&amp;lot,0)),"")</f>
        <v/>
      </c>
      <c r="F423" t="str">
        <f ca="1">IF(E423&lt;&gt;"",SUMPRODUCT((lot=A423)*(cave=B423)*(quté)),"")</f>
        <v/>
      </c>
    </row>
    <row r="424" spans="1:6">
      <c r="A424" s="4" t="s">
        <v>295</v>
      </c>
      <c r="B424" s="4" t="s">
        <v>292</v>
      </c>
      <c r="C424" s="1"/>
      <c r="D424" s="5">
        <v>1</v>
      </c>
      <c r="E424" s="9" t="str">
        <f t="array" aca="1" ref="E424" ca="1">IFERROR(INDEX(quté,MATCH(B424&amp;A424,cave&amp;lot,0)),"")</f>
        <v/>
      </c>
      <c r="F424" t="str">
        <f ca="1">IF(E424&lt;&gt;"",SUMPRODUCT((lot=A424)*(cave=B424)*(quté)),"")</f>
        <v/>
      </c>
    </row>
    <row r="425" spans="1:6">
      <c r="A425" s="4" t="s">
        <v>296</v>
      </c>
      <c r="B425" s="4" t="s">
        <v>292</v>
      </c>
      <c r="C425" s="1"/>
      <c r="D425" s="5">
        <v>57</v>
      </c>
      <c r="E425" s="9" t="str">
        <f t="array" aca="1" ref="E425" ca="1">IFERROR(INDEX(quté,MATCH(B425&amp;A425,cave&amp;lot,0)),"")</f>
        <v/>
      </c>
      <c r="F425" t="str">
        <f ca="1">IF(E425&lt;&gt;"",SUMPRODUCT((lot=A425)*(cave=B425)*(quté)),"")</f>
        <v/>
      </c>
    </row>
    <row r="426" spans="1:6">
      <c r="A426" s="4" t="s">
        <v>145</v>
      </c>
      <c r="B426" s="4" t="s">
        <v>292</v>
      </c>
      <c r="C426" s="1"/>
      <c r="D426" s="5">
        <v>119</v>
      </c>
      <c r="E426" s="9" t="str">
        <f t="array" aca="1" ref="E426" ca="1">IFERROR(INDEX(quté,MATCH(B426&amp;A426,cave&amp;lot,0)),"")</f>
        <v/>
      </c>
      <c r="F426" t="str">
        <f ca="1">IF(E426&lt;&gt;"",SUMPRODUCT((lot=A426)*(cave=B426)*(quté)),"")</f>
        <v/>
      </c>
    </row>
    <row r="427" spans="1:6">
      <c r="A427" s="4" t="s">
        <v>297</v>
      </c>
      <c r="B427" s="4" t="s">
        <v>292</v>
      </c>
      <c r="C427" s="1"/>
      <c r="D427" s="5">
        <v>25</v>
      </c>
      <c r="E427" s="9" t="str">
        <f t="array" aca="1" ref="E427" ca="1">IFERROR(INDEX(quté,MATCH(B427&amp;A427,cave&amp;lot,0)),"")</f>
        <v/>
      </c>
      <c r="F427" t="str">
        <f ca="1">IF(E427&lt;&gt;"",SUMPRODUCT((lot=A427)*(cave=B427)*(quté)),"")</f>
        <v/>
      </c>
    </row>
    <row r="428" spans="1:6">
      <c r="A428" s="4" t="s">
        <v>298</v>
      </c>
      <c r="B428" s="4" t="s">
        <v>292</v>
      </c>
      <c r="C428" s="1"/>
      <c r="D428" s="5">
        <v>200</v>
      </c>
      <c r="E428" s="9" t="str">
        <f t="array" aca="1" ref="E428" ca="1">IFERROR(INDEX(quté,MATCH(B428&amp;A428,cave&amp;lot,0)),"")</f>
        <v/>
      </c>
      <c r="F428" t="str">
        <f ca="1">IF(E428&lt;&gt;"",SUMPRODUCT((lot=A428)*(cave=B428)*(quté)),"")</f>
        <v/>
      </c>
    </row>
    <row r="429" spans="1:6">
      <c r="A429" s="4" t="s">
        <v>299</v>
      </c>
      <c r="B429" s="4" t="s">
        <v>292</v>
      </c>
      <c r="C429" s="1"/>
      <c r="D429" s="5">
        <v>105</v>
      </c>
      <c r="E429" s="9" t="str">
        <f t="array" aca="1" ref="E429" ca="1">IFERROR(INDEX(quté,MATCH(B429&amp;A429,cave&amp;lot,0)),"")</f>
        <v/>
      </c>
      <c r="F429" t="str">
        <f ca="1">IF(E429&lt;&gt;"",SUMPRODUCT((lot=A429)*(cave=B429)*(quté)),"")</f>
        <v/>
      </c>
    </row>
    <row r="430" spans="1:6">
      <c r="A430" s="4" t="s">
        <v>135</v>
      </c>
      <c r="B430" s="4" t="s">
        <v>292</v>
      </c>
      <c r="C430" s="1"/>
      <c r="D430" s="5">
        <v>32</v>
      </c>
      <c r="E430" s="9" t="str">
        <f t="array" aca="1" ref="E430" ca="1">IFERROR(INDEX(quté,MATCH(B430&amp;A430,cave&amp;lot,0)),"")</f>
        <v/>
      </c>
      <c r="F430" t="str">
        <f ca="1">IF(E430&lt;&gt;"",SUMPRODUCT((lot=A430)*(cave=B430)*(quté)),"")</f>
        <v/>
      </c>
    </row>
    <row r="431" spans="1:6">
      <c r="A431" s="4" t="s">
        <v>300</v>
      </c>
      <c r="B431" s="4" t="s">
        <v>292</v>
      </c>
      <c r="C431" s="1"/>
      <c r="D431" s="5">
        <v>292</v>
      </c>
      <c r="E431" s="9" t="str">
        <f t="array" aca="1" ref="E431" ca="1">IFERROR(INDEX(quté,MATCH(B431&amp;A431,cave&amp;lot,0)),"")</f>
        <v/>
      </c>
      <c r="F431" t="str">
        <f ca="1">IF(E431&lt;&gt;"",SUMPRODUCT((lot=A431)*(cave=B431)*(quté)),"")</f>
        <v/>
      </c>
    </row>
    <row r="432" spans="1:6">
      <c r="A432" s="4" t="s">
        <v>122</v>
      </c>
      <c r="B432" s="4" t="s">
        <v>292</v>
      </c>
      <c r="C432" s="1"/>
      <c r="D432" s="5">
        <v>162</v>
      </c>
      <c r="E432" s="9" t="str">
        <f t="array" aca="1" ref="E432" ca="1">IFERROR(INDEX(quté,MATCH(B432&amp;A432,cave&amp;lot,0)),"")</f>
        <v/>
      </c>
      <c r="F432" t="str">
        <f ca="1">IF(E432&lt;&gt;"",SUMPRODUCT((lot=A432)*(cave=B432)*(quté)),"")</f>
        <v/>
      </c>
    </row>
    <row r="433" spans="1:6">
      <c r="A433" s="4" t="s">
        <v>301</v>
      </c>
      <c r="B433" s="4" t="s">
        <v>292</v>
      </c>
      <c r="C433" s="1"/>
      <c r="D433" s="5">
        <v>16</v>
      </c>
      <c r="E433" s="9" t="str">
        <f t="array" aca="1" ref="E433" ca="1">IFERROR(INDEX(quté,MATCH(B433&amp;A433,cave&amp;lot,0)),"")</f>
        <v/>
      </c>
      <c r="F433" t="str">
        <f ca="1">IF(E433&lt;&gt;"",SUMPRODUCT((lot=A433)*(cave=B433)*(quté)),"")</f>
        <v/>
      </c>
    </row>
    <row r="434" spans="1:6">
      <c r="A434" s="4" t="s">
        <v>302</v>
      </c>
      <c r="B434" s="4" t="s">
        <v>292</v>
      </c>
      <c r="C434" s="1"/>
      <c r="D434" s="5">
        <v>139</v>
      </c>
      <c r="E434" s="9" t="str">
        <f t="array" aca="1" ref="E434" ca="1">IFERROR(INDEX(quté,MATCH(B434&amp;A434,cave&amp;lot,0)),"")</f>
        <v/>
      </c>
      <c r="F434" t="str">
        <f ca="1">IF(E434&lt;&gt;"",SUMPRODUCT((lot=A434)*(cave=B434)*(quté)),"")</f>
        <v/>
      </c>
    </row>
    <row r="435" spans="1:6">
      <c r="A435" s="4" t="s">
        <v>192</v>
      </c>
      <c r="B435" s="4" t="s">
        <v>292</v>
      </c>
      <c r="C435" s="1"/>
      <c r="D435" s="5">
        <v>44</v>
      </c>
      <c r="E435" s="9" t="str">
        <f t="array" aca="1" ref="E435" ca="1">IFERROR(INDEX(quté,MATCH(B435&amp;A435,cave&amp;lot,0)),"")</f>
        <v/>
      </c>
      <c r="F435" t="str">
        <f ca="1">IF(E435&lt;&gt;"",SUMPRODUCT((lot=A435)*(cave=B435)*(quté)),"")</f>
        <v/>
      </c>
    </row>
    <row r="436" spans="1:6">
      <c r="A436" s="4" t="s">
        <v>303</v>
      </c>
      <c r="B436" s="4" t="s">
        <v>292</v>
      </c>
      <c r="C436" s="1"/>
      <c r="D436" s="5">
        <v>115</v>
      </c>
      <c r="E436" s="9" t="str">
        <f t="array" aca="1" ref="E436" ca="1">IFERROR(INDEX(quté,MATCH(B436&amp;A436,cave&amp;lot,0)),"")</f>
        <v/>
      </c>
      <c r="F436" t="str">
        <f ca="1">IF(E436&lt;&gt;"",SUMPRODUCT((lot=A436)*(cave=B436)*(quté)),"")</f>
        <v/>
      </c>
    </row>
    <row r="437" spans="1:6">
      <c r="A437" s="4" t="s">
        <v>285</v>
      </c>
      <c r="B437" s="4" t="s">
        <v>304</v>
      </c>
      <c r="C437" s="1"/>
      <c r="D437" s="5">
        <v>245</v>
      </c>
      <c r="E437" s="9" t="str">
        <f t="array" aca="1" ref="E437" ca="1">IFERROR(INDEX(quté,MATCH(B437&amp;A437,cave&amp;lot,0)),"")</f>
        <v/>
      </c>
      <c r="F437" t="str">
        <f ca="1">IF(E437&lt;&gt;"",SUMPRODUCT((lot=A437)*(cave=B437)*(quté)),"")</f>
        <v/>
      </c>
    </row>
    <row r="438" spans="1:6">
      <c r="A438" s="4" t="s">
        <v>286</v>
      </c>
      <c r="B438" s="4" t="s">
        <v>304</v>
      </c>
      <c r="C438" s="1"/>
      <c r="D438" s="5">
        <v>274</v>
      </c>
      <c r="E438" s="9" t="str">
        <f t="array" aca="1" ref="E438" ca="1">IFERROR(INDEX(quté,MATCH(B438&amp;A438,cave&amp;lot,0)),"")</f>
        <v/>
      </c>
      <c r="F438" t="str">
        <f ca="1">IF(E438&lt;&gt;"",SUMPRODUCT((lot=A438)*(cave=B438)*(quté)),"")</f>
        <v/>
      </c>
    </row>
    <row r="439" spans="1:6">
      <c r="A439" s="4" t="s">
        <v>305</v>
      </c>
      <c r="B439" s="4" t="s">
        <v>304</v>
      </c>
      <c r="C439" s="1"/>
      <c r="D439" s="5">
        <v>113</v>
      </c>
      <c r="E439" s="9" t="str">
        <f t="array" aca="1" ref="E439" ca="1">IFERROR(INDEX(quté,MATCH(B439&amp;A439,cave&amp;lot,0)),"")</f>
        <v/>
      </c>
      <c r="F439" t="str">
        <f ca="1">IF(E439&lt;&gt;"",SUMPRODUCT((lot=A439)*(cave=B439)*(quté)),"")</f>
        <v/>
      </c>
    </row>
    <row r="440" spans="1:6">
      <c r="A440" s="4" t="s">
        <v>306</v>
      </c>
      <c r="B440" s="4" t="s">
        <v>304</v>
      </c>
      <c r="C440" s="1"/>
      <c r="D440" s="5">
        <v>112</v>
      </c>
      <c r="E440" s="9" t="str">
        <f t="array" aca="1" ref="E440" ca="1">IFERROR(INDEX(quté,MATCH(B440&amp;A440,cave&amp;lot,0)),"")</f>
        <v/>
      </c>
      <c r="F440" t="str">
        <f ca="1">IF(E440&lt;&gt;"",SUMPRODUCT((lot=A440)*(cave=B440)*(quté)),"")</f>
        <v/>
      </c>
    </row>
    <row r="441" spans="1:6">
      <c r="A441" s="4" t="s">
        <v>307</v>
      </c>
      <c r="B441" s="4" t="s">
        <v>304</v>
      </c>
      <c r="C441" s="1"/>
      <c r="D441" s="5">
        <v>211</v>
      </c>
      <c r="E441" s="9" t="str">
        <f t="array" aca="1" ref="E441" ca="1">IFERROR(INDEX(quté,MATCH(B441&amp;A441,cave&amp;lot,0)),"")</f>
        <v/>
      </c>
      <c r="F441" t="str">
        <f ca="1">IF(E441&lt;&gt;"",SUMPRODUCT((lot=A441)*(cave=B441)*(quté)),"")</f>
        <v/>
      </c>
    </row>
    <row r="442" spans="1:6">
      <c r="A442" s="4" t="s">
        <v>308</v>
      </c>
      <c r="B442" s="4" t="s">
        <v>304</v>
      </c>
      <c r="C442" s="1"/>
      <c r="D442" s="5">
        <v>10</v>
      </c>
      <c r="E442" s="9" t="str">
        <f t="array" aca="1" ref="E442" ca="1">IFERROR(INDEX(quté,MATCH(B442&amp;A442,cave&amp;lot,0)),"")</f>
        <v/>
      </c>
      <c r="F442" t="str">
        <f ca="1">IF(E442&lt;&gt;"",SUMPRODUCT((lot=A442)*(cave=B442)*(quté)),"")</f>
        <v/>
      </c>
    </row>
    <row r="443" spans="1:6">
      <c r="A443" s="4" t="s">
        <v>309</v>
      </c>
      <c r="B443" s="4" t="s">
        <v>304</v>
      </c>
      <c r="C443" s="1"/>
      <c r="D443" s="5">
        <v>158</v>
      </c>
      <c r="E443" s="9" t="str">
        <f t="array" aca="1" ref="E443" ca="1">IFERROR(INDEX(quté,MATCH(B443&amp;A443,cave&amp;lot,0)),"")</f>
        <v/>
      </c>
      <c r="F443" t="str">
        <f ca="1">IF(E443&lt;&gt;"",SUMPRODUCT((lot=A443)*(cave=B443)*(quté)),"")</f>
        <v/>
      </c>
    </row>
    <row r="444" spans="1:6">
      <c r="A444" s="4" t="s">
        <v>310</v>
      </c>
      <c r="B444" s="4" t="s">
        <v>304</v>
      </c>
      <c r="C444" s="1"/>
      <c r="D444" s="5">
        <v>398</v>
      </c>
      <c r="E444" s="9" t="str">
        <f t="array" aca="1" ref="E444" ca="1">IFERROR(INDEX(quté,MATCH(B444&amp;A444,cave&amp;lot,0)),"")</f>
        <v/>
      </c>
      <c r="F444" t="str">
        <f ca="1">IF(E444&lt;&gt;"",SUMPRODUCT((lot=A444)*(cave=B444)*(quté)),"")</f>
        <v/>
      </c>
    </row>
    <row r="445" spans="1:6">
      <c r="A445" s="4" t="s">
        <v>311</v>
      </c>
      <c r="B445" s="4" t="s">
        <v>304</v>
      </c>
      <c r="C445" s="1"/>
      <c r="D445" s="5">
        <v>266</v>
      </c>
      <c r="E445" s="9" t="str">
        <f t="array" aca="1" ref="E445" ca="1">IFERROR(INDEX(quté,MATCH(B445&amp;A445,cave&amp;lot,0)),"")</f>
        <v/>
      </c>
      <c r="F445" t="str">
        <f ca="1">IF(E445&lt;&gt;"",SUMPRODUCT((lot=A445)*(cave=B445)*(quté)),"")</f>
        <v/>
      </c>
    </row>
    <row r="446" spans="1:6">
      <c r="A446" s="4" t="s">
        <v>312</v>
      </c>
      <c r="B446" s="4" t="s">
        <v>304</v>
      </c>
      <c r="C446" s="1"/>
      <c r="D446" s="5">
        <v>109</v>
      </c>
      <c r="E446" s="9" t="str">
        <f t="array" aca="1" ref="E446" ca="1">IFERROR(INDEX(quté,MATCH(B446&amp;A446,cave&amp;lot,0)),"")</f>
        <v/>
      </c>
      <c r="F446" t="str">
        <f ca="1">IF(E446&lt;&gt;"",SUMPRODUCT((lot=A446)*(cave=B446)*(quté)),"")</f>
        <v/>
      </c>
    </row>
    <row r="447" spans="1:6">
      <c r="A447" s="4" t="s">
        <v>313</v>
      </c>
      <c r="B447" s="4" t="s">
        <v>304</v>
      </c>
      <c r="C447" s="1"/>
      <c r="D447" s="5">
        <v>68</v>
      </c>
      <c r="E447" s="9" t="str">
        <f t="array" aca="1" ref="E447" ca="1">IFERROR(INDEX(quté,MATCH(B447&amp;A447,cave&amp;lot,0)),"")</f>
        <v/>
      </c>
      <c r="F447" t="str">
        <f ca="1">IF(E447&lt;&gt;"",SUMPRODUCT((lot=A447)*(cave=B447)*(quté)),"")</f>
        <v/>
      </c>
    </row>
    <row r="448" spans="1:6">
      <c r="A448" s="4" t="s">
        <v>314</v>
      </c>
      <c r="B448" s="4" t="s">
        <v>304</v>
      </c>
      <c r="C448" s="1"/>
      <c r="D448" s="5">
        <v>39</v>
      </c>
      <c r="E448" s="9" t="str">
        <f t="array" aca="1" ref="E448" ca="1">IFERROR(INDEX(quté,MATCH(B448&amp;A448,cave&amp;lot,0)),"")</f>
        <v/>
      </c>
      <c r="F448" t="str">
        <f ca="1">IF(E448&lt;&gt;"",SUMPRODUCT((lot=A448)*(cave=B448)*(quté)),"")</f>
        <v/>
      </c>
    </row>
    <row r="449" spans="1:6">
      <c r="A449" s="4" t="s">
        <v>283</v>
      </c>
      <c r="B449" s="4" t="s">
        <v>304</v>
      </c>
      <c r="C449" s="1"/>
      <c r="D449" s="5">
        <v>25</v>
      </c>
      <c r="E449" s="9" t="str">
        <f t="array" aca="1" ref="E449" ca="1">IFERROR(INDEX(quté,MATCH(B449&amp;A449,cave&amp;lot,0)),"")</f>
        <v/>
      </c>
      <c r="F449" t="str">
        <f ca="1">IF(E449&lt;&gt;"",SUMPRODUCT((lot=A449)*(cave=B449)*(quté)),"")</f>
        <v/>
      </c>
    </row>
    <row r="450" spans="1:6">
      <c r="A450" s="4" t="s">
        <v>311</v>
      </c>
      <c r="B450" s="4" t="s">
        <v>315</v>
      </c>
      <c r="C450" s="1"/>
      <c r="D450" s="5">
        <v>32</v>
      </c>
      <c r="E450" s="9" t="str">
        <f t="array" aca="1" ref="E450" ca="1">IFERROR(INDEX(quté,MATCH(B450&amp;A450,cave&amp;lot,0)),"")</f>
        <v/>
      </c>
      <c r="F450" t="str">
        <f ca="1">IF(E450&lt;&gt;"",SUMPRODUCT((lot=A450)*(cave=B450)*(quté)),"")</f>
        <v/>
      </c>
    </row>
    <row r="451" spans="1:6">
      <c r="A451" s="4" t="s">
        <v>316</v>
      </c>
      <c r="B451" s="4" t="s">
        <v>315</v>
      </c>
      <c r="C451" s="1"/>
      <c r="D451" s="5">
        <v>119</v>
      </c>
      <c r="E451" s="9" t="str">
        <f t="array" aca="1" ref="E451" ca="1">IFERROR(INDEX(quté,MATCH(B451&amp;A451,cave&amp;lot,0)),"")</f>
        <v/>
      </c>
      <c r="F451" t="str">
        <f ca="1">IF(E451&lt;&gt;"",SUMPRODUCT((lot=A451)*(cave=B451)*(quté)),"")</f>
        <v/>
      </c>
    </row>
    <row r="452" spans="1:6">
      <c r="A452" s="4" t="s">
        <v>317</v>
      </c>
      <c r="B452" s="4" t="s">
        <v>315</v>
      </c>
      <c r="C452" s="1"/>
      <c r="D452" s="5">
        <v>119</v>
      </c>
      <c r="E452" s="9" t="str">
        <f t="array" aca="1" ref="E452" ca="1">IFERROR(INDEX(quté,MATCH(B452&amp;A452,cave&amp;lot,0)),"")</f>
        <v/>
      </c>
      <c r="F452" t="str">
        <f ca="1">IF(E452&lt;&gt;"",SUMPRODUCT((lot=A452)*(cave=B452)*(quté)),"")</f>
        <v/>
      </c>
    </row>
    <row r="453" spans="1:6">
      <c r="A453" s="4" t="s">
        <v>290</v>
      </c>
      <c r="B453" s="4" t="s">
        <v>315</v>
      </c>
      <c r="C453" s="1"/>
      <c r="D453" s="5">
        <v>250</v>
      </c>
      <c r="E453" s="9" t="str">
        <f t="array" aca="1" ref="E453" ca="1">IFERROR(INDEX(quté,MATCH(B453&amp;A453,cave&amp;lot,0)),"")</f>
        <v/>
      </c>
      <c r="F453" t="str">
        <f ca="1">IF(E453&lt;&gt;"",SUMPRODUCT((lot=A453)*(cave=B453)*(quté)),"")</f>
        <v/>
      </c>
    </row>
    <row r="454" spans="1:6">
      <c r="A454" s="4" t="s">
        <v>318</v>
      </c>
      <c r="B454" s="4" t="s">
        <v>315</v>
      </c>
      <c r="C454" s="1"/>
      <c r="D454" s="5">
        <v>53</v>
      </c>
      <c r="E454" s="9" t="str">
        <f t="array" aca="1" ref="E454" ca="1">IFERROR(INDEX(quté,MATCH(B454&amp;A454,cave&amp;lot,0)),"")</f>
        <v/>
      </c>
      <c r="F454" t="str">
        <f ca="1">IF(E454&lt;&gt;"",SUMPRODUCT((lot=A454)*(cave=B454)*(quté)),"")</f>
        <v/>
      </c>
    </row>
    <row r="455" spans="1:6">
      <c r="A455" s="4" t="s">
        <v>319</v>
      </c>
      <c r="B455" s="4" t="s">
        <v>315</v>
      </c>
      <c r="C455" s="1"/>
      <c r="D455" s="5">
        <v>192</v>
      </c>
      <c r="E455" s="9" t="str">
        <f t="array" aca="1" ref="E455" ca="1">IFERROR(INDEX(quté,MATCH(B455&amp;A455,cave&amp;lot,0)),"")</f>
        <v/>
      </c>
      <c r="F455" t="str">
        <f ca="1">IF(E455&lt;&gt;"",SUMPRODUCT((lot=A455)*(cave=B455)*(quté)),"")</f>
        <v/>
      </c>
    </row>
    <row r="456" spans="1:6">
      <c r="A456" s="4" t="s">
        <v>320</v>
      </c>
      <c r="B456" s="4" t="s">
        <v>315</v>
      </c>
      <c r="C456" s="1"/>
      <c r="D456" s="5">
        <v>125</v>
      </c>
      <c r="E456" s="9" t="str">
        <f t="array" aca="1" ref="E456" ca="1">IFERROR(INDEX(quté,MATCH(B456&amp;A456,cave&amp;lot,0)),"")</f>
        <v/>
      </c>
      <c r="F456" t="str">
        <f ca="1">IF(E456&lt;&gt;"",SUMPRODUCT((lot=A456)*(cave=B456)*(quté)),"")</f>
        <v/>
      </c>
    </row>
    <row r="457" spans="1:6">
      <c r="A457" s="4" t="s">
        <v>214</v>
      </c>
      <c r="B457" s="4" t="s">
        <v>315</v>
      </c>
      <c r="C457" s="1"/>
      <c r="D457" s="5">
        <v>221</v>
      </c>
      <c r="E457" s="9" t="str">
        <f t="array" aca="1" ref="E457" ca="1">IFERROR(INDEX(quté,MATCH(B457&amp;A457,cave&amp;lot,0)),"")</f>
        <v/>
      </c>
      <c r="F457" t="str">
        <f ca="1">IF(E457&lt;&gt;"",SUMPRODUCT((lot=A457)*(cave=B457)*(quté)),"")</f>
        <v/>
      </c>
    </row>
    <row r="458" spans="1:6">
      <c r="A458" s="4" t="s">
        <v>321</v>
      </c>
      <c r="B458" s="4" t="s">
        <v>315</v>
      </c>
      <c r="C458" s="1"/>
      <c r="D458" s="5">
        <v>63</v>
      </c>
      <c r="E458" s="9" t="str">
        <f t="array" aca="1" ref="E458" ca="1">IFERROR(INDEX(quté,MATCH(B458&amp;A458,cave&amp;lot,0)),"")</f>
        <v/>
      </c>
      <c r="F458" t="str">
        <f ca="1">IF(E458&lt;&gt;"",SUMPRODUCT((lot=A458)*(cave=B458)*(quté)),"")</f>
        <v/>
      </c>
    </row>
    <row r="459" spans="1:6">
      <c r="A459" s="4" t="s">
        <v>322</v>
      </c>
      <c r="B459" s="4" t="s">
        <v>315</v>
      </c>
      <c r="C459" s="1"/>
      <c r="D459" s="5">
        <v>62</v>
      </c>
      <c r="E459" s="9" t="str">
        <f t="array" aca="1" ref="E459" ca="1">IFERROR(INDEX(quté,MATCH(B459&amp;A459,cave&amp;lot,0)),"")</f>
        <v/>
      </c>
      <c r="F459" t="str">
        <f ca="1">IF(E459&lt;&gt;"",SUMPRODUCT((lot=A459)*(cave=B459)*(quté)),"")</f>
        <v/>
      </c>
    </row>
    <row r="460" spans="1:6">
      <c r="A460" s="4" t="s">
        <v>230</v>
      </c>
      <c r="B460" s="4" t="s">
        <v>315</v>
      </c>
      <c r="C460" s="1"/>
      <c r="D460" s="5">
        <v>23</v>
      </c>
      <c r="E460" s="9" t="str">
        <f t="array" aca="1" ref="E460" ca="1">IFERROR(INDEX(quté,MATCH(B460&amp;A460,cave&amp;lot,0)),"")</f>
        <v/>
      </c>
      <c r="F460" t="str">
        <f ca="1">IF(E460&lt;&gt;"",SUMPRODUCT((lot=A460)*(cave=B460)*(quté)),"")</f>
        <v/>
      </c>
    </row>
    <row r="461" spans="1:6">
      <c r="A461" s="4" t="s">
        <v>312</v>
      </c>
      <c r="B461" s="4" t="s">
        <v>315</v>
      </c>
      <c r="C461" s="1"/>
      <c r="D461" s="5">
        <v>80</v>
      </c>
      <c r="E461" s="9" t="str">
        <f t="array" aca="1" ref="E461" ca="1">IFERROR(INDEX(quté,MATCH(B461&amp;A461,cave&amp;lot,0)),"")</f>
        <v/>
      </c>
      <c r="F461" t="str">
        <f ca="1">IF(E461&lt;&gt;"",SUMPRODUCT((lot=A461)*(cave=B461)*(quté)),"")</f>
        <v/>
      </c>
    </row>
    <row r="462" spans="1:6">
      <c r="A462" s="4" t="s">
        <v>58</v>
      </c>
      <c r="B462" s="4" t="s">
        <v>315</v>
      </c>
      <c r="C462" s="1"/>
      <c r="D462" s="5">
        <v>33</v>
      </c>
      <c r="E462" s="9" t="str">
        <f t="array" aca="1" ref="E462" ca="1">IFERROR(INDEX(quté,MATCH(B462&amp;A462,cave&amp;lot,0)),"")</f>
        <v/>
      </c>
      <c r="F462" t="str">
        <f ca="1">IF(E462&lt;&gt;"",SUMPRODUCT((lot=A462)*(cave=B462)*(quté)),"")</f>
        <v/>
      </c>
    </row>
    <row r="463" spans="1:6">
      <c r="A463" s="4" t="s">
        <v>314</v>
      </c>
      <c r="B463" s="4" t="s">
        <v>315</v>
      </c>
      <c r="C463" s="1"/>
      <c r="D463" s="5">
        <v>12</v>
      </c>
      <c r="E463" s="9" t="str">
        <f t="array" aca="1" ref="E463" ca="1">IFERROR(INDEX(quté,MATCH(B463&amp;A463,cave&amp;lot,0)),"")</f>
        <v/>
      </c>
      <c r="F463" t="str">
        <f ca="1">IF(E463&lt;&gt;"",SUMPRODUCT((lot=A463)*(cave=B463)*(quté)),"")</f>
        <v/>
      </c>
    </row>
    <row r="464" spans="1:6">
      <c r="A464" s="4" t="s">
        <v>313</v>
      </c>
      <c r="B464" s="4" t="s">
        <v>315</v>
      </c>
      <c r="C464" s="1"/>
      <c r="D464" s="5">
        <v>39</v>
      </c>
      <c r="E464" s="9" t="str">
        <f t="array" aca="1" ref="E464" ca="1">IFERROR(INDEX(quté,MATCH(B464&amp;A464,cave&amp;lot,0)),"")</f>
        <v/>
      </c>
      <c r="F464" t="str">
        <f ca="1">IF(E464&lt;&gt;"",SUMPRODUCT((lot=A464)*(cave=B464)*(quté)),"")</f>
        <v/>
      </c>
    </row>
    <row r="465" spans="1:6">
      <c r="A465" s="4" t="s">
        <v>310</v>
      </c>
      <c r="B465" s="4" t="s">
        <v>315</v>
      </c>
      <c r="C465" s="1"/>
      <c r="D465" s="5">
        <v>416</v>
      </c>
      <c r="E465" s="9" t="str">
        <f t="array" aca="1" ref="E465" ca="1">IFERROR(INDEX(quté,MATCH(B465&amp;A465,cave&amp;lot,0)),"")</f>
        <v/>
      </c>
      <c r="F465" t="str">
        <f ca="1">IF(E465&lt;&gt;"",SUMPRODUCT((lot=A465)*(cave=B465)*(quté)),"")</f>
        <v/>
      </c>
    </row>
    <row r="466" spans="1:6">
      <c r="A466" s="4" t="s">
        <v>59</v>
      </c>
      <c r="B466" s="4" t="s">
        <v>315</v>
      </c>
      <c r="C466" s="1"/>
      <c r="D466" s="5">
        <v>10</v>
      </c>
      <c r="E466" s="9" t="str">
        <f t="array" aca="1" ref="E466" ca="1">IFERROR(INDEX(quté,MATCH(B466&amp;A466,cave&amp;lot,0)),"")</f>
        <v/>
      </c>
      <c r="F466" t="str">
        <f ca="1">IF(E466&lt;&gt;"",SUMPRODUCT((lot=A466)*(cave=B466)*(quté)),"")</f>
        <v/>
      </c>
    </row>
    <row r="467" spans="1:6">
      <c r="A467" s="4" t="s">
        <v>33</v>
      </c>
      <c r="B467" s="4" t="s">
        <v>315</v>
      </c>
      <c r="C467" s="1"/>
      <c r="D467" s="5">
        <v>54</v>
      </c>
      <c r="E467" s="9" t="str">
        <f t="array" aca="1" ref="E467" ca="1">IFERROR(INDEX(quté,MATCH(B467&amp;A467,cave&amp;lot,0)),"")</f>
        <v/>
      </c>
      <c r="F467" t="str">
        <f ca="1">IF(E467&lt;&gt;"",SUMPRODUCT((lot=A467)*(cave=B467)*(quté)),"")</f>
        <v/>
      </c>
    </row>
    <row r="468" spans="1:6">
      <c r="A468" s="4" t="s">
        <v>283</v>
      </c>
      <c r="B468" s="4" t="s">
        <v>315</v>
      </c>
      <c r="C468" s="1"/>
      <c r="D468" s="5">
        <v>54</v>
      </c>
      <c r="E468" s="9" t="str">
        <f t="array" aca="1" ref="E468" ca="1">IFERROR(INDEX(quté,MATCH(B468&amp;A468,cave&amp;lot,0)),"")</f>
        <v/>
      </c>
      <c r="F468" t="str">
        <f ca="1">IF(E468&lt;&gt;"",SUMPRODUCT((lot=A468)*(cave=B468)*(quté)),"")</f>
        <v/>
      </c>
    </row>
    <row r="469" spans="1:6">
      <c r="A469" s="4" t="s">
        <v>285</v>
      </c>
      <c r="B469" s="4" t="s">
        <v>315</v>
      </c>
      <c r="C469" s="1"/>
      <c r="D469" s="5">
        <v>63</v>
      </c>
      <c r="E469" s="9" t="str">
        <f t="array" aca="1" ref="E469" ca="1">IFERROR(INDEX(quté,MATCH(B469&amp;A469,cave&amp;lot,0)),"")</f>
        <v/>
      </c>
      <c r="F469" t="str">
        <f ca="1">IF(E469&lt;&gt;"",SUMPRODUCT((lot=A469)*(cave=B469)*(quté)),"")</f>
        <v/>
      </c>
    </row>
    <row r="470" spans="1:6">
      <c r="A470" s="4" t="s">
        <v>16</v>
      </c>
      <c r="B470" s="4" t="s">
        <v>323</v>
      </c>
      <c r="C470" s="1"/>
      <c r="D470" s="5">
        <v>98</v>
      </c>
      <c r="E470" s="9" t="str">
        <f t="array" aca="1" ref="E470" ca="1">IFERROR(INDEX(quté,MATCH(B470&amp;A470,cave&amp;lot,0)),"")</f>
        <v/>
      </c>
      <c r="F470" t="str">
        <f ca="1">IF(E470&lt;&gt;"",SUMPRODUCT((lot=A470)*(cave=B470)*(quté)),"")</f>
        <v/>
      </c>
    </row>
    <row r="471" spans="1:6">
      <c r="A471" s="4" t="s">
        <v>230</v>
      </c>
      <c r="B471" s="4" t="s">
        <v>323</v>
      </c>
      <c r="C471" s="1"/>
      <c r="D471" s="5">
        <v>135</v>
      </c>
      <c r="E471" s="9" t="str">
        <f t="array" aca="1" ref="E471" ca="1">IFERROR(INDEX(quté,MATCH(B471&amp;A471,cave&amp;lot,0)),"")</f>
        <v/>
      </c>
      <c r="F471" t="str">
        <f ca="1">IF(E471&lt;&gt;"",SUMPRODUCT((lot=A471)*(cave=B471)*(quté)),"")</f>
        <v/>
      </c>
    </row>
    <row r="472" spans="1:6">
      <c r="A472" s="4" t="s">
        <v>58</v>
      </c>
      <c r="B472" s="4" t="s">
        <v>323</v>
      </c>
      <c r="C472" s="1"/>
      <c r="D472" s="5">
        <v>119</v>
      </c>
      <c r="E472" s="9" t="str">
        <f t="array" aca="1" ref="E472" ca="1">IFERROR(INDEX(quté,MATCH(B472&amp;A472,cave&amp;lot,0)),"")</f>
        <v/>
      </c>
      <c r="F472" t="str">
        <f ca="1">IF(E472&lt;&gt;"",SUMPRODUCT((lot=A472)*(cave=B472)*(quté)),"")</f>
        <v/>
      </c>
    </row>
    <row r="473" spans="1:6">
      <c r="A473" s="4" t="s">
        <v>231</v>
      </c>
      <c r="B473" s="4" t="s">
        <v>323</v>
      </c>
      <c r="C473" s="1"/>
      <c r="D473" s="5">
        <v>70</v>
      </c>
      <c r="E473" s="9" t="str">
        <f t="array" aca="1" ref="E473" ca="1">IFERROR(INDEX(quté,MATCH(B473&amp;A473,cave&amp;lot,0)),"")</f>
        <v/>
      </c>
      <c r="F473" t="str">
        <f ca="1">IF(E473&lt;&gt;"",SUMPRODUCT((lot=A473)*(cave=B473)*(quté)),"")</f>
        <v/>
      </c>
    </row>
    <row r="474" spans="1:6">
      <c r="A474" s="4" t="s">
        <v>110</v>
      </c>
      <c r="B474" s="4" t="s">
        <v>323</v>
      </c>
      <c r="C474" s="1"/>
      <c r="D474" s="5">
        <v>12</v>
      </c>
      <c r="E474" s="9" t="str">
        <f t="array" aca="1" ref="E474" ca="1">IFERROR(INDEX(quté,MATCH(B474&amp;A474,cave&amp;lot,0)),"")</f>
        <v/>
      </c>
      <c r="F474" t="str">
        <f ca="1">IF(E474&lt;&gt;"",SUMPRODUCT((lot=A474)*(cave=B474)*(quté)),"")</f>
        <v/>
      </c>
    </row>
    <row r="475" spans="1:6">
      <c r="A475" s="4" t="s">
        <v>324</v>
      </c>
      <c r="B475" s="4" t="s">
        <v>323</v>
      </c>
      <c r="C475" s="1"/>
      <c r="D475" s="5">
        <v>312</v>
      </c>
      <c r="E475" s="9" t="str">
        <f t="array" aca="1" ref="E475" ca="1">IFERROR(INDEX(quté,MATCH(B475&amp;A475,cave&amp;lot,0)),"")</f>
        <v/>
      </c>
      <c r="F475" t="str">
        <f ca="1">IF(E475&lt;&gt;"",SUMPRODUCT((lot=A475)*(cave=B475)*(quté)),"")</f>
        <v/>
      </c>
    </row>
    <row r="476" spans="1:6">
      <c r="A476" s="4" t="s">
        <v>33</v>
      </c>
      <c r="B476" s="4" t="s">
        <v>323</v>
      </c>
      <c r="C476" s="1"/>
      <c r="D476" s="5">
        <v>316</v>
      </c>
      <c r="E476" s="9" t="str">
        <f t="array" aca="1" ref="E476" ca="1">IFERROR(INDEX(quté,MATCH(B476&amp;A476,cave&amp;lot,0)),"")</f>
        <v/>
      </c>
      <c r="F476" t="str">
        <f ca="1">IF(E476&lt;&gt;"",SUMPRODUCT((lot=A476)*(cave=B476)*(quté)),"")</f>
        <v/>
      </c>
    </row>
    <row r="477" spans="1:6">
      <c r="A477" s="4" t="s">
        <v>282</v>
      </c>
      <c r="B477" s="4" t="s">
        <v>323</v>
      </c>
      <c r="C477" s="1"/>
      <c r="D477" s="5">
        <v>12</v>
      </c>
      <c r="E477" s="9" t="str">
        <f t="array" aca="1" ref="E477" ca="1">IFERROR(INDEX(quté,MATCH(B477&amp;A477,cave&amp;lot,0)),"")</f>
        <v/>
      </c>
      <c r="F477" t="str">
        <f ca="1">IF(E477&lt;&gt;"",SUMPRODUCT((lot=A477)*(cave=B477)*(quté)),"")</f>
        <v/>
      </c>
    </row>
    <row r="478" spans="1:6">
      <c r="A478" s="4" t="s">
        <v>281</v>
      </c>
      <c r="B478" s="4" t="s">
        <v>323</v>
      </c>
      <c r="C478" s="1"/>
      <c r="D478" s="5">
        <v>272</v>
      </c>
      <c r="E478" s="9" t="str">
        <f t="array" aca="1" ref="E478" ca="1">IFERROR(INDEX(quté,MATCH(B478&amp;A478,cave&amp;lot,0)),"")</f>
        <v/>
      </c>
      <c r="F478" t="str">
        <f ca="1">IF(E478&lt;&gt;"",SUMPRODUCT((lot=A478)*(cave=B478)*(quté)),"")</f>
        <v/>
      </c>
    </row>
    <row r="479" spans="1:6">
      <c r="A479" s="4" t="s">
        <v>59</v>
      </c>
      <c r="B479" s="4" t="s">
        <v>323</v>
      </c>
      <c r="C479" s="1"/>
      <c r="D479" s="5">
        <v>87</v>
      </c>
      <c r="E479" s="9" t="str">
        <f t="array" aca="1" ref="E479" ca="1">IFERROR(INDEX(quté,MATCH(B479&amp;A479,cave&amp;lot,0)),"")</f>
        <v/>
      </c>
      <c r="F479" t="str">
        <f ca="1">IF(E479&lt;&gt;"",SUMPRODUCT((lot=A479)*(cave=B479)*(quté)),"")</f>
        <v/>
      </c>
    </row>
    <row r="480" spans="1:6">
      <c r="A480" s="4" t="s">
        <v>48</v>
      </c>
      <c r="B480" s="4" t="s">
        <v>323</v>
      </c>
      <c r="C480" s="1"/>
      <c r="D480" s="5">
        <v>69</v>
      </c>
      <c r="E480" s="9" t="str">
        <f t="array" aca="1" ref="E480" ca="1">IFERROR(INDEX(quté,MATCH(B480&amp;A480,cave&amp;lot,0)),"")</f>
        <v/>
      </c>
      <c r="F480" t="str">
        <f ca="1">IF(E480&lt;&gt;"",SUMPRODUCT((lot=A480)*(cave=B480)*(quté)),"")</f>
        <v/>
      </c>
    </row>
    <row r="481" spans="1:6">
      <c r="A481" s="4" t="s">
        <v>325</v>
      </c>
      <c r="B481" s="4" t="s">
        <v>323</v>
      </c>
      <c r="C481" s="1"/>
      <c r="D481" s="5">
        <v>285</v>
      </c>
      <c r="E481" s="9" t="str">
        <f t="array" aca="1" ref="E481" ca="1">IFERROR(INDEX(quté,MATCH(B481&amp;A481,cave&amp;lot,0)),"")</f>
        <v/>
      </c>
      <c r="F481" t="str">
        <f ca="1">IF(E481&lt;&gt;"",SUMPRODUCT((lot=A481)*(cave=B481)*(quté)),"")</f>
        <v/>
      </c>
    </row>
    <row r="482" spans="1:6">
      <c r="A482" s="4" t="s">
        <v>95</v>
      </c>
      <c r="B482" s="4" t="s">
        <v>323</v>
      </c>
      <c r="C482" s="1"/>
      <c r="D482" s="5">
        <v>221</v>
      </c>
      <c r="E482" s="9" t="str">
        <f t="array" aca="1" ref="E482" ca="1">IFERROR(INDEX(quté,MATCH(B482&amp;A482,cave&amp;lot,0)),"")</f>
        <v/>
      </c>
      <c r="F482" t="str">
        <f ca="1">IF(E482&lt;&gt;"",SUMPRODUCT((lot=A482)*(cave=B482)*(quté)),"")</f>
        <v/>
      </c>
    </row>
    <row r="483" spans="1:6">
      <c r="A483" s="4" t="s">
        <v>311</v>
      </c>
      <c r="B483" s="4" t="s">
        <v>323</v>
      </c>
      <c r="C483" s="1"/>
      <c r="D483" s="5">
        <v>19</v>
      </c>
      <c r="E483" s="9" t="str">
        <f t="array" aca="1" ref="E483" ca="1">IFERROR(INDEX(quté,MATCH(B483&amp;A483,cave&amp;lot,0)),"")</f>
        <v/>
      </c>
      <c r="F483" t="str">
        <f ca="1">IF(E483&lt;&gt;"",SUMPRODUCT((lot=A483)*(cave=B483)*(quté)),"")</f>
        <v/>
      </c>
    </row>
    <row r="484" spans="1:6">
      <c r="A484" s="4" t="s">
        <v>214</v>
      </c>
      <c r="B484" s="4" t="s">
        <v>326</v>
      </c>
      <c r="C484" s="1"/>
      <c r="D484" s="5">
        <v>264</v>
      </c>
      <c r="E484" s="9" t="str">
        <f t="array" aca="1" ref="E484" ca="1">IFERROR(INDEX(quté,MATCH(B484&amp;A484,cave&amp;lot,0)),"")</f>
        <v/>
      </c>
      <c r="F484" t="str">
        <f ca="1">IF(E484&lt;&gt;"",SUMPRODUCT((lot=A484)*(cave=B484)*(quté)),"")</f>
        <v/>
      </c>
    </row>
    <row r="485" spans="1:6">
      <c r="A485" s="4" t="s">
        <v>317</v>
      </c>
      <c r="B485" s="4" t="s">
        <v>326</v>
      </c>
      <c r="C485" s="1"/>
      <c r="D485" s="5">
        <v>131</v>
      </c>
      <c r="E485" s="9" t="str">
        <f t="array" aca="1" ref="E485" ca="1">IFERROR(INDEX(quté,MATCH(B485&amp;A485,cave&amp;lot,0)),"")</f>
        <v/>
      </c>
      <c r="F485" t="str">
        <f ca="1">IF(E485&lt;&gt;"",SUMPRODUCT((lot=A485)*(cave=B485)*(quté)),"")</f>
        <v/>
      </c>
    </row>
    <row r="486" spans="1:6">
      <c r="A486" s="4" t="s">
        <v>316</v>
      </c>
      <c r="B486" s="4" t="s">
        <v>326</v>
      </c>
      <c r="C486" s="1"/>
      <c r="D486" s="5">
        <v>130</v>
      </c>
      <c r="E486" s="9" t="str">
        <f t="array" aca="1" ref="E486" ca="1">IFERROR(INDEX(quté,MATCH(B486&amp;A486,cave&amp;lot,0)),"")</f>
        <v/>
      </c>
      <c r="F486" t="str">
        <f ca="1">IF(E486&lt;&gt;"",SUMPRODUCT((lot=A486)*(cave=B486)*(quté)),"")</f>
        <v/>
      </c>
    </row>
    <row r="487" spans="1:6">
      <c r="A487" s="4" t="s">
        <v>319</v>
      </c>
      <c r="B487" s="4" t="s">
        <v>326</v>
      </c>
      <c r="C487" s="1"/>
      <c r="D487" s="5">
        <v>188</v>
      </c>
      <c r="E487" s="9" t="str">
        <f t="array" aca="1" ref="E487" ca="1">IFERROR(INDEX(quté,MATCH(B487&amp;A487,cave&amp;lot,0)),"")</f>
        <v/>
      </c>
      <c r="F487" t="str">
        <f ca="1">IF(E487&lt;&gt;"",SUMPRODUCT((lot=A487)*(cave=B487)*(quté)),"")</f>
        <v/>
      </c>
    </row>
    <row r="488" spans="1:6">
      <c r="A488" s="4" t="s">
        <v>230</v>
      </c>
      <c r="B488" s="4" t="s">
        <v>326</v>
      </c>
      <c r="C488" s="1"/>
      <c r="D488" s="5">
        <v>167</v>
      </c>
      <c r="E488" s="9" t="str">
        <f t="array" aca="1" ref="E488" ca="1">IFERROR(INDEX(quté,MATCH(B488&amp;A488,cave&amp;lot,0)),"")</f>
        <v/>
      </c>
      <c r="F488" t="str">
        <f ca="1">IF(E488&lt;&gt;"",SUMPRODUCT((lot=A488)*(cave=B488)*(quté)),"")</f>
        <v/>
      </c>
    </row>
    <row r="489" spans="1:6">
      <c r="A489" s="4" t="s">
        <v>58</v>
      </c>
      <c r="B489" s="4" t="s">
        <v>326</v>
      </c>
      <c r="C489" s="1"/>
      <c r="D489" s="5">
        <v>119</v>
      </c>
      <c r="E489" s="9" t="str">
        <f t="array" aca="1" ref="E489" ca="1">IFERROR(INDEX(quté,MATCH(B489&amp;A489,cave&amp;lot,0)),"")</f>
        <v/>
      </c>
      <c r="F489" t="str">
        <f ca="1">IF(E489&lt;&gt;"",SUMPRODUCT((lot=A489)*(cave=B489)*(quté)),"")</f>
        <v/>
      </c>
    </row>
    <row r="490" spans="1:6">
      <c r="A490" s="4" t="s">
        <v>231</v>
      </c>
      <c r="B490" s="4" t="s">
        <v>326</v>
      </c>
      <c r="C490" s="1"/>
      <c r="D490" s="5">
        <v>41</v>
      </c>
      <c r="E490" s="9" t="str">
        <f t="array" aca="1" ref="E490" ca="1">IFERROR(INDEX(quté,MATCH(B490&amp;A490,cave&amp;lot,0)),"")</f>
        <v/>
      </c>
      <c r="F490" t="str">
        <f ca="1">IF(E490&lt;&gt;"",SUMPRODUCT((lot=A490)*(cave=B490)*(quté)),"")</f>
        <v/>
      </c>
    </row>
    <row r="491" spans="1:6">
      <c r="A491" s="4" t="s">
        <v>110</v>
      </c>
      <c r="B491" s="4" t="s">
        <v>326</v>
      </c>
      <c r="C491" s="1"/>
      <c r="D491" s="5">
        <v>18</v>
      </c>
      <c r="E491" s="9" t="str">
        <f t="array" aca="1" ref="E491" ca="1">IFERROR(INDEX(quté,MATCH(B491&amp;A491,cave&amp;lot,0)),"")</f>
        <v/>
      </c>
      <c r="F491" t="str">
        <f ca="1">IF(E491&lt;&gt;"",SUMPRODUCT((lot=A491)*(cave=B491)*(quté)),"")</f>
        <v/>
      </c>
    </row>
    <row r="492" spans="1:6">
      <c r="A492" s="4" t="s">
        <v>95</v>
      </c>
      <c r="B492" s="4" t="s">
        <v>326</v>
      </c>
      <c r="C492" s="1"/>
      <c r="D492" s="5">
        <v>279</v>
      </c>
      <c r="E492" s="9" t="str">
        <f t="array" aca="1" ref="E492" ca="1">IFERROR(INDEX(quté,MATCH(B492&amp;A492,cave&amp;lot,0)),"")</f>
        <v/>
      </c>
      <c r="F492" t="str">
        <f ca="1">IF(E492&lt;&gt;"",SUMPRODUCT((lot=A492)*(cave=B492)*(quté)),"")</f>
        <v/>
      </c>
    </row>
    <row r="493" spans="1:6">
      <c r="A493" s="4" t="s">
        <v>21</v>
      </c>
      <c r="B493" s="4" t="s">
        <v>326</v>
      </c>
      <c r="C493" s="1"/>
      <c r="D493" s="5">
        <v>160</v>
      </c>
      <c r="E493" s="9" t="str">
        <f t="array" aca="1" ref="E493" ca="1">IFERROR(INDEX(quté,MATCH(B493&amp;A493,cave&amp;lot,0)),"")</f>
        <v/>
      </c>
      <c r="F493" t="str">
        <f ca="1">IF(E493&lt;&gt;"",SUMPRODUCT((lot=A493)*(cave=B493)*(quté)),"")</f>
        <v/>
      </c>
    </row>
    <row r="494" spans="1:6">
      <c r="A494" s="4" t="s">
        <v>320</v>
      </c>
      <c r="B494" s="4" t="s">
        <v>326</v>
      </c>
      <c r="C494" s="1"/>
      <c r="D494" s="5">
        <v>340</v>
      </c>
      <c r="E494" s="9" t="str">
        <f t="array" aca="1" ref="E494" ca="1">IFERROR(INDEX(quté,MATCH(B494&amp;A494,cave&amp;lot,0)),"")</f>
        <v/>
      </c>
      <c r="F494" t="str">
        <f ca="1">IF(E494&lt;&gt;"",SUMPRODUCT((lot=A494)*(cave=B494)*(quté)),"")</f>
        <v/>
      </c>
    </row>
    <row r="495" spans="1:6">
      <c r="A495" s="4" t="s">
        <v>16</v>
      </c>
      <c r="B495" s="4" t="s">
        <v>326</v>
      </c>
      <c r="C495" s="1"/>
      <c r="D495" s="5">
        <v>192</v>
      </c>
      <c r="E495" s="9" t="str">
        <f t="array" aca="1" ref="E495" ca="1">IFERROR(INDEX(quté,MATCH(B495&amp;A495,cave&amp;lot,0)),"")</f>
        <v/>
      </c>
      <c r="F495" t="str">
        <f ca="1">IF(E495&lt;&gt;"",SUMPRODUCT((lot=A495)*(cave=B495)*(quté)),"")</f>
        <v/>
      </c>
    </row>
    <row r="496" spans="1:6">
      <c r="A496" s="4" t="s">
        <v>133</v>
      </c>
      <c r="B496" s="4" t="s">
        <v>327</v>
      </c>
      <c r="C496" s="1"/>
      <c r="D496" s="5">
        <v>152</v>
      </c>
      <c r="E496" s="9" t="str">
        <f t="array" aca="1" ref="E496" ca="1">IFERROR(INDEX(quté,MATCH(B496&amp;A496,cave&amp;lot,0)),"")</f>
        <v/>
      </c>
      <c r="F496" t="str">
        <f ca="1">IF(E496&lt;&gt;"",SUMPRODUCT((lot=A496)*(cave=B496)*(quté)),"")</f>
        <v/>
      </c>
    </row>
    <row r="497" spans="1:6">
      <c r="A497" s="4" t="s">
        <v>291</v>
      </c>
      <c r="B497" s="4" t="s">
        <v>327</v>
      </c>
      <c r="C497" s="1"/>
      <c r="D497" s="5">
        <v>158</v>
      </c>
      <c r="E497" s="9" t="str">
        <f t="array" aca="1" ref="E497" ca="1">IFERROR(INDEX(quté,MATCH(B497&amp;A497,cave&amp;lot,0)),"")</f>
        <v/>
      </c>
      <c r="F497" t="str">
        <f ca="1">IF(E497&lt;&gt;"",SUMPRODUCT((lot=A497)*(cave=B497)*(quté)),"")</f>
        <v/>
      </c>
    </row>
    <row r="498" spans="1:6">
      <c r="A498" s="4" t="s">
        <v>328</v>
      </c>
      <c r="B498" s="4" t="s">
        <v>327</v>
      </c>
      <c r="C498" s="1"/>
      <c r="D498" s="5">
        <v>190</v>
      </c>
      <c r="E498" s="9" t="str">
        <f t="array" aca="1" ref="E498" ca="1">IFERROR(INDEX(quté,MATCH(B498&amp;A498,cave&amp;lot,0)),"")</f>
        <v/>
      </c>
      <c r="F498" t="str">
        <f ca="1">IF(E498&lt;&gt;"",SUMPRODUCT((lot=A498)*(cave=B498)*(quté)),"")</f>
        <v/>
      </c>
    </row>
    <row r="499" spans="1:6">
      <c r="A499" s="4" t="s">
        <v>192</v>
      </c>
      <c r="B499" s="4" t="s">
        <v>327</v>
      </c>
      <c r="C499" s="1"/>
      <c r="D499" s="5">
        <v>49</v>
      </c>
      <c r="E499" s="9" t="str">
        <f t="array" aca="1" ref="E499" ca="1">IFERROR(INDEX(quté,MATCH(B499&amp;A499,cave&amp;lot,0)),"")</f>
        <v/>
      </c>
      <c r="F499" t="str">
        <f ca="1">IF(E499&lt;&gt;"",SUMPRODUCT((lot=A499)*(cave=B499)*(quté)),"")</f>
        <v/>
      </c>
    </row>
    <row r="500" spans="1:6">
      <c r="A500" s="4" t="s">
        <v>300</v>
      </c>
      <c r="B500" s="4" t="s">
        <v>327</v>
      </c>
      <c r="C500" s="1"/>
      <c r="D500" s="5">
        <v>229</v>
      </c>
      <c r="E500" s="9" t="str">
        <f t="array" aca="1" ref="E500" ca="1">IFERROR(INDEX(quté,MATCH(B500&amp;A500,cave&amp;lot,0)),"")</f>
        <v/>
      </c>
      <c r="F500" t="str">
        <f ca="1">IF(E500&lt;&gt;"",SUMPRODUCT((lot=A500)*(cave=B500)*(quté)),"")</f>
        <v/>
      </c>
    </row>
    <row r="501" spans="1:6">
      <c r="A501" s="4" t="s">
        <v>329</v>
      </c>
      <c r="B501" s="4" t="s">
        <v>327</v>
      </c>
      <c r="C501" s="1"/>
      <c r="D501" s="5">
        <v>72</v>
      </c>
      <c r="E501" s="9" t="str">
        <f t="array" aca="1" ref="E501" ca="1">IFERROR(INDEX(quté,MATCH(B501&amp;A501,cave&amp;lot,0)),"")</f>
        <v/>
      </c>
      <c r="F501" t="str">
        <f ca="1">IF(E501&lt;&gt;"",SUMPRODUCT((lot=A501)*(cave=B501)*(quté)),"")</f>
        <v/>
      </c>
    </row>
    <row r="502" spans="1:6">
      <c r="A502" s="4" t="s">
        <v>330</v>
      </c>
      <c r="B502" s="4" t="s">
        <v>327</v>
      </c>
      <c r="C502" s="1"/>
      <c r="D502" s="5">
        <v>247</v>
      </c>
      <c r="E502" s="9" t="str">
        <f t="array" aca="1" ref="E502" ca="1">IFERROR(INDEX(quté,MATCH(B502&amp;A502,cave&amp;lot,0)),"")</f>
        <v/>
      </c>
      <c r="F502" t="str">
        <f ca="1">IF(E502&lt;&gt;"",SUMPRODUCT((lot=A502)*(cave=B502)*(quté)),"")</f>
        <v/>
      </c>
    </row>
    <row r="503" spans="1:6">
      <c r="A503" s="4" t="s">
        <v>331</v>
      </c>
      <c r="B503" s="4" t="s">
        <v>327</v>
      </c>
      <c r="C503" s="1"/>
      <c r="D503" s="5">
        <v>171</v>
      </c>
      <c r="E503" s="9" t="str">
        <f t="array" aca="1" ref="E503" ca="1">IFERROR(INDEX(quté,MATCH(B503&amp;A503,cave&amp;lot,0)),"")</f>
        <v/>
      </c>
      <c r="F503" t="str">
        <f ca="1">IF(E503&lt;&gt;"",SUMPRODUCT((lot=A503)*(cave=B503)*(quté)),"")</f>
        <v/>
      </c>
    </row>
    <row r="504" spans="1:6">
      <c r="A504" s="4" t="s">
        <v>332</v>
      </c>
      <c r="B504" s="4" t="s">
        <v>327</v>
      </c>
      <c r="C504" s="1"/>
      <c r="D504" s="5">
        <v>250</v>
      </c>
      <c r="E504" s="9" t="str">
        <f t="array" aca="1" ref="E504" ca="1">IFERROR(INDEX(quté,MATCH(B504&amp;A504,cave&amp;lot,0)),"")</f>
        <v/>
      </c>
      <c r="F504" t="str">
        <f ca="1">IF(E504&lt;&gt;"",SUMPRODUCT((lot=A504)*(cave=B504)*(quté)),"")</f>
        <v/>
      </c>
    </row>
    <row r="505" spans="1:6">
      <c r="A505" s="4" t="s">
        <v>333</v>
      </c>
      <c r="B505" s="4" t="s">
        <v>327</v>
      </c>
      <c r="C505" s="1"/>
      <c r="D505" s="5">
        <v>133</v>
      </c>
      <c r="E505" s="9" t="str">
        <f t="array" aca="1" ref="E505" ca="1">IFERROR(INDEX(quté,MATCH(B505&amp;A505,cave&amp;lot,0)),"")</f>
        <v/>
      </c>
      <c r="F505" t="str">
        <f ca="1">IF(E505&lt;&gt;"",SUMPRODUCT((lot=A505)*(cave=B505)*(quté)),"")</f>
        <v/>
      </c>
    </row>
    <row r="506" spans="1:6">
      <c r="A506" s="4" t="s">
        <v>133</v>
      </c>
      <c r="B506" s="4" t="s">
        <v>327</v>
      </c>
      <c r="C506" s="1"/>
      <c r="D506" s="5">
        <v>88</v>
      </c>
      <c r="E506" s="9" t="str">
        <f t="array" aca="1" ref="E506" ca="1">IFERROR(INDEX(quté,MATCH(B506&amp;A506,cave&amp;lot,0)),"")</f>
        <v/>
      </c>
      <c r="F506" t="str">
        <f ca="1">IF(E506&lt;&gt;"",SUMPRODUCT((lot=A506)*(cave=B506)*(quté)),"")</f>
        <v/>
      </c>
    </row>
    <row r="507" spans="1:6">
      <c r="A507" s="4" t="s">
        <v>80</v>
      </c>
      <c r="B507" s="4" t="s">
        <v>334</v>
      </c>
      <c r="C507" s="1"/>
      <c r="D507" s="5">
        <v>243</v>
      </c>
      <c r="E507" s="9" t="str">
        <f t="array" aca="1" ref="E507" ca="1">IFERROR(INDEX(quté,MATCH(B507&amp;A507,cave&amp;lot,0)),"")</f>
        <v/>
      </c>
      <c r="F507" t="str">
        <f ca="1">IF(E507&lt;&gt;"",SUMPRODUCT((lot=A507)*(cave=B507)*(quté)),"")</f>
        <v/>
      </c>
    </row>
    <row r="508" spans="1:6">
      <c r="A508" s="4" t="s">
        <v>8</v>
      </c>
      <c r="B508" s="4" t="s">
        <v>334</v>
      </c>
      <c r="C508" s="1"/>
      <c r="D508" s="5">
        <v>1</v>
      </c>
      <c r="E508" s="9" t="str">
        <f t="array" aca="1" ref="E508" ca="1">IFERROR(INDEX(quté,MATCH(B508&amp;A508,cave&amp;lot,0)),"")</f>
        <v/>
      </c>
      <c r="F508" t="str">
        <f ca="1">IF(E508&lt;&gt;"",SUMPRODUCT((lot=A508)*(cave=B508)*(quté)),"")</f>
        <v/>
      </c>
    </row>
    <row r="509" spans="1:6">
      <c r="A509" s="4" t="s">
        <v>335</v>
      </c>
      <c r="B509" s="4" t="s">
        <v>334</v>
      </c>
      <c r="C509" s="1"/>
      <c r="D509" s="5">
        <v>195</v>
      </c>
      <c r="E509" s="9" t="str">
        <f t="array" aca="1" ref="E509" ca="1">IFERROR(INDEX(quté,MATCH(B509&amp;A509,cave&amp;lot,0)),"")</f>
        <v/>
      </c>
      <c r="F509" t="str">
        <f ca="1">IF(E509&lt;&gt;"",SUMPRODUCT((lot=A509)*(cave=B509)*(quté)),"")</f>
        <v/>
      </c>
    </row>
    <row r="510" spans="1:6">
      <c r="A510" s="4" t="s">
        <v>336</v>
      </c>
      <c r="B510" s="4" t="s">
        <v>337</v>
      </c>
      <c r="C510" s="1"/>
      <c r="D510" s="5">
        <v>66</v>
      </c>
      <c r="E510" s="9" t="str">
        <f t="array" aca="1" ref="E510" ca="1">IFERROR(INDEX(quté,MATCH(B510&amp;A510,cave&amp;lot,0)),"")</f>
        <v/>
      </c>
      <c r="F510" t="str">
        <f ca="1">IF(E510&lt;&gt;"",SUMPRODUCT((lot=A510)*(cave=B510)*(quté)),"")</f>
        <v/>
      </c>
    </row>
    <row r="511" spans="1:6">
      <c r="A511" s="4" t="s">
        <v>338</v>
      </c>
      <c r="B511" s="4" t="s">
        <v>337</v>
      </c>
      <c r="C511" s="1"/>
      <c r="D511" s="5">
        <v>50</v>
      </c>
      <c r="E511" s="9" t="str">
        <f t="array" aca="1" ref="E511" ca="1">IFERROR(INDEX(quté,MATCH(B511&amp;A511,cave&amp;lot,0)),"")</f>
        <v/>
      </c>
      <c r="F511" t="str">
        <f ca="1">IF(E511&lt;&gt;"",SUMPRODUCT((lot=A511)*(cave=B511)*(quté)),"")</f>
        <v/>
      </c>
    </row>
    <row r="512" spans="1:6">
      <c r="A512" s="4" t="s">
        <v>339</v>
      </c>
      <c r="B512" s="4" t="s">
        <v>337</v>
      </c>
      <c r="C512" s="1"/>
      <c r="D512" s="5">
        <v>72</v>
      </c>
      <c r="E512" s="9" t="str">
        <f t="array" aca="1" ref="E512" ca="1">IFERROR(INDEX(quté,MATCH(B512&amp;A512,cave&amp;lot,0)),"")</f>
        <v/>
      </c>
      <c r="F512" t="str">
        <f ca="1">IF(E512&lt;&gt;"",SUMPRODUCT((lot=A512)*(cave=B512)*(quté)),"")</f>
        <v/>
      </c>
    </row>
    <row r="513" spans="1:6">
      <c r="A513" s="4" t="s">
        <v>340</v>
      </c>
      <c r="B513" s="4" t="s">
        <v>337</v>
      </c>
      <c r="C513" s="1"/>
      <c r="D513" s="5">
        <v>108</v>
      </c>
      <c r="E513" s="9" t="str">
        <f t="array" aca="1" ref="E513" ca="1">IFERROR(INDEX(quté,MATCH(B513&amp;A513,cave&amp;lot,0)),"")</f>
        <v/>
      </c>
      <c r="F513" t="str">
        <f ca="1">IF(E513&lt;&gt;"",SUMPRODUCT((lot=A513)*(cave=B513)*(quté)),"")</f>
        <v/>
      </c>
    </row>
    <row r="514" spans="1:6">
      <c r="A514" s="4" t="s">
        <v>341</v>
      </c>
      <c r="B514" s="4" t="s">
        <v>337</v>
      </c>
      <c r="C514" s="1"/>
      <c r="D514" s="5">
        <v>88</v>
      </c>
      <c r="E514" s="9" t="str">
        <f t="array" aca="1" ref="E514" ca="1">IFERROR(INDEX(quté,MATCH(B514&amp;A514,cave&amp;lot,0)),"")</f>
        <v/>
      </c>
      <c r="F514" t="str">
        <f ca="1">IF(E514&lt;&gt;"",SUMPRODUCT((lot=A514)*(cave=B514)*(quté)),"")</f>
        <v/>
      </c>
    </row>
    <row r="515" spans="1:6">
      <c r="A515" s="4" t="s">
        <v>342</v>
      </c>
      <c r="B515" s="4" t="s">
        <v>337</v>
      </c>
      <c r="C515" s="1"/>
      <c r="D515" s="5">
        <v>170</v>
      </c>
      <c r="E515" s="9" t="str">
        <f t="array" aca="1" ref="E515" ca="1">IFERROR(INDEX(quté,MATCH(B515&amp;A515,cave&amp;lot,0)),"")</f>
        <v/>
      </c>
      <c r="F515" t="str">
        <f ca="1">IF(E515&lt;&gt;"",SUMPRODUCT((lot=A515)*(cave=B515)*(quté)),"")</f>
        <v/>
      </c>
    </row>
    <row r="516" spans="1:6">
      <c r="A516" s="4" t="s">
        <v>343</v>
      </c>
      <c r="B516" s="4" t="s">
        <v>337</v>
      </c>
      <c r="C516" s="1"/>
      <c r="D516" s="5">
        <v>84</v>
      </c>
      <c r="E516" s="9" t="str">
        <f t="array" aca="1" ref="E516" ca="1">IFERROR(INDEX(quté,MATCH(B516&amp;A516,cave&amp;lot,0)),"")</f>
        <v/>
      </c>
      <c r="F516" t="str">
        <f ca="1">IF(E516&lt;&gt;"",SUMPRODUCT((lot=A516)*(cave=B516)*(quté)),"")</f>
        <v/>
      </c>
    </row>
    <row r="517" spans="1:6">
      <c r="A517" s="4" t="s">
        <v>344</v>
      </c>
      <c r="B517" s="4" t="s">
        <v>337</v>
      </c>
      <c r="C517" s="1"/>
      <c r="D517" s="5">
        <v>108</v>
      </c>
      <c r="E517" s="9" t="str">
        <f t="array" aca="1" ref="E517" ca="1">IFERROR(INDEX(quté,MATCH(B517&amp;A517,cave&amp;lot,0)),"")</f>
        <v/>
      </c>
      <c r="F517" t="str">
        <f ca="1">IF(E517&lt;&gt;"",SUMPRODUCT((lot=A517)*(cave=B517)*(quté)),"")</f>
        <v/>
      </c>
    </row>
    <row r="518" spans="1:6">
      <c r="A518" s="4" t="s">
        <v>338</v>
      </c>
      <c r="B518" s="4" t="s">
        <v>337</v>
      </c>
      <c r="C518" s="1"/>
      <c r="D518" s="5">
        <v>12</v>
      </c>
      <c r="E518" s="9" t="str">
        <f t="array" aca="1" ref="E518" ca="1">IFERROR(INDEX(quté,MATCH(B518&amp;A518,cave&amp;lot,0)),"")</f>
        <v/>
      </c>
      <c r="F518" t="str">
        <f ca="1">IF(E518&lt;&gt;"",SUMPRODUCT((lot=A518)*(cave=B518)*(quté)),"")</f>
        <v/>
      </c>
    </row>
    <row r="519" spans="1:6">
      <c r="A519" s="4" t="s">
        <v>345</v>
      </c>
      <c r="B519" s="4" t="s">
        <v>337</v>
      </c>
      <c r="C519" s="1"/>
      <c r="D519" s="5">
        <v>112</v>
      </c>
      <c r="E519" s="9" t="str">
        <f t="array" aca="1" ref="E519" ca="1">IFERROR(INDEX(quté,MATCH(B519&amp;A519,cave&amp;lot,0)),"")</f>
        <v/>
      </c>
      <c r="F519" t="str">
        <f ca="1">IF(E519&lt;&gt;"",SUMPRODUCT((lot=A519)*(cave=B519)*(quté)),"")</f>
        <v/>
      </c>
    </row>
    <row r="520" spans="1:6">
      <c r="A520" s="4" t="s">
        <v>346</v>
      </c>
      <c r="B520" s="4" t="s">
        <v>337</v>
      </c>
      <c r="C520" s="1"/>
      <c r="D520" s="5">
        <v>84</v>
      </c>
      <c r="E520" s="9" t="str">
        <f t="array" aca="1" ref="E520" ca="1">IFERROR(INDEX(quté,MATCH(B520&amp;A520,cave&amp;lot,0)),"")</f>
        <v/>
      </c>
      <c r="F520" t="str">
        <f ca="1">IF(E520&lt;&gt;"",SUMPRODUCT((lot=A520)*(cave=B520)*(quté)),"")</f>
        <v/>
      </c>
    </row>
    <row r="521" spans="1:6">
      <c r="A521" s="4" t="s">
        <v>347</v>
      </c>
      <c r="B521" s="4" t="s">
        <v>337</v>
      </c>
      <c r="C521" s="1"/>
      <c r="D521" s="5">
        <v>144</v>
      </c>
      <c r="E521" s="9" t="str">
        <f t="array" aca="1" ref="E521" ca="1">IFERROR(INDEX(quté,MATCH(B521&amp;A521,cave&amp;lot,0)),"")</f>
        <v/>
      </c>
      <c r="F521" t="str">
        <f ca="1">IF(E521&lt;&gt;"",SUMPRODUCT((lot=A521)*(cave=B521)*(quté)),"")</f>
        <v/>
      </c>
    </row>
    <row r="522" spans="1:6">
      <c r="A522" s="4" t="s">
        <v>336</v>
      </c>
      <c r="B522" s="4" t="s">
        <v>337</v>
      </c>
      <c r="C522" s="1"/>
      <c r="D522" s="5">
        <v>38</v>
      </c>
      <c r="E522" s="9" t="str">
        <f t="array" aca="1" ref="E522" ca="1">IFERROR(INDEX(quté,MATCH(B522&amp;A522,cave&amp;lot,0)),"")</f>
        <v/>
      </c>
      <c r="F522" t="str">
        <f ca="1">IF(E522&lt;&gt;"",SUMPRODUCT((lot=A522)*(cave=B522)*(quté)),"")</f>
        <v/>
      </c>
    </row>
    <row r="523" spans="1:6">
      <c r="A523" s="4" t="s">
        <v>348</v>
      </c>
      <c r="B523" s="4" t="s">
        <v>349</v>
      </c>
      <c r="C523" s="1"/>
      <c r="D523" s="5">
        <v>108</v>
      </c>
      <c r="E523" s="9" t="str">
        <f t="array" aca="1" ref="E523" ca="1">IFERROR(INDEX(quté,MATCH(B523&amp;A523,cave&amp;lot,0)),"")</f>
        <v/>
      </c>
      <c r="F523" t="str">
        <f ca="1">IF(E523&lt;&gt;"",SUMPRODUCT((lot=A523)*(cave=B523)*(quté)),"")</f>
        <v/>
      </c>
    </row>
    <row r="524" spans="1:6">
      <c r="A524" s="4" t="s">
        <v>350</v>
      </c>
      <c r="B524" s="4" t="s">
        <v>349</v>
      </c>
      <c r="C524" s="1"/>
      <c r="D524" s="5">
        <v>72</v>
      </c>
      <c r="E524" s="9" t="str">
        <f t="array" aca="1" ref="E524" ca="1">IFERROR(INDEX(quté,MATCH(B524&amp;A524,cave&amp;lot,0)),"")</f>
        <v/>
      </c>
      <c r="F524" t="str">
        <f ca="1">IF(E524&lt;&gt;"",SUMPRODUCT((lot=A524)*(cave=B524)*(quté)),"")</f>
        <v/>
      </c>
    </row>
    <row r="525" spans="1:6">
      <c r="A525" s="4" t="s">
        <v>351</v>
      </c>
      <c r="B525" s="4" t="s">
        <v>349</v>
      </c>
      <c r="C525" s="1"/>
      <c r="D525" s="5">
        <v>72</v>
      </c>
      <c r="E525" s="9" t="str">
        <f t="array" aca="1" ref="E525" ca="1">IFERROR(INDEX(quté,MATCH(B525&amp;A525,cave&amp;lot,0)),"")</f>
        <v/>
      </c>
      <c r="F525" t="str">
        <f ca="1">IF(E525&lt;&gt;"",SUMPRODUCT((lot=A525)*(cave=B525)*(quté)),"")</f>
        <v/>
      </c>
    </row>
    <row r="526" spans="1:6">
      <c r="A526" s="4" t="s">
        <v>352</v>
      </c>
      <c r="B526" s="4" t="s">
        <v>349</v>
      </c>
      <c r="C526" s="1"/>
      <c r="D526" s="5">
        <v>250</v>
      </c>
      <c r="E526" s="9" t="str">
        <f t="array" aca="1" ref="E526" ca="1">IFERROR(INDEX(quté,MATCH(B526&amp;A526,cave&amp;lot,0)),"")</f>
        <v/>
      </c>
      <c r="F526" t="str">
        <f ca="1">IF(E526&lt;&gt;"",SUMPRODUCT((lot=A526)*(cave=B526)*(quté)),"")</f>
        <v/>
      </c>
    </row>
    <row r="527" spans="1:6">
      <c r="A527" s="4" t="s">
        <v>353</v>
      </c>
      <c r="B527" s="4" t="s">
        <v>349</v>
      </c>
      <c r="C527" s="1"/>
      <c r="D527" s="5">
        <v>72</v>
      </c>
      <c r="E527" s="9" t="str">
        <f t="array" aca="1" ref="E527" ca="1">IFERROR(INDEX(quté,MATCH(B527&amp;A527,cave&amp;lot,0)),"")</f>
        <v/>
      </c>
      <c r="F527" t="str">
        <f ca="1">IF(E527&lt;&gt;"",SUMPRODUCT((lot=A527)*(cave=B527)*(quté)),"")</f>
        <v/>
      </c>
    </row>
    <row r="528" spans="1:6">
      <c r="A528" s="4" t="s">
        <v>354</v>
      </c>
      <c r="B528" s="4" t="s">
        <v>349</v>
      </c>
      <c r="C528" s="1"/>
      <c r="D528" s="5">
        <v>72</v>
      </c>
      <c r="E528" s="9" t="str">
        <f t="array" aca="1" ref="E528" ca="1">IFERROR(INDEX(quté,MATCH(B528&amp;A528,cave&amp;lot,0)),"")</f>
        <v/>
      </c>
      <c r="F528" t="str">
        <f ca="1">IF(E528&lt;&gt;"",SUMPRODUCT((lot=A528)*(cave=B528)*(quté)),"")</f>
        <v/>
      </c>
    </row>
    <row r="529" spans="1:6">
      <c r="A529" s="4" t="s">
        <v>355</v>
      </c>
      <c r="B529" s="4" t="s">
        <v>349</v>
      </c>
      <c r="C529" s="1"/>
      <c r="D529" s="5">
        <v>96</v>
      </c>
      <c r="E529" s="9" t="str">
        <f t="array" aca="1" ref="E529" ca="1">IFERROR(INDEX(quté,MATCH(B529&amp;A529,cave&amp;lot,0)),"")</f>
        <v/>
      </c>
      <c r="F529" t="str">
        <f ca="1">IF(E529&lt;&gt;"",SUMPRODUCT((lot=A529)*(cave=B529)*(quté)),"")</f>
        <v/>
      </c>
    </row>
    <row r="530" spans="1:6">
      <c r="A530" s="4" t="s">
        <v>356</v>
      </c>
      <c r="B530" s="4" t="s">
        <v>349</v>
      </c>
      <c r="C530" s="1"/>
      <c r="D530" s="5">
        <v>92</v>
      </c>
      <c r="E530" s="9" t="str">
        <f t="array" aca="1" ref="E530" ca="1">IFERROR(INDEX(quté,MATCH(B530&amp;A530,cave&amp;lot,0)),"")</f>
        <v/>
      </c>
      <c r="F530" t="str">
        <f ca="1">IF(E530&lt;&gt;"",SUMPRODUCT((lot=A530)*(cave=B530)*(quté)),"")</f>
        <v/>
      </c>
    </row>
    <row r="531" spans="1:6">
      <c r="A531" s="4" t="s">
        <v>357</v>
      </c>
      <c r="B531" s="4" t="s">
        <v>349</v>
      </c>
      <c r="C531" s="1"/>
      <c r="D531" s="5">
        <v>62</v>
      </c>
      <c r="E531" s="9" t="str">
        <f t="array" aca="1" ref="E531" ca="1">IFERROR(INDEX(quté,MATCH(B531&amp;A531,cave&amp;lot,0)),"")</f>
        <v/>
      </c>
      <c r="F531" t="str">
        <f ca="1">IF(E531&lt;&gt;"",SUMPRODUCT((lot=A531)*(cave=B531)*(quté)),"")</f>
        <v/>
      </c>
    </row>
    <row r="532" spans="1:6">
      <c r="A532" s="4" t="s">
        <v>358</v>
      </c>
      <c r="B532" s="4" t="s">
        <v>349</v>
      </c>
      <c r="C532" s="1"/>
      <c r="D532" s="5">
        <v>64</v>
      </c>
      <c r="E532" s="9" t="str">
        <f t="array" aca="1" ref="E532" ca="1">IFERROR(INDEX(quté,MATCH(B532&amp;A532,cave&amp;lot,0)),"")</f>
        <v/>
      </c>
      <c r="F532" t="str">
        <f ca="1">IF(E532&lt;&gt;"",SUMPRODUCT((lot=A532)*(cave=B532)*(quté)),"")</f>
        <v/>
      </c>
    </row>
    <row r="533" spans="1:6">
      <c r="A533" s="4" t="s">
        <v>359</v>
      </c>
      <c r="B533" s="4" t="s">
        <v>349</v>
      </c>
      <c r="C533" s="1"/>
      <c r="D533" s="5">
        <v>298</v>
      </c>
      <c r="E533" s="9" t="str">
        <f t="array" aca="1" ref="E533" ca="1">IFERROR(INDEX(quté,MATCH(B533&amp;A533,cave&amp;lot,0)),"")</f>
        <v/>
      </c>
      <c r="F533" t="str">
        <f ca="1">IF(E533&lt;&gt;"",SUMPRODUCT((lot=A533)*(cave=B533)*(quté)),"")</f>
        <v/>
      </c>
    </row>
    <row r="534" spans="1:6">
      <c r="A534" s="4" t="s">
        <v>360</v>
      </c>
      <c r="B534" s="4" t="s">
        <v>349</v>
      </c>
      <c r="C534" s="1"/>
      <c r="D534" s="5">
        <v>92</v>
      </c>
      <c r="E534" s="9" t="str">
        <f t="array" aca="1" ref="E534" ca="1">IFERROR(INDEX(quté,MATCH(B534&amp;A534,cave&amp;lot,0)),"")</f>
        <v/>
      </c>
      <c r="F534" t="str">
        <f ca="1">IF(E534&lt;&gt;"",SUMPRODUCT((lot=A534)*(cave=B534)*(quté)),"")</f>
        <v/>
      </c>
    </row>
    <row r="535" spans="1:6">
      <c r="A535" s="4" t="s">
        <v>361</v>
      </c>
      <c r="B535" s="4" t="s">
        <v>349</v>
      </c>
      <c r="C535" s="1"/>
      <c r="D535" s="5">
        <v>96</v>
      </c>
      <c r="E535" s="9" t="str">
        <f t="array" aca="1" ref="E535" ca="1">IFERROR(INDEX(quté,MATCH(B535&amp;A535,cave&amp;lot,0)),"")</f>
        <v/>
      </c>
      <c r="F535" t="str">
        <f ca="1">IF(E535&lt;&gt;"",SUMPRODUCT((lot=A535)*(cave=B535)*(quté)),"")</f>
        <v/>
      </c>
    </row>
    <row r="536" spans="1:6">
      <c r="A536" s="4" t="s">
        <v>362</v>
      </c>
      <c r="B536" s="4" t="s">
        <v>363</v>
      </c>
      <c r="C536" s="1"/>
      <c r="D536" s="5">
        <v>250</v>
      </c>
      <c r="E536" s="9" t="str">
        <f t="array" aca="1" ref="E536" ca="1">IFERROR(INDEX(quté,MATCH(B536&amp;A536,cave&amp;lot,0)),"")</f>
        <v/>
      </c>
      <c r="F536" t="str">
        <f ca="1">IF(E536&lt;&gt;"",SUMPRODUCT((lot=A536)*(cave=B536)*(quté)),"")</f>
        <v/>
      </c>
    </row>
    <row r="537" spans="1:6">
      <c r="A537" s="4" t="s">
        <v>364</v>
      </c>
      <c r="B537" s="4" t="s">
        <v>363</v>
      </c>
      <c r="C537" s="1"/>
      <c r="D537" s="5">
        <v>136</v>
      </c>
      <c r="E537" s="9" t="str">
        <f t="array" aca="1" ref="E537" ca="1">IFERROR(INDEX(quté,MATCH(B537&amp;A537,cave&amp;lot,0)),"")</f>
        <v/>
      </c>
      <c r="F537" t="str">
        <f ca="1">IF(E537&lt;&gt;"",SUMPRODUCT((lot=A537)*(cave=B537)*(quté)),"")</f>
        <v/>
      </c>
    </row>
    <row r="538" spans="1:6">
      <c r="A538" s="4" t="s">
        <v>365</v>
      </c>
      <c r="B538" s="4" t="s">
        <v>363</v>
      </c>
      <c r="C538" s="1"/>
      <c r="D538" s="5">
        <v>87</v>
      </c>
      <c r="E538" s="9" t="str">
        <f t="array" aca="1" ref="E538" ca="1">IFERROR(INDEX(quté,MATCH(B538&amp;A538,cave&amp;lot,0)),"")</f>
        <v/>
      </c>
      <c r="F538" t="str">
        <f ca="1">IF(E538&lt;&gt;"",SUMPRODUCT((lot=A538)*(cave=B538)*(quté)),"")</f>
        <v/>
      </c>
    </row>
    <row r="539" spans="1:6">
      <c r="A539" s="4" t="s">
        <v>366</v>
      </c>
      <c r="B539" s="4" t="s">
        <v>363</v>
      </c>
      <c r="C539" s="1"/>
      <c r="D539" s="5">
        <v>32</v>
      </c>
      <c r="E539" s="9" t="str">
        <f t="array" aca="1" ref="E539" ca="1">IFERROR(INDEX(quté,MATCH(B539&amp;A539,cave&amp;lot,0)),"")</f>
        <v/>
      </c>
      <c r="F539" t="str">
        <f ca="1">IF(E539&lt;&gt;"",SUMPRODUCT((lot=A539)*(cave=B539)*(quté)),"")</f>
        <v/>
      </c>
    </row>
    <row r="540" spans="1:6">
      <c r="A540" s="4" t="s">
        <v>367</v>
      </c>
      <c r="B540" s="4" t="s">
        <v>363</v>
      </c>
      <c r="C540" s="1"/>
      <c r="D540" s="5">
        <v>72</v>
      </c>
      <c r="E540" s="9" t="str">
        <f t="array" aca="1" ref="E540" ca="1">IFERROR(INDEX(quté,MATCH(B540&amp;A540,cave&amp;lot,0)),"")</f>
        <v/>
      </c>
      <c r="F540" t="str">
        <f ca="1">IF(E540&lt;&gt;"",SUMPRODUCT((lot=A540)*(cave=B540)*(quté)),"")</f>
        <v/>
      </c>
    </row>
    <row r="541" spans="1:6">
      <c r="A541" s="4" t="s">
        <v>368</v>
      </c>
      <c r="B541" s="4" t="s">
        <v>363</v>
      </c>
      <c r="C541" s="1"/>
      <c r="D541" s="5">
        <v>72</v>
      </c>
      <c r="E541" s="9" t="str">
        <f t="array" aca="1" ref="E541" ca="1">IFERROR(INDEX(quté,MATCH(B541&amp;A541,cave&amp;lot,0)),"")</f>
        <v/>
      </c>
      <c r="F541" t="str">
        <f ca="1">IF(E541&lt;&gt;"",SUMPRODUCT((lot=A541)*(cave=B541)*(quté)),"")</f>
        <v/>
      </c>
    </row>
    <row r="542" spans="1:6">
      <c r="A542" s="4" t="s">
        <v>369</v>
      </c>
      <c r="B542" s="4" t="s">
        <v>363</v>
      </c>
      <c r="C542" s="1"/>
      <c r="D542" s="5">
        <v>36</v>
      </c>
      <c r="E542" s="9" t="str">
        <f t="array" aca="1" ref="E542" ca="1">IFERROR(INDEX(quté,MATCH(B542&amp;A542,cave&amp;lot,0)),"")</f>
        <v/>
      </c>
      <c r="F542" t="str">
        <f ca="1">IF(E542&lt;&gt;"",SUMPRODUCT((lot=A542)*(cave=B542)*(quté)),"")</f>
        <v/>
      </c>
    </row>
    <row r="543" spans="1:6">
      <c r="A543" s="4" t="s">
        <v>370</v>
      </c>
      <c r="B543" s="4" t="s">
        <v>363</v>
      </c>
      <c r="C543" s="1"/>
      <c r="D543" s="5">
        <v>35</v>
      </c>
      <c r="E543" s="9" t="str">
        <f t="array" aca="1" ref="E543" ca="1">IFERROR(INDEX(quté,MATCH(B543&amp;A543,cave&amp;lot,0)),"")</f>
        <v/>
      </c>
      <c r="F543" t="str">
        <f ca="1">IF(E543&lt;&gt;"",SUMPRODUCT((lot=A543)*(cave=B543)*(quté)),"")</f>
        <v/>
      </c>
    </row>
    <row r="544" spans="1:6">
      <c r="A544" s="4" t="s">
        <v>371</v>
      </c>
      <c r="B544" s="4" t="s">
        <v>363</v>
      </c>
      <c r="C544" s="1"/>
      <c r="D544" s="5">
        <v>36</v>
      </c>
      <c r="E544" s="9" t="str">
        <f t="array" aca="1" ref="E544" ca="1">IFERROR(INDEX(quté,MATCH(B544&amp;A544,cave&amp;lot,0)),"")</f>
        <v/>
      </c>
      <c r="F544" t="str">
        <f ca="1">IF(E544&lt;&gt;"",SUMPRODUCT((lot=A544)*(cave=B544)*(quté)),"")</f>
        <v/>
      </c>
    </row>
    <row r="545" spans="1:6">
      <c r="A545" s="4" t="s">
        <v>372</v>
      </c>
      <c r="B545" s="4" t="s">
        <v>363</v>
      </c>
      <c r="C545" s="1"/>
      <c r="D545" s="5">
        <v>72</v>
      </c>
      <c r="E545" s="9" t="str">
        <f t="array" aca="1" ref="E545" ca="1">IFERROR(INDEX(quté,MATCH(B545&amp;A545,cave&amp;lot,0)),"")</f>
        <v/>
      </c>
      <c r="F545" t="str">
        <f ca="1">IF(E545&lt;&gt;"",SUMPRODUCT((lot=A545)*(cave=B545)*(quté)),"")</f>
        <v/>
      </c>
    </row>
    <row r="546" spans="1:6">
      <c r="A546" s="4" t="s">
        <v>373</v>
      </c>
      <c r="B546" s="4" t="s">
        <v>363</v>
      </c>
      <c r="C546" s="1"/>
      <c r="D546" s="5">
        <v>72</v>
      </c>
      <c r="E546" s="9" t="str">
        <f t="array" aca="1" ref="E546" ca="1">IFERROR(INDEX(quté,MATCH(B546&amp;A546,cave&amp;lot,0)),"")</f>
        <v/>
      </c>
      <c r="F546" t="str">
        <f ca="1">IF(E546&lt;&gt;"",SUMPRODUCT((lot=A546)*(cave=B546)*(quté)),"")</f>
        <v/>
      </c>
    </row>
    <row r="547" spans="1:6">
      <c r="A547" s="4" t="s">
        <v>374</v>
      </c>
      <c r="B547" s="4" t="s">
        <v>363</v>
      </c>
      <c r="C547" s="1"/>
      <c r="D547" s="5">
        <v>189</v>
      </c>
      <c r="E547" s="9" t="str">
        <f t="array" aca="1" ref="E547" ca="1">IFERROR(INDEX(quté,MATCH(B547&amp;A547,cave&amp;lot,0)),"")</f>
        <v/>
      </c>
      <c r="F547" t="str">
        <f ca="1">IF(E547&lt;&gt;"",SUMPRODUCT((lot=A547)*(cave=B547)*(quté)),"")</f>
        <v/>
      </c>
    </row>
    <row r="548" spans="1:6">
      <c r="A548" s="4" t="s">
        <v>375</v>
      </c>
      <c r="B548" s="4" t="s">
        <v>376</v>
      </c>
      <c r="C548" s="1"/>
      <c r="D548" s="5">
        <v>200</v>
      </c>
      <c r="E548" s="9" t="str">
        <f t="array" aca="1" ref="E548" ca="1">IFERROR(INDEX(quté,MATCH(B548&amp;A548,cave&amp;lot,0)),"")</f>
        <v/>
      </c>
      <c r="F548" t="str">
        <f ca="1">IF(E548&lt;&gt;"",SUMPRODUCT((lot=A548)*(cave=B548)*(quté)),"")</f>
        <v/>
      </c>
    </row>
    <row r="549" spans="1:6">
      <c r="A549" s="4" t="s">
        <v>377</v>
      </c>
      <c r="B549" s="4" t="s">
        <v>376</v>
      </c>
      <c r="C549" s="1"/>
      <c r="D549" s="5">
        <v>127</v>
      </c>
      <c r="E549" s="9" t="str">
        <f t="array" aca="1" ref="E549" ca="1">IFERROR(INDEX(quté,MATCH(B549&amp;A549,cave&amp;lot,0)),"")</f>
        <v/>
      </c>
      <c r="F549" t="str">
        <f ca="1">IF(E549&lt;&gt;"",SUMPRODUCT((lot=A549)*(cave=B549)*(quté)),"")</f>
        <v/>
      </c>
    </row>
    <row r="550" spans="1:6">
      <c r="A550" s="4" t="s">
        <v>378</v>
      </c>
      <c r="B550" s="4" t="s">
        <v>376</v>
      </c>
      <c r="C550" s="1"/>
      <c r="D550" s="5">
        <v>57</v>
      </c>
      <c r="E550" s="9" t="str">
        <f t="array" aca="1" ref="E550" ca="1">IFERROR(INDEX(quté,MATCH(B550&amp;A550,cave&amp;lot,0)),"")</f>
        <v/>
      </c>
      <c r="F550" t="str">
        <f ca="1">IF(E550&lt;&gt;"",SUMPRODUCT((lot=A550)*(cave=B550)*(quté)),"")</f>
        <v/>
      </c>
    </row>
    <row r="551" spans="1:6">
      <c r="A551" s="4" t="s">
        <v>377</v>
      </c>
      <c r="B551" s="4" t="s">
        <v>376</v>
      </c>
      <c r="C551" s="1"/>
      <c r="D551" s="5">
        <v>110</v>
      </c>
      <c r="E551" s="9" t="str">
        <f t="array" aca="1" ref="E551" ca="1">IFERROR(INDEX(quté,MATCH(B551&amp;A551,cave&amp;lot,0)),"")</f>
        <v/>
      </c>
      <c r="F551" t="str">
        <f ca="1">IF(E551&lt;&gt;"",SUMPRODUCT((lot=A551)*(cave=B551)*(quté)),"")</f>
        <v/>
      </c>
    </row>
    <row r="552" spans="1:6">
      <c r="A552" s="4" t="s">
        <v>379</v>
      </c>
      <c r="B552" s="4" t="s">
        <v>376</v>
      </c>
      <c r="C552" s="1"/>
      <c r="D552" s="5">
        <v>200</v>
      </c>
      <c r="E552" s="9" t="str">
        <f t="array" aca="1" ref="E552" ca="1">IFERROR(INDEX(quté,MATCH(B552&amp;A552,cave&amp;lot,0)),"")</f>
        <v/>
      </c>
      <c r="F552" t="str">
        <f ca="1">IF(E552&lt;&gt;"",SUMPRODUCT((lot=A552)*(cave=B552)*(quté)),"")</f>
        <v/>
      </c>
    </row>
    <row r="553" spans="1:6">
      <c r="A553" s="4" t="s">
        <v>380</v>
      </c>
      <c r="B553" s="4" t="s">
        <v>376</v>
      </c>
      <c r="C553" s="1"/>
      <c r="D553" s="5">
        <v>213</v>
      </c>
      <c r="E553" s="9" t="str">
        <f t="array" aca="1" ref="E553" ca="1">IFERROR(INDEX(quté,MATCH(B553&amp;A553,cave&amp;lot,0)),"")</f>
        <v/>
      </c>
      <c r="F553" t="str">
        <f ca="1">IF(E553&lt;&gt;"",SUMPRODUCT((lot=A553)*(cave=B553)*(quté)),"")</f>
        <v/>
      </c>
    </row>
    <row r="554" spans="1:6">
      <c r="A554" s="4" t="s">
        <v>381</v>
      </c>
      <c r="B554" s="4" t="s">
        <v>376</v>
      </c>
      <c r="C554" s="1"/>
      <c r="D554" s="5">
        <v>219</v>
      </c>
      <c r="E554" s="9" t="str">
        <f t="array" aca="1" ref="E554" ca="1">IFERROR(INDEX(quté,MATCH(B554&amp;A554,cave&amp;lot,0)),"")</f>
        <v/>
      </c>
      <c r="F554" t="str">
        <f ca="1">IF(E554&lt;&gt;"",SUMPRODUCT((lot=A554)*(cave=B554)*(quté)),"")</f>
        <v/>
      </c>
    </row>
    <row r="555" spans="1:6">
      <c r="A555" s="4" t="s">
        <v>382</v>
      </c>
      <c r="B555" s="4" t="s">
        <v>383</v>
      </c>
      <c r="C555" s="1"/>
      <c r="D555" s="5">
        <v>6</v>
      </c>
      <c r="E555" s="9" t="str">
        <f t="array" aca="1" ref="E555" ca="1">IFERROR(INDEX(quté,MATCH(B555&amp;A555,cave&amp;lot,0)),"")</f>
        <v/>
      </c>
      <c r="F555" t="str">
        <f ca="1">IF(E555&lt;&gt;"",SUMPRODUCT((lot=A555)*(cave=B555)*(quté)),"")</f>
        <v/>
      </c>
    </row>
    <row r="556" spans="1:6">
      <c r="A556" s="4" t="s">
        <v>150</v>
      </c>
      <c r="B556" s="4" t="s">
        <v>383</v>
      </c>
      <c r="C556" s="1"/>
      <c r="D556" s="5">
        <v>24</v>
      </c>
      <c r="E556" s="9" t="str">
        <f t="array" aca="1" ref="E556" ca="1">IFERROR(INDEX(quté,MATCH(B556&amp;A556,cave&amp;lot,0)),"")</f>
        <v/>
      </c>
      <c r="F556" t="str">
        <f ca="1">IF(E556&lt;&gt;"",SUMPRODUCT((lot=A556)*(cave=B556)*(quté)),"")</f>
        <v/>
      </c>
    </row>
    <row r="557" spans="1:6">
      <c r="A557" s="4" t="s">
        <v>302</v>
      </c>
      <c r="B557" s="4" t="s">
        <v>383</v>
      </c>
      <c r="C557" s="1"/>
      <c r="D557" s="5">
        <v>206</v>
      </c>
      <c r="E557" s="9" t="str">
        <f t="array" aca="1" ref="E557" ca="1">IFERROR(INDEX(quté,MATCH(B557&amp;A557,cave&amp;lot,0)),"")</f>
        <v/>
      </c>
      <c r="F557" t="str">
        <f ca="1">IF(E557&lt;&gt;"",SUMPRODUCT((lot=A557)*(cave=B557)*(quté)),"")</f>
        <v/>
      </c>
    </row>
    <row r="558" spans="1:6">
      <c r="A558" s="4" t="s">
        <v>384</v>
      </c>
      <c r="B558" s="4" t="s">
        <v>383</v>
      </c>
      <c r="C558" s="1"/>
      <c r="D558" s="5">
        <v>6</v>
      </c>
      <c r="E558" s="9" t="str">
        <f t="array" aca="1" ref="E558" ca="1">IFERROR(INDEX(quté,MATCH(B558&amp;A558,cave&amp;lot,0)),"")</f>
        <v/>
      </c>
      <c r="F558" t="str">
        <f ca="1">IF(E558&lt;&gt;"",SUMPRODUCT((lot=A558)*(cave=B558)*(quté)),"")</f>
        <v/>
      </c>
    </row>
    <row r="559" spans="1:6">
      <c r="A559" s="4" t="s">
        <v>385</v>
      </c>
      <c r="B559" s="4" t="s">
        <v>383</v>
      </c>
      <c r="C559" s="1"/>
      <c r="D559" s="5">
        <v>176</v>
      </c>
      <c r="E559" s="9" t="str">
        <f t="array" aca="1" ref="E559" ca="1">IFERROR(INDEX(quté,MATCH(B559&amp;A559,cave&amp;lot,0)),"")</f>
        <v/>
      </c>
      <c r="F559" t="str">
        <f ca="1">IF(E559&lt;&gt;"",SUMPRODUCT((lot=A559)*(cave=B559)*(quté)),"")</f>
        <v/>
      </c>
    </row>
    <row r="560" spans="1:6">
      <c r="A560" s="4" t="s">
        <v>386</v>
      </c>
      <c r="B560" s="4" t="s">
        <v>383</v>
      </c>
      <c r="C560" s="1"/>
      <c r="D560" s="5">
        <v>158</v>
      </c>
      <c r="E560" s="9" t="str">
        <f t="array" aca="1" ref="E560" ca="1">IFERROR(INDEX(quté,MATCH(B560&amp;A560,cave&amp;lot,0)),"")</f>
        <v/>
      </c>
      <c r="F560" t="str">
        <f ca="1">IF(E560&lt;&gt;"",SUMPRODUCT((lot=A560)*(cave=B560)*(quté)),"")</f>
        <v/>
      </c>
    </row>
    <row r="561" spans="1:6">
      <c r="A561" s="4" t="s">
        <v>387</v>
      </c>
      <c r="B561" s="4" t="s">
        <v>383</v>
      </c>
      <c r="C561" s="1"/>
      <c r="D561" s="5">
        <v>391</v>
      </c>
      <c r="E561" s="9" t="str">
        <f t="array" aca="1" ref="E561" ca="1">IFERROR(INDEX(quté,MATCH(B561&amp;A561,cave&amp;lot,0)),"")</f>
        <v/>
      </c>
      <c r="F561" t="str">
        <f ca="1">IF(E561&lt;&gt;"",SUMPRODUCT((lot=A561)*(cave=B561)*(quté)),"")</f>
        <v/>
      </c>
    </row>
    <row r="562" spans="1:6">
      <c r="A562" s="4" t="s">
        <v>388</v>
      </c>
      <c r="B562" s="4" t="s">
        <v>383</v>
      </c>
      <c r="C562" s="1"/>
      <c r="D562" s="5">
        <v>90</v>
      </c>
      <c r="E562" s="9" t="str">
        <f t="array" aca="1" ref="E562" ca="1">IFERROR(INDEX(quté,MATCH(B562&amp;A562,cave&amp;lot,0)),"")</f>
        <v/>
      </c>
      <c r="F562" t="str">
        <f ca="1">IF(E562&lt;&gt;"",SUMPRODUCT((lot=A562)*(cave=B562)*(quté)),"")</f>
        <v/>
      </c>
    </row>
    <row r="563" spans="1:6">
      <c r="A563" s="4" t="s">
        <v>389</v>
      </c>
      <c r="B563" s="4" t="s">
        <v>383</v>
      </c>
      <c r="C563" s="1"/>
      <c r="D563" s="5">
        <v>235</v>
      </c>
      <c r="E563" s="9" t="str">
        <f t="array" aca="1" ref="E563" ca="1">IFERROR(INDEX(quté,MATCH(B563&amp;A563,cave&amp;lot,0)),"")</f>
        <v/>
      </c>
      <c r="F563" t="str">
        <f ca="1">IF(E563&lt;&gt;"",SUMPRODUCT((lot=A563)*(cave=B563)*(quté)),"")</f>
        <v/>
      </c>
    </row>
    <row r="564" spans="1:6">
      <c r="A564" s="4" t="s">
        <v>330</v>
      </c>
      <c r="B564" s="4" t="s">
        <v>383</v>
      </c>
      <c r="C564" s="1"/>
      <c r="D564" s="5">
        <v>270</v>
      </c>
      <c r="E564" s="9" t="str">
        <f t="array" aca="1" ref="E564" ca="1">IFERROR(INDEX(quté,MATCH(B564&amp;A564,cave&amp;lot,0)),"")</f>
        <v/>
      </c>
      <c r="F564" t="str">
        <f ca="1">IF(E564&lt;&gt;"",SUMPRODUCT((lot=A564)*(cave=B564)*(quté)),"")</f>
        <v/>
      </c>
    </row>
    <row r="565" spans="1:6">
      <c r="A565" s="4" t="s">
        <v>362</v>
      </c>
      <c r="B565" s="4" t="s">
        <v>390</v>
      </c>
      <c r="C565" s="1"/>
      <c r="D565" s="5">
        <v>204</v>
      </c>
      <c r="E565" s="9" t="str">
        <f t="array" aca="1" ref="E565" ca="1">IFERROR(INDEX(quté,MATCH(B565&amp;A565,cave&amp;lot,0)),"")</f>
        <v/>
      </c>
      <c r="F565" t="str">
        <f ca="1">IF(E565&lt;&gt;"",SUMPRODUCT((lot=A565)*(cave=B565)*(quté)),"")</f>
        <v/>
      </c>
    </row>
    <row r="566" spans="1:6">
      <c r="A566" s="4" t="s">
        <v>391</v>
      </c>
      <c r="B566" s="4" t="s">
        <v>390</v>
      </c>
      <c r="C566" s="1"/>
      <c r="D566" s="5">
        <v>35</v>
      </c>
      <c r="E566" s="9" t="str">
        <f t="array" aca="1" ref="E566" ca="1">IFERROR(INDEX(quté,MATCH(B566&amp;A566,cave&amp;lot,0)),"")</f>
        <v/>
      </c>
      <c r="F566" t="str">
        <f ca="1">IF(E566&lt;&gt;"",SUMPRODUCT((lot=A566)*(cave=B566)*(quté)),"")</f>
        <v/>
      </c>
    </row>
    <row r="567" spans="1:6">
      <c r="A567" s="4" t="s">
        <v>392</v>
      </c>
      <c r="B567" s="4" t="s">
        <v>390</v>
      </c>
      <c r="C567" s="1"/>
      <c r="D567" s="5">
        <v>24</v>
      </c>
      <c r="E567" s="9" t="str">
        <f t="array" aca="1" ref="E567" ca="1">IFERROR(INDEX(quté,MATCH(B567&amp;A567,cave&amp;lot,0)),"")</f>
        <v/>
      </c>
      <c r="F567" t="str">
        <f ca="1">IF(E567&lt;&gt;"",SUMPRODUCT((lot=A567)*(cave=B567)*(quté)),"")</f>
        <v/>
      </c>
    </row>
    <row r="568" spans="1:6">
      <c r="A568" s="4" t="s">
        <v>393</v>
      </c>
      <c r="B568" s="4" t="s">
        <v>390</v>
      </c>
      <c r="C568" s="1"/>
      <c r="D568" s="5">
        <v>90</v>
      </c>
      <c r="E568" s="9" t="str">
        <f t="array" aca="1" ref="E568" ca="1">IFERROR(INDEX(quté,MATCH(B568&amp;A568,cave&amp;lot,0)),"")</f>
        <v/>
      </c>
      <c r="F568" t="str">
        <f ca="1">IF(E568&lt;&gt;"",SUMPRODUCT((lot=A568)*(cave=B568)*(quté)),"")</f>
        <v/>
      </c>
    </row>
    <row r="569" spans="1:6">
      <c r="A569" s="4" t="s">
        <v>394</v>
      </c>
      <c r="B569" s="4" t="s">
        <v>390</v>
      </c>
      <c r="C569" s="1"/>
      <c r="D569" s="5">
        <v>22</v>
      </c>
      <c r="E569" s="9" t="str">
        <f t="array" aca="1" ref="E569" ca="1">IFERROR(INDEX(quté,MATCH(B569&amp;A569,cave&amp;lot,0)),"")</f>
        <v/>
      </c>
      <c r="F569" t="str">
        <f ca="1">IF(E569&lt;&gt;"",SUMPRODUCT((lot=A569)*(cave=B569)*(quté)),"")</f>
        <v/>
      </c>
    </row>
    <row r="570" spans="1:6">
      <c r="A570" s="4" t="s">
        <v>395</v>
      </c>
      <c r="B570" s="4" t="s">
        <v>390</v>
      </c>
      <c r="C570" s="1"/>
      <c r="D570" s="5">
        <v>75</v>
      </c>
      <c r="E570" s="9" t="str">
        <f t="array" aca="1" ref="E570" ca="1">IFERROR(INDEX(quté,MATCH(B570&amp;A570,cave&amp;lot,0)),"")</f>
        <v/>
      </c>
      <c r="F570" t="str">
        <f ca="1">IF(E570&lt;&gt;"",SUMPRODUCT((lot=A570)*(cave=B570)*(quté)),"")</f>
        <v/>
      </c>
    </row>
    <row r="571" spans="1:6">
      <c r="A571" s="4" t="s">
        <v>396</v>
      </c>
      <c r="B571" s="4" t="s">
        <v>390</v>
      </c>
      <c r="C571" s="1"/>
      <c r="D571" s="5">
        <v>348</v>
      </c>
      <c r="E571" s="9" t="str">
        <f t="array" aca="1" ref="E571" ca="1">IFERROR(INDEX(quté,MATCH(B571&amp;A571,cave&amp;lot,0)),"")</f>
        <v/>
      </c>
      <c r="F571" t="str">
        <f ca="1">IF(E571&lt;&gt;"",SUMPRODUCT((lot=A571)*(cave=B571)*(quté)),"")</f>
        <v/>
      </c>
    </row>
    <row r="572" spans="1:6">
      <c r="A572" s="4" t="s">
        <v>397</v>
      </c>
      <c r="B572" s="4" t="s">
        <v>390</v>
      </c>
      <c r="C572" s="1"/>
      <c r="D572" s="5">
        <v>2</v>
      </c>
      <c r="E572" s="9" t="str">
        <f t="array" aca="1" ref="E572" ca="1">IFERROR(INDEX(quté,MATCH(B572&amp;A572,cave&amp;lot,0)),"")</f>
        <v/>
      </c>
      <c r="F572" t="str">
        <f ca="1">IF(E572&lt;&gt;"",SUMPRODUCT((lot=A572)*(cave=B572)*(quté)),"")</f>
        <v/>
      </c>
    </row>
    <row r="573" spans="1:6">
      <c r="A573" s="4" t="s">
        <v>398</v>
      </c>
      <c r="B573" s="4" t="s">
        <v>390</v>
      </c>
      <c r="C573" s="1"/>
      <c r="D573" s="5">
        <v>271</v>
      </c>
      <c r="E573" s="9" t="str">
        <f t="array" aca="1" ref="E573" ca="1">IFERROR(INDEX(quté,MATCH(B573&amp;A573,cave&amp;lot,0)),"")</f>
        <v/>
      </c>
      <c r="F573" t="str">
        <f ca="1">IF(E573&lt;&gt;"",SUMPRODUCT((lot=A573)*(cave=B573)*(quté)),"")</f>
        <v/>
      </c>
    </row>
    <row r="574" spans="1:6">
      <c r="A574" s="4" t="s">
        <v>375</v>
      </c>
      <c r="B574" s="4" t="s">
        <v>390</v>
      </c>
      <c r="C574" s="1"/>
      <c r="D574" s="5">
        <v>300</v>
      </c>
      <c r="E574" s="9" t="str">
        <f t="array" aca="1" ref="E574" ca="1">IFERROR(INDEX(quté,MATCH(B574&amp;A574,cave&amp;lot,0)),"")</f>
        <v/>
      </c>
      <c r="F574" t="str">
        <f ca="1">IF(E574&lt;&gt;"",SUMPRODUCT((lot=A574)*(cave=B574)*(quté)),"")</f>
        <v/>
      </c>
    </row>
    <row r="575" spans="1:6">
      <c r="A575" s="4" t="s">
        <v>362</v>
      </c>
      <c r="B575" s="4" t="s">
        <v>390</v>
      </c>
      <c r="C575" s="1"/>
      <c r="D575" s="5">
        <v>45</v>
      </c>
      <c r="E575" s="9" t="str">
        <f t="array" aca="1" ref="E575" ca="1">IFERROR(INDEX(quté,MATCH(B575&amp;A575,cave&amp;lot,0)),"")</f>
        <v/>
      </c>
      <c r="F575" t="str">
        <f ca="1">IF(E575&lt;&gt;"",SUMPRODUCT((lot=A575)*(cave=B575)*(quté)),"")</f>
        <v/>
      </c>
    </row>
    <row r="576" spans="1:6">
      <c r="A576" s="4" t="s">
        <v>399</v>
      </c>
      <c r="B576" s="4" t="s">
        <v>400</v>
      </c>
      <c r="C576" s="1"/>
      <c r="D576" s="5">
        <v>48</v>
      </c>
      <c r="E576" s="9" t="str">
        <f t="array" aca="1" ref="E576" ca="1">IFERROR(INDEX(quté,MATCH(B576&amp;A576,cave&amp;lot,0)),"")</f>
        <v/>
      </c>
      <c r="F576" t="str">
        <f ca="1">IF(E576&lt;&gt;"",SUMPRODUCT((lot=A576)*(cave=B576)*(quté)),"")</f>
        <v/>
      </c>
    </row>
    <row r="577" spans="1:6">
      <c r="A577" s="4" t="s">
        <v>399</v>
      </c>
      <c r="B577" s="4" t="s">
        <v>400</v>
      </c>
      <c r="C577" s="1"/>
      <c r="D577" s="5">
        <v>16</v>
      </c>
      <c r="E577" s="9" t="str">
        <f t="array" aca="1" ref="E577" ca="1">IFERROR(INDEX(quté,MATCH(B577&amp;A577,cave&amp;lot,0)),"")</f>
        <v/>
      </c>
      <c r="F577" t="str">
        <f ca="1">IF(E577&lt;&gt;"",SUMPRODUCT((lot=A577)*(cave=B577)*(quté)),"")</f>
        <v/>
      </c>
    </row>
    <row r="578" spans="1:6">
      <c r="A578" s="4" t="s">
        <v>399</v>
      </c>
      <c r="B578" s="4" t="s">
        <v>400</v>
      </c>
      <c r="C578" s="1"/>
      <c r="D578" s="5">
        <v>48</v>
      </c>
      <c r="E578" s="9" t="str">
        <f t="array" aca="1" ref="E578" ca="1">IFERROR(INDEX(quté,MATCH(B578&amp;A578,cave&amp;lot,0)),"")</f>
        <v/>
      </c>
      <c r="F578" t="str">
        <f ca="1">IF(E578&lt;&gt;"",SUMPRODUCT((lot=A578)*(cave=B578)*(quté)),"")</f>
        <v/>
      </c>
    </row>
    <row r="579" spans="1:6">
      <c r="A579" s="4" t="s">
        <v>401</v>
      </c>
      <c r="B579" s="4" t="s">
        <v>400</v>
      </c>
      <c r="C579" s="1"/>
      <c r="D579" s="5">
        <v>1</v>
      </c>
      <c r="E579" s="9" t="str">
        <f t="array" aca="1" ref="E579" ca="1">IFERROR(INDEX(quté,MATCH(B579&amp;A579,cave&amp;lot,0)),"")</f>
        <v/>
      </c>
      <c r="F579" t="str">
        <f ca="1">IF(E579&lt;&gt;"",SUMPRODUCT((lot=A579)*(cave=B579)*(quté)),"")</f>
        <v/>
      </c>
    </row>
    <row r="580" spans="1:6">
      <c r="A580" s="4" t="s">
        <v>399</v>
      </c>
      <c r="B580" s="4" t="s">
        <v>400</v>
      </c>
      <c r="C580" s="1"/>
      <c r="D580" s="5">
        <v>3</v>
      </c>
      <c r="E580" s="9" t="str">
        <f t="array" aca="1" ref="E580" ca="1">IFERROR(INDEX(quté,MATCH(B580&amp;A580,cave&amp;lot,0)),"")</f>
        <v/>
      </c>
      <c r="F580" t="str">
        <f ca="1">IF(E580&lt;&gt;"",SUMPRODUCT((lot=A580)*(cave=B580)*(quté)),"")</f>
        <v/>
      </c>
    </row>
    <row r="581" spans="1:6">
      <c r="A581" s="4" t="s">
        <v>399</v>
      </c>
      <c r="B581" s="4" t="s">
        <v>400</v>
      </c>
      <c r="C581" s="1"/>
      <c r="D581" s="5">
        <v>7</v>
      </c>
      <c r="E581" s="9" t="str">
        <f t="array" aca="1" ref="E581" ca="1">IFERROR(INDEX(quté,MATCH(B581&amp;A581,cave&amp;lot,0)),"")</f>
        <v/>
      </c>
      <c r="F581" t="str">
        <f ca="1">IF(E581&lt;&gt;"",SUMPRODUCT((lot=A581)*(cave=B581)*(quté)),"")</f>
        <v/>
      </c>
    </row>
    <row r="582" spans="1:6">
      <c r="A582" s="4" t="s">
        <v>29</v>
      </c>
      <c r="B582" s="4" t="s">
        <v>402</v>
      </c>
      <c r="C582" s="1"/>
      <c r="D582" s="5">
        <v>96</v>
      </c>
      <c r="E582" s="9" t="str">
        <f t="array" aca="1" ref="E582" ca="1">IFERROR(INDEX(quté,MATCH(B582&amp;A582,cave&amp;lot,0)),"")</f>
        <v/>
      </c>
      <c r="F582" t="str">
        <f ca="1">IF(E582&lt;&gt;"",SUMPRODUCT((lot=A582)*(cave=B582)*(quté)),"")</f>
        <v/>
      </c>
    </row>
    <row r="583" spans="1:6">
      <c r="A583" s="4" t="s">
        <v>257</v>
      </c>
      <c r="B583" s="4" t="s">
        <v>402</v>
      </c>
      <c r="C583" s="1"/>
      <c r="D583" s="5">
        <v>100</v>
      </c>
      <c r="E583" s="9" t="str">
        <f t="array" aca="1" ref="E583" ca="1">IFERROR(INDEX(quté,MATCH(B583&amp;A583,cave&amp;lot,0)),"")</f>
        <v/>
      </c>
      <c r="F583" t="str">
        <f ca="1">IF(E583&lt;&gt;"",SUMPRODUCT((lot=A583)*(cave=B583)*(quté)),"")</f>
        <v/>
      </c>
    </row>
    <row r="584" spans="1:6">
      <c r="A584" s="4" t="s">
        <v>403</v>
      </c>
      <c r="B584" s="4" t="s">
        <v>402</v>
      </c>
      <c r="C584" s="1"/>
      <c r="D584" s="5">
        <v>258</v>
      </c>
      <c r="E584" s="9" t="str">
        <f t="array" aca="1" ref="E584" ca="1">IFERROR(INDEX(quté,MATCH(B584&amp;A584,cave&amp;lot,0)),"")</f>
        <v/>
      </c>
      <c r="F584" t="str">
        <f ca="1">IF(E584&lt;&gt;"",SUMPRODUCT((lot=A584)*(cave=B584)*(quté)),"")</f>
        <v/>
      </c>
    </row>
    <row r="585" spans="1:6">
      <c r="A585" s="4" t="s">
        <v>404</v>
      </c>
      <c r="B585" s="4" t="s">
        <v>402</v>
      </c>
      <c r="C585" s="1"/>
      <c r="D585" s="5">
        <v>156</v>
      </c>
      <c r="E585" s="9" t="str">
        <f t="array" aca="1" ref="E585" ca="1">IFERROR(INDEX(quté,MATCH(B585&amp;A585,cave&amp;lot,0)),"")</f>
        <v/>
      </c>
      <c r="F585" t="str">
        <f ca="1">IF(E585&lt;&gt;"",SUMPRODUCT((lot=A585)*(cave=B585)*(quté)),"")</f>
        <v/>
      </c>
    </row>
    <row r="586" spans="1:6">
      <c r="A586" s="4" t="s">
        <v>405</v>
      </c>
      <c r="B586" s="4" t="s">
        <v>402</v>
      </c>
      <c r="C586" s="1"/>
      <c r="D586" s="5">
        <v>112</v>
      </c>
      <c r="E586" s="9" t="str">
        <f t="array" aca="1" ref="E586" ca="1">IFERROR(INDEX(quté,MATCH(B586&amp;A586,cave&amp;lot,0)),"")</f>
        <v/>
      </c>
      <c r="F586" t="str">
        <f ca="1">IF(E586&lt;&gt;"",SUMPRODUCT((lot=A586)*(cave=B586)*(quté)),"")</f>
        <v/>
      </c>
    </row>
    <row r="587" spans="1:6">
      <c r="A587" s="4" t="s">
        <v>23</v>
      </c>
      <c r="B587" s="4" t="s">
        <v>402</v>
      </c>
      <c r="C587" s="1"/>
      <c r="D587" s="5">
        <v>266</v>
      </c>
      <c r="E587" s="9" t="str">
        <f t="array" aca="1" ref="E587" ca="1">IFERROR(INDEX(quté,MATCH(B587&amp;A587,cave&amp;lot,0)),"")</f>
        <v/>
      </c>
      <c r="F587" t="str">
        <f ca="1">IF(E587&lt;&gt;"",SUMPRODUCT((lot=A587)*(cave=B587)*(quté)),"")</f>
        <v/>
      </c>
    </row>
    <row r="588" spans="1:6">
      <c r="A588" s="4" t="s">
        <v>61</v>
      </c>
      <c r="B588" s="4" t="s">
        <v>402</v>
      </c>
      <c r="C588" s="1"/>
      <c r="D588" s="5">
        <v>64</v>
      </c>
      <c r="E588" s="9" t="str">
        <f t="array" aca="1" ref="E588" ca="1">IFERROR(INDEX(quté,MATCH(B588&amp;A588,cave&amp;lot,0)),"")</f>
        <v/>
      </c>
      <c r="F588" t="str">
        <f ca="1">IF(E588&lt;&gt;"",SUMPRODUCT((lot=A588)*(cave=B588)*(quté)),"")</f>
        <v/>
      </c>
    </row>
    <row r="589" spans="1:6">
      <c r="A589" s="4" t="s">
        <v>264</v>
      </c>
      <c r="B589" s="4" t="s">
        <v>402</v>
      </c>
      <c r="C589" s="1"/>
      <c r="D589" s="5">
        <v>50</v>
      </c>
      <c r="E589" s="9" t="str">
        <f t="array" aca="1" ref="E589" ca="1">IFERROR(INDEX(quté,MATCH(B589&amp;A589,cave&amp;lot,0)),"")</f>
        <v/>
      </c>
      <c r="F589" t="str">
        <f ca="1">IF(E589&lt;&gt;"",SUMPRODUCT((lot=A589)*(cave=B589)*(quté)),"")</f>
        <v/>
      </c>
    </row>
    <row r="590" spans="1:6">
      <c r="A590" s="4" t="s">
        <v>406</v>
      </c>
      <c r="B590" s="4" t="s">
        <v>402</v>
      </c>
      <c r="C590" s="1"/>
      <c r="D590" s="5">
        <v>70</v>
      </c>
      <c r="E590" s="9" t="str">
        <f t="array" aca="1" ref="E590" ca="1">IFERROR(INDEX(quté,MATCH(B590&amp;A590,cave&amp;lot,0)),"")</f>
        <v/>
      </c>
      <c r="F590" t="str">
        <f ca="1">IF(E590&lt;&gt;"",SUMPRODUCT((lot=A590)*(cave=B590)*(quté)),"")</f>
        <v/>
      </c>
    </row>
    <row r="591" spans="1:6">
      <c r="A591" s="4" t="s">
        <v>50</v>
      </c>
      <c r="B591" s="4" t="s">
        <v>402</v>
      </c>
      <c r="C591" s="1"/>
      <c r="D591" s="5">
        <v>250</v>
      </c>
      <c r="E591" s="9" t="str">
        <f t="array" aca="1" ref="E591" ca="1">IFERROR(INDEX(quté,MATCH(B591&amp;A591,cave&amp;lot,0)),"")</f>
        <v/>
      </c>
      <c r="F591" t="str">
        <f ca="1">IF(E591&lt;&gt;"",SUMPRODUCT((lot=A591)*(cave=B591)*(quté)),"")</f>
        <v/>
      </c>
    </row>
    <row r="592" spans="1:6">
      <c r="A592" s="4" t="s">
        <v>183</v>
      </c>
      <c r="B592" s="4" t="s">
        <v>402</v>
      </c>
      <c r="C592" s="1"/>
      <c r="D592" s="5">
        <v>120</v>
      </c>
      <c r="E592" s="9" t="str">
        <f t="array" aca="1" ref="E592" ca="1">IFERROR(INDEX(quté,MATCH(B592&amp;A592,cave&amp;lot,0)),"")</f>
        <v/>
      </c>
      <c r="F592" t="str">
        <f ca="1">IF(E592&lt;&gt;"",SUMPRODUCT((lot=A592)*(cave=B592)*(quté)),"")</f>
        <v/>
      </c>
    </row>
    <row r="593" spans="1:6">
      <c r="A593" s="4" t="s">
        <v>250</v>
      </c>
      <c r="B593" s="4" t="s">
        <v>407</v>
      </c>
      <c r="C593" s="1"/>
      <c r="D593" s="5">
        <v>66</v>
      </c>
      <c r="E593" s="9" t="str">
        <f t="array" aca="1" ref="E593" ca="1">IFERROR(INDEX(quté,MATCH(B593&amp;A593,cave&amp;lot,0)),"")</f>
        <v/>
      </c>
      <c r="F593" t="str">
        <f ca="1">IF(E593&lt;&gt;"",SUMPRODUCT((lot=A593)*(cave=B593)*(quté)),"")</f>
        <v/>
      </c>
    </row>
    <row r="594" spans="1:6">
      <c r="A594" s="4" t="s">
        <v>98</v>
      </c>
      <c r="B594" s="4" t="s">
        <v>407</v>
      </c>
      <c r="C594" s="1"/>
      <c r="D594" s="5">
        <v>55</v>
      </c>
      <c r="E594" s="9" t="str">
        <f t="array" aca="1" ref="E594" ca="1">IFERROR(INDEX(quté,MATCH(B594&amp;A594,cave&amp;lot,0)),"")</f>
        <v/>
      </c>
      <c r="F594" t="str">
        <f ca="1">IF(E594&lt;&gt;"",SUMPRODUCT((lot=A594)*(cave=B594)*(quté)),"")</f>
        <v/>
      </c>
    </row>
    <row r="595" spans="1:6">
      <c r="A595" s="4" t="s">
        <v>39</v>
      </c>
      <c r="B595" s="4" t="s">
        <v>407</v>
      </c>
      <c r="C595" s="1"/>
      <c r="D595" s="5">
        <v>85</v>
      </c>
      <c r="E595" s="9" t="str">
        <f t="array" aca="1" ref="E595" ca="1">IFERROR(INDEX(quté,MATCH(B595&amp;A595,cave&amp;lot,0)),"")</f>
        <v/>
      </c>
      <c r="F595" t="str">
        <f ca="1">IF(E595&lt;&gt;"",SUMPRODUCT((lot=A595)*(cave=B595)*(quté)),"")</f>
        <v/>
      </c>
    </row>
    <row r="596" spans="1:6">
      <c r="A596" s="4" t="s">
        <v>81</v>
      </c>
      <c r="B596" s="4" t="s">
        <v>407</v>
      </c>
      <c r="C596" s="1"/>
      <c r="D596" s="5">
        <v>359</v>
      </c>
      <c r="E596" s="9" t="str">
        <f t="array" aca="1" ref="E596" ca="1">IFERROR(INDEX(quté,MATCH(B596&amp;A596,cave&amp;lot,0)),"")</f>
        <v/>
      </c>
      <c r="F596" t="str">
        <f ca="1">IF(E596&lt;&gt;"",SUMPRODUCT((lot=A596)*(cave=B596)*(quté)),"")</f>
        <v/>
      </c>
    </row>
    <row r="597" spans="1:6">
      <c r="A597" s="4" t="s">
        <v>251</v>
      </c>
      <c r="B597" s="4" t="s">
        <v>407</v>
      </c>
      <c r="C597" s="1"/>
      <c r="D597" s="5">
        <v>88</v>
      </c>
      <c r="E597" s="9" t="str">
        <f t="array" aca="1" ref="E597" ca="1">IFERROR(INDEX(quté,MATCH(B597&amp;A597,cave&amp;lot,0)),"")</f>
        <v/>
      </c>
      <c r="F597" t="str">
        <f ca="1">IF(E597&lt;&gt;"",SUMPRODUCT((lot=A597)*(cave=B597)*(quté)),"")</f>
        <v/>
      </c>
    </row>
    <row r="598" spans="1:6">
      <c r="A598" s="4" t="s">
        <v>92</v>
      </c>
      <c r="B598" s="4" t="s">
        <v>407</v>
      </c>
      <c r="C598" s="1"/>
      <c r="D598" s="5">
        <v>56</v>
      </c>
      <c r="E598" s="9" t="str">
        <f t="array" aca="1" ref="E598" ca="1">IFERROR(INDEX(quté,MATCH(B598&amp;A598,cave&amp;lot,0)),"")</f>
        <v/>
      </c>
      <c r="F598" t="str">
        <f ca="1">IF(E598&lt;&gt;"",SUMPRODUCT((lot=A598)*(cave=B598)*(quté)),"")</f>
        <v/>
      </c>
    </row>
    <row r="599" spans="1:6">
      <c r="A599" s="4" t="s">
        <v>56</v>
      </c>
      <c r="B599" s="4" t="s">
        <v>407</v>
      </c>
      <c r="C599" s="1"/>
      <c r="D599" s="5">
        <v>107</v>
      </c>
      <c r="E599" s="9" t="str">
        <f t="array" aca="1" ref="E599" ca="1">IFERROR(INDEX(quté,MATCH(B599&amp;A599,cave&amp;lot,0)),"")</f>
        <v/>
      </c>
      <c r="F599" t="str">
        <f ca="1">IF(E599&lt;&gt;"",SUMPRODUCT((lot=A599)*(cave=B599)*(quté)),"")</f>
        <v/>
      </c>
    </row>
    <row r="600" spans="1:6">
      <c r="A600" s="4" t="s">
        <v>136</v>
      </c>
      <c r="B600" s="4" t="s">
        <v>407</v>
      </c>
      <c r="C600" s="1"/>
      <c r="D600" s="5">
        <v>71</v>
      </c>
      <c r="E600" s="9" t="str">
        <f t="array" aca="1" ref="E600" ca="1">IFERROR(INDEX(quté,MATCH(B600&amp;A600,cave&amp;lot,0)),"")</f>
        <v/>
      </c>
      <c r="F600" t="str">
        <f ca="1">IF(E600&lt;&gt;"",SUMPRODUCT((lot=A600)*(cave=B600)*(quté)),"")</f>
        <v/>
      </c>
    </row>
    <row r="601" spans="1:6">
      <c r="A601" s="4" t="s">
        <v>277</v>
      </c>
      <c r="B601" s="4" t="s">
        <v>407</v>
      </c>
      <c r="C601" s="1"/>
      <c r="D601" s="5">
        <v>232</v>
      </c>
      <c r="E601" s="9" t="str">
        <f t="array" aca="1" ref="E601" ca="1">IFERROR(INDEX(quté,MATCH(B601&amp;A601,cave&amp;lot,0)),"")</f>
        <v/>
      </c>
      <c r="F601" t="str">
        <f ca="1">IF(E601&lt;&gt;"",SUMPRODUCT((lot=A601)*(cave=B601)*(quté)),"")</f>
        <v/>
      </c>
    </row>
    <row r="602" spans="1:6">
      <c r="A602" s="4" t="s">
        <v>20</v>
      </c>
      <c r="B602" s="4" t="s">
        <v>407</v>
      </c>
      <c r="C602" s="1"/>
      <c r="D602" s="5">
        <v>256</v>
      </c>
      <c r="E602" s="9" t="str">
        <f t="array" aca="1" ref="E602" ca="1">IFERROR(INDEX(quté,MATCH(B602&amp;A602,cave&amp;lot,0)),"")</f>
        <v/>
      </c>
      <c r="F602" t="str">
        <f ca="1">IF(E602&lt;&gt;"",SUMPRODUCT((lot=A602)*(cave=B602)*(quté)),"")</f>
        <v/>
      </c>
    </row>
    <row r="603" spans="1:6">
      <c r="A603" s="4" t="s">
        <v>250</v>
      </c>
      <c r="B603" s="4" t="s">
        <v>407</v>
      </c>
      <c r="C603" s="1"/>
      <c r="D603" s="5">
        <v>40</v>
      </c>
      <c r="E603" s="9" t="str">
        <f t="array" aca="1" ref="E603" ca="1">IFERROR(INDEX(quté,MATCH(B603&amp;A603,cave&amp;lot,0)),"")</f>
        <v/>
      </c>
      <c r="F603" t="str">
        <f ca="1">IF(E603&lt;&gt;"",SUMPRODUCT((lot=A603)*(cave=B603)*(quté)),"")</f>
        <v/>
      </c>
    </row>
    <row r="604" spans="1:6">
      <c r="A604" s="4" t="s">
        <v>53</v>
      </c>
      <c r="B604" s="4" t="s">
        <v>408</v>
      </c>
      <c r="C604" s="1"/>
      <c r="D604" s="5">
        <v>9</v>
      </c>
      <c r="E604" s="9" t="str">
        <f t="array" aca="1" ref="E604" ca="1">IFERROR(INDEX(quté,MATCH(B604&amp;A604,cave&amp;lot,0)),"")</f>
        <v/>
      </c>
      <c r="F604" t="str">
        <f ca="1">IF(E604&lt;&gt;"",SUMPRODUCT((lot=A604)*(cave=B604)*(quté)),"")</f>
        <v/>
      </c>
    </row>
    <row r="605" spans="1:6">
      <c r="A605" s="4" t="s">
        <v>409</v>
      </c>
      <c r="B605" s="4" t="s">
        <v>408</v>
      </c>
      <c r="C605" s="1"/>
      <c r="D605" s="5">
        <v>209</v>
      </c>
      <c r="E605" s="9" t="str">
        <f t="array" aca="1" ref="E605" ca="1">IFERROR(INDEX(quté,MATCH(B605&amp;A605,cave&amp;lot,0)),"")</f>
        <v/>
      </c>
      <c r="F605" t="str">
        <f ca="1">IF(E605&lt;&gt;"",SUMPRODUCT((lot=A605)*(cave=B605)*(quté)),"")</f>
        <v/>
      </c>
    </row>
    <row r="606" spans="1:6">
      <c r="A606" s="4" t="s">
        <v>57</v>
      </c>
      <c r="B606" s="4" t="s">
        <v>408</v>
      </c>
      <c r="C606" s="1"/>
      <c r="D606" s="5">
        <v>432</v>
      </c>
      <c r="E606" s="9" t="str">
        <f t="array" aca="1" ref="E606" ca="1">IFERROR(INDEX(quté,MATCH(B606&amp;A606,cave&amp;lot,0)),"")</f>
        <v/>
      </c>
      <c r="F606" t="str">
        <f ca="1">IF(E606&lt;&gt;"",SUMPRODUCT((lot=A606)*(cave=B606)*(quté)),"")</f>
        <v/>
      </c>
    </row>
    <row r="607" spans="1:6">
      <c r="A607" s="4" t="s">
        <v>231</v>
      </c>
      <c r="B607" s="4" t="s">
        <v>408</v>
      </c>
      <c r="C607" s="1"/>
      <c r="D607" s="5">
        <v>40</v>
      </c>
      <c r="E607" s="9" t="str">
        <f t="array" aca="1" ref="E607" ca="1">IFERROR(INDEX(quté,MATCH(B607&amp;A607,cave&amp;lot,0)),"")</f>
        <v/>
      </c>
      <c r="F607" t="str">
        <f ca="1">IF(E607&lt;&gt;"",SUMPRODUCT((lot=A607)*(cave=B607)*(quté)),"")</f>
        <v/>
      </c>
    </row>
    <row r="608" spans="1:6">
      <c r="A608" s="4" t="s">
        <v>410</v>
      </c>
      <c r="B608" s="4" t="s">
        <v>408</v>
      </c>
      <c r="C608" s="1"/>
      <c r="D608" s="5">
        <v>170</v>
      </c>
      <c r="E608" s="9" t="str">
        <f t="array" aca="1" ref="E608" ca="1">IFERROR(INDEX(quté,MATCH(B608&amp;A608,cave&amp;lot,0)),"")</f>
        <v/>
      </c>
      <c r="F608" t="str">
        <f ca="1">IF(E608&lt;&gt;"",SUMPRODUCT((lot=A608)*(cave=B608)*(quté)),"")</f>
        <v/>
      </c>
    </row>
    <row r="609" spans="1:6">
      <c r="A609" s="4" t="s">
        <v>238</v>
      </c>
      <c r="B609" s="4" t="s">
        <v>408</v>
      </c>
      <c r="C609" s="1"/>
      <c r="D609" s="5">
        <v>247</v>
      </c>
      <c r="E609" s="9" t="str">
        <f t="array" aca="1" ref="E609" ca="1">IFERROR(INDEX(quté,MATCH(B609&amp;A609,cave&amp;lot,0)),"")</f>
        <v/>
      </c>
      <c r="F609" t="str">
        <f ca="1">IF(E609&lt;&gt;"",SUMPRODUCT((lot=A609)*(cave=B609)*(quté)),"")</f>
        <v/>
      </c>
    </row>
    <row r="610" spans="1:6">
      <c r="A610" s="4" t="s">
        <v>411</v>
      </c>
      <c r="B610" s="4" t="s">
        <v>408</v>
      </c>
      <c r="C610" s="1"/>
      <c r="D610" s="5">
        <v>83</v>
      </c>
      <c r="E610" s="9" t="str">
        <f t="array" aca="1" ref="E610" ca="1">IFERROR(INDEX(quté,MATCH(B610&amp;A610,cave&amp;lot,0)),"")</f>
        <v/>
      </c>
      <c r="F610" t="str">
        <f ca="1">IF(E610&lt;&gt;"",SUMPRODUCT((lot=A610)*(cave=B610)*(quté)),"")</f>
        <v/>
      </c>
    </row>
    <row r="611" spans="1:6">
      <c r="A611" s="4" t="s">
        <v>412</v>
      </c>
      <c r="B611" s="4" t="s">
        <v>408</v>
      </c>
      <c r="C611" s="1"/>
      <c r="D611" s="5">
        <v>213</v>
      </c>
      <c r="E611" s="9" t="str">
        <f t="array" aca="1" ref="E611" ca="1">IFERROR(INDEX(quté,MATCH(B611&amp;A611,cave&amp;lot,0)),"")</f>
        <v/>
      </c>
      <c r="F611" t="str">
        <f ca="1">IF(E611&lt;&gt;"",SUMPRODUCT((lot=A611)*(cave=B611)*(quté)),"")</f>
        <v/>
      </c>
    </row>
    <row r="612" spans="1:6">
      <c r="A612" s="4" t="s">
        <v>53</v>
      </c>
      <c r="B612" s="4" t="s">
        <v>408</v>
      </c>
      <c r="C612" s="1"/>
      <c r="D612" s="5">
        <v>39</v>
      </c>
      <c r="E612" s="9" t="str">
        <f t="array" aca="1" ref="E612" ca="1">IFERROR(INDEX(quté,MATCH(B612&amp;A612,cave&amp;lot,0)),"")</f>
        <v/>
      </c>
      <c r="F612" t="str">
        <f ca="1">IF(E612&lt;&gt;"",SUMPRODUCT((lot=A612)*(cave=B612)*(quté)),"")</f>
        <v/>
      </c>
    </row>
    <row r="613" spans="1:6">
      <c r="A613" s="4" t="s">
        <v>173</v>
      </c>
      <c r="B613" s="4" t="s">
        <v>413</v>
      </c>
      <c r="C613" s="1"/>
      <c r="D613" s="5">
        <v>240</v>
      </c>
      <c r="E613" s="9" t="str">
        <f t="array" aca="1" ref="E613" ca="1">IFERROR(INDEX(quté,MATCH(B613&amp;A613,cave&amp;lot,0)),"")</f>
        <v/>
      </c>
      <c r="F613" t="str">
        <f ca="1">IF(E613&lt;&gt;"",SUMPRODUCT((lot=A613)*(cave=B613)*(quté)),"")</f>
        <v/>
      </c>
    </row>
    <row r="614" spans="1:6">
      <c r="A614" s="4" t="s">
        <v>414</v>
      </c>
      <c r="B614" s="4" t="s">
        <v>413</v>
      </c>
      <c r="C614" s="1"/>
      <c r="D614" s="5">
        <v>61</v>
      </c>
      <c r="E614" s="9" t="str">
        <f t="array" aca="1" ref="E614" ca="1">IFERROR(INDEX(quté,MATCH(B614&amp;A614,cave&amp;lot,0)),"")</f>
        <v/>
      </c>
      <c r="F614" t="str">
        <f ca="1">IF(E614&lt;&gt;"",SUMPRODUCT((lot=A614)*(cave=B614)*(quté)),"")</f>
        <v/>
      </c>
    </row>
    <row r="615" spans="1:6">
      <c r="A615" s="4" t="s">
        <v>79</v>
      </c>
      <c r="B615" s="4" t="s">
        <v>413</v>
      </c>
      <c r="C615" s="1"/>
      <c r="D615" s="5">
        <v>150</v>
      </c>
      <c r="E615" s="9" t="str">
        <f t="array" aca="1" ref="E615" ca="1">IFERROR(INDEX(quté,MATCH(B615&amp;A615,cave&amp;lot,0)),"")</f>
        <v/>
      </c>
      <c r="F615" t="str">
        <f ca="1">IF(E615&lt;&gt;"",SUMPRODUCT((lot=A615)*(cave=B615)*(quté)),"")</f>
        <v/>
      </c>
    </row>
    <row r="616" spans="1:6">
      <c r="A616" s="4" t="s">
        <v>415</v>
      </c>
      <c r="B616" s="4" t="s">
        <v>413</v>
      </c>
      <c r="C616" s="1"/>
      <c r="D616" s="5">
        <v>117</v>
      </c>
      <c r="E616" s="9" t="str">
        <f t="array" aca="1" ref="E616" ca="1">IFERROR(INDEX(quté,MATCH(B616&amp;A616,cave&amp;lot,0)),"")</f>
        <v/>
      </c>
      <c r="F616" t="str">
        <f ca="1">IF(E616&lt;&gt;"",SUMPRODUCT((lot=A616)*(cave=B616)*(quté)),"")</f>
        <v/>
      </c>
    </row>
    <row r="617" spans="1:6">
      <c r="A617" s="4" t="s">
        <v>261</v>
      </c>
      <c r="B617" s="4" t="s">
        <v>413</v>
      </c>
      <c r="C617" s="1"/>
      <c r="D617" s="5">
        <v>54</v>
      </c>
      <c r="E617" s="9" t="str">
        <f t="array" aca="1" ref="E617" ca="1">IFERROR(INDEX(quté,MATCH(B617&amp;A617,cave&amp;lot,0)),"")</f>
        <v/>
      </c>
      <c r="F617" t="str">
        <f ca="1">IF(E617&lt;&gt;"",SUMPRODUCT((lot=A617)*(cave=B617)*(quté)),"")</f>
        <v/>
      </c>
    </row>
    <row r="618" spans="1:6">
      <c r="A618" s="4" t="s">
        <v>403</v>
      </c>
      <c r="B618" s="4" t="s">
        <v>413</v>
      </c>
      <c r="C618" s="1"/>
      <c r="D618" s="5">
        <v>310</v>
      </c>
      <c r="E618" s="9" t="str">
        <f t="array" aca="1" ref="E618" ca="1">IFERROR(INDEX(quté,MATCH(B618&amp;A618,cave&amp;lot,0)),"")</f>
        <v/>
      </c>
      <c r="F618" t="str">
        <f ca="1">IF(E618&lt;&gt;"",SUMPRODUCT((lot=A618)*(cave=B618)*(quté)),"")</f>
        <v/>
      </c>
    </row>
    <row r="619" spans="1:6">
      <c r="A619" s="4" t="s">
        <v>205</v>
      </c>
      <c r="B619" s="4" t="s">
        <v>413</v>
      </c>
      <c r="C619" s="1"/>
      <c r="D619" s="5">
        <v>25</v>
      </c>
      <c r="E619" s="9" t="str">
        <f t="array" aca="1" ref="E619" ca="1">IFERROR(INDEX(quté,MATCH(B619&amp;A619,cave&amp;lot,0)),"")</f>
        <v/>
      </c>
      <c r="F619" t="str">
        <f ca="1">IF(E619&lt;&gt;"",SUMPRODUCT((lot=A619)*(cave=B619)*(quté)),"")</f>
        <v/>
      </c>
    </row>
    <row r="620" spans="1:6">
      <c r="A620" s="4" t="s">
        <v>80</v>
      </c>
      <c r="B620" s="4" t="s">
        <v>413</v>
      </c>
      <c r="C620" s="1"/>
      <c r="D620" s="5">
        <v>66</v>
      </c>
      <c r="E620" s="9" t="str">
        <f t="array" aca="1" ref="E620" ca="1">IFERROR(INDEX(quté,MATCH(B620&amp;A620,cave&amp;lot,0)),"")</f>
        <v/>
      </c>
      <c r="F620" t="str">
        <f ca="1">IF(E620&lt;&gt;"",SUMPRODUCT((lot=A620)*(cave=B620)*(quté)),"")</f>
        <v/>
      </c>
    </row>
    <row r="621" spans="1:6">
      <c r="A621" s="4" t="s">
        <v>404</v>
      </c>
      <c r="B621" s="4" t="s">
        <v>413</v>
      </c>
      <c r="C621" s="1"/>
      <c r="D621" s="5">
        <v>114</v>
      </c>
      <c r="E621" s="9" t="str">
        <f t="array" aca="1" ref="E621" ca="1">IFERROR(INDEX(quté,MATCH(B621&amp;A621,cave&amp;lot,0)),"")</f>
        <v/>
      </c>
      <c r="F621" t="str">
        <f ca="1">IF(E621&lt;&gt;"",SUMPRODUCT((lot=A621)*(cave=B621)*(quté)),"")</f>
        <v/>
      </c>
    </row>
    <row r="622" spans="1:6">
      <c r="A622" s="4" t="s">
        <v>416</v>
      </c>
      <c r="B622" s="4" t="s">
        <v>413</v>
      </c>
      <c r="C622" s="1"/>
      <c r="D622" s="5">
        <v>223</v>
      </c>
      <c r="E622" s="9" t="str">
        <f t="array" aca="1" ref="E622" ca="1">IFERROR(INDEX(quté,MATCH(B622&amp;A622,cave&amp;lot,0)),"")</f>
        <v/>
      </c>
      <c r="F622" t="str">
        <f ca="1">IF(E622&lt;&gt;"",SUMPRODUCT((lot=A622)*(cave=B622)*(quté)),"")</f>
        <v/>
      </c>
    </row>
    <row r="623" spans="1:6">
      <c r="A623" s="4" t="s">
        <v>403</v>
      </c>
      <c r="B623" s="4" t="s">
        <v>413</v>
      </c>
      <c r="C623" s="1"/>
      <c r="D623" s="5">
        <v>36</v>
      </c>
      <c r="E623" s="9" t="str">
        <f t="array" aca="1" ref="E623" ca="1">IFERROR(INDEX(quté,MATCH(B623&amp;A623,cave&amp;lot,0)),"")</f>
        <v/>
      </c>
      <c r="F623" t="str">
        <f ca="1">IF(E623&lt;&gt;"",SUMPRODUCT((lot=A623)*(cave=B623)*(quté)),"")</f>
        <v/>
      </c>
    </row>
    <row r="624" spans="1:6">
      <c r="A624" s="4" t="s">
        <v>220</v>
      </c>
      <c r="B624" s="4" t="s">
        <v>413</v>
      </c>
      <c r="C624" s="1"/>
      <c r="D624" s="5">
        <v>125</v>
      </c>
      <c r="E624" s="9" t="str">
        <f t="array" aca="1" ref="E624" ca="1">IFERROR(INDEX(quté,MATCH(B624&amp;A624,cave&amp;lot,0)),"")</f>
        <v/>
      </c>
      <c r="F624" t="str">
        <f ca="1">IF(E624&lt;&gt;"",SUMPRODUCT((lot=A624)*(cave=B624)*(quté)),"")</f>
        <v/>
      </c>
    </row>
    <row r="625" spans="1:6">
      <c r="A625" s="4" t="s">
        <v>173</v>
      </c>
      <c r="B625" s="4" t="s">
        <v>413</v>
      </c>
      <c r="C625" s="1"/>
      <c r="D625" s="5">
        <v>10</v>
      </c>
      <c r="E625" s="9" t="str">
        <f t="array" aca="1" ref="E625" ca="1">IFERROR(INDEX(quté,MATCH(B625&amp;A625,cave&amp;lot,0)),"")</f>
        <v/>
      </c>
      <c r="F625" t="str">
        <f ca="1">IF(E625&lt;&gt;"",SUMPRODUCT((lot=A625)*(cave=B625)*(quté)),"")</f>
        <v/>
      </c>
    </row>
    <row r="626" spans="1:6">
      <c r="A626" s="4" t="s">
        <v>417</v>
      </c>
      <c r="B626" s="4" t="s">
        <v>418</v>
      </c>
      <c r="C626" s="1"/>
      <c r="D626" s="5">
        <v>307</v>
      </c>
      <c r="E626" s="9" t="str">
        <f t="array" aca="1" ref="E626" ca="1">IFERROR(INDEX(quté,MATCH(B626&amp;A626,cave&amp;lot,0)),"")</f>
        <v/>
      </c>
      <c r="F626" t="str">
        <f ca="1">IF(E626&lt;&gt;"",SUMPRODUCT((lot=A626)*(cave=B626)*(quté)),"")</f>
        <v/>
      </c>
    </row>
    <row r="627" spans="1:6">
      <c r="A627" s="4" t="s">
        <v>39</v>
      </c>
      <c r="B627" s="4" t="s">
        <v>418</v>
      </c>
      <c r="C627" s="1"/>
      <c r="D627" s="5">
        <v>54</v>
      </c>
      <c r="E627" s="9" t="str">
        <f t="array" aca="1" ref="E627" ca="1">IFERROR(INDEX(quté,MATCH(B627&amp;A627,cave&amp;lot,0)),"")</f>
        <v/>
      </c>
      <c r="F627" t="str">
        <f ca="1">IF(E627&lt;&gt;"",SUMPRODUCT((lot=A627)*(cave=B627)*(quté)),"")</f>
        <v/>
      </c>
    </row>
    <row r="628" spans="1:6">
      <c r="A628" s="4" t="s">
        <v>34</v>
      </c>
      <c r="B628" s="4" t="s">
        <v>418</v>
      </c>
      <c r="C628" s="1"/>
      <c r="D628" s="5">
        <v>230</v>
      </c>
      <c r="E628" s="9" t="str">
        <f t="array" aca="1" ref="E628" ca="1">IFERROR(INDEX(quté,MATCH(B628&amp;A628,cave&amp;lot,0)),"")</f>
        <v/>
      </c>
      <c r="F628" t="str">
        <f ca="1">IF(E628&lt;&gt;"",SUMPRODUCT((lot=A628)*(cave=B628)*(quté)),"")</f>
        <v/>
      </c>
    </row>
    <row r="629" spans="1:6">
      <c r="A629" s="4" t="s">
        <v>419</v>
      </c>
      <c r="B629" s="4" t="s">
        <v>418</v>
      </c>
      <c r="C629" s="1"/>
      <c r="D629" s="5">
        <v>197</v>
      </c>
      <c r="E629" s="9" t="str">
        <f t="array" aca="1" ref="E629" ca="1">IFERROR(INDEX(quté,MATCH(B629&amp;A629,cave&amp;lot,0)),"")</f>
        <v/>
      </c>
      <c r="F629" t="str">
        <f ca="1">IF(E629&lt;&gt;"",SUMPRODUCT((lot=A629)*(cave=B629)*(quté)),"")</f>
        <v/>
      </c>
    </row>
    <row r="630" spans="1:6">
      <c r="A630" s="4" t="s">
        <v>420</v>
      </c>
      <c r="B630" s="4" t="s">
        <v>418</v>
      </c>
      <c r="C630" s="1"/>
      <c r="D630" s="5">
        <v>65</v>
      </c>
      <c r="E630" s="9" t="str">
        <f t="array" aca="1" ref="E630" ca="1">IFERROR(INDEX(quté,MATCH(B630&amp;A630,cave&amp;lot,0)),"")</f>
        <v/>
      </c>
      <c r="F630" t="str">
        <f ca="1">IF(E630&lt;&gt;"",SUMPRODUCT((lot=A630)*(cave=B630)*(quté)),"")</f>
        <v/>
      </c>
    </row>
    <row r="631" spans="1:6">
      <c r="A631" s="4" t="s">
        <v>27</v>
      </c>
      <c r="B631" s="4" t="s">
        <v>418</v>
      </c>
      <c r="C631" s="1"/>
      <c r="D631" s="5">
        <v>45</v>
      </c>
      <c r="E631" s="9" t="str">
        <f t="array" aca="1" ref="E631" ca="1">IFERROR(INDEX(quté,MATCH(B631&amp;A631,cave&amp;lot,0)),"")</f>
        <v/>
      </c>
      <c r="F631" t="str">
        <f ca="1">IF(E631&lt;&gt;"",SUMPRODUCT((lot=A631)*(cave=B631)*(quté)),"")</f>
        <v/>
      </c>
    </row>
    <row r="632" spans="1:6">
      <c r="A632" s="4" t="s">
        <v>247</v>
      </c>
      <c r="B632" s="4" t="s">
        <v>418</v>
      </c>
      <c r="C632" s="1"/>
      <c r="D632" s="5">
        <v>126</v>
      </c>
      <c r="E632" s="9" t="str">
        <f t="array" aca="1" ref="E632" ca="1">IFERROR(INDEX(quté,MATCH(B632&amp;A632,cave&amp;lot,0)),"")</f>
        <v/>
      </c>
      <c r="F632" t="str">
        <f ca="1">IF(E632&lt;&gt;"",SUMPRODUCT((lot=A632)*(cave=B632)*(quté)),"")</f>
        <v/>
      </c>
    </row>
    <row r="633" spans="1:6">
      <c r="A633" s="4" t="s">
        <v>162</v>
      </c>
      <c r="B633" s="4" t="s">
        <v>418</v>
      </c>
      <c r="C633" s="1"/>
      <c r="D633" s="5">
        <v>104</v>
      </c>
      <c r="E633" s="9" t="str">
        <f t="array" aca="1" ref="E633" ca="1">IFERROR(INDEX(quté,MATCH(B633&amp;A633,cave&amp;lot,0)),"")</f>
        <v/>
      </c>
      <c r="F633" t="str">
        <f ca="1">IF(E633&lt;&gt;"",SUMPRODUCT((lot=A633)*(cave=B633)*(quté)),"")</f>
        <v/>
      </c>
    </row>
    <row r="634" spans="1:6">
      <c r="A634" s="4" t="s">
        <v>421</v>
      </c>
      <c r="B634" s="4" t="s">
        <v>418</v>
      </c>
      <c r="C634" s="1"/>
      <c r="D634" s="5">
        <v>96</v>
      </c>
      <c r="E634" s="9" t="str">
        <f t="array" aca="1" ref="E634" ca="1">IFERROR(INDEX(quté,MATCH(B634&amp;A634,cave&amp;lot,0)),"")</f>
        <v/>
      </c>
      <c r="F634" t="str">
        <f ca="1">IF(E634&lt;&gt;"",SUMPRODUCT((lot=A634)*(cave=B634)*(quté)),"")</f>
        <v/>
      </c>
    </row>
    <row r="635" spans="1:6">
      <c r="A635" s="4" t="s">
        <v>240</v>
      </c>
      <c r="B635" s="4" t="s">
        <v>418</v>
      </c>
      <c r="C635" s="1"/>
      <c r="D635" s="5">
        <v>186</v>
      </c>
      <c r="E635" s="9" t="str">
        <f t="array" aca="1" ref="E635" ca="1">IFERROR(INDEX(quté,MATCH(B635&amp;A635,cave&amp;lot,0)),"")</f>
        <v/>
      </c>
      <c r="F635" t="str">
        <f ca="1">IF(E635&lt;&gt;"",SUMPRODUCT((lot=A635)*(cave=B635)*(quté)),"")</f>
        <v/>
      </c>
    </row>
    <row r="636" spans="1:6">
      <c r="A636" s="4" t="s">
        <v>96</v>
      </c>
      <c r="B636" s="4" t="s">
        <v>422</v>
      </c>
      <c r="C636" s="1"/>
      <c r="D636" s="5">
        <v>185</v>
      </c>
      <c r="E636" s="9" t="str">
        <f t="array" aca="1" ref="E636" ca="1">IFERROR(INDEX(quté,MATCH(B636&amp;A636,cave&amp;lot,0)),"")</f>
        <v/>
      </c>
      <c r="F636" t="str">
        <f ca="1">IF(E636&lt;&gt;"",SUMPRODUCT((lot=A636)*(cave=B636)*(quté)),"")</f>
        <v/>
      </c>
    </row>
    <row r="637" spans="1:6">
      <c r="A637" s="4" t="s">
        <v>90</v>
      </c>
      <c r="B637" s="4" t="s">
        <v>422</v>
      </c>
      <c r="C637" s="1"/>
      <c r="D637" s="5">
        <v>33</v>
      </c>
      <c r="E637" s="9" t="str">
        <f t="array" aca="1" ref="E637" ca="1">IFERROR(INDEX(quté,MATCH(B637&amp;A637,cave&amp;lot,0)),"")</f>
        <v/>
      </c>
      <c r="F637" t="str">
        <f ca="1">IF(E637&lt;&gt;"",SUMPRODUCT((lot=A637)*(cave=B637)*(quté)),"")</f>
        <v/>
      </c>
    </row>
    <row r="638" spans="1:6">
      <c r="A638" s="4" t="s">
        <v>423</v>
      </c>
      <c r="B638" s="4" t="s">
        <v>422</v>
      </c>
      <c r="C638" s="1"/>
      <c r="D638" s="5">
        <v>256</v>
      </c>
      <c r="E638" s="9" t="str">
        <f t="array" aca="1" ref="E638" ca="1">IFERROR(INDEX(quté,MATCH(B638&amp;A638,cave&amp;lot,0)),"")</f>
        <v/>
      </c>
      <c r="F638" t="str">
        <f ca="1">IF(E638&lt;&gt;"",SUMPRODUCT((lot=A638)*(cave=B638)*(quté)),"")</f>
        <v/>
      </c>
    </row>
    <row r="639" spans="1:6">
      <c r="A639" s="4" t="s">
        <v>424</v>
      </c>
      <c r="B639" s="4" t="s">
        <v>422</v>
      </c>
      <c r="C639" s="1"/>
      <c r="D639" s="5">
        <v>133</v>
      </c>
      <c r="E639" s="9" t="str">
        <f t="array" aca="1" ref="E639" ca="1">IFERROR(INDEX(quté,MATCH(B639&amp;A639,cave&amp;lot,0)),"")</f>
        <v/>
      </c>
      <c r="F639" t="str">
        <f ca="1">IF(E639&lt;&gt;"",SUMPRODUCT((lot=A639)*(cave=B639)*(quté)),"")</f>
        <v/>
      </c>
    </row>
    <row r="640" spans="1:6">
      <c r="A640" s="4" t="s">
        <v>18</v>
      </c>
      <c r="B640" s="4" t="s">
        <v>422</v>
      </c>
      <c r="C640" s="1"/>
      <c r="D640" s="5">
        <v>63</v>
      </c>
      <c r="E640" s="9" t="str">
        <f t="array" aca="1" ref="E640" ca="1">IFERROR(INDEX(quté,MATCH(B640&amp;A640,cave&amp;lot,0)),"")</f>
        <v/>
      </c>
      <c r="F640" t="str">
        <f ca="1">IF(E640&lt;&gt;"",SUMPRODUCT((lot=A640)*(cave=B640)*(quté)),"")</f>
        <v/>
      </c>
    </row>
    <row r="641" spans="1:6">
      <c r="A641" s="4" t="s">
        <v>406</v>
      </c>
      <c r="B641" s="4" t="s">
        <v>422</v>
      </c>
      <c r="C641" s="1"/>
      <c r="D641" s="5">
        <v>102</v>
      </c>
      <c r="E641" s="9" t="str">
        <f t="array" aca="1" ref="E641" ca="1">IFERROR(INDEX(quté,MATCH(B641&amp;A641,cave&amp;lot,0)),"")</f>
        <v/>
      </c>
      <c r="F641" t="str">
        <f ca="1">IF(E641&lt;&gt;"",SUMPRODUCT((lot=A641)*(cave=B641)*(quté)),"")</f>
        <v/>
      </c>
    </row>
    <row r="642" spans="1:6">
      <c r="A642" s="4" t="s">
        <v>269</v>
      </c>
      <c r="B642" s="4" t="s">
        <v>422</v>
      </c>
      <c r="C642" s="1"/>
      <c r="D642" s="5">
        <v>368</v>
      </c>
      <c r="E642" s="9" t="str">
        <f t="array" aca="1" ref="E642" ca="1">IFERROR(INDEX(quté,MATCH(B642&amp;A642,cave&amp;lot,0)),"")</f>
        <v/>
      </c>
      <c r="F642" t="str">
        <f ca="1">IF(E642&lt;&gt;"",SUMPRODUCT((lot=A642)*(cave=B642)*(quté)),"")</f>
        <v/>
      </c>
    </row>
    <row r="643" spans="1:6">
      <c r="A643" s="4" t="s">
        <v>425</v>
      </c>
      <c r="B643" s="4" t="s">
        <v>422</v>
      </c>
      <c r="C643" s="1"/>
      <c r="D643" s="5">
        <v>115</v>
      </c>
      <c r="E643" s="9" t="str">
        <f t="array" aca="1" ref="E643" ca="1">IFERROR(INDEX(quté,MATCH(B643&amp;A643,cave&amp;lot,0)),"")</f>
        <v/>
      </c>
      <c r="F643" t="str">
        <f ca="1">IF(E643&lt;&gt;"",SUMPRODUCT((lot=A643)*(cave=B643)*(quté)),"")</f>
        <v/>
      </c>
    </row>
    <row r="644" spans="1:6">
      <c r="A644" s="4" t="s">
        <v>105</v>
      </c>
      <c r="B644" s="4" t="s">
        <v>426</v>
      </c>
      <c r="C644" s="1"/>
      <c r="D644" s="5">
        <v>204</v>
      </c>
      <c r="E644" s="9" t="str">
        <f t="array" aca="1" ref="E644" ca="1">IFERROR(INDEX(quté,MATCH(B644&amp;A644,cave&amp;lot,0)),"")</f>
        <v/>
      </c>
      <c r="F644" t="str">
        <f ca="1">IF(E644&lt;&gt;"",SUMPRODUCT((lot=A644)*(cave=B644)*(quté)),"")</f>
        <v/>
      </c>
    </row>
    <row r="645" spans="1:6">
      <c r="A645" s="4" t="s">
        <v>427</v>
      </c>
      <c r="B645" s="4" t="s">
        <v>426</v>
      </c>
      <c r="C645" s="1"/>
      <c r="D645" s="5">
        <v>136</v>
      </c>
      <c r="E645" s="9" t="str">
        <f t="array" aca="1" ref="E645" ca="1">IFERROR(INDEX(quté,MATCH(B645&amp;A645,cave&amp;lot,0)),"")</f>
        <v/>
      </c>
      <c r="F645" t="str">
        <f ca="1">IF(E645&lt;&gt;"",SUMPRODUCT((lot=A645)*(cave=B645)*(quté)),"")</f>
        <v/>
      </c>
    </row>
    <row r="646" spans="1:6">
      <c r="A646" s="4" t="s">
        <v>317</v>
      </c>
      <c r="B646" s="4" t="s">
        <v>426</v>
      </c>
      <c r="C646" s="1"/>
      <c r="D646" s="5">
        <v>111</v>
      </c>
      <c r="E646" s="9" t="str">
        <f t="array" aca="1" ref="E646" ca="1">IFERROR(INDEX(quté,MATCH(B646&amp;A646,cave&amp;lot,0)),"")</f>
        <v/>
      </c>
      <c r="F646" t="str">
        <f ca="1">IF(E646&lt;&gt;"",SUMPRODUCT((lot=A646)*(cave=B646)*(quté)),"")</f>
        <v/>
      </c>
    </row>
    <row r="647" spans="1:6">
      <c r="A647" s="4" t="s">
        <v>104</v>
      </c>
      <c r="B647" s="4" t="s">
        <v>426</v>
      </c>
      <c r="C647" s="1"/>
      <c r="D647" s="5">
        <v>10</v>
      </c>
      <c r="E647" s="9" t="str">
        <f t="array" aca="1" ref="E647" ca="1">IFERROR(INDEX(quté,MATCH(B647&amp;A647,cave&amp;lot,0)),"")</f>
        <v/>
      </c>
      <c r="F647" t="str">
        <f ca="1">IF(E647&lt;&gt;"",SUMPRODUCT((lot=A647)*(cave=B647)*(quté)),"")</f>
        <v/>
      </c>
    </row>
    <row r="648" spans="1:6">
      <c r="A648" s="4" t="s">
        <v>268</v>
      </c>
      <c r="B648" s="4" t="s">
        <v>426</v>
      </c>
      <c r="C648" s="1"/>
      <c r="D648" s="5">
        <v>326</v>
      </c>
      <c r="E648" s="9" t="str">
        <f t="array" aca="1" ref="E648" ca="1">IFERROR(INDEX(quté,MATCH(B648&amp;A648,cave&amp;lot,0)),"")</f>
        <v/>
      </c>
      <c r="F648" t="str">
        <f ca="1">IF(E648&lt;&gt;"",SUMPRODUCT((lot=A648)*(cave=B648)*(quté)),"")</f>
        <v/>
      </c>
    </row>
    <row r="649" spans="1:6">
      <c r="A649" s="4" t="s">
        <v>113</v>
      </c>
      <c r="B649" s="4" t="s">
        <v>426</v>
      </c>
      <c r="C649" s="1"/>
      <c r="D649" s="5">
        <v>201</v>
      </c>
      <c r="E649" s="9" t="str">
        <f t="array" aca="1" ref="E649" ca="1">IFERROR(INDEX(quté,MATCH(B649&amp;A649,cave&amp;lot,0)),"")</f>
        <v/>
      </c>
      <c r="F649" t="str">
        <f ca="1">IF(E649&lt;&gt;"",SUMPRODUCT((lot=A649)*(cave=B649)*(quté)),"")</f>
        <v/>
      </c>
    </row>
    <row r="650" spans="1:6">
      <c r="A650" s="4" t="s">
        <v>319</v>
      </c>
      <c r="B650" s="4" t="s">
        <v>426</v>
      </c>
      <c r="C650" s="1"/>
      <c r="D650" s="5">
        <v>112</v>
      </c>
      <c r="E650" s="9" t="str">
        <f t="array" aca="1" ref="E650" ca="1">IFERROR(INDEX(quté,MATCH(B650&amp;A650,cave&amp;lot,0)),"")</f>
        <v/>
      </c>
      <c r="F650" t="str">
        <f ca="1">IF(E650&lt;&gt;"",SUMPRODUCT((lot=A650)*(cave=B650)*(quté)),"")</f>
        <v/>
      </c>
    </row>
    <row r="651" spans="1:6">
      <c r="A651" s="4" t="s">
        <v>428</v>
      </c>
      <c r="B651" s="4" t="s">
        <v>429</v>
      </c>
      <c r="C651" s="1"/>
      <c r="D651" s="5">
        <v>294</v>
      </c>
      <c r="E651" s="9" t="str">
        <f t="array" aca="1" ref="E651" ca="1">IFERROR(INDEX(quté,MATCH(B651&amp;A651,cave&amp;lot,0)),"")</f>
        <v/>
      </c>
      <c r="F651" t="str">
        <f ca="1">IF(E651&lt;&gt;"",SUMPRODUCT((lot=A651)*(cave=B651)*(quté)),"")</f>
        <v/>
      </c>
    </row>
    <row r="652" spans="1:6">
      <c r="A652" s="4" t="s">
        <v>248</v>
      </c>
      <c r="B652" s="4" t="s">
        <v>429</v>
      </c>
      <c r="C652" s="1"/>
      <c r="D652" s="5">
        <v>270</v>
      </c>
      <c r="E652" s="9" t="str">
        <f t="array" aca="1" ref="E652" ca="1">IFERROR(INDEX(quté,MATCH(B652&amp;A652,cave&amp;lot,0)),"")</f>
        <v/>
      </c>
      <c r="F652" t="str">
        <f ca="1">IF(E652&lt;&gt;"",SUMPRODUCT((lot=A652)*(cave=B652)*(quté)),"")</f>
        <v/>
      </c>
    </row>
    <row r="653" spans="1:6">
      <c r="A653" s="4" t="s">
        <v>274</v>
      </c>
      <c r="B653" s="4" t="s">
        <v>429</v>
      </c>
      <c r="C653" s="1"/>
      <c r="D653" s="5">
        <v>253</v>
      </c>
      <c r="E653" s="9" t="str">
        <f t="array" aca="1" ref="E653" ca="1">IFERROR(INDEX(quté,MATCH(B653&amp;A653,cave&amp;lot,0)),"")</f>
        <v/>
      </c>
      <c r="F653" t="str">
        <f ca="1">IF(E653&lt;&gt;"",SUMPRODUCT((lot=A653)*(cave=B653)*(quté)),"")</f>
        <v/>
      </c>
    </row>
    <row r="654" spans="1:6">
      <c r="A654" s="4" t="s">
        <v>430</v>
      </c>
      <c r="B654" s="4" t="s">
        <v>429</v>
      </c>
      <c r="C654" s="1"/>
      <c r="D654" s="5">
        <v>349</v>
      </c>
      <c r="E654" s="9" t="str">
        <f t="array" aca="1" ref="E654" ca="1">IFERROR(INDEX(quté,MATCH(B654&amp;A654,cave&amp;lot,0)),"")</f>
        <v/>
      </c>
      <c r="F654" t="str">
        <f ca="1">IF(E654&lt;&gt;"",SUMPRODUCT((lot=A654)*(cave=B654)*(quté)),"")</f>
        <v/>
      </c>
    </row>
    <row r="655" spans="1:6">
      <c r="A655" s="4" t="s">
        <v>88</v>
      </c>
      <c r="B655" s="4" t="s">
        <v>429</v>
      </c>
      <c r="C655" s="1"/>
      <c r="D655" s="5">
        <v>55</v>
      </c>
      <c r="E655" s="9" t="str">
        <f t="array" aca="1" ref="E655" ca="1">IFERROR(INDEX(quté,MATCH(B655&amp;A655,cave&amp;lot,0)),"")</f>
        <v/>
      </c>
      <c r="F655" t="str">
        <f ca="1">IF(E655&lt;&gt;"",SUMPRODUCT((lot=A655)*(cave=B655)*(quté)),"")</f>
        <v/>
      </c>
    </row>
    <row r="656" spans="1:6">
      <c r="A656" s="4" t="s">
        <v>431</v>
      </c>
      <c r="B656" s="4" t="s">
        <v>429</v>
      </c>
      <c r="C656" s="1"/>
      <c r="D656" s="5">
        <v>157</v>
      </c>
      <c r="E656" s="9" t="str">
        <f t="array" aca="1" ref="E656" ca="1">IFERROR(INDEX(quté,MATCH(B656&amp;A656,cave&amp;lot,0)),"")</f>
        <v/>
      </c>
      <c r="F656" t="str">
        <f ca="1">IF(E656&lt;&gt;"",SUMPRODUCT((lot=A656)*(cave=B656)*(quté)),"")</f>
        <v/>
      </c>
    </row>
    <row r="657" spans="1:6">
      <c r="A657" s="4" t="s">
        <v>74</v>
      </c>
      <c r="B657" s="4" t="s">
        <v>429</v>
      </c>
      <c r="C657" s="1"/>
      <c r="D657" s="5">
        <v>149</v>
      </c>
      <c r="E657" s="9" t="str">
        <f t="array" aca="1" ref="E657" ca="1">IFERROR(INDEX(quté,MATCH(B657&amp;A657,cave&amp;lot,0)),"")</f>
        <v/>
      </c>
      <c r="F657" t="str">
        <f ca="1">IF(E657&lt;&gt;"",SUMPRODUCT((lot=A657)*(cave=B657)*(quté)),"")</f>
        <v/>
      </c>
    </row>
    <row r="658" spans="1:6">
      <c r="A658" s="4" t="s">
        <v>291</v>
      </c>
      <c r="B658" s="4" t="s">
        <v>429</v>
      </c>
      <c r="C658" s="1"/>
      <c r="D658" s="5">
        <v>106</v>
      </c>
      <c r="E658" s="9" t="str">
        <f t="array" aca="1" ref="E658" ca="1">IFERROR(INDEX(quté,MATCH(B658&amp;A658,cave&amp;lot,0)),"")</f>
        <v/>
      </c>
      <c r="F658" t="str">
        <f ca="1">IF(E658&lt;&gt;"",SUMPRODUCT((lot=A658)*(cave=B658)*(quté)),"")</f>
        <v/>
      </c>
    </row>
    <row r="659" spans="1:6">
      <c r="A659" s="4" t="s">
        <v>70</v>
      </c>
      <c r="B659" s="4" t="s">
        <v>432</v>
      </c>
      <c r="C659" s="1"/>
      <c r="D659" s="5">
        <v>80</v>
      </c>
      <c r="E659" s="9" t="str">
        <f t="array" aca="1" ref="E659" ca="1">IFERROR(INDEX(quté,MATCH(B659&amp;A659,cave&amp;lot,0)),"")</f>
        <v/>
      </c>
      <c r="F659" t="str">
        <f ca="1">IF(E659&lt;&gt;"",SUMPRODUCT((lot=A659)*(cave=B659)*(quté)),"")</f>
        <v/>
      </c>
    </row>
    <row r="660" spans="1:6">
      <c r="A660" s="4" t="s">
        <v>21</v>
      </c>
      <c r="B660" s="4" t="s">
        <v>432</v>
      </c>
      <c r="C660" s="1"/>
      <c r="D660" s="5">
        <v>87</v>
      </c>
      <c r="E660" s="9" t="str">
        <f t="array" aca="1" ref="E660" ca="1">IFERROR(INDEX(quté,MATCH(B660&amp;A660,cave&amp;lot,0)),"")</f>
        <v/>
      </c>
      <c r="F660" t="str">
        <f ca="1">IF(E660&lt;&gt;"",SUMPRODUCT((lot=A660)*(cave=B660)*(quté)),"")</f>
        <v/>
      </c>
    </row>
    <row r="661" spans="1:6">
      <c r="A661" s="4" t="s">
        <v>433</v>
      </c>
      <c r="B661" s="4" t="s">
        <v>432</v>
      </c>
      <c r="C661" s="1"/>
      <c r="D661" s="5">
        <v>55</v>
      </c>
      <c r="E661" s="9" t="str">
        <f t="array" aca="1" ref="E661" ca="1">IFERROR(INDEX(quté,MATCH(B661&amp;A661,cave&amp;lot,0)),"")</f>
        <v/>
      </c>
      <c r="F661" t="str">
        <f ca="1">IF(E661&lt;&gt;"",SUMPRODUCT((lot=A661)*(cave=B661)*(quté)),"")</f>
        <v/>
      </c>
    </row>
    <row r="662" spans="1:6">
      <c r="A662" s="4" t="s">
        <v>99</v>
      </c>
      <c r="B662" s="4" t="s">
        <v>432</v>
      </c>
      <c r="C662" s="1"/>
      <c r="D662" s="5">
        <v>363</v>
      </c>
      <c r="E662" s="9" t="str">
        <f t="array" aca="1" ref="E662" ca="1">IFERROR(INDEX(quté,MATCH(B662&amp;A662,cave&amp;lot,0)),"")</f>
        <v/>
      </c>
      <c r="F662" t="str">
        <f ca="1">IF(E662&lt;&gt;"",SUMPRODUCT((lot=A662)*(cave=B662)*(quté)),"")</f>
        <v/>
      </c>
    </row>
    <row r="663" spans="1:6">
      <c r="A663" s="4" t="s">
        <v>329</v>
      </c>
      <c r="B663" s="4" t="s">
        <v>434</v>
      </c>
      <c r="C663" s="1"/>
      <c r="D663" s="5">
        <v>131</v>
      </c>
      <c r="E663" s="9" t="str">
        <f t="array" aca="1" ref="E663" ca="1">IFERROR(INDEX(quté,MATCH(B663&amp;A663,cave&amp;lot,0)),"")</f>
        <v/>
      </c>
      <c r="F663" t="str">
        <f ca="1">IF(E663&lt;&gt;"",SUMPRODUCT((lot=A663)*(cave=B663)*(quté)),"")</f>
        <v/>
      </c>
    </row>
    <row r="664" spans="1:6">
      <c r="A664" s="4" t="s">
        <v>435</v>
      </c>
      <c r="B664" s="4" t="s">
        <v>434</v>
      </c>
      <c r="C664" s="1"/>
      <c r="D664" s="5">
        <v>57</v>
      </c>
      <c r="E664" s="9" t="str">
        <f t="array" aca="1" ref="E664" ca="1">IFERROR(INDEX(quté,MATCH(B664&amp;A664,cave&amp;lot,0)),"")</f>
        <v/>
      </c>
      <c r="F664" t="str">
        <f ca="1">IF(E664&lt;&gt;"",SUMPRODUCT((lot=A664)*(cave=B664)*(quté)),"")</f>
        <v/>
      </c>
    </row>
    <row r="665" spans="1:6">
      <c r="A665" s="4" t="s">
        <v>436</v>
      </c>
      <c r="B665" s="4" t="s">
        <v>434</v>
      </c>
      <c r="C665" s="1"/>
      <c r="D665" s="5">
        <v>162</v>
      </c>
      <c r="E665" s="9" t="str">
        <f t="array" aca="1" ref="E665" ca="1">IFERROR(INDEX(quté,MATCH(B665&amp;A665,cave&amp;lot,0)),"")</f>
        <v/>
      </c>
      <c r="F665" t="str">
        <f ca="1">IF(E665&lt;&gt;"",SUMPRODUCT((lot=A665)*(cave=B665)*(quté)),"")</f>
        <v/>
      </c>
    </row>
    <row r="666" spans="1:6">
      <c r="A666" s="4" t="s">
        <v>14</v>
      </c>
      <c r="B666" s="4" t="s">
        <v>434</v>
      </c>
      <c r="C666" s="1"/>
      <c r="D666" s="5">
        <v>224</v>
      </c>
      <c r="E666" s="9" t="str">
        <f t="array" aca="1" ref="E666" ca="1">IFERROR(INDEX(quté,MATCH(B666&amp;A666,cave&amp;lot,0)),"")</f>
        <v/>
      </c>
      <c r="F666" t="str">
        <f ca="1">IF(E666&lt;&gt;"",SUMPRODUCT((lot=A666)*(cave=B666)*(quté)),"")</f>
        <v/>
      </c>
    </row>
    <row r="667" spans="1:6">
      <c r="A667" s="4" t="s">
        <v>298</v>
      </c>
      <c r="B667" s="4" t="s">
        <v>434</v>
      </c>
      <c r="C667" s="1"/>
      <c r="D667" s="5">
        <v>237</v>
      </c>
      <c r="E667" s="9" t="str">
        <f t="array" aca="1" ref="E667" ca="1">IFERROR(INDEX(quté,MATCH(B667&amp;A667,cave&amp;lot,0)),"")</f>
        <v/>
      </c>
      <c r="F667" t="str">
        <f ca="1">IF(E667&lt;&gt;"",SUMPRODUCT((lot=A667)*(cave=B667)*(quté)),"")</f>
        <v/>
      </c>
    </row>
    <row r="668" spans="1:6">
      <c r="A668" s="4" t="s">
        <v>414</v>
      </c>
      <c r="B668" s="4" t="s">
        <v>434</v>
      </c>
      <c r="C668" s="1"/>
      <c r="D668" s="5">
        <v>135</v>
      </c>
      <c r="E668" s="9" t="str">
        <f t="array" aca="1" ref="E668" ca="1">IFERROR(INDEX(quté,MATCH(B668&amp;A668,cave&amp;lot,0)),"")</f>
        <v/>
      </c>
      <c r="F668" t="str">
        <f ca="1">IF(E668&lt;&gt;"",SUMPRODUCT((lot=A668)*(cave=B668)*(quté)),"")</f>
        <v/>
      </c>
    </row>
    <row r="669" spans="1:6">
      <c r="A669" s="4" t="s">
        <v>298</v>
      </c>
      <c r="B669" s="4" t="s">
        <v>434</v>
      </c>
      <c r="C669" s="1"/>
      <c r="D669" s="5">
        <v>150</v>
      </c>
      <c r="E669" s="9" t="str">
        <f t="array" aca="1" ref="E669" ca="1">IFERROR(INDEX(quté,MATCH(B669&amp;A669,cave&amp;lot,0)),"")</f>
        <v/>
      </c>
      <c r="F669" t="str">
        <f ca="1">IF(E669&lt;&gt;"",SUMPRODUCT((lot=A669)*(cave=B669)*(quté)),"")</f>
        <v/>
      </c>
    </row>
    <row r="670" spans="1:6">
      <c r="A670" s="4" t="s">
        <v>427</v>
      </c>
      <c r="B670" s="4" t="s">
        <v>434</v>
      </c>
      <c r="C670" s="1"/>
      <c r="D670" s="5">
        <v>141</v>
      </c>
      <c r="E670" s="9" t="str">
        <f t="array" aca="1" ref="E670" ca="1">IFERROR(INDEX(quté,MATCH(B670&amp;A670,cave&amp;lot,0)),"")</f>
        <v/>
      </c>
      <c r="F670" t="str">
        <f ca="1">IF(E670&lt;&gt;"",SUMPRODUCT((lot=A670)*(cave=B670)*(quté)),"")</f>
        <v/>
      </c>
    </row>
    <row r="671" spans="1:6">
      <c r="A671" s="4" t="s">
        <v>299</v>
      </c>
      <c r="B671" s="4" t="s">
        <v>434</v>
      </c>
      <c r="C671" s="1"/>
      <c r="D671" s="5">
        <v>122</v>
      </c>
      <c r="E671" s="9" t="str">
        <f t="array" aca="1" ref="E671" ca="1">IFERROR(INDEX(quté,MATCH(B671&amp;A671,cave&amp;lot,0)),"")</f>
        <v/>
      </c>
      <c r="F671" t="str">
        <f ca="1">IF(E671&lt;&gt;"",SUMPRODUCT((lot=A671)*(cave=B671)*(quté)),"")</f>
        <v/>
      </c>
    </row>
    <row r="672" spans="1:6">
      <c r="A672" s="4" t="s">
        <v>414</v>
      </c>
      <c r="B672" s="4" t="s">
        <v>434</v>
      </c>
      <c r="C672" s="1"/>
      <c r="D672" s="5">
        <v>352</v>
      </c>
      <c r="E672" s="9" t="str">
        <f t="array" aca="1" ref="E672" ca="1">IFERROR(INDEX(quté,MATCH(B672&amp;A672,cave&amp;lot,0)),"")</f>
        <v/>
      </c>
      <c r="F672" t="str">
        <f ca="1">IF(E672&lt;&gt;"",SUMPRODUCT((lot=A672)*(cave=B672)*(quté)),"")</f>
        <v/>
      </c>
    </row>
    <row r="673" spans="1:6">
      <c r="A673" s="4" t="s">
        <v>437</v>
      </c>
      <c r="B673" s="4" t="s">
        <v>434</v>
      </c>
      <c r="C673" s="1"/>
      <c r="D673" s="5">
        <v>46</v>
      </c>
      <c r="E673" s="9" t="str">
        <f t="array" aca="1" ref="E673" ca="1">IFERROR(INDEX(quté,MATCH(B673&amp;A673,cave&amp;lot,0)),"")</f>
        <v/>
      </c>
      <c r="F673" t="str">
        <f ca="1">IF(E673&lt;&gt;"",SUMPRODUCT((lot=A673)*(cave=B673)*(quté)),"")</f>
        <v/>
      </c>
    </row>
    <row r="674" spans="1:6">
      <c r="A674" s="4" t="s">
        <v>438</v>
      </c>
      <c r="B674" s="4" t="s">
        <v>434</v>
      </c>
      <c r="C674" s="1"/>
      <c r="D674" s="5">
        <v>270</v>
      </c>
      <c r="E674" s="9" t="str">
        <f t="array" aca="1" ref="E674" ca="1">IFERROR(INDEX(quté,MATCH(B674&amp;A674,cave&amp;lot,0)),"")</f>
        <v/>
      </c>
      <c r="F674" t="str">
        <f ca="1">IF(E674&lt;&gt;"",SUMPRODUCT((lot=A674)*(cave=B674)*(quté)),"")</f>
        <v/>
      </c>
    </row>
    <row r="675" spans="1:6">
      <c r="A675" s="4" t="s">
        <v>156</v>
      </c>
      <c r="B675" s="4" t="s">
        <v>434</v>
      </c>
      <c r="C675" s="1"/>
      <c r="D675" s="5">
        <v>14</v>
      </c>
      <c r="E675" s="9" t="str">
        <f t="array" aca="1" ref="E675" ca="1">IFERROR(INDEX(quté,MATCH(B675&amp;A675,cave&amp;lot,0)),"")</f>
        <v/>
      </c>
      <c r="F675" t="str">
        <f ca="1">IF(E675&lt;&gt;"",SUMPRODUCT((lot=A675)*(cave=B675)*(quté)),"")</f>
        <v/>
      </c>
    </row>
    <row r="676" spans="1:6">
      <c r="A676" s="4" t="s">
        <v>329</v>
      </c>
      <c r="B676" s="4" t="s">
        <v>434</v>
      </c>
      <c r="C676" s="1"/>
      <c r="D676" s="5">
        <v>56</v>
      </c>
      <c r="E676" s="9" t="str">
        <f t="array" aca="1" ref="E676" ca="1">IFERROR(INDEX(quté,MATCH(B676&amp;A676,cave&amp;lot,0)),"")</f>
        <v/>
      </c>
      <c r="F676" t="str">
        <f ca="1">IF(E676&lt;&gt;"",SUMPRODUCT((lot=A676)*(cave=B676)*(quté)),"")</f>
        <v/>
      </c>
    </row>
    <row r="677" spans="1:6">
      <c r="A677" s="4" t="s">
        <v>439</v>
      </c>
      <c r="B677" s="4" t="s">
        <v>440</v>
      </c>
      <c r="C677" s="1"/>
      <c r="D677" s="5">
        <v>313</v>
      </c>
      <c r="E677" s="9" t="str">
        <f t="array" aca="1" ref="E677" ca="1">IFERROR(INDEX(quté,MATCH(B677&amp;A677,cave&amp;lot,0)),"")</f>
        <v/>
      </c>
      <c r="F677" t="str">
        <f ca="1">IF(E677&lt;&gt;"",SUMPRODUCT((lot=A677)*(cave=B677)*(quté)),"")</f>
        <v/>
      </c>
    </row>
    <row r="678" spans="1:6">
      <c r="A678" s="4" t="s">
        <v>204</v>
      </c>
      <c r="B678" s="4" t="s">
        <v>440</v>
      </c>
      <c r="C678" s="1"/>
      <c r="D678" s="5">
        <v>43</v>
      </c>
      <c r="E678" s="9" t="str">
        <f t="array" aca="1" ref="E678" ca="1">IFERROR(INDEX(quté,MATCH(B678&amp;A678,cave&amp;lot,0)),"")</f>
        <v/>
      </c>
      <c r="F678" t="str">
        <f ca="1">IF(E678&lt;&gt;"",SUMPRODUCT((lot=A678)*(cave=B678)*(quté)),"")</f>
        <v/>
      </c>
    </row>
    <row r="679" spans="1:6">
      <c r="A679" s="4" t="s">
        <v>428</v>
      </c>
      <c r="B679" s="4" t="s">
        <v>440</v>
      </c>
      <c r="C679" s="1"/>
      <c r="D679" s="5">
        <v>398</v>
      </c>
      <c r="E679" s="9" t="str">
        <f t="array" aca="1" ref="E679" ca="1">IFERROR(INDEX(quté,MATCH(B679&amp;A679,cave&amp;lot,0)),"")</f>
        <v/>
      </c>
      <c r="F679" t="str">
        <f ca="1">IF(E679&lt;&gt;"",SUMPRODUCT((lot=A679)*(cave=B679)*(quté)),"")</f>
        <v/>
      </c>
    </row>
    <row r="680" spans="1:6">
      <c r="A680" s="4" t="s">
        <v>441</v>
      </c>
      <c r="B680" s="4" t="s">
        <v>440</v>
      </c>
      <c r="C680" s="1"/>
      <c r="D680" s="5">
        <v>196</v>
      </c>
      <c r="E680" s="9" t="str">
        <f t="array" aca="1" ref="E680" ca="1">IFERROR(INDEX(quté,MATCH(B680&amp;A680,cave&amp;lot,0)),"")</f>
        <v/>
      </c>
      <c r="F680" t="str">
        <f ca="1">IF(E680&lt;&gt;"",SUMPRODUCT((lot=A680)*(cave=B680)*(quté)),"")</f>
        <v/>
      </c>
    </row>
    <row r="681" spans="1:6">
      <c r="A681" s="4" t="s">
        <v>37</v>
      </c>
      <c r="B681" s="4" t="s">
        <v>440</v>
      </c>
      <c r="C681" s="1"/>
      <c r="D681" s="5">
        <v>344</v>
      </c>
      <c r="E681" s="9" t="str">
        <f t="array" aca="1" ref="E681" ca="1">IFERROR(INDEX(quté,MATCH(B681&amp;A681,cave&amp;lot,0)),"")</f>
        <v/>
      </c>
      <c r="F681" t="str">
        <f ca="1">IF(E681&lt;&gt;"",SUMPRODUCT((lot=A681)*(cave=B681)*(quté)),"")</f>
        <v/>
      </c>
    </row>
    <row r="682" spans="1:6">
      <c r="A682" s="4" t="s">
        <v>331</v>
      </c>
      <c r="B682" s="4" t="s">
        <v>440</v>
      </c>
      <c r="C682" s="1"/>
      <c r="D682" s="5">
        <v>326</v>
      </c>
      <c r="E682" s="9" t="str">
        <f t="array" aca="1" ref="E682" ca="1">IFERROR(INDEX(quté,MATCH(B682&amp;A682,cave&amp;lot,0)),"")</f>
        <v/>
      </c>
      <c r="F682" t="str">
        <f ca="1">IF(E682&lt;&gt;"",SUMPRODUCT((lot=A682)*(cave=B682)*(quté)),"")</f>
        <v/>
      </c>
    </row>
    <row r="683" spans="1:6">
      <c r="A683" s="4" t="s">
        <v>330</v>
      </c>
      <c r="B683" s="4" t="s">
        <v>440</v>
      </c>
      <c r="C683" s="1"/>
      <c r="D683" s="5">
        <v>80</v>
      </c>
      <c r="E683" s="9" t="str">
        <f t="array" aca="1" ref="E683" ca="1">IFERROR(INDEX(quté,MATCH(B683&amp;A683,cave&amp;lot,0)),"")</f>
        <v/>
      </c>
      <c r="F683" t="str">
        <f ca="1">IF(E683&lt;&gt;"",SUMPRODUCT((lot=A683)*(cave=B683)*(quté)),"")</f>
        <v/>
      </c>
    </row>
    <row r="684" spans="1:6">
      <c r="A684" s="4" t="s">
        <v>195</v>
      </c>
      <c r="B684" s="4" t="s">
        <v>440</v>
      </c>
      <c r="C684" s="1"/>
      <c r="D684" s="5">
        <v>142</v>
      </c>
      <c r="E684" s="9" t="str">
        <f t="array" aca="1" ref="E684" ca="1">IFERROR(INDEX(quté,MATCH(B684&amp;A684,cave&amp;lot,0)),"")</f>
        <v/>
      </c>
      <c r="F684" t="str">
        <f ca="1">IF(E684&lt;&gt;"",SUMPRODUCT((lot=A684)*(cave=B684)*(quté)),"")</f>
        <v/>
      </c>
    </row>
    <row r="685" spans="1:6">
      <c r="A685" s="4" t="s">
        <v>442</v>
      </c>
      <c r="B685" s="4" t="s">
        <v>440</v>
      </c>
      <c r="C685" s="1"/>
      <c r="D685" s="5">
        <v>197</v>
      </c>
      <c r="E685" s="9" t="str">
        <f t="array" aca="1" ref="E685" ca="1">IFERROR(INDEX(quté,MATCH(B685&amp;A685,cave&amp;lot,0)),"")</f>
        <v/>
      </c>
      <c r="F685" t="str">
        <f ca="1">IF(E685&lt;&gt;"",SUMPRODUCT((lot=A685)*(cave=B685)*(quté)),"")</f>
        <v/>
      </c>
    </row>
    <row r="686" spans="1:6">
      <c r="A686" s="4" t="s">
        <v>443</v>
      </c>
      <c r="B686" s="4" t="s">
        <v>444</v>
      </c>
      <c r="C686" s="1"/>
      <c r="D686" s="5">
        <v>214</v>
      </c>
      <c r="E686" s="9" t="str">
        <f t="array" aca="1" ref="E686" ca="1">IFERROR(INDEX(quté,MATCH(B686&amp;A686,cave&amp;lot,0)),"")</f>
        <v/>
      </c>
      <c r="F686" t="str">
        <f ca="1">IF(E686&lt;&gt;"",SUMPRODUCT((lot=A686)*(cave=B686)*(quté)),"")</f>
        <v/>
      </c>
    </row>
    <row r="687" spans="1:6">
      <c r="A687" s="4" t="s">
        <v>276</v>
      </c>
      <c r="B687" s="4" t="s">
        <v>444</v>
      </c>
      <c r="C687" s="1"/>
      <c r="D687" s="5">
        <v>514</v>
      </c>
      <c r="E687" s="9" t="str">
        <f t="array" aca="1" ref="E687" ca="1">IFERROR(INDEX(quté,MATCH(B687&amp;A687,cave&amp;lot,0)),"")</f>
        <v/>
      </c>
      <c r="F687" t="str">
        <f ca="1">IF(E687&lt;&gt;"",SUMPRODUCT((lot=A687)*(cave=B687)*(quté)),"")</f>
        <v/>
      </c>
    </row>
    <row r="688" spans="1:6">
      <c r="A688" s="4" t="s">
        <v>439</v>
      </c>
      <c r="B688" s="4" t="s">
        <v>444</v>
      </c>
      <c r="C688" s="1"/>
      <c r="D688" s="5">
        <v>47</v>
      </c>
      <c r="E688" s="9" t="str">
        <f t="array" aca="1" ref="E688" ca="1">IFERROR(INDEX(quté,MATCH(B688&amp;A688,cave&amp;lot,0)),"")</f>
        <v/>
      </c>
      <c r="F688" t="str">
        <f ca="1">IF(E688&lt;&gt;"",SUMPRODUCT((lot=A688)*(cave=B688)*(quté)),"")</f>
        <v/>
      </c>
    </row>
    <row r="689" spans="1:6">
      <c r="A689" s="4" t="s">
        <v>445</v>
      </c>
      <c r="B689" s="4" t="s">
        <v>444</v>
      </c>
      <c r="C689" s="1"/>
      <c r="D689" s="5">
        <v>140</v>
      </c>
      <c r="E689" s="9" t="str">
        <f t="array" aca="1" ref="E689" ca="1">IFERROR(INDEX(quté,MATCH(B689&amp;A689,cave&amp;lot,0)),"")</f>
        <v/>
      </c>
      <c r="F689" t="str">
        <f ca="1">IF(E689&lt;&gt;"",SUMPRODUCT((lot=A689)*(cave=B689)*(quté)),"")</f>
        <v/>
      </c>
    </row>
    <row r="690" spans="1:6">
      <c r="A690" s="4" t="s">
        <v>234</v>
      </c>
      <c r="B690" s="4" t="s">
        <v>444</v>
      </c>
      <c r="C690" s="1"/>
      <c r="D690" s="5">
        <v>84</v>
      </c>
      <c r="E690" s="9" t="str">
        <f t="array" aca="1" ref="E690" ca="1">IFERROR(INDEX(quté,MATCH(B690&amp;A690,cave&amp;lot,0)),"")</f>
        <v/>
      </c>
      <c r="F690" t="str">
        <f ca="1">IF(E690&lt;&gt;"",SUMPRODUCT((lot=A690)*(cave=B690)*(quté)),"")</f>
        <v/>
      </c>
    </row>
    <row r="691" spans="1:6">
      <c r="A691" s="4" t="s">
        <v>446</v>
      </c>
      <c r="B691" s="4" t="s">
        <v>444</v>
      </c>
      <c r="C691" s="1"/>
      <c r="D691" s="5">
        <v>95</v>
      </c>
      <c r="E691" s="9" t="str">
        <f t="array" aca="1" ref="E691" ca="1">IFERROR(INDEX(quté,MATCH(B691&amp;A691,cave&amp;lot,0)),"")</f>
        <v/>
      </c>
      <c r="F691" t="str">
        <f ca="1">IF(E691&lt;&gt;"",SUMPRODUCT((lot=A691)*(cave=B691)*(quté)),"")</f>
        <v/>
      </c>
    </row>
    <row r="692" spans="1:6">
      <c r="A692" s="4" t="s">
        <v>298</v>
      </c>
      <c r="B692" s="4" t="s">
        <v>444</v>
      </c>
      <c r="C692" s="1"/>
      <c r="D692" s="5">
        <v>300</v>
      </c>
      <c r="E692" s="9" t="str">
        <f t="array" aca="1" ref="E692" ca="1">IFERROR(INDEX(quté,MATCH(B692&amp;A692,cave&amp;lot,0)),"")</f>
        <v/>
      </c>
      <c r="F692" t="str">
        <f ca="1">IF(E692&lt;&gt;"",SUMPRODUCT((lot=A692)*(cave=B692)*(quté)),"")</f>
        <v/>
      </c>
    </row>
    <row r="693" spans="1:6">
      <c r="A693" s="4" t="s">
        <v>447</v>
      </c>
      <c r="B693" s="4" t="s">
        <v>444</v>
      </c>
      <c r="C693" s="1"/>
      <c r="D693" s="5">
        <v>236</v>
      </c>
      <c r="E693" s="9" t="str">
        <f t="array" aca="1" ref="E693" ca="1">IFERROR(INDEX(quté,MATCH(B693&amp;A693,cave&amp;lot,0)),"")</f>
        <v/>
      </c>
      <c r="F693" t="str">
        <f ca="1">IF(E693&lt;&gt;"",SUMPRODUCT((lot=A693)*(cave=B693)*(quté)),"")</f>
        <v/>
      </c>
    </row>
    <row r="694" spans="1:6">
      <c r="A694" s="4" t="s">
        <v>448</v>
      </c>
      <c r="B694" s="4" t="s">
        <v>444</v>
      </c>
      <c r="C694" s="1"/>
      <c r="D694" s="5">
        <v>180</v>
      </c>
      <c r="E694" s="9" t="str">
        <f t="array" aca="1" ref="E694" ca="1">IFERROR(INDEX(quté,MATCH(B694&amp;A694,cave&amp;lot,0)),"")</f>
        <v/>
      </c>
      <c r="F694" t="str">
        <f ca="1">IF(E694&lt;&gt;"",SUMPRODUCT((lot=A694)*(cave=B694)*(quté)),"")</f>
        <v/>
      </c>
    </row>
    <row r="695" spans="1:6">
      <c r="A695" s="4" t="s">
        <v>449</v>
      </c>
      <c r="B695" s="4" t="s">
        <v>450</v>
      </c>
      <c r="C695" s="1"/>
      <c r="D695" s="5">
        <v>1</v>
      </c>
      <c r="E695" s="9" t="str">
        <f t="array" aca="1" ref="E695" ca="1">IFERROR(INDEX(quté,MATCH(B695&amp;A695,cave&amp;lot,0)),"")</f>
        <v/>
      </c>
      <c r="F695" t="str">
        <f ca="1">IF(E695&lt;&gt;"",SUMPRODUCT((lot=A695)*(cave=B695)*(quté)),"")</f>
        <v/>
      </c>
    </row>
    <row r="696" spans="1:6">
      <c r="A696" s="4" t="s">
        <v>265</v>
      </c>
      <c r="B696" s="4" t="s">
        <v>451</v>
      </c>
      <c r="C696" s="1"/>
      <c r="D696" s="5">
        <v>63</v>
      </c>
      <c r="E696" s="9" t="str">
        <f t="array" aca="1" ref="E696" ca="1">IFERROR(INDEX(quté,MATCH(B696&amp;A696,cave&amp;lot,0)),"")</f>
        <v/>
      </c>
      <c r="F696" t="str">
        <f ca="1">IF(E696&lt;&gt;"",SUMPRODUCT((lot=A696)*(cave=B696)*(quté)),"")</f>
        <v/>
      </c>
    </row>
    <row r="697" spans="1:6">
      <c r="A697" s="4" t="s">
        <v>48</v>
      </c>
      <c r="B697" s="4" t="s">
        <v>451</v>
      </c>
      <c r="C697" s="1"/>
      <c r="D697" s="5">
        <v>83</v>
      </c>
      <c r="E697" s="9" t="str">
        <f t="array" aca="1" ref="E697" ca="1">IFERROR(INDEX(quté,MATCH(B697&amp;A697,cave&amp;lot,0)),"")</f>
        <v/>
      </c>
      <c r="F697" t="str">
        <f ca="1">IF(E697&lt;&gt;"",SUMPRODUCT((lot=A697)*(cave=B697)*(quté)),"")</f>
        <v/>
      </c>
    </row>
    <row r="698" spans="1:6">
      <c r="A698" s="4" t="s">
        <v>78</v>
      </c>
      <c r="B698" s="4" t="s">
        <v>451</v>
      </c>
      <c r="C698" s="1"/>
      <c r="D698" s="5">
        <v>22</v>
      </c>
      <c r="E698" s="9" t="str">
        <f t="array" aca="1" ref="E698" ca="1">IFERROR(INDEX(quté,MATCH(B698&amp;A698,cave&amp;lot,0)),"")</f>
        <v/>
      </c>
      <c r="F698" t="str">
        <f ca="1">IF(E698&lt;&gt;"",SUMPRODUCT((lot=A698)*(cave=B698)*(quté)),"")</f>
        <v/>
      </c>
    </row>
    <row r="699" spans="1:6">
      <c r="A699" s="4" t="s">
        <v>452</v>
      </c>
      <c r="B699" s="4" t="s">
        <v>451</v>
      </c>
      <c r="C699" s="1"/>
      <c r="D699" s="5">
        <v>8</v>
      </c>
      <c r="E699" s="9" t="str">
        <f t="array" aca="1" ref="E699" ca="1">IFERROR(INDEX(quté,MATCH(B699&amp;A699,cave&amp;lot,0)),"")</f>
        <v/>
      </c>
      <c r="F699" t="str">
        <f ca="1">IF(E699&lt;&gt;"",SUMPRODUCT((lot=A699)*(cave=B699)*(quté)),"")</f>
        <v/>
      </c>
    </row>
    <row r="700" spans="1:6">
      <c r="A700" s="4" t="s">
        <v>108</v>
      </c>
      <c r="B700" s="4" t="s">
        <v>451</v>
      </c>
      <c r="C700" s="1"/>
      <c r="D700" s="5">
        <v>125</v>
      </c>
      <c r="E700" s="9" t="str">
        <f t="array" aca="1" ref="E700" ca="1">IFERROR(INDEX(quté,MATCH(B700&amp;A700,cave&amp;lot,0)),"")</f>
        <v/>
      </c>
      <c r="F700" t="str">
        <f ca="1">IF(E700&lt;&gt;"",SUMPRODUCT((lot=A700)*(cave=B700)*(quté)),"")</f>
        <v/>
      </c>
    </row>
    <row r="701" spans="1:6">
      <c r="A701" s="4" t="s">
        <v>257</v>
      </c>
      <c r="B701" s="4" t="s">
        <v>451</v>
      </c>
      <c r="C701" s="1"/>
      <c r="D701" s="5">
        <v>192</v>
      </c>
      <c r="E701" s="9" t="str">
        <f t="array" aca="1" ref="E701" ca="1">IFERROR(INDEX(quté,MATCH(B701&amp;A701,cave&amp;lot,0)),"")</f>
        <v/>
      </c>
      <c r="F701" t="str">
        <f ca="1">IF(E701&lt;&gt;"",SUMPRODUCT((lot=A701)*(cave=B701)*(quté)),"")</f>
        <v/>
      </c>
    </row>
    <row r="702" spans="1:6">
      <c r="A702" s="4" t="s">
        <v>99</v>
      </c>
      <c r="B702" s="4" t="s">
        <v>451</v>
      </c>
      <c r="C702" s="1"/>
      <c r="D702" s="5">
        <v>248</v>
      </c>
      <c r="E702" s="9" t="str">
        <f t="array" aca="1" ref="E702" ca="1">IFERROR(INDEX(quté,MATCH(B702&amp;A702,cave&amp;lot,0)),"")</f>
        <v/>
      </c>
      <c r="F702" t="str">
        <f ca="1">IF(E702&lt;&gt;"",SUMPRODUCT((lot=A702)*(cave=B702)*(quté)),"")</f>
        <v/>
      </c>
    </row>
    <row r="703" spans="1:6">
      <c r="A703" s="4" t="s">
        <v>7</v>
      </c>
      <c r="B703" s="4" t="s">
        <v>451</v>
      </c>
      <c r="C703" s="1"/>
      <c r="D703" s="5">
        <v>29</v>
      </c>
      <c r="E703" s="9" t="str">
        <f t="array" aca="1" ref="E703" ca="1">IFERROR(INDEX(quté,MATCH(B703&amp;A703,cave&amp;lot,0)),"")</f>
        <v/>
      </c>
      <c r="F703" t="str">
        <f ca="1">IF(E703&lt;&gt;"",SUMPRODUCT((lot=A703)*(cave=B703)*(quté)),"")</f>
        <v/>
      </c>
    </row>
    <row r="704" spans="1:6">
      <c r="A704" s="4" t="s">
        <v>263</v>
      </c>
      <c r="B704" s="4" t="s">
        <v>451</v>
      </c>
      <c r="C704" s="1"/>
      <c r="D704" s="5">
        <v>90</v>
      </c>
      <c r="E704" s="9" t="str">
        <f t="array" aca="1" ref="E704" ca="1">IFERROR(INDEX(quté,MATCH(B704&amp;A704,cave&amp;lot,0)),"")</f>
        <v/>
      </c>
      <c r="F704" t="str">
        <f ca="1">IF(E704&lt;&gt;"",SUMPRODUCT((lot=A704)*(cave=B704)*(quté)),"")</f>
        <v/>
      </c>
    </row>
    <row r="705" spans="1:6">
      <c r="A705" s="4" t="s">
        <v>282</v>
      </c>
      <c r="B705" s="4" t="s">
        <v>451</v>
      </c>
      <c r="C705" s="1"/>
      <c r="D705" s="5">
        <v>9</v>
      </c>
      <c r="E705" s="9" t="str">
        <f t="array" aca="1" ref="E705" ca="1">IFERROR(INDEX(quté,MATCH(B705&amp;A705,cave&amp;lot,0)),"")</f>
        <v/>
      </c>
      <c r="F705" t="str">
        <f ca="1">IF(E705&lt;&gt;"",SUMPRODUCT((lot=A705)*(cave=B705)*(quté)),"")</f>
        <v/>
      </c>
    </row>
    <row r="706" spans="1:6">
      <c r="A706" s="4" t="s">
        <v>239</v>
      </c>
      <c r="B706" s="4" t="s">
        <v>451</v>
      </c>
      <c r="C706" s="1"/>
      <c r="D706" s="5">
        <v>13</v>
      </c>
      <c r="E706" s="9" t="str">
        <f t="array" aca="1" ref="E706" ca="1">IFERROR(INDEX(quté,MATCH(B706&amp;A706,cave&amp;lot,0)),"")</f>
        <v/>
      </c>
      <c r="F706" t="str">
        <f ca="1">IF(E706&lt;&gt;"",SUMPRODUCT((lot=A706)*(cave=B706)*(quté)),"")</f>
        <v/>
      </c>
    </row>
    <row r="707" spans="1:6">
      <c r="A707" s="4" t="s">
        <v>91</v>
      </c>
      <c r="B707" s="4" t="s">
        <v>451</v>
      </c>
      <c r="C707" s="1"/>
      <c r="D707" s="5">
        <v>15</v>
      </c>
      <c r="E707" s="9" t="str">
        <f t="array" aca="1" ref="E707" ca="1">IFERROR(INDEX(quté,MATCH(B707&amp;A707,cave&amp;lot,0)),"")</f>
        <v/>
      </c>
      <c r="F707" t="str">
        <f ca="1">IF(E707&lt;&gt;"",SUMPRODUCT((lot=A707)*(cave=B707)*(quté)),"")</f>
        <v/>
      </c>
    </row>
    <row r="708" spans="1:6">
      <c r="A708" s="4" t="s">
        <v>406</v>
      </c>
      <c r="B708" s="4" t="s">
        <v>451</v>
      </c>
      <c r="C708" s="1"/>
      <c r="D708" s="5">
        <v>52</v>
      </c>
      <c r="E708" s="9" t="str">
        <f t="array" aca="1" ref="E708" ca="1">IFERROR(INDEX(quté,MATCH(B708&amp;A708,cave&amp;lot,0)),"")</f>
        <v/>
      </c>
      <c r="F708" t="str">
        <f ca="1">IF(E708&lt;&gt;"",SUMPRODUCT((lot=A708)*(cave=B708)*(quté)),"")</f>
        <v/>
      </c>
    </row>
    <row r="709" spans="1:6">
      <c r="A709" s="4" t="s">
        <v>227</v>
      </c>
      <c r="B709" s="4" t="s">
        <v>451</v>
      </c>
      <c r="C709" s="1"/>
      <c r="D709" s="5">
        <v>24</v>
      </c>
      <c r="E709" s="9" t="str">
        <f t="array" aca="1" ref="E709" ca="1">IFERROR(INDEX(quté,MATCH(B709&amp;A709,cave&amp;lot,0)),"")</f>
        <v/>
      </c>
      <c r="F709" t="str">
        <f ca="1">IF(E709&lt;&gt;"",SUMPRODUCT((lot=A709)*(cave=B709)*(quté)),"")</f>
        <v/>
      </c>
    </row>
    <row r="710" spans="1:6">
      <c r="A710" s="4" t="s">
        <v>91</v>
      </c>
      <c r="B710" s="4" t="s">
        <v>451</v>
      </c>
      <c r="C710" s="1"/>
      <c r="D710" s="5">
        <v>10</v>
      </c>
      <c r="E710" s="9" t="str">
        <f t="array" aca="1" ref="E710" ca="1">IFERROR(INDEX(quté,MATCH(B710&amp;A710,cave&amp;lot,0)),"")</f>
        <v/>
      </c>
      <c r="F710" t="str">
        <f ca="1">IF(E710&lt;&gt;"",SUMPRODUCT((lot=A710)*(cave=B710)*(quté)),"")</f>
        <v/>
      </c>
    </row>
    <row r="711" spans="1:6">
      <c r="A711" s="4" t="s">
        <v>222</v>
      </c>
      <c r="B711" s="4" t="s">
        <v>451</v>
      </c>
      <c r="C711" s="1"/>
      <c r="D711" s="5">
        <v>18</v>
      </c>
      <c r="E711" s="9" t="str">
        <f t="array" aca="1" ref="E711" ca="1">IFERROR(INDEX(quté,MATCH(B711&amp;A711,cave&amp;lot,0)),"")</f>
        <v/>
      </c>
      <c r="F711" t="str">
        <f ca="1">IF(E711&lt;&gt;"",SUMPRODUCT((lot=A711)*(cave=B711)*(quté)),"")</f>
        <v/>
      </c>
    </row>
    <row r="712" spans="1:6">
      <c r="A712" s="4" t="s">
        <v>91</v>
      </c>
      <c r="B712" s="4" t="s">
        <v>451</v>
      </c>
      <c r="C712" s="1"/>
      <c r="D712" s="5">
        <v>10</v>
      </c>
      <c r="E712" s="9" t="str">
        <f t="array" aca="1" ref="E712" ca="1">IFERROR(INDEX(quté,MATCH(B712&amp;A712,cave&amp;lot,0)),"")</f>
        <v/>
      </c>
      <c r="F712" t="str">
        <f ca="1">IF(E712&lt;&gt;"",SUMPRODUCT((lot=A712)*(cave=B712)*(quté)),"")</f>
        <v/>
      </c>
    </row>
    <row r="713" spans="1:6">
      <c r="A713" s="4" t="s">
        <v>453</v>
      </c>
      <c r="B713" s="4" t="s">
        <v>451</v>
      </c>
      <c r="C713" s="1"/>
      <c r="D713" s="5">
        <v>5</v>
      </c>
      <c r="E713" s="9" t="str">
        <f t="array" aca="1" ref="E713" ca="1">IFERROR(INDEX(quté,MATCH(B713&amp;A713,cave&amp;lot,0)),"")</f>
        <v/>
      </c>
      <c r="F713" t="str">
        <f ca="1">IF(E713&lt;&gt;"",SUMPRODUCT((lot=A713)*(cave=B713)*(quté)),"")</f>
        <v/>
      </c>
    </row>
    <row r="714" spans="1:6">
      <c r="A714" s="4" t="s">
        <v>11</v>
      </c>
      <c r="B714" s="4" t="s">
        <v>451</v>
      </c>
      <c r="C714" s="1"/>
      <c r="D714" s="5">
        <v>16</v>
      </c>
      <c r="E714" s="9" t="str">
        <f t="array" aca="1" ref="E714" ca="1">IFERROR(INDEX(quté,MATCH(B714&amp;A714,cave&amp;lot,0)),"")</f>
        <v/>
      </c>
      <c r="F714" t="str">
        <f ca="1">IF(E714&lt;&gt;"",SUMPRODUCT((lot=A714)*(cave=B714)*(quté)),"")</f>
        <v/>
      </c>
    </row>
    <row r="715" spans="1:6">
      <c r="A715" s="4" t="s">
        <v>205</v>
      </c>
      <c r="B715" s="4" t="s">
        <v>451</v>
      </c>
      <c r="C715" s="1"/>
      <c r="D715" s="5">
        <v>43</v>
      </c>
      <c r="E715" s="9" t="str">
        <f t="array" aca="1" ref="E715" ca="1">IFERROR(INDEX(quté,MATCH(B715&amp;A715,cave&amp;lot,0)),"")</f>
        <v/>
      </c>
      <c r="F715" t="str">
        <f ca="1">IF(E715&lt;&gt;"",SUMPRODUCT((lot=A715)*(cave=B715)*(quté)),"")</f>
        <v/>
      </c>
    </row>
    <row r="716" spans="1:6">
      <c r="A716" s="4" t="s">
        <v>454</v>
      </c>
      <c r="B716" s="4" t="s">
        <v>451</v>
      </c>
      <c r="C716" s="1"/>
      <c r="D716" s="5">
        <v>110</v>
      </c>
      <c r="E716" s="9" t="str">
        <f t="array" aca="1" ref="E716" ca="1">IFERROR(INDEX(quté,MATCH(B716&amp;A716,cave&amp;lot,0)),"")</f>
        <v/>
      </c>
      <c r="F716" t="str">
        <f ca="1">IF(E716&lt;&gt;"",SUMPRODUCT((lot=A716)*(cave=B716)*(quté)),"")</f>
        <v/>
      </c>
    </row>
    <row r="717" spans="1:6">
      <c r="A717" s="4" t="s">
        <v>124</v>
      </c>
      <c r="B717" s="4" t="s">
        <v>451</v>
      </c>
      <c r="C717" s="1"/>
      <c r="D717" s="5">
        <v>12</v>
      </c>
      <c r="E717" s="9" t="str">
        <f t="array" aca="1" ref="E717" ca="1">IFERROR(INDEX(quté,MATCH(B717&amp;A717,cave&amp;lot,0)),"")</f>
        <v/>
      </c>
      <c r="F717" t="str">
        <f ca="1">IF(E717&lt;&gt;"",SUMPRODUCT((lot=A717)*(cave=B717)*(quté)),"")</f>
        <v/>
      </c>
    </row>
    <row r="718" spans="1:6">
      <c r="A718" s="4" t="s">
        <v>8</v>
      </c>
      <c r="B718" s="4" t="s">
        <v>451</v>
      </c>
      <c r="C718" s="1"/>
      <c r="D718" s="5">
        <v>100</v>
      </c>
      <c r="E718" s="9" t="str">
        <f t="array" aca="1" ref="E718" ca="1">IFERROR(INDEX(quté,MATCH(B718&amp;A718,cave&amp;lot,0)),"")</f>
        <v/>
      </c>
      <c r="F718" t="str">
        <f ca="1">IF(E718&lt;&gt;"",SUMPRODUCT((lot=A718)*(cave=B718)*(quté)),"")</f>
        <v/>
      </c>
    </row>
    <row r="719" spans="1:6">
      <c r="A719" s="4" t="s">
        <v>231</v>
      </c>
      <c r="B719" s="4" t="s">
        <v>451</v>
      </c>
      <c r="C719" s="1"/>
      <c r="D719" s="5">
        <v>59</v>
      </c>
      <c r="E719" s="9" t="str">
        <f t="array" aca="1" ref="E719" ca="1">IFERROR(INDEX(quté,MATCH(B719&amp;A719,cave&amp;lot,0)),"")</f>
        <v/>
      </c>
      <c r="F719" t="str">
        <f ca="1">IF(E719&lt;&gt;"",SUMPRODUCT((lot=A719)*(cave=B719)*(quté)),"")</f>
        <v/>
      </c>
    </row>
    <row r="720" spans="1:6">
      <c r="A720" s="4" t="s">
        <v>110</v>
      </c>
      <c r="B720" s="4" t="s">
        <v>451</v>
      </c>
      <c r="C720" s="1"/>
      <c r="D720" s="5">
        <v>15</v>
      </c>
      <c r="E720" s="9" t="str">
        <f t="array" aca="1" ref="E720" ca="1">IFERROR(INDEX(quté,MATCH(B720&amp;A720,cave&amp;lot,0)),"")</f>
        <v/>
      </c>
      <c r="F720" t="str">
        <f ca="1">IF(E720&lt;&gt;"",SUMPRODUCT((lot=A720)*(cave=B720)*(quté)),"")</f>
        <v/>
      </c>
    </row>
    <row r="721" spans="1:6">
      <c r="A721" s="4" t="s">
        <v>23</v>
      </c>
      <c r="B721" s="4" t="s">
        <v>451</v>
      </c>
      <c r="C721" s="1"/>
      <c r="D721" s="5">
        <v>134</v>
      </c>
      <c r="E721" s="9" t="str">
        <f t="array" aca="1" ref="E721" ca="1">IFERROR(INDEX(quté,MATCH(B721&amp;A721,cave&amp;lot,0)),"")</f>
        <v/>
      </c>
      <c r="F721" t="str">
        <f ca="1">IF(E721&lt;&gt;"",SUMPRODUCT((lot=A721)*(cave=B721)*(quté)),"")</f>
        <v/>
      </c>
    </row>
    <row r="722" spans="1:6">
      <c r="A722" s="4" t="s">
        <v>57</v>
      </c>
      <c r="B722" s="4" t="s">
        <v>451</v>
      </c>
      <c r="C722" s="1"/>
      <c r="D722" s="5">
        <v>157</v>
      </c>
      <c r="E722" s="9" t="str">
        <f t="array" aca="1" ref="E722" ca="1">IFERROR(INDEX(quté,MATCH(B722&amp;A722,cave&amp;lot,0)),"")</f>
        <v/>
      </c>
      <c r="F722" t="str">
        <f ca="1">IF(E722&lt;&gt;"",SUMPRODUCT((lot=A722)*(cave=B722)*(quté)),"")</f>
        <v/>
      </c>
    </row>
    <row r="723" spans="1:6">
      <c r="A723" s="4" t="s">
        <v>41</v>
      </c>
      <c r="B723" s="4" t="s">
        <v>451</v>
      </c>
      <c r="C723" s="1"/>
      <c r="D723" s="5">
        <v>91</v>
      </c>
      <c r="E723" s="9" t="str">
        <f t="array" aca="1" ref="E723" ca="1">IFERROR(INDEX(quté,MATCH(B723&amp;A723,cave&amp;lot,0)),"")</f>
        <v/>
      </c>
      <c r="F723" t="str">
        <f ca="1">IF(E723&lt;&gt;"",SUMPRODUCT((lot=A723)*(cave=B723)*(quté)),"")</f>
        <v/>
      </c>
    </row>
    <row r="724" spans="1:6">
      <c r="A724" s="4" t="s">
        <v>265</v>
      </c>
      <c r="B724" s="4" t="s">
        <v>451</v>
      </c>
      <c r="C724" s="1"/>
      <c r="D724" s="5">
        <v>66</v>
      </c>
      <c r="E724" s="9" t="str">
        <f t="array" aca="1" ref="E724" ca="1">IFERROR(INDEX(quté,MATCH(B724&amp;A724,cave&amp;lot,0)),"")</f>
        <v/>
      </c>
      <c r="F724" t="str">
        <f ca="1">IF(E724&lt;&gt;"",SUMPRODUCT((lot=A724)*(cave=B724)*(quté)),"")</f>
        <v/>
      </c>
    </row>
    <row r="725" spans="1:6">
      <c r="A725" s="4" t="s">
        <v>455</v>
      </c>
      <c r="B725" s="4" t="s">
        <v>456</v>
      </c>
      <c r="C725" s="1"/>
      <c r="D725" s="5">
        <v>8</v>
      </c>
      <c r="E725" s="9" t="str">
        <f t="array" aca="1" ref="E725" ca="1">IFERROR(INDEX(quté,MATCH(B725&amp;A725,cave&amp;lot,0)),"")</f>
        <v/>
      </c>
      <c r="F725" t="str">
        <f ca="1">IF(E725&lt;&gt;"",SUMPRODUCT((lot=A725)*(cave=B725)*(quté)),"")</f>
        <v/>
      </c>
    </row>
    <row r="726" spans="1:6">
      <c r="A726" s="4" t="s">
        <v>457</v>
      </c>
      <c r="B726" s="4" t="s">
        <v>458</v>
      </c>
      <c r="C726" s="1"/>
      <c r="D726" s="5">
        <v>2</v>
      </c>
      <c r="E726" s="9" t="str">
        <f t="array" aca="1" ref="E726" ca="1">IFERROR(INDEX(quté,MATCH(B726&amp;A726,cave&amp;lot,0)),"")</f>
        <v/>
      </c>
      <c r="F726" t="str">
        <f ca="1">IF(E726&lt;&gt;"",SUMPRODUCT((lot=A726)*(cave=B726)*(quté)),"")</f>
        <v/>
      </c>
    </row>
    <row r="727" spans="1:6">
      <c r="A727" s="4" t="s">
        <v>29</v>
      </c>
      <c r="B727" s="4" t="s">
        <v>459</v>
      </c>
      <c r="C727" s="1"/>
      <c r="D727" s="5">
        <v>89</v>
      </c>
      <c r="E727" s="9" t="str">
        <f t="array" aca="1" ref="E727" ca="1">IFERROR(INDEX(quté,MATCH(B727&amp;A727,cave&amp;lot,0)),"")</f>
        <v/>
      </c>
      <c r="F727" t="str">
        <f ca="1">IF(E727&lt;&gt;"",SUMPRODUCT((lot=A727)*(cave=B727)*(quté)),"")</f>
        <v/>
      </c>
    </row>
    <row r="728" spans="1:6">
      <c r="A728" s="4" t="s">
        <v>53</v>
      </c>
      <c r="B728" s="4" t="s">
        <v>459</v>
      </c>
      <c r="C728" s="1"/>
      <c r="D728" s="5">
        <v>257</v>
      </c>
      <c r="E728" s="9" t="str">
        <f t="array" aca="1" ref="E728" ca="1">IFERROR(INDEX(quté,MATCH(B728&amp;A728,cave&amp;lot,0)),"")</f>
        <v/>
      </c>
      <c r="F728" t="str">
        <f ca="1">IF(E728&lt;&gt;"",SUMPRODUCT((lot=A728)*(cave=B728)*(quté)),"")</f>
        <v/>
      </c>
    </row>
    <row r="729" spans="1:6">
      <c r="A729" s="4" t="s">
        <v>270</v>
      </c>
      <c r="B729" s="4" t="s">
        <v>459</v>
      </c>
      <c r="C729" s="1"/>
      <c r="D729" s="5">
        <v>201</v>
      </c>
      <c r="E729" s="9" t="str">
        <f t="array" aca="1" ref="E729" ca="1">IFERROR(INDEX(quté,MATCH(B729&amp;A729,cave&amp;lot,0)),"")</f>
        <v/>
      </c>
      <c r="F729" t="str">
        <f ca="1">IF(E729&lt;&gt;"",SUMPRODUCT((lot=A729)*(cave=B729)*(quté)),"")</f>
        <v/>
      </c>
    </row>
    <row r="730" spans="1:6">
      <c r="A730" s="4" t="s">
        <v>272</v>
      </c>
      <c r="B730" s="4" t="s">
        <v>459</v>
      </c>
      <c r="C730" s="1"/>
      <c r="D730" s="5">
        <v>527</v>
      </c>
      <c r="E730" s="9" t="str">
        <f t="array" aca="1" ref="E730" ca="1">IFERROR(INDEX(quté,MATCH(B730&amp;A730,cave&amp;lot,0)),"")</f>
        <v/>
      </c>
      <c r="F730" t="str">
        <f ca="1">IF(E730&lt;&gt;"",SUMPRODUCT((lot=A730)*(cave=B730)*(quté)),"")</f>
        <v/>
      </c>
    </row>
    <row r="731" spans="1:6">
      <c r="A731" s="4" t="s">
        <v>36</v>
      </c>
      <c r="B731" s="4" t="s">
        <v>459</v>
      </c>
      <c r="C731" s="1"/>
      <c r="D731" s="5">
        <v>233</v>
      </c>
      <c r="E731" s="9" t="str">
        <f t="array" aca="1" ref="E731" ca="1">IFERROR(INDEX(quté,MATCH(B731&amp;A731,cave&amp;lot,0)),"")</f>
        <v/>
      </c>
      <c r="F731" t="str">
        <f ca="1">IF(E731&lt;&gt;"",SUMPRODUCT((lot=A731)*(cave=B731)*(quté)),"")</f>
        <v/>
      </c>
    </row>
    <row r="732" spans="1:6">
      <c r="A732" s="4" t="s">
        <v>108</v>
      </c>
      <c r="B732" s="4" t="s">
        <v>459</v>
      </c>
      <c r="C732" s="1"/>
      <c r="D732" s="5">
        <v>127</v>
      </c>
      <c r="E732" s="9" t="str">
        <f t="array" aca="1" ref="E732" ca="1">IFERROR(INDEX(quté,MATCH(B732&amp;A732,cave&amp;lot,0)),"")</f>
        <v/>
      </c>
      <c r="F732" t="str">
        <f ca="1">IF(E732&lt;&gt;"",SUMPRODUCT((lot=A732)*(cave=B732)*(quté)),"")</f>
        <v/>
      </c>
    </row>
    <row r="733" spans="1:6">
      <c r="A733" s="4" t="s">
        <v>419</v>
      </c>
      <c r="B733" s="4" t="s">
        <v>459</v>
      </c>
      <c r="C733" s="1"/>
      <c r="D733" s="5">
        <v>300</v>
      </c>
      <c r="E733" s="9" t="str">
        <f t="array" aca="1" ref="E733" ca="1">IFERROR(INDEX(quté,MATCH(B733&amp;A733,cave&amp;lot,0)),"")</f>
        <v/>
      </c>
      <c r="F733" t="str">
        <f ca="1">IF(E733&lt;&gt;"",SUMPRODUCT((lot=A733)*(cave=B733)*(quté)),"")</f>
        <v/>
      </c>
    </row>
    <row r="734" spans="1:6">
      <c r="A734" s="4" t="s">
        <v>108</v>
      </c>
      <c r="B734" s="4" t="s">
        <v>459</v>
      </c>
      <c r="C734" s="1"/>
      <c r="D734" s="5">
        <v>123</v>
      </c>
      <c r="E734" s="9" t="str">
        <f t="array" aca="1" ref="E734" ca="1">IFERROR(INDEX(quté,MATCH(B734&amp;A734,cave&amp;lot,0)),"")</f>
        <v/>
      </c>
      <c r="F734" t="str">
        <f ca="1">IF(E734&lt;&gt;"",SUMPRODUCT((lot=A734)*(cave=B734)*(quté)),"")</f>
        <v/>
      </c>
    </row>
    <row r="735" spans="1:6">
      <c r="A735" s="4" t="s">
        <v>29</v>
      </c>
      <c r="B735" s="4" t="s">
        <v>459</v>
      </c>
      <c r="C735" s="1"/>
      <c r="D735" s="5">
        <v>69</v>
      </c>
      <c r="E735" s="9" t="str">
        <f t="array" aca="1" ref="E735" ca="1">IFERROR(INDEX(quté,MATCH(B735&amp;A735,cave&amp;lot,0)),"")</f>
        <v/>
      </c>
      <c r="F735" t="str">
        <f ca="1">IF(E735&lt;&gt;"",SUMPRODUCT((lot=A735)*(cave=B735)*(quté)),"")</f>
        <v/>
      </c>
    </row>
    <row r="736" spans="1:6">
      <c r="A736" s="4" t="s">
        <v>460</v>
      </c>
      <c r="B736" s="4" t="s">
        <v>461</v>
      </c>
      <c r="C736" s="1"/>
      <c r="D736" s="5">
        <v>115</v>
      </c>
      <c r="E736" s="9" t="str">
        <f t="array" aca="1" ref="E736" ca="1">IFERROR(INDEX(quté,MATCH(B736&amp;A736,cave&amp;lot,0)),"")</f>
        <v/>
      </c>
      <c r="F736" t="str">
        <f ca="1">IF(E736&lt;&gt;"",SUMPRODUCT((lot=A736)*(cave=B736)*(quté)),"")</f>
        <v/>
      </c>
    </row>
    <row r="737" spans="1:6">
      <c r="A737" s="4" t="s">
        <v>185</v>
      </c>
      <c r="B737" s="4" t="s">
        <v>461</v>
      </c>
      <c r="C737" s="1"/>
      <c r="D737" s="5">
        <v>136</v>
      </c>
      <c r="E737" s="9" t="str">
        <f t="array" aca="1" ref="E737" ca="1">IFERROR(INDEX(quté,MATCH(B737&amp;A737,cave&amp;lot,0)),"")</f>
        <v/>
      </c>
      <c r="F737" t="str">
        <f ca="1">IF(E737&lt;&gt;"",SUMPRODUCT((lot=A737)*(cave=B737)*(quté)),"")</f>
        <v/>
      </c>
    </row>
    <row r="738" spans="1:6">
      <c r="A738" s="4" t="s">
        <v>462</v>
      </c>
      <c r="B738" s="4" t="s">
        <v>461</v>
      </c>
      <c r="C738" s="1"/>
      <c r="D738" s="5">
        <v>50</v>
      </c>
      <c r="E738" s="9" t="str">
        <f t="array" aca="1" ref="E738" ca="1">IFERROR(INDEX(quté,MATCH(B738&amp;A738,cave&amp;lot,0)),"")</f>
        <v/>
      </c>
      <c r="F738" t="str">
        <f ca="1">IF(E738&lt;&gt;"",SUMPRODUCT((lot=A738)*(cave=B738)*(quté)),"")</f>
        <v/>
      </c>
    </row>
    <row r="739" spans="1:6">
      <c r="A739" s="4" t="s">
        <v>463</v>
      </c>
      <c r="B739" s="4" t="s">
        <v>461</v>
      </c>
      <c r="C739" s="1"/>
      <c r="D739" s="5">
        <v>50</v>
      </c>
      <c r="E739" s="9" t="str">
        <f t="array" aca="1" ref="E739" ca="1">IFERROR(INDEX(quté,MATCH(B739&amp;A739,cave&amp;lot,0)),"")</f>
        <v/>
      </c>
      <c r="F739" t="str">
        <f ca="1">IF(E739&lt;&gt;"",SUMPRODUCT((lot=A739)*(cave=B739)*(quté)),"")</f>
        <v/>
      </c>
    </row>
    <row r="740" spans="1:6">
      <c r="A740" s="4" t="s">
        <v>176</v>
      </c>
      <c r="B740" s="4" t="s">
        <v>461</v>
      </c>
      <c r="C740" s="1"/>
      <c r="D740" s="5">
        <v>33</v>
      </c>
      <c r="E740" s="9" t="str">
        <f t="array" aca="1" ref="E740" ca="1">IFERROR(INDEX(quté,MATCH(B740&amp;A740,cave&amp;lot,0)),"")</f>
        <v/>
      </c>
      <c r="F740" t="str">
        <f ca="1">IF(E740&lt;&gt;"",SUMPRODUCT((lot=A740)*(cave=B740)*(quté)),"")</f>
        <v/>
      </c>
    </row>
    <row r="741" spans="1:6">
      <c r="A741" s="4" t="s">
        <v>464</v>
      </c>
      <c r="B741" s="4" t="s">
        <v>461</v>
      </c>
      <c r="C741" s="1"/>
      <c r="D741" s="5">
        <v>26</v>
      </c>
      <c r="E741" s="9" t="str">
        <f t="array" aca="1" ref="E741" ca="1">IFERROR(INDEX(quté,MATCH(B741&amp;A741,cave&amp;lot,0)),"")</f>
        <v/>
      </c>
      <c r="F741" t="str">
        <f ca="1">IF(E741&lt;&gt;"",SUMPRODUCT((lot=A741)*(cave=B741)*(quté)),"")</f>
        <v/>
      </c>
    </row>
    <row r="742" spans="1:6">
      <c r="A742" s="4" t="s">
        <v>465</v>
      </c>
      <c r="B742" s="4" t="s">
        <v>461</v>
      </c>
      <c r="C742" s="1"/>
      <c r="D742" s="5">
        <v>83</v>
      </c>
      <c r="E742" s="9" t="str">
        <f t="array" aca="1" ref="E742" ca="1">IFERROR(INDEX(quté,MATCH(B742&amp;A742,cave&amp;lot,0)),"")</f>
        <v/>
      </c>
      <c r="F742" t="str">
        <f ca="1">IF(E742&lt;&gt;"",SUMPRODUCT((lot=A742)*(cave=B742)*(quté)),"")</f>
        <v/>
      </c>
    </row>
    <row r="743" spans="1:6">
      <c r="A743" s="4" t="s">
        <v>253</v>
      </c>
      <c r="B743" s="4" t="s">
        <v>466</v>
      </c>
      <c r="C743" s="1"/>
      <c r="D743" s="5">
        <v>78</v>
      </c>
      <c r="E743" s="9" t="str">
        <f t="array" aca="1" ref="E743" ca="1">IFERROR(INDEX(quté,MATCH(B743&amp;A743,cave&amp;lot,0)),"")</f>
        <v/>
      </c>
      <c r="F743" t="str">
        <f ca="1">IF(E743&lt;&gt;"",SUMPRODUCT((lot=A743)*(cave=B743)*(quté)),"")</f>
        <v/>
      </c>
    </row>
    <row r="744" spans="1:6">
      <c r="A744" s="4" t="s">
        <v>406</v>
      </c>
      <c r="B744" s="4" t="s">
        <v>466</v>
      </c>
      <c r="C744" s="1"/>
      <c r="D744" s="5">
        <v>48</v>
      </c>
      <c r="E744" s="9" t="str">
        <f t="array" aca="1" ref="E744" ca="1">IFERROR(INDEX(quté,MATCH(B744&amp;A744,cave&amp;lot,0)),"")</f>
        <v/>
      </c>
      <c r="F744" t="str">
        <f ca="1">IF(E744&lt;&gt;"",SUMPRODUCT((lot=A744)*(cave=B744)*(quté)),"")</f>
        <v/>
      </c>
    </row>
    <row r="745" spans="1:6">
      <c r="A745" s="4" t="s">
        <v>227</v>
      </c>
      <c r="B745" s="4" t="s">
        <v>466</v>
      </c>
      <c r="C745" s="1"/>
      <c r="D745" s="5">
        <v>20</v>
      </c>
      <c r="E745" s="9" t="str">
        <f t="array" aca="1" ref="E745" ca="1">IFERROR(INDEX(quté,MATCH(B745&amp;A745,cave&amp;lot,0)),"")</f>
        <v/>
      </c>
      <c r="F745" t="str">
        <f ca="1">IF(E745&lt;&gt;"",SUMPRODUCT((lot=A745)*(cave=B745)*(quté)),"")</f>
        <v/>
      </c>
    </row>
    <row r="746" spans="1:6">
      <c r="A746" s="4" t="s">
        <v>43</v>
      </c>
      <c r="B746" s="4" t="s">
        <v>466</v>
      </c>
      <c r="C746" s="1"/>
      <c r="D746" s="5">
        <v>10</v>
      </c>
      <c r="E746" s="9" t="str">
        <f t="array" aca="1" ref="E746" ca="1">IFERROR(INDEX(quté,MATCH(B746&amp;A746,cave&amp;lot,0)),"")</f>
        <v/>
      </c>
      <c r="F746" t="str">
        <f ca="1">IF(E746&lt;&gt;"",SUMPRODUCT((lot=A746)*(cave=B746)*(quté)),"")</f>
        <v/>
      </c>
    </row>
    <row r="747" spans="1:6">
      <c r="A747" s="4" t="s">
        <v>265</v>
      </c>
      <c r="B747" s="4" t="s">
        <v>466</v>
      </c>
      <c r="C747" s="1"/>
      <c r="D747" s="5">
        <v>130</v>
      </c>
      <c r="E747" s="9" t="str">
        <f t="array" aca="1" ref="E747" ca="1">IFERROR(INDEX(quté,MATCH(B747&amp;A747,cave&amp;lot,0)),"")</f>
        <v/>
      </c>
      <c r="F747" t="str">
        <f ca="1">IF(E747&lt;&gt;"",SUMPRODUCT((lot=A747)*(cave=B747)*(quté)),"")</f>
        <v/>
      </c>
    </row>
    <row r="748" spans="1:6">
      <c r="A748" s="4" t="s">
        <v>119</v>
      </c>
      <c r="B748" s="4" t="s">
        <v>466</v>
      </c>
      <c r="C748" s="1"/>
      <c r="D748" s="5">
        <v>55</v>
      </c>
      <c r="E748" s="9" t="str">
        <f t="array" aca="1" ref="E748" ca="1">IFERROR(INDEX(quté,MATCH(B748&amp;A748,cave&amp;lot,0)),"")</f>
        <v/>
      </c>
      <c r="F748" t="str">
        <f ca="1">IF(E748&lt;&gt;"",SUMPRODUCT((lot=A748)*(cave=B748)*(quté)),"")</f>
        <v/>
      </c>
    </row>
    <row r="749" spans="1:6">
      <c r="A749" s="4" t="s">
        <v>108</v>
      </c>
      <c r="B749" s="4" t="s">
        <v>466</v>
      </c>
      <c r="C749" s="1"/>
      <c r="D749" s="5">
        <v>54</v>
      </c>
      <c r="E749" s="9" t="str">
        <f t="array" aca="1" ref="E749" ca="1">IFERROR(INDEX(quté,MATCH(B749&amp;A749,cave&amp;lot,0)),"")</f>
        <v/>
      </c>
      <c r="F749" t="str">
        <f ca="1">IF(E749&lt;&gt;"",SUMPRODUCT((lot=A749)*(cave=B749)*(quté)),"")</f>
        <v/>
      </c>
    </row>
    <row r="750" spans="1:6">
      <c r="A750" s="4" t="s">
        <v>15</v>
      </c>
      <c r="B750" s="4" t="s">
        <v>466</v>
      </c>
      <c r="C750" s="1"/>
      <c r="D750" s="5">
        <v>50</v>
      </c>
      <c r="E750" s="9" t="str">
        <f t="array" aca="1" ref="E750" ca="1">IFERROR(INDEX(quté,MATCH(B750&amp;A750,cave&amp;lot,0)),"")</f>
        <v/>
      </c>
      <c r="F750" t="str">
        <f ca="1">IF(E750&lt;&gt;"",SUMPRODUCT((lot=A750)*(cave=B750)*(quté)),"")</f>
        <v/>
      </c>
    </row>
    <row r="751" spans="1:6">
      <c r="A751" s="4" t="s">
        <v>405</v>
      </c>
      <c r="B751" s="4" t="s">
        <v>466</v>
      </c>
      <c r="C751" s="1"/>
      <c r="D751" s="5">
        <v>142</v>
      </c>
      <c r="E751" s="9" t="str">
        <f t="array" aca="1" ref="E751" ca="1">IFERROR(INDEX(quté,MATCH(B751&amp;A751,cave&amp;lot,0)),"")</f>
        <v/>
      </c>
      <c r="F751" t="str">
        <f ca="1">IF(E751&lt;&gt;"",SUMPRODUCT((lot=A751)*(cave=B751)*(quté)),"")</f>
        <v/>
      </c>
    </row>
    <row r="752" spans="1:6">
      <c r="A752" s="4" t="s">
        <v>205</v>
      </c>
      <c r="B752" s="4" t="s">
        <v>466</v>
      </c>
      <c r="C752" s="1"/>
      <c r="D752" s="5">
        <v>36</v>
      </c>
      <c r="E752" s="9" t="str">
        <f t="array" aca="1" ref="E752" ca="1">IFERROR(INDEX(quté,MATCH(B752&amp;A752,cave&amp;lot,0)),"")</f>
        <v/>
      </c>
      <c r="F752" t="str">
        <f ca="1">IF(E752&lt;&gt;"",SUMPRODUCT((lot=A752)*(cave=B752)*(quté)),"")</f>
        <v/>
      </c>
    </row>
    <row r="753" spans="1:6">
      <c r="A753" s="4" t="s">
        <v>254</v>
      </c>
      <c r="B753" s="4" t="s">
        <v>466</v>
      </c>
      <c r="C753" s="1"/>
      <c r="D753" s="5">
        <v>5</v>
      </c>
      <c r="E753" s="9" t="str">
        <f t="array" aca="1" ref="E753" ca="1">IFERROR(INDEX(quté,MATCH(B753&amp;A753,cave&amp;lot,0)),"")</f>
        <v/>
      </c>
      <c r="F753" t="str">
        <f ca="1">IF(E753&lt;&gt;"",SUMPRODUCT((lot=A753)*(cave=B753)*(quté)),"")</f>
        <v/>
      </c>
    </row>
    <row r="754" spans="1:6">
      <c r="A754" s="4" t="s">
        <v>467</v>
      </c>
      <c r="B754" s="4" t="s">
        <v>466</v>
      </c>
      <c r="C754" s="1"/>
      <c r="D754" s="5">
        <v>148</v>
      </c>
      <c r="E754" s="9" t="str">
        <f t="array" aca="1" ref="E754" ca="1">IFERROR(INDEX(quté,MATCH(B754&amp;A754,cave&amp;lot,0)),"")</f>
        <v/>
      </c>
      <c r="F754" t="str">
        <f ca="1">IF(E754&lt;&gt;"",SUMPRODUCT((lot=A754)*(cave=B754)*(quté)),"")</f>
        <v/>
      </c>
    </row>
    <row r="755" spans="1:6">
      <c r="A755" s="4" t="s">
        <v>113</v>
      </c>
      <c r="B755" s="4" t="s">
        <v>466</v>
      </c>
      <c r="C755" s="1"/>
      <c r="D755" s="5">
        <v>163</v>
      </c>
      <c r="E755" s="9" t="str">
        <f t="array" aca="1" ref="E755" ca="1">IFERROR(INDEX(quté,MATCH(B755&amp;A755,cave&amp;lot,0)),"")</f>
        <v/>
      </c>
      <c r="F755" t="str">
        <f ca="1">IF(E755&lt;&gt;"",SUMPRODUCT((lot=A755)*(cave=B755)*(quté)),"")</f>
        <v/>
      </c>
    </row>
    <row r="756" spans="1:6">
      <c r="A756" s="4" t="s">
        <v>63</v>
      </c>
      <c r="B756" s="4" t="s">
        <v>466</v>
      </c>
      <c r="C756" s="1"/>
      <c r="D756" s="5">
        <v>10</v>
      </c>
      <c r="E756" s="9" t="str">
        <f t="array" aca="1" ref="E756" ca="1">IFERROR(INDEX(quté,MATCH(B756&amp;A756,cave&amp;lot,0)),"")</f>
        <v/>
      </c>
      <c r="F756" t="str">
        <f ca="1">IF(E756&lt;&gt;"",SUMPRODUCT((lot=A756)*(cave=B756)*(quté)),"")</f>
        <v/>
      </c>
    </row>
    <row r="757" spans="1:6">
      <c r="A757" s="4" t="s">
        <v>220</v>
      </c>
      <c r="B757" s="4" t="s">
        <v>466</v>
      </c>
      <c r="C757" s="1"/>
      <c r="D757" s="5">
        <v>90</v>
      </c>
      <c r="E757" s="9" t="str">
        <f t="array" aca="1" ref="E757" ca="1">IFERROR(INDEX(quté,MATCH(B757&amp;A757,cave&amp;lot,0)),"")</f>
        <v/>
      </c>
      <c r="F757" t="str">
        <f ca="1">IF(E757&lt;&gt;"",SUMPRODUCT((lot=A757)*(cave=B757)*(quté)),"")</f>
        <v/>
      </c>
    </row>
    <row r="758" spans="1:6">
      <c r="A758" s="4" t="s">
        <v>215</v>
      </c>
      <c r="B758" s="4" t="s">
        <v>466</v>
      </c>
      <c r="C758" s="1"/>
      <c r="D758" s="5">
        <v>51</v>
      </c>
      <c r="E758" s="9" t="str">
        <f t="array" aca="1" ref="E758" ca="1">IFERROR(INDEX(quté,MATCH(B758&amp;A758,cave&amp;lot,0)),"")</f>
        <v/>
      </c>
      <c r="F758" t="str">
        <f ca="1">IF(E758&lt;&gt;"",SUMPRODUCT((lot=A758)*(cave=B758)*(quté)),"")</f>
        <v/>
      </c>
    </row>
    <row r="759" spans="1:6">
      <c r="A759" s="4" t="s">
        <v>404</v>
      </c>
      <c r="B759" s="4" t="s">
        <v>466</v>
      </c>
      <c r="C759" s="1"/>
      <c r="D759" s="5">
        <v>45</v>
      </c>
      <c r="E759" s="9" t="str">
        <f t="array" aca="1" ref="E759" ca="1">IFERROR(INDEX(quté,MATCH(B759&amp;A759,cave&amp;lot,0)),"")</f>
        <v/>
      </c>
      <c r="F759" t="str">
        <f ca="1">IF(E759&lt;&gt;"",SUMPRODUCT((lot=A759)*(cave=B759)*(quté)),"")</f>
        <v/>
      </c>
    </row>
    <row r="760" spans="1:6">
      <c r="A760" s="4" t="s">
        <v>385</v>
      </c>
      <c r="B760" s="4" t="s">
        <v>466</v>
      </c>
      <c r="C760" s="1"/>
      <c r="D760" s="5">
        <v>187</v>
      </c>
      <c r="E760" s="9" t="str">
        <f t="array" aca="1" ref="E760" ca="1">IFERROR(INDEX(quté,MATCH(B760&amp;A760,cave&amp;lot,0)),"")</f>
        <v/>
      </c>
      <c r="F760" t="str">
        <f ca="1">IF(E760&lt;&gt;"",SUMPRODUCT((lot=A760)*(cave=B760)*(quté)),"")</f>
        <v/>
      </c>
    </row>
    <row r="761" spans="1:6">
      <c r="A761" s="4" t="s">
        <v>468</v>
      </c>
      <c r="B761" s="4" t="s">
        <v>466</v>
      </c>
      <c r="C761" s="1"/>
      <c r="D761" s="5">
        <v>59</v>
      </c>
      <c r="E761" s="9" t="str">
        <f t="array" aca="1" ref="E761" ca="1">IFERROR(INDEX(quté,MATCH(B761&amp;A761,cave&amp;lot,0)),"")</f>
        <v/>
      </c>
      <c r="F761" t="str">
        <f ca="1">IF(E761&lt;&gt;"",SUMPRODUCT((lot=A761)*(cave=B761)*(quté)),"")</f>
        <v/>
      </c>
    </row>
    <row r="762" spans="1:6">
      <c r="A762" s="4" t="s">
        <v>11</v>
      </c>
      <c r="B762" s="4" t="s">
        <v>466</v>
      </c>
      <c r="C762" s="1"/>
      <c r="D762" s="5">
        <v>88</v>
      </c>
      <c r="E762" s="9" t="str">
        <f t="array" aca="1" ref="E762" ca="1">IFERROR(INDEX(quté,MATCH(B762&amp;A762,cave&amp;lot,0)),"")</f>
        <v/>
      </c>
      <c r="F762" t="str">
        <f ca="1">IF(E762&lt;&gt;"",SUMPRODUCT((lot=A762)*(cave=B762)*(quté)),"")</f>
        <v/>
      </c>
    </row>
    <row r="763" spans="1:6">
      <c r="A763" s="4" t="s">
        <v>236</v>
      </c>
      <c r="B763" s="4" t="s">
        <v>466</v>
      </c>
      <c r="C763" s="1"/>
      <c r="D763" s="5">
        <v>183</v>
      </c>
      <c r="E763" s="9" t="str">
        <f t="array" aca="1" ref="E763" ca="1">IFERROR(INDEX(quté,MATCH(B763&amp;A763,cave&amp;lot,0)),"")</f>
        <v/>
      </c>
      <c r="F763" t="str">
        <f ca="1">IF(E763&lt;&gt;"",SUMPRODUCT((lot=A763)*(cave=B763)*(quté)),"")</f>
        <v/>
      </c>
    </row>
    <row r="764" spans="1:6">
      <c r="A764" s="4" t="s">
        <v>77</v>
      </c>
      <c r="B764" s="4" t="s">
        <v>466</v>
      </c>
      <c r="C764" s="1"/>
      <c r="D764" s="5">
        <v>79</v>
      </c>
      <c r="E764" s="9" t="str">
        <f t="array" aca="1" ref="E764" ca="1">IFERROR(INDEX(quté,MATCH(B764&amp;A764,cave&amp;lot,0)),"")</f>
        <v/>
      </c>
      <c r="F764" t="str">
        <f ca="1">IF(E764&lt;&gt;"",SUMPRODUCT((lot=A764)*(cave=B764)*(quté)),"")</f>
        <v/>
      </c>
    </row>
    <row r="765" spans="1:6">
      <c r="A765" s="4" t="s">
        <v>251</v>
      </c>
      <c r="B765" s="4" t="s">
        <v>466</v>
      </c>
      <c r="C765" s="1"/>
      <c r="D765" s="5">
        <v>39</v>
      </c>
      <c r="E765" s="9" t="str">
        <f t="array" aca="1" ref="E765" ca="1">IFERROR(INDEX(quté,MATCH(B765&amp;A765,cave&amp;lot,0)),"")</f>
        <v/>
      </c>
      <c r="F765" t="str">
        <f ca="1">IF(E765&lt;&gt;"",SUMPRODUCT((lot=A765)*(cave=B765)*(quté)),"")</f>
        <v/>
      </c>
    </row>
    <row r="766" spans="1:6">
      <c r="A766" s="4" t="s">
        <v>253</v>
      </c>
      <c r="B766" s="4" t="s">
        <v>466</v>
      </c>
      <c r="C766" s="1"/>
      <c r="D766" s="5">
        <v>124</v>
      </c>
      <c r="E766" s="9" t="str">
        <f t="array" aca="1" ref="E766" ca="1">IFERROR(INDEX(quté,MATCH(B766&amp;A766,cave&amp;lot,0)),"")</f>
        <v/>
      </c>
      <c r="F766" t="str">
        <f ca="1">IF(E766&lt;&gt;"",SUMPRODUCT((lot=A766)*(cave=B766)*(quté)),"")</f>
        <v/>
      </c>
    </row>
    <row r="767" spans="1:6">
      <c r="A767" s="4" t="s">
        <v>324</v>
      </c>
      <c r="B767" s="4" t="s">
        <v>469</v>
      </c>
      <c r="C767" s="1"/>
      <c r="D767" s="5">
        <v>167</v>
      </c>
      <c r="E767" s="9" t="str">
        <f t="array" aca="1" ref="E767" ca="1">IFERROR(INDEX(quté,MATCH(B767&amp;A767,cave&amp;lot,0)),"")</f>
        <v/>
      </c>
      <c r="F767" t="str">
        <f ca="1">IF(E767&lt;&gt;"",SUMPRODUCT((lot=A767)*(cave=B767)*(quté)),"")</f>
        <v/>
      </c>
    </row>
    <row r="768" spans="1:6">
      <c r="A768" s="4" t="s">
        <v>298</v>
      </c>
      <c r="B768" s="4" t="s">
        <v>469</v>
      </c>
      <c r="C768" s="1"/>
      <c r="D768" s="5">
        <v>170</v>
      </c>
      <c r="E768" s="9" t="str">
        <f t="array" aca="1" ref="E768" ca="1">IFERROR(INDEX(quté,MATCH(B768&amp;A768,cave&amp;lot,0)),"")</f>
        <v/>
      </c>
      <c r="F768" t="str">
        <f ca="1">IF(E768&lt;&gt;"",SUMPRODUCT((lot=A768)*(cave=B768)*(quté)),"")</f>
        <v/>
      </c>
    </row>
    <row r="769" spans="1:6">
      <c r="A769" s="4" t="s">
        <v>403</v>
      </c>
      <c r="B769" s="4" t="s">
        <v>469</v>
      </c>
      <c r="C769" s="1"/>
      <c r="D769" s="5">
        <v>278</v>
      </c>
      <c r="E769" s="9" t="str">
        <f t="array" aca="1" ref="E769" ca="1">IFERROR(INDEX(quté,MATCH(B769&amp;A769,cave&amp;lot,0)),"")</f>
        <v/>
      </c>
      <c r="F769" t="str">
        <f ca="1">IF(E769&lt;&gt;"",SUMPRODUCT((lot=A769)*(cave=B769)*(quté)),"")</f>
        <v/>
      </c>
    </row>
    <row r="770" spans="1:6">
      <c r="A770" s="4" t="s">
        <v>80</v>
      </c>
      <c r="B770" s="4" t="s">
        <v>469</v>
      </c>
      <c r="C770" s="1"/>
      <c r="D770" s="5">
        <v>117</v>
      </c>
      <c r="E770" s="9" t="str">
        <f t="array" aca="1" ref="E770" ca="1">IFERROR(INDEX(quté,MATCH(B770&amp;A770,cave&amp;lot,0)),"")</f>
        <v/>
      </c>
      <c r="F770" t="str">
        <f ca="1">IF(E770&lt;&gt;"",SUMPRODUCT((lot=A770)*(cave=B770)*(quté)),"")</f>
        <v/>
      </c>
    </row>
    <row r="771" spans="1:6">
      <c r="A771" s="4" t="s">
        <v>78</v>
      </c>
      <c r="B771" s="4" t="s">
        <v>469</v>
      </c>
      <c r="C771" s="1"/>
      <c r="D771" s="5">
        <v>80</v>
      </c>
      <c r="E771" s="9" t="str">
        <f t="array" aca="1" ref="E771" ca="1">IFERROR(INDEX(quté,MATCH(B771&amp;A771,cave&amp;lot,0)),"")</f>
        <v/>
      </c>
      <c r="F771" t="str">
        <f ca="1">IF(E771&lt;&gt;"",SUMPRODUCT((lot=A771)*(cave=B771)*(quté)),"")</f>
        <v/>
      </c>
    </row>
    <row r="772" spans="1:6">
      <c r="A772" s="4" t="s">
        <v>261</v>
      </c>
      <c r="B772" s="4" t="s">
        <v>469</v>
      </c>
      <c r="C772" s="1"/>
      <c r="D772" s="5">
        <v>50</v>
      </c>
      <c r="E772" s="9" t="str">
        <f t="array" aca="1" ref="E772" ca="1">IFERROR(INDEX(quté,MATCH(B772&amp;A772,cave&amp;lot,0)),"")</f>
        <v/>
      </c>
      <c r="F772" t="str">
        <f ca="1">IF(E772&lt;&gt;"",SUMPRODUCT((lot=A772)*(cave=B772)*(quté)),"")</f>
        <v/>
      </c>
    </row>
    <row r="773" spans="1:6">
      <c r="A773" s="4" t="s">
        <v>61</v>
      </c>
      <c r="B773" s="4" t="s">
        <v>469</v>
      </c>
      <c r="C773" s="1"/>
      <c r="D773" s="5">
        <v>45</v>
      </c>
      <c r="E773" s="9" t="str">
        <f t="array" aca="1" ref="E773" ca="1">IFERROR(INDEX(quté,MATCH(B773&amp;A773,cave&amp;lot,0)),"")</f>
        <v/>
      </c>
      <c r="F773" t="str">
        <f ca="1">IF(E773&lt;&gt;"",SUMPRODUCT((lot=A773)*(cave=B773)*(quté)),"")</f>
        <v/>
      </c>
    </row>
    <row r="774" spans="1:6">
      <c r="A774" s="4" t="s">
        <v>62</v>
      </c>
      <c r="B774" s="4" t="s">
        <v>469</v>
      </c>
      <c r="C774" s="1"/>
      <c r="D774" s="5">
        <v>96</v>
      </c>
      <c r="E774" s="9" t="str">
        <f t="array" aca="1" ref="E774" ca="1">IFERROR(INDEX(quté,MATCH(B774&amp;A774,cave&amp;lot,0)),"")</f>
        <v/>
      </c>
      <c r="F774" t="str">
        <f ca="1">IF(E774&lt;&gt;"",SUMPRODUCT((lot=A774)*(cave=B774)*(quté)),"")</f>
        <v/>
      </c>
    </row>
    <row r="775" spans="1:6">
      <c r="A775" s="4" t="s">
        <v>470</v>
      </c>
      <c r="B775" s="4" t="s">
        <v>469</v>
      </c>
      <c r="C775" s="1"/>
      <c r="D775" s="5">
        <v>250</v>
      </c>
      <c r="E775" s="9" t="str">
        <f t="array" aca="1" ref="E775" ca="1">IFERROR(INDEX(quté,MATCH(B775&amp;A775,cave&amp;lot,0)),"")</f>
        <v/>
      </c>
      <c r="F775" t="str">
        <f ca="1">IF(E775&lt;&gt;"",SUMPRODUCT((lot=A775)*(cave=B775)*(quté)),"")</f>
        <v/>
      </c>
    </row>
    <row r="776" spans="1:6">
      <c r="A776" s="4" t="s">
        <v>332</v>
      </c>
      <c r="B776" s="4" t="s">
        <v>469</v>
      </c>
      <c r="C776" s="1"/>
      <c r="D776" s="5">
        <v>210</v>
      </c>
      <c r="E776" s="9" t="str">
        <f t="array" aca="1" ref="E776" ca="1">IFERROR(INDEX(quté,MATCH(B776&amp;A776,cave&amp;lot,0)),"")</f>
        <v/>
      </c>
      <c r="F776" t="str">
        <f ca="1">IF(E776&lt;&gt;"",SUMPRODUCT((lot=A776)*(cave=B776)*(quté)),"")</f>
        <v/>
      </c>
    </row>
    <row r="777" spans="1:6">
      <c r="A777" s="4" t="s">
        <v>77</v>
      </c>
      <c r="B777" s="4" t="s">
        <v>469</v>
      </c>
      <c r="C777" s="1"/>
      <c r="D777" s="5">
        <v>110</v>
      </c>
      <c r="E777" s="9" t="str">
        <f t="array" aca="1" ref="E777" ca="1">IFERROR(INDEX(quté,MATCH(B777&amp;A777,cave&amp;lot,0)),"")</f>
        <v/>
      </c>
      <c r="F777" t="str">
        <f ca="1">IF(E777&lt;&gt;"",SUMPRODUCT((lot=A777)*(cave=B777)*(quté)),"")</f>
        <v/>
      </c>
    </row>
    <row r="778" spans="1:6">
      <c r="A778" s="4" t="s">
        <v>425</v>
      </c>
      <c r="B778" s="4" t="s">
        <v>469</v>
      </c>
      <c r="C778" s="1"/>
      <c r="D778" s="5">
        <v>131</v>
      </c>
      <c r="E778" s="9" t="str">
        <f t="array" aca="1" ref="E778" ca="1">IFERROR(INDEX(quté,MATCH(B778&amp;A778,cave&amp;lot,0)),"")</f>
        <v/>
      </c>
      <c r="F778" t="str">
        <f ca="1">IF(E778&lt;&gt;"",SUMPRODUCT((lot=A778)*(cave=B778)*(quté)),"")</f>
        <v/>
      </c>
    </row>
    <row r="779" spans="1:6">
      <c r="A779" s="4" t="s">
        <v>8</v>
      </c>
      <c r="B779" s="4" t="s">
        <v>469</v>
      </c>
      <c r="C779" s="1"/>
      <c r="D779" s="5">
        <v>177</v>
      </c>
      <c r="E779" s="9" t="str">
        <f t="array" aca="1" ref="E779" ca="1">IFERROR(INDEX(quté,MATCH(B779&amp;A779,cave&amp;lot,0)),"")</f>
        <v/>
      </c>
      <c r="F779" t="str">
        <f ca="1">IF(E779&lt;&gt;"",SUMPRODUCT((lot=A779)*(cave=B779)*(quté)),"")</f>
        <v/>
      </c>
    </row>
    <row r="780" spans="1:6">
      <c r="A780" s="4" t="s">
        <v>53</v>
      </c>
      <c r="B780" s="4" t="s">
        <v>469</v>
      </c>
      <c r="C780" s="1"/>
      <c r="D780" s="5">
        <v>41</v>
      </c>
      <c r="E780" s="9" t="str">
        <f t="array" aca="1" ref="E780" ca="1">IFERROR(INDEX(quté,MATCH(B780&amp;A780,cave&amp;lot,0)),"")</f>
        <v/>
      </c>
      <c r="F780" t="str">
        <f ca="1">IF(E780&lt;&gt;"",SUMPRODUCT((lot=A780)*(cave=B780)*(quté)),"")</f>
        <v/>
      </c>
    </row>
    <row r="781" spans="1:6">
      <c r="A781" s="4" t="s">
        <v>45</v>
      </c>
      <c r="B781" s="4" t="s">
        <v>469</v>
      </c>
      <c r="C781" s="1"/>
      <c r="D781" s="5">
        <v>251</v>
      </c>
      <c r="E781" s="9" t="str">
        <f t="array" aca="1" ref="E781" ca="1">IFERROR(INDEX(quté,MATCH(B781&amp;A781,cave&amp;lot,0)),"")</f>
        <v/>
      </c>
      <c r="F781" t="str">
        <f ca="1">IF(E781&lt;&gt;"",SUMPRODUCT((lot=A781)*(cave=B781)*(quté)),"")</f>
        <v/>
      </c>
    </row>
    <row r="782" spans="1:6">
      <c r="A782" s="4" t="s">
        <v>324</v>
      </c>
      <c r="B782" s="4" t="s">
        <v>469</v>
      </c>
      <c r="C782" s="1"/>
      <c r="D782" s="5">
        <v>119</v>
      </c>
      <c r="E782" s="9" t="str">
        <f t="array" aca="1" ref="E782" ca="1">IFERROR(INDEX(quté,MATCH(B782&amp;A782,cave&amp;lot,0)),"")</f>
        <v/>
      </c>
      <c r="F782" t="str">
        <f ca="1">IF(E782&lt;&gt;"",SUMPRODUCT((lot=A782)*(cave=B782)*(quté)),"")</f>
        <v/>
      </c>
    </row>
    <row r="783" spans="1:6">
      <c r="A783" s="4" t="s">
        <v>48</v>
      </c>
      <c r="B783" s="4" t="s">
        <v>471</v>
      </c>
      <c r="C783" s="1"/>
      <c r="D783" s="5">
        <v>2</v>
      </c>
      <c r="E783" s="9" t="str">
        <f t="array" aca="1" ref="E783" ca="1">IFERROR(INDEX(quté,MATCH(B783&amp;A783,cave&amp;lot,0)),"")</f>
        <v/>
      </c>
      <c r="F783" t="str">
        <f ca="1">IF(E783&lt;&gt;"",SUMPRODUCT((lot=A783)*(cave=B783)*(quté)),"")</f>
        <v/>
      </c>
    </row>
    <row r="784" spans="1:6">
      <c r="A784" s="4" t="s">
        <v>212</v>
      </c>
      <c r="B784" s="4" t="s">
        <v>471</v>
      </c>
      <c r="C784" s="1"/>
      <c r="D784" s="5">
        <v>157</v>
      </c>
      <c r="E784" s="9" t="str">
        <f t="array" aca="1" ref="E784" ca="1">IFERROR(INDEX(quté,MATCH(B784&amp;A784,cave&amp;lot,0)),"")</f>
        <v/>
      </c>
      <c r="F784" t="str">
        <f ca="1">IF(E784&lt;&gt;"",SUMPRODUCT((lot=A784)*(cave=B784)*(quté)),"")</f>
        <v/>
      </c>
    </row>
    <row r="785" spans="1:6">
      <c r="A785" s="4" t="s">
        <v>225</v>
      </c>
      <c r="B785" s="4" t="s">
        <v>471</v>
      </c>
      <c r="C785" s="1"/>
      <c r="D785" s="5">
        <v>225</v>
      </c>
      <c r="E785" s="9" t="str">
        <f t="array" aca="1" ref="E785" ca="1">IFERROR(INDEX(quté,MATCH(B785&amp;A785,cave&amp;lot,0)),"")</f>
        <v/>
      </c>
      <c r="F785" t="str">
        <f ca="1">IF(E785&lt;&gt;"",SUMPRODUCT((lot=A785)*(cave=B785)*(quté)),"")</f>
        <v/>
      </c>
    </row>
    <row r="786" spans="1:6">
      <c r="A786" s="4" t="s">
        <v>16</v>
      </c>
      <c r="B786" s="4" t="s">
        <v>471</v>
      </c>
      <c r="C786" s="1"/>
      <c r="D786" s="5">
        <v>179</v>
      </c>
      <c r="E786" s="9" t="str">
        <f t="array" aca="1" ref="E786" ca="1">IFERROR(INDEX(quté,MATCH(B786&amp;A786,cave&amp;lot,0)),"")</f>
        <v/>
      </c>
      <c r="F786" t="str">
        <f ca="1">IF(E786&lt;&gt;"",SUMPRODUCT((lot=A786)*(cave=B786)*(quté)),"")</f>
        <v/>
      </c>
    </row>
    <row r="787" spans="1:6">
      <c r="A787" s="4" t="s">
        <v>316</v>
      </c>
      <c r="B787" s="4" t="s">
        <v>471</v>
      </c>
      <c r="C787" s="1"/>
      <c r="D787" s="5">
        <v>1</v>
      </c>
      <c r="E787" s="9" t="str">
        <f t="array" aca="1" ref="E787" ca="1">IFERROR(INDEX(quté,MATCH(B787&amp;A787,cave&amp;lot,0)),"")</f>
        <v/>
      </c>
      <c r="F787" t="str">
        <f ca="1">IF(E787&lt;&gt;"",SUMPRODUCT((lot=A787)*(cave=B787)*(quté)),"")</f>
        <v/>
      </c>
    </row>
    <row r="788" spans="1:6">
      <c r="A788" s="4" t="s">
        <v>118</v>
      </c>
      <c r="B788" s="4" t="s">
        <v>471</v>
      </c>
      <c r="C788" s="1"/>
      <c r="D788" s="5">
        <v>151</v>
      </c>
      <c r="E788" s="9" t="str">
        <f t="array" aca="1" ref="E788" ca="1">IFERROR(INDEX(quté,MATCH(B788&amp;A788,cave&amp;lot,0)),"")</f>
        <v/>
      </c>
      <c r="F788" t="str">
        <f ca="1">IF(E788&lt;&gt;"",SUMPRODUCT((lot=A788)*(cave=B788)*(quté)),"")</f>
        <v/>
      </c>
    </row>
    <row r="789" spans="1:6">
      <c r="A789" s="4" t="s">
        <v>467</v>
      </c>
      <c r="B789" s="4" t="s">
        <v>471</v>
      </c>
      <c r="C789" s="1"/>
      <c r="D789" s="5">
        <v>160</v>
      </c>
      <c r="E789" s="9" t="str">
        <f t="array" aca="1" ref="E789" ca="1">IFERROR(INDEX(quté,MATCH(B789&amp;A789,cave&amp;lot,0)),"")</f>
        <v/>
      </c>
      <c r="F789" t="str">
        <f ca="1">IF(E789&lt;&gt;"",SUMPRODUCT((lot=A789)*(cave=B789)*(quté)),"")</f>
        <v/>
      </c>
    </row>
    <row r="790" spans="1:6">
      <c r="A790" s="4" t="s">
        <v>415</v>
      </c>
      <c r="B790" s="4" t="s">
        <v>471</v>
      </c>
      <c r="C790" s="1"/>
      <c r="D790" s="5">
        <v>115</v>
      </c>
      <c r="E790" s="9" t="str">
        <f t="array" aca="1" ref="E790" ca="1">IFERROR(INDEX(quté,MATCH(B790&amp;A790,cave&amp;lot,0)),"")</f>
        <v/>
      </c>
      <c r="F790" t="str">
        <f ca="1">IF(E790&lt;&gt;"",SUMPRODUCT((lot=A790)*(cave=B790)*(quté)),"")</f>
        <v/>
      </c>
    </row>
    <row r="791" spans="1:6">
      <c r="A791" s="4" t="s">
        <v>24</v>
      </c>
      <c r="B791" s="4" t="s">
        <v>471</v>
      </c>
      <c r="C791" s="1"/>
      <c r="D791" s="5">
        <v>85</v>
      </c>
      <c r="E791" s="9" t="str">
        <f t="array" aca="1" ref="E791" ca="1">IFERROR(INDEX(quté,MATCH(B791&amp;A791,cave&amp;lot,0)),"")</f>
        <v/>
      </c>
      <c r="F791" t="str">
        <f ca="1">IF(E791&lt;&gt;"",SUMPRODUCT((lot=A791)*(cave=B791)*(quté)),"")</f>
        <v/>
      </c>
    </row>
    <row r="792" spans="1:6">
      <c r="A792" s="4" t="s">
        <v>330</v>
      </c>
      <c r="B792" s="4" t="s">
        <v>471</v>
      </c>
      <c r="C792" s="1"/>
      <c r="D792" s="5">
        <v>15</v>
      </c>
      <c r="E792" s="9" t="str">
        <f t="array" aca="1" ref="E792" ca="1">IFERROR(INDEX(quté,MATCH(B792&amp;A792,cave&amp;lot,0)),"")</f>
        <v/>
      </c>
      <c r="F792" t="str">
        <f ca="1">IF(E792&lt;&gt;"",SUMPRODUCT((lot=A792)*(cave=B792)*(quté)),"")</f>
        <v/>
      </c>
    </row>
    <row r="793" spans="1:6">
      <c r="A793" s="4" t="s">
        <v>238</v>
      </c>
      <c r="B793" s="4" t="s">
        <v>471</v>
      </c>
      <c r="C793" s="1"/>
      <c r="D793" s="5">
        <v>240</v>
      </c>
      <c r="E793" s="9" t="str">
        <f t="array" aca="1" ref="E793" ca="1">IFERROR(INDEX(quté,MATCH(B793&amp;A793,cave&amp;lot,0)),"")</f>
        <v/>
      </c>
      <c r="F793" t="str">
        <f ca="1">IF(E793&lt;&gt;"",SUMPRODUCT((lot=A793)*(cave=B793)*(quté)),"")</f>
        <v/>
      </c>
    </row>
    <row r="794" spans="1:6">
      <c r="A794" s="4" t="s">
        <v>78</v>
      </c>
      <c r="B794" s="4" t="s">
        <v>471</v>
      </c>
      <c r="C794" s="1"/>
      <c r="D794" s="5">
        <v>77</v>
      </c>
      <c r="E794" s="9" t="str">
        <f t="array" aca="1" ref="E794" ca="1">IFERROR(INDEX(quté,MATCH(B794&amp;A794,cave&amp;lot,0)),"")</f>
        <v/>
      </c>
      <c r="F794" t="str">
        <f ca="1">IF(E794&lt;&gt;"",SUMPRODUCT((lot=A794)*(cave=B794)*(quté)),"")</f>
        <v/>
      </c>
    </row>
    <row r="795" spans="1:6">
      <c r="A795" s="4" t="s">
        <v>472</v>
      </c>
      <c r="B795" s="4" t="s">
        <v>471</v>
      </c>
      <c r="C795" s="1"/>
      <c r="D795" s="5">
        <v>103</v>
      </c>
      <c r="E795" s="9" t="str">
        <f t="array" aca="1" ref="E795" ca="1">IFERROR(INDEX(quté,MATCH(B795&amp;A795,cave&amp;lot,0)),"")</f>
        <v/>
      </c>
      <c r="F795" t="str">
        <f ca="1">IF(E795&lt;&gt;"",SUMPRODUCT((lot=A795)*(cave=B795)*(quté)),"")</f>
        <v/>
      </c>
    </row>
    <row r="796" spans="1:6">
      <c r="A796" s="4" t="s">
        <v>296</v>
      </c>
      <c r="B796" s="4" t="s">
        <v>471</v>
      </c>
      <c r="C796" s="1"/>
      <c r="D796" s="5">
        <v>50</v>
      </c>
      <c r="E796" s="9" t="str">
        <f t="array" aca="1" ref="E796" ca="1">IFERROR(INDEX(quté,MATCH(B796&amp;A796,cave&amp;lot,0)),"")</f>
        <v/>
      </c>
      <c r="F796" t="str">
        <f ca="1">IF(E796&lt;&gt;"",SUMPRODUCT((lot=A796)*(cave=B796)*(quté)),"")</f>
        <v/>
      </c>
    </row>
    <row r="797" spans="1:6">
      <c r="A797" s="4" t="s">
        <v>250</v>
      </c>
      <c r="B797" s="4" t="s">
        <v>471</v>
      </c>
      <c r="C797" s="1"/>
      <c r="D797" s="5">
        <v>105</v>
      </c>
      <c r="E797" s="9" t="str">
        <f t="array" aca="1" ref="E797" ca="1">IFERROR(INDEX(quté,MATCH(B797&amp;A797,cave&amp;lot,0)),"")</f>
        <v/>
      </c>
      <c r="F797" t="str">
        <f ca="1">IF(E797&lt;&gt;"",SUMPRODUCT((lot=A797)*(cave=B797)*(quté)),"")</f>
        <v/>
      </c>
    </row>
    <row r="798" spans="1:6">
      <c r="A798" s="4" t="s">
        <v>473</v>
      </c>
      <c r="B798" s="4" t="s">
        <v>471</v>
      </c>
      <c r="C798" s="1"/>
      <c r="D798" s="5">
        <v>251</v>
      </c>
      <c r="E798" s="9" t="str">
        <f t="array" aca="1" ref="E798" ca="1">IFERROR(INDEX(quté,MATCH(B798&amp;A798,cave&amp;lot,0)),"")</f>
        <v/>
      </c>
      <c r="F798" t="str">
        <f ca="1">IF(E798&lt;&gt;"",SUMPRODUCT((lot=A798)*(cave=B798)*(quté)),"")</f>
        <v/>
      </c>
    </row>
    <row r="799" spans="1:6">
      <c r="A799" s="4" t="s">
        <v>474</v>
      </c>
      <c r="B799" s="4" t="s">
        <v>471</v>
      </c>
      <c r="C799" s="1"/>
      <c r="D799" s="5">
        <v>60</v>
      </c>
      <c r="E799" s="9" t="str">
        <f t="array" aca="1" ref="E799" ca="1">IFERROR(INDEX(quté,MATCH(B799&amp;A799,cave&amp;lot,0)),"")</f>
        <v/>
      </c>
      <c r="F799" t="str">
        <f ca="1">IF(E799&lt;&gt;"",SUMPRODUCT((lot=A799)*(cave=B799)*(quté)),"")</f>
        <v/>
      </c>
    </row>
    <row r="800" spans="1:6">
      <c r="A800" s="4" t="s">
        <v>12</v>
      </c>
      <c r="B800" s="4" t="s">
        <v>471</v>
      </c>
      <c r="C800" s="1"/>
      <c r="D800" s="5">
        <v>132</v>
      </c>
      <c r="E800" s="9" t="str">
        <f t="array" aca="1" ref="E800" ca="1">IFERROR(INDEX(quté,MATCH(B800&amp;A800,cave&amp;lot,0)),"")</f>
        <v/>
      </c>
      <c r="F800" t="str">
        <f ca="1">IF(E800&lt;&gt;"",SUMPRODUCT((lot=A800)*(cave=B800)*(quté)),"")</f>
        <v/>
      </c>
    </row>
    <row r="801" spans="1:6">
      <c r="A801" s="4" t="s">
        <v>101</v>
      </c>
      <c r="B801" s="4" t="s">
        <v>471</v>
      </c>
      <c r="C801" s="1"/>
      <c r="D801" s="5">
        <v>62</v>
      </c>
      <c r="E801" s="9" t="str">
        <f t="array" aca="1" ref="E801" ca="1">IFERROR(INDEX(quté,MATCH(B801&amp;A801,cave&amp;lot,0)),"")</f>
        <v/>
      </c>
      <c r="F801" t="str">
        <f ca="1">IF(E801&lt;&gt;"",SUMPRODUCT((lot=A801)*(cave=B801)*(quté)),"")</f>
        <v/>
      </c>
    </row>
    <row r="802" spans="1:6">
      <c r="A802" s="4" t="s">
        <v>48</v>
      </c>
      <c r="B802" s="4" t="s">
        <v>471</v>
      </c>
      <c r="C802" s="1"/>
      <c r="D802" s="5">
        <v>70</v>
      </c>
      <c r="E802" s="9" t="str">
        <f t="array" aca="1" ref="E802" ca="1">IFERROR(INDEX(quté,MATCH(B802&amp;A802,cave&amp;lot,0)),"")</f>
        <v/>
      </c>
      <c r="F802" t="str">
        <f ca="1">IF(E802&lt;&gt;"",SUMPRODUCT((lot=A802)*(cave=B802)*(quté)),"")</f>
        <v/>
      </c>
    </row>
    <row r="803" spans="1:6">
      <c r="A803" s="4" t="s">
        <v>475</v>
      </c>
      <c r="B803" s="4" t="s">
        <v>476</v>
      </c>
      <c r="C803" s="1"/>
      <c r="D803" s="5">
        <v>257</v>
      </c>
      <c r="E803" s="9" t="str">
        <f t="array" aca="1" ref="E803" ca="1">IFERROR(INDEX(quté,MATCH(B803&amp;A803,cave&amp;lot,0)),"")</f>
        <v/>
      </c>
      <c r="F803" t="str">
        <f ca="1">IF(E803&lt;&gt;"",SUMPRODUCT((lot=A803)*(cave=B803)*(quté)),"")</f>
        <v/>
      </c>
    </row>
    <row r="804" spans="1:6">
      <c r="A804" s="4" t="s">
        <v>477</v>
      </c>
      <c r="B804" s="4" t="s">
        <v>476</v>
      </c>
      <c r="C804" s="1"/>
      <c r="D804" s="5">
        <v>363</v>
      </c>
      <c r="E804" s="9" t="str">
        <f t="array" aca="1" ref="E804" ca="1">IFERROR(INDEX(quté,MATCH(B804&amp;A804,cave&amp;lot,0)),"")</f>
        <v/>
      </c>
      <c r="F804" t="str">
        <f ca="1">IF(E804&lt;&gt;"",SUMPRODUCT((lot=A804)*(cave=B804)*(quté)),"")</f>
        <v/>
      </c>
    </row>
    <row r="805" spans="1:6">
      <c r="A805" s="4" t="s">
        <v>478</v>
      </c>
      <c r="B805" s="4" t="s">
        <v>476</v>
      </c>
      <c r="C805" s="1"/>
      <c r="D805" s="5">
        <v>202</v>
      </c>
      <c r="E805" s="9" t="str">
        <f t="array" aca="1" ref="E805" ca="1">IFERROR(INDEX(quté,MATCH(B805&amp;A805,cave&amp;lot,0)),"")</f>
        <v/>
      </c>
      <c r="F805" t="str">
        <f ca="1">IF(E805&lt;&gt;"",SUMPRODUCT((lot=A805)*(cave=B805)*(quté)),"")</f>
        <v/>
      </c>
    </row>
    <row r="806" spans="1:6">
      <c r="A806" s="4" t="s">
        <v>178</v>
      </c>
      <c r="B806" s="4" t="s">
        <v>476</v>
      </c>
      <c r="C806" s="1"/>
      <c r="D806" s="5">
        <v>55</v>
      </c>
      <c r="E806" s="9" t="str">
        <f t="array" aca="1" ref="E806" ca="1">IFERROR(INDEX(quté,MATCH(B806&amp;A806,cave&amp;lot,0)),"")</f>
        <v/>
      </c>
      <c r="F806" t="str">
        <f ca="1">IF(E806&lt;&gt;"",SUMPRODUCT((lot=A806)*(cave=B806)*(quté)),"")</f>
        <v/>
      </c>
    </row>
    <row r="807" spans="1:6">
      <c r="A807" s="4" t="s">
        <v>276</v>
      </c>
      <c r="B807" s="4" t="s">
        <v>476</v>
      </c>
      <c r="C807" s="1"/>
      <c r="D807" s="5">
        <v>78</v>
      </c>
      <c r="E807" s="9" t="str">
        <f t="array" aca="1" ref="E807" ca="1">IFERROR(INDEX(quté,MATCH(B807&amp;A807,cave&amp;lot,0)),"")</f>
        <v/>
      </c>
      <c r="F807" t="str">
        <f ca="1">IF(E807&lt;&gt;"",SUMPRODUCT((lot=A807)*(cave=B807)*(quté)),"")</f>
        <v/>
      </c>
    </row>
    <row r="808" spans="1:6">
      <c r="A808" s="4" t="s">
        <v>479</v>
      </c>
      <c r="B808" s="4" t="s">
        <v>476</v>
      </c>
      <c r="C808" s="1"/>
      <c r="D808" s="5">
        <v>173</v>
      </c>
      <c r="E808" s="9" t="str">
        <f t="array" aca="1" ref="E808" ca="1">IFERROR(INDEX(quté,MATCH(B808&amp;A808,cave&amp;lot,0)),"")</f>
        <v/>
      </c>
      <c r="F808" t="str">
        <f ca="1">IF(E808&lt;&gt;"",SUMPRODUCT((lot=A808)*(cave=B808)*(quté)),"")</f>
        <v/>
      </c>
    </row>
    <row r="809" spans="1:6">
      <c r="A809" s="4" t="s">
        <v>480</v>
      </c>
      <c r="B809" s="4" t="s">
        <v>476</v>
      </c>
      <c r="C809" s="1"/>
      <c r="D809" s="5">
        <v>158</v>
      </c>
      <c r="E809" s="9" t="str">
        <f t="array" aca="1" ref="E809" ca="1">IFERROR(INDEX(quté,MATCH(B809&amp;A809,cave&amp;lot,0)),"")</f>
        <v/>
      </c>
      <c r="F809" t="str">
        <f ca="1">IF(E809&lt;&gt;"",SUMPRODUCT((lot=A809)*(cave=B809)*(quté)),"")</f>
        <v/>
      </c>
    </row>
    <row r="810" spans="1:6">
      <c r="A810" s="4" t="s">
        <v>193</v>
      </c>
      <c r="B810" s="4" t="s">
        <v>476</v>
      </c>
      <c r="C810" s="1"/>
      <c r="D810" s="5">
        <v>106</v>
      </c>
      <c r="E810" s="9" t="str">
        <f t="array" aca="1" ref="E810" ca="1">IFERROR(INDEX(quté,MATCH(B810&amp;A810,cave&amp;lot,0)),"")</f>
        <v/>
      </c>
      <c r="F810" t="str">
        <f ca="1">IF(E810&lt;&gt;"",SUMPRODUCT((lot=A810)*(cave=B810)*(quté)),"")</f>
        <v/>
      </c>
    </row>
    <row r="811" spans="1:6">
      <c r="A811" s="4" t="s">
        <v>481</v>
      </c>
      <c r="B811" s="4" t="s">
        <v>476</v>
      </c>
      <c r="C811" s="1"/>
      <c r="D811" s="5">
        <v>186</v>
      </c>
      <c r="E811" s="9" t="str">
        <f t="array" aca="1" ref="E811" ca="1">IFERROR(INDEX(quté,MATCH(B811&amp;A811,cave&amp;lot,0)),"")</f>
        <v/>
      </c>
      <c r="F811" t="str">
        <f ca="1">IF(E811&lt;&gt;"",SUMPRODUCT((lot=A811)*(cave=B811)*(quté)),"")</f>
        <v/>
      </c>
    </row>
    <row r="812" spans="1:6">
      <c r="A812" s="4" t="s">
        <v>482</v>
      </c>
      <c r="B812" s="4" t="s">
        <v>476</v>
      </c>
      <c r="C812" s="1"/>
      <c r="D812" s="5">
        <v>120</v>
      </c>
      <c r="E812" s="9" t="str">
        <f t="array" aca="1" ref="E812" ca="1">IFERROR(INDEX(quté,MATCH(B812&amp;A812,cave&amp;lot,0)),"")</f>
        <v/>
      </c>
      <c r="F812" t="str">
        <f ca="1">IF(E812&lt;&gt;"",SUMPRODUCT((lot=A812)*(cave=B812)*(quté)),"")</f>
        <v/>
      </c>
    </row>
    <row r="813" spans="1:6">
      <c r="A813" s="4" t="s">
        <v>164</v>
      </c>
      <c r="B813" s="4" t="s">
        <v>476</v>
      </c>
      <c r="C813" s="1"/>
      <c r="D813" s="5">
        <v>120</v>
      </c>
      <c r="E813" s="9" t="str">
        <f t="array" aca="1" ref="E813" ca="1">IFERROR(INDEX(quté,MATCH(B813&amp;A813,cave&amp;lot,0)),"")</f>
        <v/>
      </c>
      <c r="F813" t="str">
        <f ca="1">IF(E813&lt;&gt;"",SUMPRODUCT((lot=A813)*(cave=B813)*(quté)),"")</f>
        <v/>
      </c>
    </row>
    <row r="814" spans="1:6">
      <c r="A814" s="4" t="s">
        <v>479</v>
      </c>
      <c r="B814" s="4" t="s">
        <v>476</v>
      </c>
      <c r="C814" s="1"/>
      <c r="D814" s="5">
        <v>133</v>
      </c>
      <c r="E814" s="9" t="str">
        <f t="array" aca="1" ref="E814" ca="1">IFERROR(INDEX(quté,MATCH(B814&amp;A814,cave&amp;lot,0)),"")</f>
        <v/>
      </c>
      <c r="F814" t="str">
        <f ca="1">IF(E814&lt;&gt;"",SUMPRODUCT((lot=A814)*(cave=B814)*(quté)),"")</f>
        <v/>
      </c>
    </row>
    <row r="815" spans="1:6">
      <c r="A815" s="4" t="s">
        <v>475</v>
      </c>
      <c r="B815" s="4" t="s">
        <v>476</v>
      </c>
      <c r="C815" s="1"/>
      <c r="D815" s="5">
        <v>27</v>
      </c>
      <c r="E815" s="9" t="str">
        <f t="array" aca="1" ref="E815" ca="1">IFERROR(INDEX(quté,MATCH(B815&amp;A815,cave&amp;lot,0)),"")</f>
        <v/>
      </c>
      <c r="F815" t="str">
        <f ca="1">IF(E815&lt;&gt;"",SUMPRODUCT((lot=A815)*(cave=B815)*(quté)),"")</f>
        <v/>
      </c>
    </row>
    <row r="816" spans="1:6">
      <c r="A816" s="4" t="s">
        <v>483</v>
      </c>
      <c r="B816" s="4" t="s">
        <v>484</v>
      </c>
      <c r="C816" s="1"/>
      <c r="D816" s="5">
        <v>143</v>
      </c>
      <c r="E816" s="9" t="str">
        <f t="array" aca="1" ref="E816" ca="1">IFERROR(INDEX(quté,MATCH(B816&amp;A816,cave&amp;lot,0)),"")</f>
        <v/>
      </c>
      <c r="F816" t="str">
        <f ca="1">IF(E816&lt;&gt;"",SUMPRODUCT((lot=A816)*(cave=B816)*(quté)),"")</f>
        <v/>
      </c>
    </row>
    <row r="817" spans="1:6">
      <c r="A817" s="4" t="s">
        <v>260</v>
      </c>
      <c r="B817" s="4" t="s">
        <v>484</v>
      </c>
      <c r="C817" s="1"/>
      <c r="D817" s="5">
        <v>64</v>
      </c>
      <c r="E817" s="9" t="str">
        <f t="array" aca="1" ref="E817" ca="1">IFERROR(INDEX(quté,MATCH(B817&amp;A817,cave&amp;lot,0)),"")</f>
        <v/>
      </c>
      <c r="F817" t="str">
        <f ca="1">IF(E817&lt;&gt;"",SUMPRODUCT((lot=A817)*(cave=B817)*(quté)),"")</f>
        <v/>
      </c>
    </row>
    <row r="818" spans="1:6">
      <c r="A818" s="4" t="s">
        <v>485</v>
      </c>
      <c r="B818" s="4" t="s">
        <v>484</v>
      </c>
      <c r="C818" s="1"/>
      <c r="D818" s="5">
        <v>321</v>
      </c>
      <c r="E818" s="9" t="str">
        <f t="array" aca="1" ref="E818" ca="1">IFERROR(INDEX(quté,MATCH(B818&amp;A818,cave&amp;lot,0)),"")</f>
        <v/>
      </c>
      <c r="F818" t="str">
        <f ca="1">IF(E818&lt;&gt;"",SUMPRODUCT((lot=A818)*(cave=B818)*(quté)),"")</f>
        <v/>
      </c>
    </row>
    <row r="819" spans="1:6">
      <c r="A819" s="4" t="s">
        <v>486</v>
      </c>
      <c r="B819" s="4" t="s">
        <v>484</v>
      </c>
      <c r="C819" s="1"/>
      <c r="D819" s="5">
        <v>220</v>
      </c>
      <c r="E819" s="9" t="str">
        <f t="array" aca="1" ref="E819" ca="1">IFERROR(INDEX(quté,MATCH(B819&amp;A819,cave&amp;lot,0)),"")</f>
        <v/>
      </c>
      <c r="F819" t="str">
        <f ca="1">IF(E819&lt;&gt;"",SUMPRODUCT((lot=A819)*(cave=B819)*(quté)),"")</f>
        <v/>
      </c>
    </row>
    <row r="820" spans="1:6">
      <c r="A820" s="4" t="s">
        <v>487</v>
      </c>
      <c r="B820" s="4" t="s">
        <v>484</v>
      </c>
      <c r="C820" s="1"/>
      <c r="D820" s="5">
        <v>127</v>
      </c>
      <c r="E820" s="9" t="str">
        <f t="array" aca="1" ref="E820" ca="1">IFERROR(INDEX(quté,MATCH(B820&amp;A820,cave&amp;lot,0)),"")</f>
        <v/>
      </c>
      <c r="F820" t="str">
        <f ca="1">IF(E820&lt;&gt;"",SUMPRODUCT((lot=A820)*(cave=B820)*(quté)),"")</f>
        <v/>
      </c>
    </row>
    <row r="821" spans="1:6">
      <c r="A821" s="4" t="s">
        <v>139</v>
      </c>
      <c r="B821" s="4" t="s">
        <v>484</v>
      </c>
      <c r="C821" s="1"/>
      <c r="D821" s="5">
        <v>128</v>
      </c>
      <c r="E821" s="9" t="str">
        <f t="array" aca="1" ref="E821" ca="1">IFERROR(INDEX(quté,MATCH(B821&amp;A821,cave&amp;lot,0)),"")</f>
        <v/>
      </c>
      <c r="F821" t="str">
        <f ca="1">IF(E821&lt;&gt;"",SUMPRODUCT((lot=A821)*(cave=B821)*(quté)),"")</f>
        <v/>
      </c>
    </row>
    <row r="822" spans="1:6">
      <c r="A822" s="4" t="s">
        <v>488</v>
      </c>
      <c r="B822" s="4" t="s">
        <v>484</v>
      </c>
      <c r="C822" s="1"/>
      <c r="D822" s="5">
        <v>12</v>
      </c>
      <c r="E822" s="9" t="str">
        <f t="array" aca="1" ref="E822" ca="1">IFERROR(INDEX(quté,MATCH(B822&amp;A822,cave&amp;lot,0)),"")</f>
        <v/>
      </c>
      <c r="F822" t="str">
        <f ca="1">IF(E822&lt;&gt;"",SUMPRODUCT((lot=A822)*(cave=B822)*(quté)),"")</f>
        <v/>
      </c>
    </row>
    <row r="823" spans="1:6">
      <c r="A823" s="4" t="s">
        <v>489</v>
      </c>
      <c r="B823" s="4" t="s">
        <v>484</v>
      </c>
      <c r="C823" s="1"/>
      <c r="D823" s="5">
        <v>86</v>
      </c>
      <c r="E823" s="9" t="str">
        <f t="array" aca="1" ref="E823" ca="1">IFERROR(INDEX(quté,MATCH(B823&amp;A823,cave&amp;lot,0)),"")</f>
        <v/>
      </c>
      <c r="F823" t="str">
        <f ca="1">IF(E823&lt;&gt;"",SUMPRODUCT((lot=A823)*(cave=B823)*(quté)),"")</f>
        <v/>
      </c>
    </row>
    <row r="824" spans="1:6">
      <c r="A824" s="4" t="s">
        <v>490</v>
      </c>
      <c r="B824" s="4" t="s">
        <v>484</v>
      </c>
      <c r="C824" s="1"/>
      <c r="D824" s="5">
        <v>133</v>
      </c>
      <c r="E824" s="9" t="str">
        <f t="array" aca="1" ref="E824" ca="1">IFERROR(INDEX(quté,MATCH(B824&amp;A824,cave&amp;lot,0)),"")</f>
        <v/>
      </c>
      <c r="F824" t="str">
        <f ca="1">IF(E824&lt;&gt;"",SUMPRODUCT((lot=A824)*(cave=B824)*(quté)),"")</f>
        <v/>
      </c>
    </row>
    <row r="825" spans="1:6">
      <c r="A825" s="4" t="s">
        <v>487</v>
      </c>
      <c r="B825" s="4" t="s">
        <v>484</v>
      </c>
      <c r="C825" s="1"/>
      <c r="D825" s="5">
        <v>160</v>
      </c>
      <c r="E825" s="9" t="str">
        <f t="array" aca="1" ref="E825" ca="1">IFERROR(INDEX(quté,MATCH(B825&amp;A825,cave&amp;lot,0)),"")</f>
        <v/>
      </c>
      <c r="F825" t="str">
        <f ca="1">IF(E825&lt;&gt;"",SUMPRODUCT((lot=A825)*(cave=B825)*(quté)),"")</f>
        <v/>
      </c>
    </row>
    <row r="826" spans="1:6">
      <c r="A826" s="4" t="s">
        <v>300</v>
      </c>
      <c r="B826" s="4" t="s">
        <v>484</v>
      </c>
      <c r="C826" s="1"/>
      <c r="D826" s="5">
        <v>83</v>
      </c>
      <c r="E826" s="9" t="str">
        <f t="array" aca="1" ref="E826" ca="1">IFERROR(INDEX(quté,MATCH(B826&amp;A826,cave&amp;lot,0)),"")</f>
        <v/>
      </c>
      <c r="F826" t="str">
        <f ca="1">IF(E826&lt;&gt;"",SUMPRODUCT((lot=A826)*(cave=B826)*(quté)),"")</f>
        <v/>
      </c>
    </row>
    <row r="827" spans="1:6">
      <c r="A827" s="4" t="s">
        <v>491</v>
      </c>
      <c r="B827" s="4" t="s">
        <v>484</v>
      </c>
      <c r="C827" s="1"/>
      <c r="D827" s="5">
        <v>96</v>
      </c>
      <c r="E827" s="9" t="str">
        <f t="array" aca="1" ref="E827" ca="1">IFERROR(INDEX(quté,MATCH(B827&amp;A827,cave&amp;lot,0)),"")</f>
        <v/>
      </c>
      <c r="F827" t="str">
        <f ca="1">IF(E827&lt;&gt;"",SUMPRODUCT((lot=A827)*(cave=B827)*(quté)),"")</f>
        <v/>
      </c>
    </row>
    <row r="828" spans="1:6">
      <c r="A828" s="4" t="s">
        <v>457</v>
      </c>
      <c r="B828" s="4" t="s">
        <v>492</v>
      </c>
      <c r="C828" s="1"/>
      <c r="D828" s="5">
        <v>38</v>
      </c>
      <c r="E828" s="9" t="str">
        <f t="array" aca="1" ref="E828" ca="1">IFERROR(INDEX(quté,MATCH(B828&amp;A828,cave&amp;lot,0)),"")</f>
        <v/>
      </c>
      <c r="F828" t="str">
        <f ca="1">IF(E828&lt;&gt;"",SUMPRODUCT((lot=A828)*(cave=B828)*(quté)),"")</f>
        <v/>
      </c>
    </row>
    <row r="829" spans="1:6">
      <c r="A829" s="4" t="s">
        <v>493</v>
      </c>
      <c r="B829" s="4" t="s">
        <v>494</v>
      </c>
      <c r="C829" s="1"/>
      <c r="D829" s="5">
        <v>61</v>
      </c>
      <c r="E829" s="9" t="str">
        <f t="array" aca="1" ref="E829" ca="1">IFERROR(INDEX(quté,MATCH(B829&amp;A829,cave&amp;lot,0)),"")</f>
        <v/>
      </c>
      <c r="F829" t="str">
        <f ca="1">IF(E829&lt;&gt;"",SUMPRODUCT((lot=A829)*(cave=B829)*(quté)),"")</f>
        <v/>
      </c>
    </row>
    <row r="830" spans="1:6">
      <c r="A830" s="4" t="s">
        <v>495</v>
      </c>
      <c r="B830" s="4" t="s">
        <v>494</v>
      </c>
      <c r="C830" s="1"/>
      <c r="D830" s="5">
        <v>167</v>
      </c>
      <c r="E830" s="9" t="str">
        <f t="array" aca="1" ref="E830" ca="1">IFERROR(INDEX(quté,MATCH(B830&amp;A830,cave&amp;lot,0)),"")</f>
        <v/>
      </c>
      <c r="F830" t="str">
        <f ca="1">IF(E830&lt;&gt;"",SUMPRODUCT((lot=A830)*(cave=B830)*(quté)),"")</f>
        <v/>
      </c>
    </row>
    <row r="831" spans="1:6">
      <c r="A831" s="4" t="s">
        <v>491</v>
      </c>
      <c r="B831" s="4" t="s">
        <v>496</v>
      </c>
      <c r="C831" s="1"/>
      <c r="D831" s="5">
        <v>33</v>
      </c>
      <c r="E831" s="9" t="str">
        <f t="array" aca="1" ref="E831" ca="1">IFERROR(INDEX(quté,MATCH(B831&amp;A831,cave&amp;lot,0)),"")</f>
        <v/>
      </c>
      <c r="F831" t="str">
        <f ca="1">IF(E831&lt;&gt;"",SUMPRODUCT((lot=A831)*(cave=B831)*(quté)),"")</f>
        <v/>
      </c>
    </row>
    <row r="832" spans="1:6">
      <c r="A832" s="4" t="s">
        <v>261</v>
      </c>
      <c r="B832" s="4" t="s">
        <v>496</v>
      </c>
      <c r="C832" s="1"/>
      <c r="D832" s="5">
        <v>54</v>
      </c>
      <c r="E832" s="9" t="str">
        <f t="array" aca="1" ref="E832" ca="1">IFERROR(INDEX(quté,MATCH(B832&amp;A832,cave&amp;lot,0)),"")</f>
        <v/>
      </c>
      <c r="F832" t="str">
        <f ca="1">IF(E832&lt;&gt;"",SUMPRODUCT((lot=A832)*(cave=B832)*(quté)),"")</f>
        <v/>
      </c>
    </row>
    <row r="833" spans="1:6">
      <c r="A833" s="4" t="s">
        <v>403</v>
      </c>
      <c r="B833" s="4" t="s">
        <v>496</v>
      </c>
      <c r="C833" s="1"/>
      <c r="D833" s="5">
        <v>253</v>
      </c>
      <c r="E833" s="9" t="str">
        <f t="array" aca="1" ref="E833" ca="1">IFERROR(INDEX(quté,MATCH(B833&amp;A833,cave&amp;lot,0)),"")</f>
        <v/>
      </c>
      <c r="F833" t="str">
        <f ca="1">IF(E833&lt;&gt;"",SUMPRODUCT((lot=A833)*(cave=B833)*(quté)),"")</f>
        <v/>
      </c>
    </row>
    <row r="834" spans="1:6">
      <c r="A834" s="4" t="s">
        <v>485</v>
      </c>
      <c r="B834" s="4" t="s">
        <v>496</v>
      </c>
      <c r="C834" s="1"/>
      <c r="D834" s="5">
        <v>317</v>
      </c>
      <c r="E834" s="9" t="str">
        <f t="array" aca="1" ref="E834" ca="1">IFERROR(INDEX(quté,MATCH(B834&amp;A834,cave&amp;lot,0)),"")</f>
        <v/>
      </c>
      <c r="F834" t="str">
        <f ca="1">IF(E834&lt;&gt;"",SUMPRODUCT((lot=A834)*(cave=B834)*(quté)),"")</f>
        <v/>
      </c>
    </row>
    <row r="835" spans="1:6">
      <c r="A835" s="4" t="s">
        <v>491</v>
      </c>
      <c r="B835" s="4" t="s">
        <v>496</v>
      </c>
      <c r="C835" s="1"/>
      <c r="D835" s="5">
        <v>201</v>
      </c>
      <c r="E835" s="9" t="str">
        <f t="array" aca="1" ref="E835" ca="1">IFERROR(INDEX(quté,MATCH(B835&amp;A835,cave&amp;lot,0)),"")</f>
        <v/>
      </c>
      <c r="F835" t="str">
        <f ca="1">IF(E835&lt;&gt;"",SUMPRODUCT((lot=A835)*(cave=B835)*(quté)),"")</f>
        <v/>
      </c>
    </row>
    <row r="836" spans="1:6">
      <c r="A836" s="4" t="s">
        <v>37</v>
      </c>
      <c r="B836" s="4" t="s">
        <v>496</v>
      </c>
      <c r="C836" s="1"/>
      <c r="D836" s="5">
        <v>125</v>
      </c>
      <c r="E836" s="9" t="str">
        <f t="array" aca="1" ref="E836" ca="1">IFERROR(INDEX(quté,MATCH(B836&amp;A836,cave&amp;lot,0)),"")</f>
        <v/>
      </c>
      <c r="F836" t="str">
        <f ca="1">IF(E836&lt;&gt;"",SUMPRODUCT((lot=A836)*(cave=B836)*(quté)),"")</f>
        <v/>
      </c>
    </row>
    <row r="837" spans="1:6">
      <c r="A837" s="4" t="s">
        <v>497</v>
      </c>
      <c r="B837" s="4" t="s">
        <v>496</v>
      </c>
      <c r="C837" s="1"/>
      <c r="D837" s="5">
        <v>408</v>
      </c>
      <c r="E837" s="9" t="str">
        <f t="array" aca="1" ref="E837" ca="1">IFERROR(INDEX(quté,MATCH(B837&amp;A837,cave&amp;lot,0)),"")</f>
        <v/>
      </c>
      <c r="F837" t="str">
        <f ca="1">IF(E837&lt;&gt;"",SUMPRODUCT((lot=A837)*(cave=B837)*(quté)),"")</f>
        <v/>
      </c>
    </row>
    <row r="838" spans="1:6">
      <c r="A838" s="4" t="s">
        <v>497</v>
      </c>
      <c r="B838" s="4" t="s">
        <v>496</v>
      </c>
      <c r="C838" s="1"/>
      <c r="D838" s="5">
        <v>55</v>
      </c>
      <c r="E838" s="9" t="str">
        <f t="array" aca="1" ref="E838" ca="1">IFERROR(INDEX(quté,MATCH(B838&amp;A838,cave&amp;lot,0)),"")</f>
        <v/>
      </c>
      <c r="F838" t="str">
        <f ca="1">IF(E838&lt;&gt;"",SUMPRODUCT((lot=A838)*(cave=B838)*(quté)),"")</f>
        <v/>
      </c>
    </row>
    <row r="839" spans="1:6">
      <c r="A839" s="4" t="s">
        <v>498</v>
      </c>
      <c r="B839" s="4" t="s">
        <v>496</v>
      </c>
      <c r="C839" s="1"/>
      <c r="D839" s="5">
        <v>130</v>
      </c>
      <c r="E839" s="9" t="str">
        <f t="array" aca="1" ref="E839" ca="1">IFERROR(INDEX(quté,MATCH(B839&amp;A839,cave&amp;lot,0)),"")</f>
        <v/>
      </c>
      <c r="F839" t="str">
        <f ca="1">IF(E839&lt;&gt;"",SUMPRODUCT((lot=A839)*(cave=B839)*(quté)),"")</f>
        <v/>
      </c>
    </row>
    <row r="840" spans="1:6">
      <c r="A840" s="4" t="s">
        <v>499</v>
      </c>
      <c r="B840" s="4" t="s">
        <v>500</v>
      </c>
      <c r="C840" s="1"/>
      <c r="D840" s="5">
        <v>399</v>
      </c>
      <c r="E840" s="9" t="str">
        <f t="array" aca="1" ref="E840" ca="1">IFERROR(INDEX(quté,MATCH(B840&amp;A840,cave&amp;lot,0)),"")</f>
        <v/>
      </c>
      <c r="F840" t="str">
        <f ca="1">IF(E840&lt;&gt;"",SUMPRODUCT((lot=A840)*(cave=B840)*(quté)),"")</f>
        <v/>
      </c>
    </row>
    <row r="841" spans="1:6">
      <c r="A841" s="4" t="s">
        <v>498</v>
      </c>
      <c r="B841" s="4" t="s">
        <v>501</v>
      </c>
      <c r="C841" s="1"/>
      <c r="D841" s="5">
        <v>222</v>
      </c>
      <c r="E841" s="9" t="str">
        <f t="array" aca="1" ref="E841" ca="1">IFERROR(INDEX(quté,MATCH(B841&amp;A841,cave&amp;lot,0)),"")</f>
        <v/>
      </c>
      <c r="F841" t="str">
        <f ca="1">IF(E841&lt;&gt;"",SUMPRODUCT((lot=A841)*(cave=B841)*(quté)),"")</f>
        <v/>
      </c>
    </row>
    <row r="842" spans="1:6">
      <c r="A842" s="4" t="s">
        <v>263</v>
      </c>
      <c r="B842" s="4" t="s">
        <v>501</v>
      </c>
      <c r="C842" s="1"/>
      <c r="D842" s="5">
        <v>93</v>
      </c>
      <c r="E842" s="9" t="str">
        <f t="array" aca="1" ref="E842" ca="1">IFERROR(INDEX(quté,MATCH(B842&amp;A842,cave&amp;lot,0)),"")</f>
        <v/>
      </c>
      <c r="F842" t="str">
        <f ca="1">IF(E842&lt;&gt;"",SUMPRODUCT((lot=A842)*(cave=B842)*(quté)),"")</f>
        <v/>
      </c>
    </row>
    <row r="843" spans="1:6">
      <c r="A843" s="4" t="s">
        <v>502</v>
      </c>
      <c r="B843" s="4" t="s">
        <v>501</v>
      </c>
      <c r="C843" s="1"/>
      <c r="D843" s="5">
        <v>238</v>
      </c>
      <c r="E843" s="9" t="str">
        <f t="array" aca="1" ref="E843" ca="1">IFERROR(INDEX(quté,MATCH(B843&amp;A843,cave&amp;lot,0)),"")</f>
        <v/>
      </c>
      <c r="F843" t="str">
        <f ca="1">IF(E843&lt;&gt;"",SUMPRODUCT((lot=A843)*(cave=B843)*(quté)),"")</f>
        <v/>
      </c>
    </row>
    <row r="844" spans="1:6">
      <c r="A844" s="4" t="s">
        <v>266</v>
      </c>
      <c r="B844" s="4" t="s">
        <v>501</v>
      </c>
      <c r="C844" s="1"/>
      <c r="D844" s="5">
        <v>294</v>
      </c>
      <c r="E844" s="9" t="str">
        <f t="array" aca="1" ref="E844" ca="1">IFERROR(INDEX(quté,MATCH(B844&amp;A844,cave&amp;lot,0)),"")</f>
        <v/>
      </c>
      <c r="F844" t="str">
        <f ca="1">IF(E844&lt;&gt;"",SUMPRODUCT((lot=A844)*(cave=B844)*(quté)),"")</f>
        <v/>
      </c>
    </row>
    <row r="845" spans="1:6">
      <c r="A845" s="4" t="s">
        <v>403</v>
      </c>
      <c r="B845" s="4" t="s">
        <v>501</v>
      </c>
      <c r="C845" s="1"/>
      <c r="D845" s="5">
        <v>300</v>
      </c>
      <c r="E845" s="9" t="str">
        <f t="array" aca="1" ref="E845" ca="1">IFERROR(INDEX(quté,MATCH(B845&amp;A845,cave&amp;lot,0)),"")</f>
        <v/>
      </c>
      <c r="F845" t="str">
        <f ca="1">IF(E845&lt;&gt;"",SUMPRODUCT((lot=A845)*(cave=B845)*(quté)),"")</f>
        <v/>
      </c>
    </row>
    <row r="846" spans="1:6">
      <c r="A846" s="4" t="s">
        <v>416</v>
      </c>
      <c r="B846" s="4" t="s">
        <v>501</v>
      </c>
      <c r="C846" s="1"/>
      <c r="D846" s="5">
        <v>67</v>
      </c>
      <c r="E846" s="9" t="str">
        <f t="array" aca="1" ref="E846" ca="1">IFERROR(INDEX(quté,MATCH(B846&amp;A846,cave&amp;lot,0)),"")</f>
        <v/>
      </c>
      <c r="F846" t="str">
        <f ca="1">IF(E846&lt;&gt;"",SUMPRODUCT((lot=A846)*(cave=B846)*(quté)),"")</f>
        <v/>
      </c>
    </row>
    <row r="847" spans="1:6">
      <c r="A847" s="4" t="s">
        <v>335</v>
      </c>
      <c r="B847" s="4" t="s">
        <v>501</v>
      </c>
      <c r="C847" s="1"/>
      <c r="D847" s="5">
        <v>143</v>
      </c>
      <c r="E847" s="9" t="str">
        <f t="array" aca="1" ref="E847" ca="1">IFERROR(INDEX(quté,MATCH(B847&amp;A847,cave&amp;lot,0)),"")</f>
        <v/>
      </c>
      <c r="F847" t="str">
        <f ca="1">IF(E847&lt;&gt;"",SUMPRODUCT((lot=A847)*(cave=B847)*(quté)),"")</f>
        <v/>
      </c>
    </row>
    <row r="848" spans="1:6">
      <c r="A848" s="4" t="s">
        <v>503</v>
      </c>
      <c r="B848" s="4" t="s">
        <v>501</v>
      </c>
      <c r="C848" s="1"/>
      <c r="D848" s="5">
        <v>102</v>
      </c>
      <c r="E848" s="9" t="str">
        <f t="array" aca="1" ref="E848" ca="1">IFERROR(INDEX(quté,MATCH(B848&amp;A848,cave&amp;lot,0)),"")</f>
        <v/>
      </c>
      <c r="F848" t="str">
        <f ca="1">IF(E848&lt;&gt;"",SUMPRODUCT((lot=A848)*(cave=B848)*(quté)),"")</f>
        <v/>
      </c>
    </row>
    <row r="849" spans="1:6">
      <c r="A849" s="4" t="s">
        <v>503</v>
      </c>
      <c r="B849" s="4" t="s">
        <v>504</v>
      </c>
      <c r="C849" s="1"/>
      <c r="D849" s="5">
        <v>269</v>
      </c>
      <c r="E849" s="9" t="str">
        <f t="array" aca="1" ref="E849" ca="1">IFERROR(INDEX(quté,MATCH(B849&amp;A849,cave&amp;lot,0)),"")</f>
        <v/>
      </c>
      <c r="F849" t="str">
        <f ca="1">IF(E849&lt;&gt;"",SUMPRODUCT((lot=A849)*(cave=B849)*(quté)),"")</f>
        <v/>
      </c>
    </row>
    <row r="850" spans="1:6">
      <c r="A850" s="4" t="s">
        <v>505</v>
      </c>
      <c r="B850" s="4" t="s">
        <v>504</v>
      </c>
      <c r="C850" s="1"/>
      <c r="D850" s="5">
        <v>104</v>
      </c>
      <c r="E850" s="9" t="str">
        <f t="array" aca="1" ref="E850" ca="1">IFERROR(INDEX(quté,MATCH(B850&amp;A850,cave&amp;lot,0)),"")</f>
        <v/>
      </c>
      <c r="F850" t="str">
        <f ca="1">IF(E850&lt;&gt;"",SUMPRODUCT((lot=A850)*(cave=B850)*(quté)),"")</f>
        <v/>
      </c>
    </row>
    <row r="851" spans="1:6">
      <c r="A851" s="4" t="s">
        <v>506</v>
      </c>
      <c r="B851" s="4" t="s">
        <v>504</v>
      </c>
      <c r="C851" s="1"/>
      <c r="D851" s="5">
        <v>93</v>
      </c>
      <c r="E851" s="9" t="str">
        <f t="array" aca="1" ref="E851" ca="1">IFERROR(INDEX(quté,MATCH(B851&amp;A851,cave&amp;lot,0)),"")</f>
        <v/>
      </c>
      <c r="F851" t="str">
        <f ca="1">IF(E851&lt;&gt;"",SUMPRODUCT((lot=A851)*(cave=B851)*(quté)),"")</f>
        <v/>
      </c>
    </row>
    <row r="852" spans="1:6">
      <c r="A852" s="4" t="s">
        <v>507</v>
      </c>
      <c r="B852" s="4" t="s">
        <v>504</v>
      </c>
      <c r="C852" s="1"/>
      <c r="D852" s="5">
        <v>100</v>
      </c>
      <c r="E852" s="9" t="str">
        <f t="array" aca="1" ref="E852" ca="1">IFERROR(INDEX(quté,MATCH(B852&amp;A852,cave&amp;lot,0)),"")</f>
        <v/>
      </c>
      <c r="F852" t="str">
        <f ca="1">IF(E852&lt;&gt;"",SUMPRODUCT((lot=A852)*(cave=B852)*(quté)),"")</f>
        <v/>
      </c>
    </row>
    <row r="853" spans="1:6">
      <c r="A853" s="4" t="s">
        <v>508</v>
      </c>
      <c r="B853" s="4" t="s">
        <v>504</v>
      </c>
      <c r="C853" s="1"/>
      <c r="D853" s="5">
        <v>297</v>
      </c>
      <c r="E853" s="9" t="str">
        <f t="array" aca="1" ref="E853" ca="1">IFERROR(INDEX(quté,MATCH(B853&amp;A853,cave&amp;lot,0)),"")</f>
        <v/>
      </c>
      <c r="F853" t="str">
        <f ca="1">IF(E853&lt;&gt;"",SUMPRODUCT((lot=A853)*(cave=B853)*(quté)),"")</f>
        <v/>
      </c>
    </row>
    <row r="854" spans="1:6">
      <c r="A854" s="4" t="s">
        <v>509</v>
      </c>
      <c r="B854" s="4" t="s">
        <v>504</v>
      </c>
      <c r="C854" s="1"/>
      <c r="D854" s="5">
        <v>197</v>
      </c>
      <c r="E854" s="9" t="str">
        <f t="array" aca="1" ref="E854" ca="1">IFERROR(INDEX(quté,MATCH(B854&amp;A854,cave&amp;lot,0)),"")</f>
        <v/>
      </c>
      <c r="F854" t="str">
        <f ca="1">IF(E854&lt;&gt;"",SUMPRODUCT((lot=A854)*(cave=B854)*(quté)),"")</f>
        <v/>
      </c>
    </row>
    <row r="855" spans="1:6">
      <c r="A855" s="4" t="s">
        <v>510</v>
      </c>
      <c r="B855" s="4" t="s">
        <v>504</v>
      </c>
      <c r="C855" s="1"/>
      <c r="D855" s="5">
        <v>134</v>
      </c>
      <c r="E855" s="9" t="str">
        <f t="array" aca="1" ref="E855" ca="1">IFERROR(INDEX(quté,MATCH(B855&amp;A855,cave&amp;lot,0)),"")</f>
        <v/>
      </c>
      <c r="F855" t="str">
        <f ca="1">IF(E855&lt;&gt;"",SUMPRODUCT((lot=A855)*(cave=B855)*(quté)),"")</f>
        <v/>
      </c>
    </row>
    <row r="856" spans="1:6">
      <c r="A856" s="4" t="s">
        <v>511</v>
      </c>
      <c r="B856" s="4" t="s">
        <v>504</v>
      </c>
      <c r="C856" s="1"/>
      <c r="D856" s="5">
        <v>134</v>
      </c>
      <c r="E856" s="9" t="str">
        <f t="array" aca="1" ref="E856" ca="1">IFERROR(INDEX(quté,MATCH(B856&amp;A856,cave&amp;lot,0)),"")</f>
        <v/>
      </c>
      <c r="F856" t="str">
        <f ca="1">IF(E856&lt;&gt;"",SUMPRODUCT((lot=A856)*(cave=B856)*(quté)),"")</f>
        <v/>
      </c>
    </row>
    <row r="857" spans="1:6">
      <c r="A857" s="4" t="s">
        <v>297</v>
      </c>
      <c r="B857" s="4" t="s">
        <v>504</v>
      </c>
      <c r="C857" s="1"/>
      <c r="D857" s="5">
        <v>233</v>
      </c>
      <c r="E857" s="9" t="str">
        <f t="array" aca="1" ref="E857" ca="1">IFERROR(INDEX(quté,MATCH(B857&amp;A857,cave&amp;lot,0)),"")</f>
        <v/>
      </c>
      <c r="F857" t="str">
        <f ca="1">IF(E857&lt;&gt;"",SUMPRODUCT((lot=A857)*(cave=B857)*(quté)),"")</f>
        <v/>
      </c>
    </row>
    <row r="858" spans="1:6">
      <c r="A858" s="4" t="s">
        <v>512</v>
      </c>
      <c r="B858" s="4" t="s">
        <v>504</v>
      </c>
      <c r="C858" s="1"/>
      <c r="D858" s="5">
        <v>3</v>
      </c>
      <c r="E858" s="9" t="str">
        <f t="array" aca="1" ref="E858" ca="1">IFERROR(INDEX(quté,MATCH(B858&amp;A858,cave&amp;lot,0)),"")</f>
        <v/>
      </c>
      <c r="F858" t="str">
        <f ca="1">IF(E858&lt;&gt;"",SUMPRODUCT((lot=A858)*(cave=B858)*(quté)),"")</f>
        <v/>
      </c>
    </row>
    <row r="859" spans="1:6">
      <c r="A859" s="4" t="s">
        <v>513</v>
      </c>
      <c r="B859" s="4" t="s">
        <v>514</v>
      </c>
      <c r="C859" s="1"/>
      <c r="D859" s="5">
        <v>88</v>
      </c>
      <c r="E859" s="9" t="str">
        <f t="array" aca="1" ref="E859" ca="1">IFERROR(INDEX(quté,MATCH(B859&amp;A859,cave&amp;lot,0)),"")</f>
        <v/>
      </c>
      <c r="F859" t="str">
        <f ca="1">IF(E859&lt;&gt;"",SUMPRODUCT((lot=A859)*(cave=B859)*(quté)),"")</f>
        <v/>
      </c>
    </row>
    <row r="860" spans="1:6">
      <c r="A860" s="4" t="s">
        <v>515</v>
      </c>
      <c r="B860" s="4" t="s">
        <v>514</v>
      </c>
      <c r="C860" s="1"/>
      <c r="D860" s="5">
        <v>125</v>
      </c>
      <c r="E860" s="9" t="str">
        <f t="array" aca="1" ref="E860" ca="1">IFERROR(INDEX(quté,MATCH(B860&amp;A860,cave&amp;lot,0)),"")</f>
        <v/>
      </c>
      <c r="F860" t="str">
        <f ca="1">IF(E860&lt;&gt;"",SUMPRODUCT((lot=A860)*(cave=B860)*(quté)),"")</f>
        <v/>
      </c>
    </row>
    <row r="861" spans="1:6">
      <c r="A861" s="4" t="s">
        <v>160</v>
      </c>
      <c r="B861" s="4" t="s">
        <v>516</v>
      </c>
      <c r="C861" s="1"/>
      <c r="D861" s="5">
        <v>3</v>
      </c>
      <c r="E861" s="9" t="str">
        <f t="array" aca="1" ref="E861" ca="1">IFERROR(INDEX(quté,MATCH(B861&amp;A861,cave&amp;lot,0)),"")</f>
        <v/>
      </c>
      <c r="F861" t="str">
        <f ca="1">IF(E861&lt;&gt;"",SUMPRODUCT((lot=A861)*(cave=B861)*(quté)),"")</f>
        <v/>
      </c>
    </row>
    <row r="862" spans="1:6">
      <c r="A862" s="4" t="s">
        <v>517</v>
      </c>
      <c r="B862" s="4" t="s">
        <v>518</v>
      </c>
      <c r="C862" s="1"/>
      <c r="D862" s="5">
        <v>2</v>
      </c>
      <c r="E862" s="9" t="str">
        <f t="array" aca="1" ref="E862" ca="1">IFERROR(INDEX(quté,MATCH(B862&amp;A862,cave&amp;lot,0)),"")</f>
        <v/>
      </c>
      <c r="F862" t="str">
        <f ca="1">IF(E862&lt;&gt;"",SUMPRODUCT((lot=A862)*(cave=B862)*(quté)),"")</f>
        <v/>
      </c>
    </row>
    <row r="863" spans="1:6">
      <c r="A863" s="4" t="s">
        <v>519</v>
      </c>
      <c r="B863" s="4" t="s">
        <v>518</v>
      </c>
      <c r="C863" s="1"/>
      <c r="D863" s="5">
        <v>1</v>
      </c>
      <c r="E863" s="9" t="str">
        <f t="array" aca="1" ref="E863" ca="1">IFERROR(INDEX(quté,MATCH(B863&amp;A863,cave&amp;lot,0)),"")</f>
        <v/>
      </c>
      <c r="F863" t="str">
        <f ca="1">IF(E863&lt;&gt;"",SUMPRODUCT((lot=A863)*(cave=B863)*(quté)),"")</f>
        <v/>
      </c>
    </row>
    <row r="864" spans="1:6">
      <c r="A864" s="4" t="s">
        <v>520</v>
      </c>
      <c r="B864" s="4" t="s">
        <v>518</v>
      </c>
      <c r="C864" s="6" t="s">
        <v>521</v>
      </c>
      <c r="D864" s="5">
        <v>3</v>
      </c>
      <c r="E864" s="9" t="str">
        <f t="array" aca="1" ref="E864" ca="1">IFERROR(INDEX(quté,MATCH(B864&amp;A864,cave&amp;lot,0)),"")</f>
        <v/>
      </c>
      <c r="F864" t="str">
        <f ca="1">IF(E864&lt;&gt;"",SUMPRODUCT((lot=A864)*(cave=B864)*(quté)),"")</f>
        <v/>
      </c>
    </row>
    <row r="865" spans="1:6">
      <c r="A865" s="4" t="s">
        <v>522</v>
      </c>
      <c r="B865" s="4" t="s">
        <v>518</v>
      </c>
      <c r="C865" s="6" t="s">
        <v>521</v>
      </c>
      <c r="D865" s="5">
        <v>19</v>
      </c>
      <c r="E865" s="9" t="str">
        <f t="array" aca="1" ref="E865" ca="1">IFERROR(INDEX(quté,MATCH(B865&amp;A865,cave&amp;lot,0)),"")</f>
        <v/>
      </c>
      <c r="F865" t="str">
        <f ca="1">IF(E865&lt;&gt;"",SUMPRODUCT((lot=A865)*(cave=B865)*(quté)),"")</f>
        <v/>
      </c>
    </row>
    <row r="866" spans="1:6">
      <c r="A866" s="4" t="s">
        <v>523</v>
      </c>
      <c r="B866" s="4" t="s">
        <v>518</v>
      </c>
      <c r="C866" s="6" t="s">
        <v>521</v>
      </c>
      <c r="D866" s="5">
        <v>1</v>
      </c>
      <c r="E866" s="9" t="str">
        <f t="array" aca="1" ref="E866" ca="1">IFERROR(INDEX(quté,MATCH(B866&amp;A866,cave&amp;lot,0)),"")</f>
        <v/>
      </c>
      <c r="F866" t="str">
        <f ca="1">IF(E866&lt;&gt;"",SUMPRODUCT((lot=A866)*(cave=B866)*(quté)),"")</f>
        <v/>
      </c>
    </row>
    <row r="867" spans="1:6">
      <c r="A867" s="4" t="s">
        <v>524</v>
      </c>
      <c r="B867" s="4" t="s">
        <v>518</v>
      </c>
      <c r="C867" s="6" t="s">
        <v>521</v>
      </c>
      <c r="D867" s="5">
        <v>1</v>
      </c>
      <c r="E867" s="9" t="str">
        <f t="array" aca="1" ref="E867" ca="1">IFERROR(INDEX(quté,MATCH(B867&amp;A867,cave&amp;lot,0)),"")</f>
        <v/>
      </c>
      <c r="F867" t="str">
        <f ca="1">IF(E867&lt;&gt;"",SUMPRODUCT((lot=A867)*(cave=B867)*(quté)),"")</f>
        <v/>
      </c>
    </row>
    <row r="868" spans="1:6">
      <c r="A868" s="4" t="s">
        <v>442</v>
      </c>
      <c r="B868" s="4" t="s">
        <v>518</v>
      </c>
      <c r="C868" s="1"/>
      <c r="D868" s="5">
        <v>35</v>
      </c>
      <c r="E868" s="9" t="str">
        <f t="array" aca="1" ref="E868" ca="1">IFERROR(INDEX(quté,MATCH(B868&amp;A868,cave&amp;lot,0)),"")</f>
        <v/>
      </c>
      <c r="F868" t="str">
        <f ca="1">IF(E868&lt;&gt;"",SUMPRODUCT((lot=A868)*(cave=B868)*(quté)),"")</f>
        <v/>
      </c>
    </row>
    <row r="869" spans="1:6">
      <c r="A869" s="4" t="s">
        <v>431</v>
      </c>
      <c r="B869" s="4" t="s">
        <v>518</v>
      </c>
      <c r="C869" s="1"/>
      <c r="D869" s="5">
        <v>1</v>
      </c>
      <c r="E869" s="9" t="str">
        <f t="array" aca="1" ref="E869" ca="1">IFERROR(INDEX(quté,MATCH(B869&amp;A869,cave&amp;lot,0)),"")</f>
        <v/>
      </c>
      <c r="F869" t="str">
        <f ca="1">IF(E869&lt;&gt;"",SUMPRODUCT((lot=A869)*(cave=B869)*(quté)),"")</f>
        <v/>
      </c>
    </row>
    <row r="870" spans="1:6">
      <c r="A870" s="4" t="s">
        <v>525</v>
      </c>
      <c r="B870" s="4" t="s">
        <v>518</v>
      </c>
      <c r="C870" s="1"/>
      <c r="D870" s="5">
        <v>12</v>
      </c>
      <c r="E870" s="9" t="str">
        <f t="array" aca="1" ref="E870" ca="1">IFERROR(INDEX(quté,MATCH(B870&amp;A870,cave&amp;lot,0)),"")</f>
        <v/>
      </c>
      <c r="F870" t="str">
        <f ca="1">IF(E870&lt;&gt;"",SUMPRODUCT((lot=A870)*(cave=B870)*(quté)),"")</f>
        <v/>
      </c>
    </row>
    <row r="871" spans="1:6">
      <c r="A871" s="4" t="s">
        <v>297</v>
      </c>
      <c r="B871" s="4" t="s">
        <v>518</v>
      </c>
      <c r="C871" s="1"/>
      <c r="D871" s="5">
        <v>5</v>
      </c>
      <c r="E871" s="9" t="str">
        <f t="array" aca="1" ref="E871" ca="1">IFERROR(INDEX(quté,MATCH(B871&amp;A871,cave&amp;lot,0)),"")</f>
        <v/>
      </c>
      <c r="F871" t="str">
        <f ca="1">IF(E871&lt;&gt;"",SUMPRODUCT((lot=A871)*(cave=B871)*(quté)),"")</f>
        <v/>
      </c>
    </row>
    <row r="872" spans="1:6">
      <c r="A872" s="4" t="s">
        <v>526</v>
      </c>
      <c r="B872" s="4" t="s">
        <v>518</v>
      </c>
      <c r="C872" s="1"/>
      <c r="D872" s="5">
        <v>18</v>
      </c>
      <c r="E872" s="9" t="str">
        <f t="array" aca="1" ref="E872" ca="1">IFERROR(INDEX(quté,MATCH(B872&amp;A872,cave&amp;lot,0)),"")</f>
        <v/>
      </c>
      <c r="F872" t="str">
        <f ca="1">IF(E872&lt;&gt;"",SUMPRODUCT((lot=A872)*(cave=B872)*(quté)),"")</f>
        <v/>
      </c>
    </row>
    <row r="873" spans="1:6">
      <c r="A873" s="4" t="s">
        <v>414</v>
      </c>
      <c r="B873" s="4" t="s">
        <v>518</v>
      </c>
      <c r="C873" s="1"/>
      <c r="D873" s="5">
        <v>8</v>
      </c>
      <c r="E873" s="9" t="str">
        <f t="array" aca="1" ref="E873" ca="1">IFERROR(INDEX(quté,MATCH(B873&amp;A873,cave&amp;lot,0)),"")</f>
        <v/>
      </c>
      <c r="F873" t="str">
        <f ca="1">IF(E873&lt;&gt;"",SUMPRODUCT((lot=A873)*(cave=B873)*(quté)),"")</f>
        <v/>
      </c>
    </row>
    <row r="874" spans="1:6">
      <c r="A874" s="4" t="s">
        <v>160</v>
      </c>
      <c r="B874" s="4" t="s">
        <v>518</v>
      </c>
      <c r="C874" s="1"/>
      <c r="D874" s="5">
        <v>1</v>
      </c>
      <c r="E874" s="9" t="str">
        <f t="array" aca="1" ref="E874" ca="1">IFERROR(INDEX(quté,MATCH(B874&amp;A874,cave&amp;lot,0)),"")</f>
        <v/>
      </c>
      <c r="F874" t="str">
        <f ca="1">IF(E874&lt;&gt;"",SUMPRODUCT((lot=A874)*(cave=B874)*(quté)),"")</f>
        <v/>
      </c>
    </row>
    <row r="875" spans="1:6">
      <c r="A875" s="4" t="s">
        <v>527</v>
      </c>
      <c r="B875" s="4" t="s">
        <v>528</v>
      </c>
      <c r="C875" s="1"/>
      <c r="D875" s="5">
        <v>18</v>
      </c>
      <c r="E875" s="9" t="str">
        <f t="array" aca="1" ref="E875" ca="1">IFERROR(INDEX(quté,MATCH(B875&amp;A875,cave&amp;lot,0)),"")</f>
        <v/>
      </c>
      <c r="F875" t="str">
        <f ca="1">IF(E875&lt;&gt;"",SUMPRODUCT((lot=A875)*(cave=B875)*(quté)),"")</f>
        <v/>
      </c>
    </row>
    <row r="876" spans="1:6">
      <c r="A876" s="4" t="s">
        <v>512</v>
      </c>
      <c r="B876" s="4" t="s">
        <v>529</v>
      </c>
      <c r="C876" s="1"/>
      <c r="D876" s="5">
        <v>246</v>
      </c>
      <c r="E876" s="9" t="str">
        <f t="array" aca="1" ref="E876" ca="1">IFERROR(INDEX(quté,MATCH(B876&amp;A876,cave&amp;lot,0)),"")</f>
        <v/>
      </c>
      <c r="F876" t="str">
        <f ca="1">IF(E876&lt;&gt;"",SUMPRODUCT((lot=A876)*(cave=B876)*(quté)),"")</f>
        <v/>
      </c>
    </row>
    <row r="877" spans="1:6">
      <c r="A877" s="4" t="s">
        <v>499</v>
      </c>
      <c r="B877" s="4" t="s">
        <v>529</v>
      </c>
      <c r="C877" s="1"/>
      <c r="D877" s="5">
        <v>362</v>
      </c>
      <c r="E877" s="9" t="str">
        <f t="array" aca="1" ref="E877" ca="1">IFERROR(INDEX(quté,MATCH(B877&amp;A877,cave&amp;lot,0)),"")</f>
        <v/>
      </c>
      <c r="F877" t="str">
        <f ca="1">IF(E877&lt;&gt;"",SUMPRODUCT((lot=A877)*(cave=B877)*(quté)),"")</f>
        <v/>
      </c>
    </row>
    <row r="878" spans="1:6">
      <c r="A878" s="4" t="s">
        <v>294</v>
      </c>
      <c r="B878" s="4" t="s">
        <v>529</v>
      </c>
      <c r="C878" s="1"/>
      <c r="D878" s="5">
        <v>66</v>
      </c>
      <c r="E878" s="9" t="str">
        <f t="array" aca="1" ref="E878" ca="1">IFERROR(INDEX(quté,MATCH(B878&amp;A878,cave&amp;lot,0)),"")</f>
        <v/>
      </c>
      <c r="F878" t="str">
        <f ca="1">IF(E878&lt;&gt;"",SUMPRODUCT((lot=A878)*(cave=B878)*(quté)),"")</f>
        <v/>
      </c>
    </row>
    <row r="879" spans="1:6">
      <c r="A879" s="4" t="s">
        <v>511</v>
      </c>
      <c r="B879" s="4" t="s">
        <v>529</v>
      </c>
      <c r="C879" s="1"/>
      <c r="D879" s="5">
        <v>84</v>
      </c>
      <c r="E879" s="9" t="str">
        <f t="array" aca="1" ref="E879" ca="1">IFERROR(INDEX(quté,MATCH(B879&amp;A879,cave&amp;lot,0)),"")</f>
        <v/>
      </c>
      <c r="F879" t="str">
        <f ca="1">IF(E879&lt;&gt;"",SUMPRODUCT((lot=A879)*(cave=B879)*(quté)),"")</f>
        <v/>
      </c>
    </row>
    <row r="880" spans="1:6">
      <c r="A880" s="4" t="s">
        <v>530</v>
      </c>
      <c r="B880" s="4" t="s">
        <v>529</v>
      </c>
      <c r="C880" s="1"/>
      <c r="D880" s="5">
        <v>30</v>
      </c>
      <c r="E880" s="9" t="str">
        <f t="array" aca="1" ref="E880" ca="1">IFERROR(INDEX(quté,MATCH(B880&amp;A880,cave&amp;lot,0)),"")</f>
        <v/>
      </c>
      <c r="F880" t="str">
        <f ca="1">IF(E880&lt;&gt;"",SUMPRODUCT((lot=A880)*(cave=B880)*(quté)),"")</f>
        <v/>
      </c>
    </row>
    <row r="881" spans="1:6">
      <c r="A881" s="4" t="s">
        <v>531</v>
      </c>
      <c r="B881" s="4" t="s">
        <v>532</v>
      </c>
      <c r="C881" s="6" t="s">
        <v>533</v>
      </c>
      <c r="D881" s="5">
        <v>1</v>
      </c>
      <c r="E881" s="9" t="str">
        <f t="array" aca="1" ref="E881" ca="1">IFERROR(INDEX(quté,MATCH(B881&amp;A881,cave&amp;lot,0)),"")</f>
        <v/>
      </c>
      <c r="F881" t="str">
        <f ca="1">IF(E881&lt;&gt;"",SUMPRODUCT((lot=A881)*(cave=B881)*(quté)),"")</f>
        <v/>
      </c>
    </row>
    <row r="882" spans="1:6">
      <c r="A882" s="4" t="s">
        <v>534</v>
      </c>
      <c r="B882" s="4" t="s">
        <v>535</v>
      </c>
      <c r="C882" s="1"/>
      <c r="D882" s="5">
        <v>35</v>
      </c>
      <c r="E882" s="9" t="str">
        <f t="array" aca="1" ref="E882" ca="1">IFERROR(INDEX(quté,MATCH(B882&amp;A882,cave&amp;lot,0)),"")</f>
        <v/>
      </c>
      <c r="F882" t="str">
        <f ca="1">IF(E882&lt;&gt;"",SUMPRODUCT((lot=A882)*(cave=B882)*(quté)),"")</f>
        <v/>
      </c>
    </row>
    <row r="883" spans="1:6">
      <c r="A883" s="4" t="s">
        <v>536</v>
      </c>
      <c r="B883" s="4" t="s">
        <v>535</v>
      </c>
      <c r="C883" s="1"/>
      <c r="D883" s="5">
        <v>170</v>
      </c>
      <c r="E883" s="9" t="str">
        <f t="array" aca="1" ref="E883" ca="1">IFERROR(INDEX(quté,MATCH(B883&amp;A883,cave&amp;lot,0)),"")</f>
        <v/>
      </c>
      <c r="F883" t="str">
        <f ca="1">IF(E883&lt;&gt;"",SUMPRODUCT((lot=A883)*(cave=B883)*(quté)),"")</f>
        <v/>
      </c>
    </row>
    <row r="884" spans="1:6">
      <c r="A884" s="4" t="s">
        <v>537</v>
      </c>
      <c r="B884" s="4" t="s">
        <v>538</v>
      </c>
      <c r="C884" s="1"/>
      <c r="D884" s="5">
        <v>108</v>
      </c>
      <c r="E884" s="9" t="str">
        <f t="array" aca="1" ref="E884" ca="1">IFERROR(INDEX(quté,MATCH(B884&amp;A884,cave&amp;lot,0)),"")</f>
        <v/>
      </c>
      <c r="F884" t="str">
        <f ca="1">IF(E884&lt;&gt;"",SUMPRODUCT((lot=A884)*(cave=B884)*(quté)),"")</f>
        <v/>
      </c>
    </row>
    <row r="885" spans="1:6">
      <c r="A885" s="4" t="s">
        <v>539</v>
      </c>
      <c r="B885" s="4" t="s">
        <v>538</v>
      </c>
      <c r="C885" s="1"/>
      <c r="D885" s="5">
        <v>390</v>
      </c>
      <c r="E885" s="9" t="str">
        <f t="array" aca="1" ref="E885" ca="1">IFERROR(INDEX(quté,MATCH(B885&amp;A885,cave&amp;lot,0)),"")</f>
        <v/>
      </c>
      <c r="F885" t="str">
        <f ca="1">IF(E885&lt;&gt;"",SUMPRODUCT((lot=A885)*(cave=B885)*(quté)),"")</f>
        <v/>
      </c>
    </row>
    <row r="886" spans="1:6">
      <c r="A886" s="4" t="s">
        <v>540</v>
      </c>
      <c r="B886" s="4" t="s">
        <v>541</v>
      </c>
      <c r="C886" s="1"/>
      <c r="D886" s="5">
        <v>360</v>
      </c>
      <c r="E886" s="9" t="str">
        <f t="array" aca="1" ref="E886" ca="1">IFERROR(INDEX(quté,MATCH(B886&amp;A886,cave&amp;lot,0)),"")</f>
        <v/>
      </c>
      <c r="F886" t="str">
        <f ca="1">IF(E886&lt;&gt;"",SUMPRODUCT((lot=A886)*(cave=B886)*(quté)),"")</f>
        <v/>
      </c>
    </row>
    <row r="887" spans="1:6">
      <c r="A887" s="4" t="s">
        <v>542</v>
      </c>
      <c r="B887" s="4" t="s">
        <v>541</v>
      </c>
      <c r="C887" s="1"/>
      <c r="D887" s="5">
        <v>360</v>
      </c>
      <c r="E887" s="9" t="str">
        <f t="array" aca="1" ref="E887" ca="1">IFERROR(INDEX(quté,MATCH(B887&amp;A887,cave&amp;lot,0)),"")</f>
        <v/>
      </c>
      <c r="F887" t="str">
        <f ca="1">IF(E887&lt;&gt;"",SUMPRODUCT((lot=A887)*(cave=B887)*(quté)),"")</f>
        <v/>
      </c>
    </row>
    <row r="888" spans="1:6">
      <c r="A888" s="4" t="s">
        <v>530</v>
      </c>
      <c r="B888" s="4" t="s">
        <v>543</v>
      </c>
      <c r="C888" s="1"/>
      <c r="D888" s="5">
        <v>197</v>
      </c>
      <c r="E888" s="9" t="str">
        <f t="array" aca="1" ref="E888" ca="1">IFERROR(INDEX(quté,MATCH(B888&amp;A888,cave&amp;lot,0)),"")</f>
        <v/>
      </c>
      <c r="F888" t="str">
        <f ca="1">IF(E888&lt;&gt;"",SUMPRODUCT((lot=A888)*(cave=B888)*(quté)),"")</f>
        <v/>
      </c>
    </row>
    <row r="889" spans="1:6">
      <c r="A889" s="4" t="s">
        <v>510</v>
      </c>
      <c r="B889" s="4" t="s">
        <v>543</v>
      </c>
      <c r="C889" s="1"/>
      <c r="D889" s="5">
        <v>83</v>
      </c>
      <c r="E889" s="9" t="str">
        <f t="array" aca="1" ref="E889" ca="1">IFERROR(INDEX(quté,MATCH(B889&amp;A889,cave&amp;lot,0)),"")</f>
        <v/>
      </c>
      <c r="F889" t="str">
        <f ca="1">IF(E889&lt;&gt;"",SUMPRODUCT((lot=A889)*(cave=B889)*(quté)),"")</f>
        <v/>
      </c>
    </row>
    <row r="890" spans="1:6">
      <c r="A890" s="4" t="s">
        <v>544</v>
      </c>
      <c r="B890" s="4" t="s">
        <v>543</v>
      </c>
      <c r="C890" s="1"/>
      <c r="D890" s="5">
        <v>107</v>
      </c>
      <c r="E890" s="9" t="str">
        <f t="array" aca="1" ref="E890" ca="1">IFERROR(INDEX(quté,MATCH(B890&amp;A890,cave&amp;lot,0)),"")</f>
        <v/>
      </c>
      <c r="F890" t="str">
        <f ca="1">IF(E890&lt;&gt;"",SUMPRODUCT((lot=A890)*(cave=B890)*(quté)),"")</f>
        <v/>
      </c>
    </row>
    <row r="891" spans="1:6">
      <c r="A891" s="4" t="s">
        <v>545</v>
      </c>
      <c r="B891" s="4" t="s">
        <v>543</v>
      </c>
      <c r="C891" s="1"/>
      <c r="D891" s="5">
        <v>138</v>
      </c>
      <c r="E891" s="9" t="str">
        <f t="array" aca="1" ref="E891" ca="1">IFERROR(INDEX(quté,MATCH(B891&amp;A891,cave&amp;lot,0)),"")</f>
        <v/>
      </c>
      <c r="F891" t="str">
        <f ca="1">IF(E891&lt;&gt;"",SUMPRODUCT((lot=A891)*(cave=B891)*(quté)),"")</f>
        <v/>
      </c>
    </row>
    <row r="892" spans="1:6">
      <c r="A892" s="4" t="s">
        <v>546</v>
      </c>
      <c r="B892" s="4" t="s">
        <v>547</v>
      </c>
      <c r="C892" s="1"/>
      <c r="D892" s="5">
        <v>240</v>
      </c>
      <c r="E892" s="9" t="str">
        <f t="array" aca="1" ref="E892" ca="1">IFERROR(INDEX(quté,MATCH(B892&amp;A892,cave&amp;lot,0)),"")</f>
        <v/>
      </c>
      <c r="F892" t="str">
        <f ca="1">IF(E892&lt;&gt;"",SUMPRODUCT((lot=A892)*(cave=B892)*(quté)),"")</f>
        <v/>
      </c>
    </row>
    <row r="893" spans="1:6">
      <c r="A893" s="4" t="s">
        <v>548</v>
      </c>
      <c r="B893" s="4" t="s">
        <v>547</v>
      </c>
      <c r="C893" s="1"/>
      <c r="D893" s="5">
        <v>360</v>
      </c>
      <c r="E893" s="9" t="str">
        <f t="array" aca="1" ref="E893" ca="1">IFERROR(INDEX(quté,MATCH(B893&amp;A893,cave&amp;lot,0)),"")</f>
        <v/>
      </c>
      <c r="F893" t="str">
        <f ca="1">IF(E893&lt;&gt;"",SUMPRODUCT((lot=A893)*(cave=B893)*(quté)),"")</f>
        <v/>
      </c>
    </row>
    <row r="894" spans="1:6">
      <c r="A894" s="4" t="s">
        <v>549</v>
      </c>
      <c r="B894" s="4" t="s">
        <v>550</v>
      </c>
      <c r="C894" s="1"/>
      <c r="D894" s="5">
        <v>270</v>
      </c>
      <c r="E894" s="9" t="str">
        <f t="array" aca="1" ref="E894" ca="1">IFERROR(INDEX(quté,MATCH(B894&amp;A894,cave&amp;lot,0)),"")</f>
        <v/>
      </c>
      <c r="F894" t="str">
        <f ca="1">IF(E894&lt;&gt;"",SUMPRODUCT((lot=A894)*(cave=B894)*(quté)),"")</f>
        <v/>
      </c>
    </row>
    <row r="895" spans="1:6">
      <c r="A895" s="4" t="s">
        <v>551</v>
      </c>
      <c r="B895" s="4" t="s">
        <v>552</v>
      </c>
      <c r="C895" s="1"/>
      <c r="D895" s="5">
        <v>144</v>
      </c>
      <c r="E895" s="9" t="str">
        <f t="array" aca="1" ref="E895" ca="1">IFERROR(INDEX(quté,MATCH(B895&amp;A895,cave&amp;lot,0)),"")</f>
        <v/>
      </c>
      <c r="F895" t="str">
        <f ca="1">IF(E895&lt;&gt;"",SUMPRODUCT((lot=A895)*(cave=B895)*(quté)),"")</f>
        <v/>
      </c>
    </row>
    <row r="896" spans="1:6">
      <c r="A896" s="4" t="s">
        <v>553</v>
      </c>
      <c r="B896" s="4" t="s">
        <v>552</v>
      </c>
      <c r="C896" s="1"/>
      <c r="D896" s="5">
        <v>187</v>
      </c>
      <c r="E896" s="9" t="str">
        <f t="array" aca="1" ref="E896" ca="1">IFERROR(INDEX(quté,MATCH(B896&amp;A896,cave&amp;lot,0)),"")</f>
        <v/>
      </c>
      <c r="F896" t="str">
        <f ca="1">IF(E896&lt;&gt;"",SUMPRODUCT((lot=A896)*(cave=B896)*(quté)),"")</f>
        <v/>
      </c>
    </row>
    <row r="897" spans="1:6">
      <c r="A897" s="4" t="s">
        <v>553</v>
      </c>
      <c r="B897" s="4" t="s">
        <v>554</v>
      </c>
      <c r="C897" s="1"/>
      <c r="D897" s="5">
        <v>32</v>
      </c>
      <c r="E897" s="9" t="str">
        <f t="array" aca="1" ref="E897" ca="1">IFERROR(INDEX(quté,MATCH(B897&amp;A897,cave&amp;lot,0)),"")</f>
        <v/>
      </c>
      <c r="F897" t="str">
        <f ca="1">IF(E897&lt;&gt;"",SUMPRODUCT((lot=A897)*(cave=B897)*(quté)),"")</f>
        <v/>
      </c>
    </row>
    <row r="898" spans="1:6">
      <c r="A898" s="4" t="s">
        <v>555</v>
      </c>
      <c r="B898" s="4" t="s">
        <v>554</v>
      </c>
      <c r="C898" s="1"/>
      <c r="D898" s="5">
        <v>270</v>
      </c>
      <c r="E898" s="9" t="str">
        <f t="array" aca="1" ref="E898" ca="1">IFERROR(INDEX(quté,MATCH(B898&amp;A898,cave&amp;lot,0)),"")</f>
        <v/>
      </c>
      <c r="F898" t="str">
        <f ca="1">IF(E898&lt;&gt;"",SUMPRODUCT((lot=A898)*(cave=B898)*(quté)),"")</f>
        <v/>
      </c>
    </row>
    <row r="899" spans="1:6">
      <c r="A899" s="4" t="s">
        <v>416</v>
      </c>
      <c r="B899" s="4" t="s">
        <v>556</v>
      </c>
      <c r="C899" s="1"/>
      <c r="D899" s="5">
        <v>24</v>
      </c>
      <c r="E899" s="9" t="str">
        <f t="array" aca="1" ref="E899" ca="1">IFERROR(INDEX(quté,MATCH(B899&amp;A899,cave&amp;lot,0)),"")</f>
        <v/>
      </c>
      <c r="F899" t="str">
        <f ca="1">IF(E899&lt;&gt;"",SUMPRODUCT((lot=A899)*(cave=B899)*(quté)),"")</f>
        <v/>
      </c>
    </row>
    <row r="900" spans="1:6">
      <c r="A900" s="4" t="s">
        <v>557</v>
      </c>
      <c r="B900" s="4" t="s">
        <v>558</v>
      </c>
      <c r="C900" s="1"/>
      <c r="D900" s="5">
        <v>33</v>
      </c>
      <c r="E900" s="9" t="str">
        <f t="array" aca="1" ref="E900" ca="1">IFERROR(INDEX(quté,MATCH(B900&amp;A900,cave&amp;lot,0)),"")</f>
        <v/>
      </c>
      <c r="F900" t="str">
        <f ca="1">IF(E900&lt;&gt;"",SUMPRODUCT((lot=A900)*(cave=B900)*(quté)),"")</f>
        <v/>
      </c>
    </row>
    <row r="901" spans="1:6">
      <c r="A901" s="4" t="s">
        <v>416</v>
      </c>
      <c r="B901" s="4" t="s">
        <v>558</v>
      </c>
      <c r="C901" s="1"/>
      <c r="D901" s="5">
        <v>24</v>
      </c>
      <c r="E901" s="9" t="str">
        <f t="array" aca="1" ref="E901" ca="1">IFERROR(INDEX(quté,MATCH(B901&amp;A901,cave&amp;lot,0)),"")</f>
        <v/>
      </c>
      <c r="F901" t="str">
        <f ca="1">IF(E901&lt;&gt;"",SUMPRODUCT((lot=A901)*(cave=B901)*(quté)),"")</f>
        <v/>
      </c>
    </row>
    <row r="902" spans="1:6">
      <c r="A902" s="4" t="s">
        <v>559</v>
      </c>
      <c r="B902" s="4" t="s">
        <v>558</v>
      </c>
      <c r="C902" s="1"/>
      <c r="D902" s="5">
        <v>197</v>
      </c>
      <c r="E902" s="9" t="str">
        <f t="array" aca="1" ref="E902" ca="1">IFERROR(INDEX(quté,MATCH(B902&amp;A902,cave&amp;lot,0)),"")</f>
        <v/>
      </c>
      <c r="F902" t="str">
        <f ca="1">IF(E902&lt;&gt;"",SUMPRODUCT((lot=A902)*(cave=B902)*(quté)),"")</f>
        <v/>
      </c>
    </row>
    <row r="903" spans="1:6">
      <c r="A903" s="4" t="s">
        <v>560</v>
      </c>
      <c r="B903" s="4" t="s">
        <v>558</v>
      </c>
      <c r="C903" s="1"/>
      <c r="D903" s="5">
        <v>70</v>
      </c>
      <c r="E903" s="9" t="str">
        <f t="array" aca="1" ref="E903" ca="1">IFERROR(INDEX(quté,MATCH(B903&amp;A903,cave&amp;lot,0)),"")</f>
        <v/>
      </c>
      <c r="F903" t="str">
        <f ca="1">IF(E903&lt;&gt;"",SUMPRODUCT((lot=A903)*(cave=B903)*(quté)),"")</f>
        <v/>
      </c>
    </row>
    <row r="904" spans="1:6">
      <c r="A904" s="4" t="s">
        <v>561</v>
      </c>
      <c r="B904" s="4" t="s">
        <v>562</v>
      </c>
      <c r="C904" s="1"/>
      <c r="D904" s="5">
        <v>107</v>
      </c>
      <c r="E904" s="9" t="str">
        <f t="array" aca="1" ref="E904" ca="1">IFERROR(INDEX(quté,MATCH(B904&amp;A904,cave&amp;lot,0)),"")</f>
        <v/>
      </c>
      <c r="F904" t="str">
        <f ca="1">IF(E904&lt;&gt;"",SUMPRODUCT((lot=A904)*(cave=B904)*(quté)),"")</f>
        <v/>
      </c>
    </row>
    <row r="905" spans="1:6">
      <c r="A905" s="4" t="s">
        <v>416</v>
      </c>
      <c r="B905" s="4" t="s">
        <v>562</v>
      </c>
      <c r="C905" s="1"/>
      <c r="D905" s="5">
        <v>30</v>
      </c>
      <c r="E905" s="9" t="str">
        <f t="array" aca="1" ref="E905" ca="1">IFERROR(INDEX(quté,MATCH(B905&amp;A905,cave&amp;lot,0)),"")</f>
        <v/>
      </c>
      <c r="F905" t="str">
        <f ca="1">IF(E905&lt;&gt;"",SUMPRODUCT((lot=A905)*(cave=B905)*(quté)),"")</f>
        <v/>
      </c>
    </row>
    <row r="906" spans="1:6">
      <c r="A906" s="4" t="s">
        <v>416</v>
      </c>
      <c r="B906" s="4" t="s">
        <v>563</v>
      </c>
      <c r="C906" s="1"/>
      <c r="D906" s="5">
        <v>24</v>
      </c>
      <c r="E906" s="9" t="str">
        <f t="array" aca="1" ref="E906" ca="1">IFERROR(INDEX(quté,MATCH(B906&amp;A906,cave&amp;lot,0)),"")</f>
        <v/>
      </c>
      <c r="F906" t="str">
        <f ca="1">IF(E906&lt;&gt;"",SUMPRODUCT((lot=A906)*(cave=B906)*(quté)),"")</f>
        <v/>
      </c>
    </row>
    <row r="907" spans="1:6">
      <c r="A907" s="4" t="s">
        <v>564</v>
      </c>
      <c r="B907" s="4" t="s">
        <v>565</v>
      </c>
      <c r="C907" s="1"/>
      <c r="D907" s="5">
        <v>69</v>
      </c>
      <c r="E907" s="9" t="str">
        <f t="array" aca="1" ref="E907" ca="1">IFERROR(INDEX(quté,MATCH(B907&amp;A907,cave&amp;lot,0)),"")</f>
        <v/>
      </c>
      <c r="F907" t="str">
        <f ca="1">IF(E907&lt;&gt;"",SUMPRODUCT((lot=A907)*(cave=B907)*(quté)),"")</f>
        <v/>
      </c>
    </row>
    <row r="908" spans="1:6">
      <c r="A908" s="4" t="s">
        <v>493</v>
      </c>
      <c r="B908" s="4" t="s">
        <v>565</v>
      </c>
      <c r="C908" s="1"/>
      <c r="D908" s="5">
        <v>364</v>
      </c>
      <c r="E908" s="9" t="str">
        <f t="array" aca="1" ref="E908" ca="1">IFERROR(INDEX(quté,MATCH(B908&amp;A908,cave&amp;lot,0)),"")</f>
        <v/>
      </c>
      <c r="F908" t="str">
        <f ca="1">IF(E908&lt;&gt;"",SUMPRODUCT((lot=A908)*(cave=B908)*(quté)),"")</f>
        <v/>
      </c>
    </row>
    <row r="909" spans="1:6">
      <c r="A909" s="4" t="s">
        <v>499</v>
      </c>
      <c r="B909" s="4" t="s">
        <v>565</v>
      </c>
      <c r="C909" s="1"/>
      <c r="D909" s="5">
        <v>53</v>
      </c>
      <c r="E909" s="9" t="str">
        <f t="array" aca="1" ref="E909" ca="1">IFERROR(INDEX(quté,MATCH(B909&amp;A909,cave&amp;lot,0)),"")</f>
        <v/>
      </c>
      <c r="F909" t="str">
        <f ca="1">IF(E909&lt;&gt;"",SUMPRODUCT((lot=A909)*(cave=B909)*(quté)),"")</f>
        <v/>
      </c>
    </row>
    <row r="910" spans="1:6">
      <c r="A910" s="4" t="s">
        <v>505</v>
      </c>
      <c r="B910" s="4" t="s">
        <v>565</v>
      </c>
      <c r="C910" s="1"/>
      <c r="D910" s="5">
        <v>39</v>
      </c>
      <c r="E910" s="9" t="str">
        <f t="array" aca="1" ref="E910" ca="1">IFERROR(INDEX(quté,MATCH(B910&amp;A910,cave&amp;lot,0)),"")</f>
        <v/>
      </c>
      <c r="F910" t="str">
        <f ca="1">IF(E910&lt;&gt;"",SUMPRODUCT((lot=A910)*(cave=B910)*(quté)),"")</f>
        <v/>
      </c>
    </row>
    <row r="911" spans="1:6">
      <c r="A911" s="4" t="s">
        <v>522</v>
      </c>
      <c r="B911" s="4" t="s">
        <v>566</v>
      </c>
      <c r="C911" s="6" t="s">
        <v>521</v>
      </c>
      <c r="D911" s="5">
        <v>6</v>
      </c>
      <c r="E911" s="9" t="str">
        <f t="array" aca="1" ref="E911" ca="1">IFERROR(INDEX(quté,MATCH(B911&amp;A911,cave&amp;lot,0)),"")</f>
        <v/>
      </c>
      <c r="F911" t="str">
        <f ca="1">IF(E911&lt;&gt;"",SUMPRODUCT((lot=A911)*(cave=B911)*(quté)),"")</f>
        <v/>
      </c>
    </row>
    <row r="912" spans="1:6">
      <c r="A912" s="4" t="s">
        <v>416</v>
      </c>
      <c r="B912" s="4" t="s">
        <v>566</v>
      </c>
      <c r="C912" s="1"/>
      <c r="D912" s="5">
        <v>24</v>
      </c>
      <c r="E912" s="9" t="str">
        <f t="array" aca="1" ref="E912" ca="1">IFERROR(INDEX(quté,MATCH(B912&amp;A912,cave&amp;lot,0)),"")</f>
        <v/>
      </c>
      <c r="F912" t="str">
        <f ca="1">IF(E912&lt;&gt;"",SUMPRODUCT((lot=A912)*(cave=B912)*(quté)),"")</f>
        <v/>
      </c>
    </row>
    <row r="913" spans="1:6">
      <c r="A913" s="4" t="s">
        <v>416</v>
      </c>
      <c r="B913" s="4" t="s">
        <v>567</v>
      </c>
      <c r="C913" s="1"/>
      <c r="D913" s="5">
        <v>24</v>
      </c>
      <c r="E913" s="9" t="str">
        <f t="array" aca="1" ref="E913" ca="1">IFERROR(INDEX(quté,MATCH(B913&amp;A913,cave&amp;lot,0)),"")</f>
        <v/>
      </c>
      <c r="F913" t="str">
        <f ca="1">IF(E913&lt;&gt;"",SUMPRODUCT((lot=A913)*(cave=B913)*(quté)),"")</f>
        <v/>
      </c>
    </row>
    <row r="914" spans="1:6">
      <c r="A914" s="4" t="s">
        <v>416</v>
      </c>
      <c r="B914" s="4" t="s">
        <v>568</v>
      </c>
      <c r="C914" s="1"/>
      <c r="D914" s="5">
        <v>4</v>
      </c>
      <c r="E914" s="9" t="str">
        <f t="array" aca="1" ref="E914" ca="1">IFERROR(INDEX(quté,MATCH(B914&amp;A914,cave&amp;lot,0)),"")</f>
        <v/>
      </c>
      <c r="F914" t="str">
        <f ca="1">IF(E914&lt;&gt;"",SUMPRODUCT((lot=A914)*(cave=B914)*(quté)),"")</f>
        <v/>
      </c>
    </row>
    <row r="915" spans="1:6">
      <c r="A915" s="4" t="s">
        <v>569</v>
      </c>
      <c r="B915" s="4" t="s">
        <v>570</v>
      </c>
      <c r="C915" s="1"/>
      <c r="D915" s="5">
        <v>20</v>
      </c>
      <c r="E915" s="9" t="str">
        <f t="array" aca="1" ref="E915" ca="1">IFERROR(INDEX(quté,MATCH(B915&amp;A915,cave&amp;lot,0)),"")</f>
        <v/>
      </c>
      <c r="F915" t="str">
        <f ca="1">IF(E915&lt;&gt;"",SUMPRODUCT((lot=A915)*(cave=B915)*(quté)),"")</f>
        <v/>
      </c>
    </row>
    <row r="916" spans="1:6">
      <c r="A916" s="4" t="s">
        <v>505</v>
      </c>
      <c r="B916" s="4" t="s">
        <v>571</v>
      </c>
      <c r="C916" s="1"/>
      <c r="D916" s="5">
        <v>169</v>
      </c>
      <c r="E916" s="9" t="str">
        <f t="array" aca="1" ref="E916" ca="1">IFERROR(INDEX(quté,MATCH(B916&amp;A916,cave&amp;lot,0)),"")</f>
        <v/>
      </c>
      <c r="F916" t="str">
        <f ca="1">IF(E916&lt;&gt;"",SUMPRODUCT((lot=A916)*(cave=B916)*(quté)),"")</f>
        <v/>
      </c>
    </row>
    <row r="917" spans="1:6">
      <c r="A917" s="4" t="s">
        <v>572</v>
      </c>
      <c r="B917" s="4" t="s">
        <v>571</v>
      </c>
      <c r="C917" s="1"/>
      <c r="D917" s="5">
        <v>358</v>
      </c>
      <c r="E917" s="9" t="str">
        <f t="array" aca="1" ref="E917" ca="1">IFERROR(INDEX(quté,MATCH(B917&amp;A917,cave&amp;lot,0)),"")</f>
        <v/>
      </c>
      <c r="F917" t="str">
        <f ca="1">IF(E917&lt;&gt;"",SUMPRODUCT((lot=A917)*(cave=B917)*(quté)),"")</f>
        <v/>
      </c>
    </row>
    <row r="918" spans="1:6">
      <c r="A918" s="4" t="s">
        <v>572</v>
      </c>
      <c r="B918" s="4" t="s">
        <v>573</v>
      </c>
      <c r="C918" s="1"/>
      <c r="D918" s="5">
        <v>42</v>
      </c>
      <c r="E918" s="9" t="str">
        <f t="array" aca="1" ref="E918" ca="1">IFERROR(INDEX(quté,MATCH(B918&amp;A918,cave&amp;lot,0)),"")</f>
        <v/>
      </c>
      <c r="F918" t="str">
        <f ca="1">IF(E918&lt;&gt;"",SUMPRODUCT((lot=A918)*(cave=B918)*(quté)),"")</f>
        <v/>
      </c>
    </row>
    <row r="919" spans="1:6">
      <c r="A919" s="4" t="s">
        <v>574</v>
      </c>
      <c r="B919" s="4" t="s">
        <v>573</v>
      </c>
      <c r="C919" s="1"/>
      <c r="D919" s="5">
        <v>327</v>
      </c>
      <c r="E919" s="9" t="str">
        <f t="array" aca="1" ref="E919" ca="1">IFERROR(INDEX(quté,MATCH(B919&amp;A919,cave&amp;lot,0)),"")</f>
        <v/>
      </c>
      <c r="F919" t="str">
        <f ca="1">IF(E919&lt;&gt;"",SUMPRODUCT((lot=A919)*(cave=B919)*(quté)),"")</f>
        <v/>
      </c>
    </row>
    <row r="920" spans="1:6">
      <c r="A920" s="4" t="s">
        <v>575</v>
      </c>
      <c r="B920" s="4" t="s">
        <v>573</v>
      </c>
      <c r="C920" s="1"/>
      <c r="D920" s="5">
        <v>157</v>
      </c>
      <c r="E920" s="9" t="str">
        <f t="array" aca="1" ref="E920" ca="1">IFERROR(INDEX(quté,MATCH(B920&amp;A920,cave&amp;lot,0)),"")</f>
        <v/>
      </c>
      <c r="F920" t="str">
        <f ca="1">IF(E920&lt;&gt;"",SUMPRODUCT((lot=A920)*(cave=B920)*(quté)),"")</f>
        <v/>
      </c>
    </row>
    <row r="921" spans="1:6">
      <c r="A921" s="4" t="s">
        <v>276</v>
      </c>
      <c r="B921" s="4" t="s">
        <v>576</v>
      </c>
      <c r="C921" s="1"/>
      <c r="D921" s="5">
        <v>62</v>
      </c>
      <c r="E921" s="9" t="str">
        <f t="array" aca="1" ref="E921" ca="1">IFERROR(INDEX(quté,MATCH(B921&amp;A921,cave&amp;lot,0)),"")</f>
        <v/>
      </c>
      <c r="F921" t="str">
        <f ca="1">IF(E921&lt;&gt;"",SUMPRODUCT((lot=A921)*(cave=B921)*(quté)),"")</f>
        <v/>
      </c>
    </row>
    <row r="922" spans="1:6">
      <c r="A922" s="4" t="s">
        <v>577</v>
      </c>
      <c r="B922" s="4" t="s">
        <v>578</v>
      </c>
      <c r="C922" s="1"/>
      <c r="D922" s="5">
        <v>207</v>
      </c>
      <c r="E922" s="9" t="str">
        <f t="array" aca="1" ref="E922" ca="1">IFERROR(INDEX(quté,MATCH(B922&amp;A922,cave&amp;lot,0)),"")</f>
        <v/>
      </c>
      <c r="F922" t="str">
        <f ca="1">IF(E922&lt;&gt;"",SUMPRODUCT((lot=A922)*(cave=B922)*(quté)),"")</f>
        <v/>
      </c>
    </row>
    <row r="923" spans="1:6">
      <c r="A923" s="4" t="s">
        <v>382</v>
      </c>
      <c r="B923" s="4" t="s">
        <v>579</v>
      </c>
      <c r="C923" s="1"/>
      <c r="D923" s="5">
        <v>66</v>
      </c>
      <c r="E923" s="9" t="str">
        <f t="array" aca="1" ref="E923" ca="1">IFERROR(INDEX(quté,MATCH(B923&amp;A923,cave&amp;lot,0)),"")</f>
        <v/>
      </c>
      <c r="F923" t="str">
        <f ca="1">IF(E923&lt;&gt;"",SUMPRODUCT((lot=A923)*(cave=B923)*(quté)),"")</f>
        <v/>
      </c>
    </row>
    <row r="924" spans="1:6">
      <c r="A924" s="4" t="s">
        <v>150</v>
      </c>
      <c r="B924" s="4" t="s">
        <v>579</v>
      </c>
      <c r="C924" s="1"/>
      <c r="D924" s="5">
        <v>5</v>
      </c>
      <c r="E924" s="9" t="str">
        <f t="array" aca="1" ref="E924" ca="1">IFERROR(INDEX(quté,MATCH(B924&amp;A924,cave&amp;lot,0)),"")</f>
        <v/>
      </c>
      <c r="F924" t="str">
        <f ca="1">IF(E924&lt;&gt;"",SUMPRODUCT((lot=A924)*(cave=B924)*(quté)),"")</f>
        <v/>
      </c>
    </row>
    <row r="925" spans="1:6">
      <c r="A925" s="4" t="s">
        <v>580</v>
      </c>
      <c r="B925" s="4" t="s">
        <v>579</v>
      </c>
      <c r="C925" s="1"/>
      <c r="D925" s="5">
        <v>2</v>
      </c>
      <c r="E925" s="9" t="str">
        <f t="array" aca="1" ref="E925" ca="1">IFERROR(INDEX(quté,MATCH(B925&amp;A925,cave&amp;lot,0)),"")</f>
        <v/>
      </c>
      <c r="F925" t="str">
        <f ca="1">IF(E925&lt;&gt;"",SUMPRODUCT((lot=A925)*(cave=B925)*(quté)),"")</f>
        <v/>
      </c>
    </row>
    <row r="926" spans="1:6">
      <c r="A926" s="4" t="s">
        <v>157</v>
      </c>
      <c r="B926" s="4" t="s">
        <v>579</v>
      </c>
      <c r="C926" s="1"/>
      <c r="D926" s="5">
        <v>2</v>
      </c>
      <c r="E926" s="9" t="str">
        <f t="array" aca="1" ref="E926" ca="1">IFERROR(INDEX(quté,MATCH(B926&amp;A926,cave&amp;lot,0)),"")</f>
        <v/>
      </c>
      <c r="F926" t="str">
        <f ca="1">IF(E926&lt;&gt;"",SUMPRODUCT((lot=A926)*(cave=B926)*(quté)),"")</f>
        <v/>
      </c>
    </row>
    <row r="927" spans="1:6">
      <c r="A927" s="4" t="s">
        <v>202</v>
      </c>
      <c r="B927" s="4" t="s">
        <v>579</v>
      </c>
      <c r="C927" s="1"/>
      <c r="D927" s="5">
        <v>6</v>
      </c>
      <c r="E927" s="9" t="str">
        <f t="array" aca="1" ref="E927" ca="1">IFERROR(INDEX(quté,MATCH(B927&amp;A927,cave&amp;lot,0)),"")</f>
        <v/>
      </c>
      <c r="F927" t="str">
        <f ca="1">IF(E927&lt;&gt;"",SUMPRODUCT((lot=A927)*(cave=B927)*(quté)),"")</f>
        <v/>
      </c>
    </row>
    <row r="928" spans="1:6">
      <c r="A928" s="4" t="s">
        <v>293</v>
      </c>
      <c r="B928" s="4" t="s">
        <v>579</v>
      </c>
      <c r="C928" s="1"/>
      <c r="D928" s="5">
        <v>4</v>
      </c>
      <c r="E928" s="9" t="str">
        <f t="array" aca="1" ref="E928" ca="1">IFERROR(INDEX(quté,MATCH(B928&amp;A928,cave&amp;lot,0)),"")</f>
        <v/>
      </c>
      <c r="F928" t="str">
        <f ca="1">IF(E928&lt;&gt;"",SUMPRODUCT((lot=A928)*(cave=B928)*(quté)),"")</f>
        <v/>
      </c>
    </row>
    <row r="929" spans="1:6">
      <c r="A929" s="4" t="s">
        <v>276</v>
      </c>
      <c r="B929" s="4" t="s">
        <v>579</v>
      </c>
      <c r="C929" s="1"/>
      <c r="D929" s="5">
        <v>22</v>
      </c>
      <c r="E929" s="9" t="str">
        <f t="array" aca="1" ref="E929" ca="1">IFERROR(INDEX(quté,MATCH(B929&amp;A929,cave&amp;lot,0)),"")</f>
        <v/>
      </c>
      <c r="F929" t="str">
        <f ca="1">IF(E929&lt;&gt;"",SUMPRODUCT((lot=A929)*(cave=B929)*(quté)),"")</f>
        <v/>
      </c>
    </row>
    <row r="930" spans="1:6">
      <c r="A930" s="4" t="s">
        <v>581</v>
      </c>
      <c r="B930" s="4" t="s">
        <v>458</v>
      </c>
      <c r="C930" s="1"/>
      <c r="D930" s="5">
        <v>45</v>
      </c>
      <c r="E930" s="9" t="str">
        <f t="array" aca="1" ref="E930" ca="1">IFERROR(INDEX(quté,MATCH(B930&amp;A930,cave&amp;lot,0)),"")</f>
        <v/>
      </c>
      <c r="F930" t="str">
        <f ca="1">IF(E930&lt;&gt;"",SUMPRODUCT((lot=A930)*(cave=B930)*(quté)),"")</f>
        <v/>
      </c>
    </row>
    <row r="931" spans="1:6">
      <c r="A931" s="4" t="s">
        <v>582</v>
      </c>
      <c r="B931" s="4" t="s">
        <v>583</v>
      </c>
      <c r="C931" s="6" t="s">
        <v>584</v>
      </c>
      <c r="D931" s="5">
        <v>80</v>
      </c>
      <c r="E931" s="9" t="str">
        <f t="array" aca="1" ref="E931" ca="1">IFERROR(INDEX(quté,MATCH(B931&amp;A931,cave&amp;lot,0)),"")</f>
        <v/>
      </c>
      <c r="F931" t="str">
        <f ca="1">IF(E931&lt;&gt;"",SUMPRODUCT((lot=A931)*(cave=B931)*(quté)),"")</f>
        <v/>
      </c>
    </row>
    <row r="932" spans="1:6">
      <c r="A932" s="4" t="s">
        <v>585</v>
      </c>
      <c r="B932" s="4" t="s">
        <v>583</v>
      </c>
      <c r="C932" s="6" t="s">
        <v>584</v>
      </c>
      <c r="D932" s="5">
        <v>70</v>
      </c>
      <c r="E932" s="9" t="str">
        <f t="array" aca="1" ref="E932" ca="1">IFERROR(INDEX(quté,MATCH(B932&amp;A932,cave&amp;lot,0)),"")</f>
        <v/>
      </c>
      <c r="F932" t="str">
        <f ca="1">IF(E932&lt;&gt;"",SUMPRODUCT((lot=A932)*(cave=B932)*(quté)),"")</f>
        <v/>
      </c>
    </row>
    <row r="933" spans="1:6">
      <c r="A933" s="4" t="s">
        <v>586</v>
      </c>
      <c r="B933" s="4" t="s">
        <v>583</v>
      </c>
      <c r="C933" s="6" t="s">
        <v>584</v>
      </c>
      <c r="D933" s="5">
        <v>18</v>
      </c>
      <c r="E933" s="9" t="str">
        <f t="array" aca="1" ref="E933" ca="1">IFERROR(INDEX(quté,MATCH(B933&amp;A933,cave&amp;lot,0)),"")</f>
        <v/>
      </c>
      <c r="F933" t="str">
        <f ca="1">IF(E933&lt;&gt;"",SUMPRODUCT((lot=A933)*(cave=B933)*(quté)),"")</f>
        <v/>
      </c>
    </row>
    <row r="934" spans="1:6">
      <c r="A934" s="4" t="s">
        <v>587</v>
      </c>
      <c r="B934" s="4" t="s">
        <v>583</v>
      </c>
      <c r="C934" s="6" t="s">
        <v>584</v>
      </c>
      <c r="D934" s="5">
        <v>70</v>
      </c>
      <c r="E934" s="9" t="str">
        <f t="array" aca="1" ref="E934" ca="1">IFERROR(INDEX(quté,MATCH(B934&amp;A934,cave&amp;lot,0)),"")</f>
        <v/>
      </c>
      <c r="F934" t="str">
        <f ca="1">IF(E934&lt;&gt;"",SUMPRODUCT((lot=A934)*(cave=B934)*(quté)),"")</f>
        <v/>
      </c>
    </row>
    <row r="935" spans="1:6">
      <c r="A935" s="4" t="s">
        <v>588</v>
      </c>
      <c r="B935" s="4" t="s">
        <v>583</v>
      </c>
      <c r="C935" s="6" t="s">
        <v>584</v>
      </c>
      <c r="D935" s="5">
        <v>24</v>
      </c>
      <c r="E935" s="9" t="str">
        <f t="array" aca="1" ref="E935" ca="1">IFERROR(INDEX(quté,MATCH(B935&amp;A935,cave&amp;lot,0)),"")</f>
        <v/>
      </c>
      <c r="F935" t="str">
        <f ca="1">IF(E935&lt;&gt;"",SUMPRODUCT((lot=A935)*(cave=B935)*(quté)),"")</f>
        <v/>
      </c>
    </row>
    <row r="936" spans="1:6">
      <c r="A936" s="4" t="s">
        <v>589</v>
      </c>
      <c r="B936" s="4" t="s">
        <v>583</v>
      </c>
      <c r="C936" s="6" t="s">
        <v>584</v>
      </c>
      <c r="D936" s="5">
        <v>1</v>
      </c>
      <c r="E936" s="9" t="str">
        <f t="array" aca="1" ref="E936" ca="1">IFERROR(INDEX(quté,MATCH(B936&amp;A936,cave&amp;lot,0)),"")</f>
        <v/>
      </c>
      <c r="F936" t="str">
        <f ca="1">IF(E936&lt;&gt;"",SUMPRODUCT((lot=A936)*(cave=B936)*(quté)),"")</f>
        <v/>
      </c>
    </row>
    <row r="937" spans="1:6">
      <c r="A937" s="4" t="s">
        <v>590</v>
      </c>
      <c r="B937" s="4" t="s">
        <v>583</v>
      </c>
      <c r="C937" s="6" t="s">
        <v>584</v>
      </c>
      <c r="D937" s="5">
        <v>1</v>
      </c>
      <c r="E937" s="9" t="str">
        <f t="array" aca="1" ref="E937" ca="1">IFERROR(INDEX(quté,MATCH(B937&amp;A937,cave&amp;lot,0)),"")</f>
        <v/>
      </c>
      <c r="F937" t="str">
        <f ca="1">IF(E937&lt;&gt;"",SUMPRODUCT((lot=A937)*(cave=B937)*(quté)),"")</f>
        <v/>
      </c>
    </row>
    <row r="938" spans="1:6">
      <c r="A938" s="4" t="s">
        <v>531</v>
      </c>
      <c r="B938" s="4" t="s">
        <v>583</v>
      </c>
      <c r="C938" s="6" t="s">
        <v>584</v>
      </c>
      <c r="D938" s="5">
        <v>2</v>
      </c>
      <c r="E938" s="9" t="str">
        <f t="array" aca="1" ref="E938" ca="1">IFERROR(INDEX(quté,MATCH(B938&amp;A938,cave&amp;lot,0)),"")</f>
        <v/>
      </c>
      <c r="F938" t="str">
        <f ca="1">IF(E938&lt;&gt;"",SUMPRODUCT((lot=A938)*(cave=B938)*(quté)),"")</f>
        <v/>
      </c>
    </row>
    <row r="939" spans="1:6">
      <c r="A939" s="4" t="s">
        <v>591</v>
      </c>
      <c r="B939" s="4" t="s">
        <v>583</v>
      </c>
      <c r="C939" s="6" t="s">
        <v>584</v>
      </c>
      <c r="D939" s="5">
        <v>11</v>
      </c>
      <c r="E939" s="9" t="str">
        <f t="array" aca="1" ref="E939" ca="1">IFERROR(INDEX(quté,MATCH(B939&amp;A939,cave&amp;lot,0)),"")</f>
        <v/>
      </c>
      <c r="F939" t="str">
        <f ca="1">IF(E939&lt;&gt;"",SUMPRODUCT((lot=A939)*(cave=B939)*(quté)),"")</f>
        <v/>
      </c>
    </row>
    <row r="940" spans="1:6">
      <c r="A940" s="4" t="s">
        <v>592</v>
      </c>
      <c r="B940" s="4" t="s">
        <v>583</v>
      </c>
      <c r="C940" s="6" t="s">
        <v>584</v>
      </c>
      <c r="D940" s="5">
        <v>7</v>
      </c>
      <c r="E940" s="9" t="str">
        <f t="array" aca="1" ref="E940" ca="1">IFERROR(INDEX(quté,MATCH(B940&amp;A940,cave&amp;lot,0)),"")</f>
        <v/>
      </c>
      <c r="F940" t="str">
        <f ca="1">IF(E940&lt;&gt;"",SUMPRODUCT((lot=A940)*(cave=B940)*(quté)),"")</f>
        <v/>
      </c>
    </row>
    <row r="941" spans="1:6">
      <c r="A941" s="4" t="s">
        <v>593</v>
      </c>
      <c r="B941" s="4" t="s">
        <v>583</v>
      </c>
      <c r="C941" s="6" t="s">
        <v>584</v>
      </c>
      <c r="D941" s="5">
        <v>6</v>
      </c>
      <c r="E941" s="9" t="str">
        <f t="array" aca="1" ref="E941" ca="1">IFERROR(INDEX(quté,MATCH(B941&amp;A941,cave&amp;lot,0)),"")</f>
        <v/>
      </c>
      <c r="F941" t="str">
        <f ca="1">IF(E941&lt;&gt;"",SUMPRODUCT((lot=A941)*(cave=B941)*(quté)),"")</f>
        <v/>
      </c>
    </row>
    <row r="942" spans="1:6">
      <c r="A942" s="4" t="s">
        <v>594</v>
      </c>
      <c r="B942" s="4" t="s">
        <v>583</v>
      </c>
      <c r="C942" s="6" t="s">
        <v>584</v>
      </c>
      <c r="D942" s="5">
        <v>5</v>
      </c>
      <c r="E942" s="9" t="str">
        <f t="array" aca="1" ref="E942" ca="1">IFERROR(INDEX(quté,MATCH(B942&amp;A942,cave&amp;lot,0)),"")</f>
        <v/>
      </c>
      <c r="F942" t="str">
        <f ca="1">IF(E942&lt;&gt;"",SUMPRODUCT((lot=A942)*(cave=B942)*(quté)),"")</f>
        <v/>
      </c>
    </row>
    <row r="943" spans="1:6">
      <c r="A943" s="4" t="s">
        <v>595</v>
      </c>
      <c r="B943" s="4" t="s">
        <v>596</v>
      </c>
      <c r="C943" s="1"/>
      <c r="D943" s="5">
        <v>1</v>
      </c>
      <c r="E943" s="9" t="str">
        <f t="array" aca="1" ref="E943" ca="1">IFERROR(INDEX(quté,MATCH(B943&amp;A943,cave&amp;lot,0)),"")</f>
        <v/>
      </c>
      <c r="F943" t="str">
        <f ca="1">IF(E943&lt;&gt;"",SUMPRODUCT((lot=A943)*(cave=B943)*(quté)),"")</f>
        <v/>
      </c>
    </row>
    <row r="944" spans="1:6">
      <c r="A944" s="4" t="s">
        <v>276</v>
      </c>
      <c r="B944" s="4" t="s">
        <v>596</v>
      </c>
      <c r="C944" s="1"/>
      <c r="D944" s="5">
        <v>3</v>
      </c>
      <c r="E944" s="9" t="str">
        <f t="array" aca="1" ref="E944" ca="1">IFERROR(INDEX(quté,MATCH(B944&amp;A944,cave&amp;lot,0)),"")</f>
        <v/>
      </c>
      <c r="F944" t="str">
        <f ca="1">IF(E944&lt;&gt;"",SUMPRODUCT((lot=A944)*(cave=B944)*(quté)),"")</f>
        <v/>
      </c>
    </row>
    <row r="945" spans="1:6">
      <c r="A945" s="4" t="s">
        <v>575</v>
      </c>
      <c r="B945" s="4" t="s">
        <v>597</v>
      </c>
      <c r="C945" s="1"/>
      <c r="D945" s="5">
        <v>6</v>
      </c>
      <c r="E945" s="9" t="str">
        <f t="array" aca="1" ref="E945" ca="1">IFERROR(INDEX(quté,MATCH(B945&amp;A945,cave&amp;lot,0)),"")</f>
        <v/>
      </c>
      <c r="F945" t="str">
        <f ca="1">IF(E945&lt;&gt;"",SUMPRODUCT((lot=A945)*(cave=B945)*(quté)),"")</f>
        <v/>
      </c>
    </row>
    <row r="946" spans="1:6">
      <c r="A946" s="4" t="s">
        <v>179</v>
      </c>
      <c r="B946" s="4" t="s">
        <v>597</v>
      </c>
      <c r="C946" s="1"/>
      <c r="D946" s="5">
        <v>89</v>
      </c>
      <c r="E946" s="9" t="str">
        <f t="array" aca="1" ref="E946" ca="1">IFERROR(INDEX(quté,MATCH(B946&amp;A946,cave&amp;lot,0)),"")</f>
        <v/>
      </c>
      <c r="F946" t="str">
        <f ca="1">IF(E946&lt;&gt;"",SUMPRODUCT((lot=A946)*(cave=B946)*(quté)),"")</f>
        <v/>
      </c>
    </row>
    <row r="947" spans="1:6">
      <c r="A947" s="4" t="s">
        <v>598</v>
      </c>
      <c r="B947" s="4" t="s">
        <v>597</v>
      </c>
      <c r="C947" s="1"/>
      <c r="D947" s="5">
        <v>389</v>
      </c>
      <c r="E947" s="9" t="str">
        <f t="array" aca="1" ref="E947" ca="1">IFERROR(INDEX(quté,MATCH(B947&amp;A947,cave&amp;lot,0)),"")</f>
        <v/>
      </c>
      <c r="F947" t="str">
        <f ca="1">IF(E947&lt;&gt;"",SUMPRODUCT((lot=A947)*(cave=B947)*(quté)),"")</f>
        <v/>
      </c>
    </row>
    <row r="948" spans="1:6">
      <c r="A948" s="4" t="s">
        <v>489</v>
      </c>
      <c r="B948" s="4" t="s">
        <v>597</v>
      </c>
      <c r="C948" s="1"/>
      <c r="D948" s="5">
        <v>310</v>
      </c>
      <c r="E948" s="9" t="str">
        <f t="array" aca="1" ref="E948" ca="1">IFERROR(INDEX(quté,MATCH(B948&amp;A948,cave&amp;lot,0)),"")</f>
        <v/>
      </c>
      <c r="F948" t="str">
        <f ca="1">IF(E948&lt;&gt;"",SUMPRODUCT((lot=A948)*(cave=B948)*(quté)),"")</f>
        <v/>
      </c>
    </row>
    <row r="949" spans="1:6">
      <c r="A949" s="4" t="s">
        <v>599</v>
      </c>
      <c r="B949" s="4" t="s">
        <v>597</v>
      </c>
      <c r="C949" s="1"/>
      <c r="D949" s="5">
        <v>360</v>
      </c>
      <c r="E949" s="9" t="str">
        <f t="array" aca="1" ref="E949" ca="1">IFERROR(INDEX(quté,MATCH(B949&amp;A949,cave&amp;lot,0)),"")</f>
        <v/>
      </c>
      <c r="F949" t="str">
        <f ca="1">IF(E949&lt;&gt;"",SUMPRODUCT((lot=A949)*(cave=B949)*(quté)),"")</f>
        <v/>
      </c>
    </row>
    <row r="950" spans="1:6">
      <c r="A950" s="4" t="s">
        <v>181</v>
      </c>
      <c r="B950" s="4" t="s">
        <v>597</v>
      </c>
      <c r="C950" s="1"/>
      <c r="D950" s="5">
        <v>114</v>
      </c>
      <c r="E950" s="9" t="str">
        <f t="array" aca="1" ref="E950" ca="1">IFERROR(INDEX(quté,MATCH(B950&amp;A950,cave&amp;lot,0)),"")</f>
        <v/>
      </c>
      <c r="F950" t="str">
        <f ca="1">IF(E950&lt;&gt;"",SUMPRODUCT((lot=A950)*(cave=B950)*(quté)),"")</f>
        <v/>
      </c>
    </row>
    <row r="951" spans="1:6">
      <c r="A951" s="4" t="s">
        <v>179</v>
      </c>
      <c r="B951" s="4" t="s">
        <v>597</v>
      </c>
      <c r="C951" s="1"/>
      <c r="D951" s="5">
        <v>114</v>
      </c>
      <c r="E951" s="9" t="str">
        <f t="array" aca="1" ref="E951" ca="1">IFERROR(INDEX(quté,MATCH(B951&amp;A951,cave&amp;lot,0)),"")</f>
        <v/>
      </c>
      <c r="F951" t="str">
        <f ca="1">IF(E951&lt;&gt;"",SUMPRODUCT((lot=A951)*(cave=B951)*(quté)),"")</f>
        <v/>
      </c>
    </row>
    <row r="952" spans="1:6">
      <c r="A952" s="4" t="s">
        <v>577</v>
      </c>
      <c r="B952" s="4" t="s">
        <v>597</v>
      </c>
      <c r="C952" s="1"/>
      <c r="D952" s="5">
        <v>195</v>
      </c>
      <c r="E952" s="9" t="str">
        <f t="array" aca="1" ref="E952" ca="1">IFERROR(INDEX(quté,MATCH(B952&amp;A952,cave&amp;lot,0)),"")</f>
        <v/>
      </c>
      <c r="F952" t="str">
        <f ca="1">IF(E952&lt;&gt;"",SUMPRODUCT((lot=A952)*(cave=B952)*(quté)),"")</f>
        <v/>
      </c>
    </row>
    <row r="953" spans="1:6">
      <c r="A953" s="4" t="s">
        <v>480</v>
      </c>
      <c r="B953" s="4" t="s">
        <v>600</v>
      </c>
      <c r="C953" s="1"/>
      <c r="D953" s="5">
        <v>200</v>
      </c>
      <c r="E953" s="9" t="str">
        <f t="array" aca="1" ref="E953" ca="1">IFERROR(INDEX(quté,MATCH(B953&amp;A953,cave&amp;lot,0)),"")</f>
        <v/>
      </c>
      <c r="F953" t="str">
        <f ca="1">IF(E953&lt;&gt;"",SUMPRODUCT((lot=A953)*(cave=B953)*(quté)),"")</f>
        <v/>
      </c>
    </row>
    <row r="954" spans="1:6">
      <c r="A954" s="4" t="s">
        <v>601</v>
      </c>
      <c r="B954" s="4" t="s">
        <v>600</v>
      </c>
      <c r="C954" s="1"/>
      <c r="D954" s="5">
        <v>273</v>
      </c>
      <c r="E954" s="9" t="str">
        <f t="array" aca="1" ref="E954" ca="1">IFERROR(INDEX(quté,MATCH(B954&amp;A954,cave&amp;lot,0)),"")</f>
        <v/>
      </c>
      <c r="F954" t="str">
        <f ca="1">IF(E954&lt;&gt;"",SUMPRODUCT((lot=A954)*(cave=B954)*(quté)),"")</f>
        <v/>
      </c>
    </row>
    <row r="955" spans="1:6">
      <c r="A955" s="4" t="s">
        <v>569</v>
      </c>
      <c r="B955" s="4" t="s">
        <v>600</v>
      </c>
      <c r="C955" s="1"/>
      <c r="D955" s="5">
        <v>289</v>
      </c>
      <c r="E955" s="9" t="str">
        <f t="array" aca="1" ref="E955" ca="1">IFERROR(INDEX(quté,MATCH(B955&amp;A955,cave&amp;lot,0)),"")</f>
        <v/>
      </c>
      <c r="F955" t="str">
        <f ca="1">IF(E955&lt;&gt;"",SUMPRODUCT((lot=A955)*(cave=B955)*(quté)),"")</f>
        <v/>
      </c>
    </row>
    <row r="956" spans="1:6">
      <c r="A956" s="4" t="s">
        <v>602</v>
      </c>
      <c r="B956" s="4" t="s">
        <v>600</v>
      </c>
      <c r="C956" s="1"/>
      <c r="D956" s="5">
        <v>292</v>
      </c>
      <c r="E956" s="9" t="str">
        <f t="array" aca="1" ref="E956" ca="1">IFERROR(INDEX(quté,MATCH(B956&amp;A956,cave&amp;lot,0)),"")</f>
        <v/>
      </c>
      <c r="F956" t="str">
        <f ca="1">IF(E956&lt;&gt;"",SUMPRODUCT((lot=A956)*(cave=B956)*(quté)),"")</f>
        <v/>
      </c>
    </row>
    <row r="957" spans="1:6">
      <c r="A957" s="4" t="s">
        <v>482</v>
      </c>
      <c r="B957" s="4" t="s">
        <v>600</v>
      </c>
      <c r="C957" s="1"/>
      <c r="D957" s="5">
        <v>82</v>
      </c>
      <c r="E957" s="9" t="str">
        <f t="array" aca="1" ref="E957" ca="1">IFERROR(INDEX(quté,MATCH(B957&amp;A957,cave&amp;lot,0)),"")</f>
        <v/>
      </c>
      <c r="F957" t="str">
        <f ca="1">IF(E957&lt;&gt;"",SUMPRODUCT((lot=A957)*(cave=B957)*(quté)),"")</f>
        <v/>
      </c>
    </row>
    <row r="958" spans="1:6">
      <c r="A958" s="4" t="s">
        <v>164</v>
      </c>
      <c r="B958" s="4" t="s">
        <v>600</v>
      </c>
      <c r="C958" s="1"/>
      <c r="D958" s="5">
        <v>101</v>
      </c>
      <c r="E958" s="9" t="str">
        <f t="array" aca="1" ref="E958" ca="1">IFERROR(INDEX(quté,MATCH(B958&amp;A958,cave&amp;lot,0)),"")</f>
        <v/>
      </c>
      <c r="F958" t="str">
        <f ca="1">IF(E958&lt;&gt;"",SUMPRODUCT((lot=A958)*(cave=B958)*(quté)),"")</f>
        <v/>
      </c>
    </row>
    <row r="959" spans="1:6">
      <c r="A959" s="4" t="s">
        <v>602</v>
      </c>
      <c r="B959" s="4" t="s">
        <v>600</v>
      </c>
      <c r="C959" s="1"/>
      <c r="D959" s="5">
        <v>290</v>
      </c>
      <c r="E959" s="9" t="str">
        <f t="array" aca="1" ref="E959" ca="1">IFERROR(INDEX(quté,MATCH(B959&amp;A959,cave&amp;lot,0)),"")</f>
        <v/>
      </c>
      <c r="F959" t="str">
        <f ca="1">IF(E959&lt;&gt;"",SUMPRODUCT((lot=A959)*(cave=B959)*(quté)),"")</f>
        <v/>
      </c>
    </row>
    <row r="960" spans="1:6">
      <c r="A960" s="4" t="s">
        <v>475</v>
      </c>
      <c r="B960" s="4" t="s">
        <v>600</v>
      </c>
      <c r="C960" s="1"/>
      <c r="D960" s="5">
        <v>45</v>
      </c>
      <c r="E960" s="9" t="str">
        <f t="array" aca="1" ref="E960" ca="1">IFERROR(INDEX(quté,MATCH(B960&amp;A960,cave&amp;lot,0)),"")</f>
        <v/>
      </c>
      <c r="F960" t="str">
        <f ca="1">IF(E960&lt;&gt;"",SUMPRODUCT((lot=A960)*(cave=B960)*(quté)),"")</f>
        <v/>
      </c>
    </row>
    <row r="961" spans="1:6">
      <c r="A961" s="4" t="s">
        <v>577</v>
      </c>
      <c r="B961" s="4" t="s">
        <v>603</v>
      </c>
      <c r="C961" s="1"/>
      <c r="D961" s="5">
        <v>31</v>
      </c>
      <c r="E961" s="9" t="str">
        <f t="array" aca="1" ref="E961" ca="1">IFERROR(INDEX(quté,MATCH(B961&amp;A961,cave&amp;lot,0)),"")</f>
        <v/>
      </c>
      <c r="F961" t="str">
        <f ca="1">IF(E961&lt;&gt;"",SUMPRODUCT((lot=A961)*(cave=B961)*(quté)),"")</f>
        <v/>
      </c>
    </row>
    <row r="962" spans="1:6">
      <c r="A962" s="4" t="s">
        <v>387</v>
      </c>
      <c r="B962" s="4" t="s">
        <v>603</v>
      </c>
      <c r="C962" s="1"/>
      <c r="D962" s="5">
        <v>412</v>
      </c>
      <c r="E962" s="9" t="str">
        <f t="array" aca="1" ref="E962" ca="1">IFERROR(INDEX(quté,MATCH(B962&amp;A962,cave&amp;lot,0)),"")</f>
        <v/>
      </c>
      <c r="F962" t="str">
        <f ca="1">IF(E962&lt;&gt;"",SUMPRODUCT((lot=A962)*(cave=B962)*(quté)),"")</f>
        <v/>
      </c>
    </row>
    <row r="963" spans="1:6">
      <c r="A963" s="4" t="s">
        <v>604</v>
      </c>
      <c r="B963" s="4" t="s">
        <v>603</v>
      </c>
      <c r="C963" s="1"/>
      <c r="D963" s="5">
        <v>246</v>
      </c>
      <c r="E963" s="9" t="str">
        <f t="array" aca="1" ref="E963" ca="1">IFERROR(INDEX(quté,MATCH(B963&amp;A963,cave&amp;lot,0)),"")</f>
        <v/>
      </c>
      <c r="F963" t="str">
        <f ca="1">IF(E963&lt;&gt;"",SUMPRODUCT((lot=A963)*(cave=B963)*(quté)),"")</f>
        <v/>
      </c>
    </row>
    <row r="964" spans="1:6">
      <c r="A964" s="4" t="s">
        <v>599</v>
      </c>
      <c r="B964" s="4" t="s">
        <v>603</v>
      </c>
      <c r="C964" s="1"/>
      <c r="D964" s="5">
        <v>56</v>
      </c>
      <c r="E964" s="9" t="str">
        <f t="array" aca="1" ref="E964" ca="1">IFERROR(INDEX(quté,MATCH(B964&amp;A964,cave&amp;lot,0)),"")</f>
        <v/>
      </c>
      <c r="F964" t="str">
        <f ca="1">IF(E964&lt;&gt;"",SUMPRODUCT((lot=A964)*(cave=B964)*(quté)),"")</f>
        <v/>
      </c>
    </row>
    <row r="965" spans="1:6">
      <c r="A965" s="4" t="s">
        <v>439</v>
      </c>
      <c r="B965" s="4" t="s">
        <v>603</v>
      </c>
      <c r="C965" s="1"/>
      <c r="D965" s="5">
        <v>312</v>
      </c>
      <c r="E965" s="9" t="str">
        <f t="array" aca="1" ref="E965" ca="1">IFERROR(INDEX(quté,MATCH(B965&amp;A965,cave&amp;lot,0)),"")</f>
        <v/>
      </c>
      <c r="F965" t="str">
        <f ca="1">IF(E965&lt;&gt;"",SUMPRODUCT((lot=A965)*(cave=B965)*(quté)),"")</f>
        <v/>
      </c>
    </row>
    <row r="966" spans="1:6">
      <c r="A966" s="4" t="s">
        <v>605</v>
      </c>
      <c r="B966" s="4" t="s">
        <v>603</v>
      </c>
      <c r="C966" s="1"/>
      <c r="D966" s="5">
        <v>300</v>
      </c>
      <c r="E966" s="9" t="str">
        <f t="array" aca="1" ref="E966" ca="1">IFERROR(INDEX(quté,MATCH(B966&amp;A966,cave&amp;lot,0)),"")</f>
        <v/>
      </c>
      <c r="F966" t="str">
        <f ca="1">IF(E966&lt;&gt;"",SUMPRODUCT((lot=A966)*(cave=B966)*(quté)),"")</f>
        <v/>
      </c>
    </row>
    <row r="967" spans="1:6">
      <c r="A967" s="4" t="s">
        <v>606</v>
      </c>
      <c r="B967" s="4" t="s">
        <v>603</v>
      </c>
      <c r="C967" s="1"/>
      <c r="D967" s="5">
        <v>221</v>
      </c>
      <c r="E967" s="9" t="str">
        <f t="array" aca="1" ref="E967" ca="1">IFERROR(INDEX(quté,MATCH(B967&amp;A967,cave&amp;lot,0)),"")</f>
        <v/>
      </c>
      <c r="F967" t="str">
        <f ca="1">IF(E967&lt;&gt;"",SUMPRODUCT((lot=A967)*(cave=B967)*(quté)),"")</f>
        <v/>
      </c>
    </row>
    <row r="968" spans="1:6">
      <c r="A968" s="4" t="s">
        <v>606</v>
      </c>
      <c r="B968" s="4" t="s">
        <v>607</v>
      </c>
      <c r="C968" s="1"/>
      <c r="D968" s="5">
        <v>259</v>
      </c>
      <c r="E968" s="9" t="str">
        <f t="array" aca="1" ref="E968" ca="1">IFERROR(INDEX(quté,MATCH(B968&amp;A968,cave&amp;lot,0)),"")</f>
        <v/>
      </c>
      <c r="F968" t="str">
        <f ca="1">IF(E968&lt;&gt;"",SUMPRODUCT((lot=A968)*(cave=B968)*(quté)),"")</f>
        <v/>
      </c>
    </row>
    <row r="969" spans="1:6">
      <c r="A969" s="4" t="s">
        <v>608</v>
      </c>
      <c r="B969" s="4" t="s">
        <v>607</v>
      </c>
      <c r="C969" s="1"/>
      <c r="D969" s="5">
        <v>291</v>
      </c>
      <c r="E969" s="9" t="str">
        <f t="array" aca="1" ref="E969" ca="1">IFERROR(INDEX(quté,MATCH(B969&amp;A969,cave&amp;lot,0)),"")</f>
        <v/>
      </c>
      <c r="F969" t="str">
        <f ca="1">IF(E969&lt;&gt;"",SUMPRODUCT((lot=A969)*(cave=B969)*(quté)),"")</f>
        <v/>
      </c>
    </row>
    <row r="970" spans="1:6">
      <c r="A970" s="4" t="s">
        <v>609</v>
      </c>
      <c r="B970" s="4" t="s">
        <v>607</v>
      </c>
      <c r="C970" s="1"/>
      <c r="D970" s="5">
        <v>412</v>
      </c>
      <c r="E970" s="9" t="str">
        <f t="array" aca="1" ref="E970" ca="1">IFERROR(INDEX(quté,MATCH(B970&amp;A970,cave&amp;lot,0)),"")</f>
        <v/>
      </c>
      <c r="F970" t="str">
        <f ca="1">IF(E970&lt;&gt;"",SUMPRODUCT((lot=A970)*(cave=B970)*(quté)),"")</f>
        <v/>
      </c>
    </row>
    <row r="971" spans="1:6">
      <c r="A971" s="4" t="s">
        <v>610</v>
      </c>
      <c r="B971" s="4" t="s">
        <v>607</v>
      </c>
      <c r="C971" s="1"/>
      <c r="D971" s="5">
        <v>135</v>
      </c>
      <c r="E971" s="9" t="str">
        <f t="array" aca="1" ref="E971" ca="1">IFERROR(INDEX(quté,MATCH(B971&amp;A971,cave&amp;lot,0)),"")</f>
        <v/>
      </c>
      <c r="F971" t="str">
        <f ca="1">IF(E971&lt;&gt;"",SUMPRODUCT((lot=A971)*(cave=B971)*(quté)),"")</f>
        <v/>
      </c>
    </row>
    <row r="972" spans="1:6">
      <c r="A972" s="4" t="s">
        <v>499</v>
      </c>
      <c r="B972" s="4" t="s">
        <v>607</v>
      </c>
      <c r="C972" s="1"/>
      <c r="D972" s="5">
        <v>167</v>
      </c>
      <c r="E972" s="9" t="str">
        <f t="array" aca="1" ref="E972" ca="1">IFERROR(INDEX(quté,MATCH(B972&amp;A972,cave&amp;lot,0)),"")</f>
        <v/>
      </c>
      <c r="F972" t="str">
        <f ca="1">IF(E972&lt;&gt;"",SUMPRODUCT((lot=A972)*(cave=B972)*(quté)),"")</f>
        <v/>
      </c>
    </row>
    <row r="973" spans="1:6">
      <c r="A973" s="4" t="s">
        <v>611</v>
      </c>
      <c r="B973" s="4" t="s">
        <v>607</v>
      </c>
      <c r="C973" s="1"/>
      <c r="D973" s="5">
        <v>250</v>
      </c>
      <c r="E973" s="9" t="str">
        <f t="array" aca="1" ref="E973" ca="1">IFERROR(INDEX(quté,MATCH(B973&amp;A973,cave&amp;lot,0)),"")</f>
        <v/>
      </c>
      <c r="F973" t="str">
        <f ca="1">IF(E973&lt;&gt;"",SUMPRODUCT((lot=A973)*(cave=B973)*(quté)),"")</f>
        <v/>
      </c>
    </row>
    <row r="974" spans="1:6">
      <c r="A974" s="4" t="s">
        <v>612</v>
      </c>
      <c r="B974" s="4" t="s">
        <v>607</v>
      </c>
      <c r="C974" s="1"/>
      <c r="D974" s="5">
        <v>64</v>
      </c>
      <c r="E974" s="9" t="str">
        <f t="array" aca="1" ref="E974" ca="1">IFERROR(INDEX(quté,MATCH(B974&amp;A974,cave&amp;lot,0)),"")</f>
        <v/>
      </c>
      <c r="F974" t="str">
        <f ca="1">IF(E974&lt;&gt;"",SUMPRODUCT((lot=A974)*(cave=B974)*(quté)),"")</f>
        <v/>
      </c>
    </row>
    <row r="975" spans="1:6">
      <c r="A975" s="4" t="s">
        <v>612</v>
      </c>
      <c r="B975" s="4" t="s">
        <v>613</v>
      </c>
      <c r="C975" s="1"/>
      <c r="D975" s="5">
        <v>238</v>
      </c>
      <c r="E975" s="9" t="str">
        <f t="array" aca="1" ref="E975" ca="1">IFERROR(INDEX(quté,MATCH(B975&amp;A975,cave&amp;lot,0)),"")</f>
        <v/>
      </c>
      <c r="F975" t="str">
        <f ca="1">IF(E975&lt;&gt;"",SUMPRODUCT((lot=A975)*(cave=B975)*(quté)),"")</f>
        <v/>
      </c>
    </row>
    <row r="976" spans="1:6">
      <c r="A976" s="4" t="s">
        <v>610</v>
      </c>
      <c r="B976" s="4" t="s">
        <v>613</v>
      </c>
      <c r="C976" s="1"/>
      <c r="D976" s="5">
        <v>172</v>
      </c>
      <c r="E976" s="9" t="str">
        <f t="array" aca="1" ref="E976" ca="1">IFERROR(INDEX(quté,MATCH(B976&amp;A976,cave&amp;lot,0)),"")</f>
        <v/>
      </c>
      <c r="F976" t="str">
        <f ca="1">IF(E976&lt;&gt;"",SUMPRODUCT((lot=A976)*(cave=B976)*(quté)),"")</f>
        <v/>
      </c>
    </row>
    <row r="977" spans="1:6">
      <c r="A977" s="4" t="s">
        <v>505</v>
      </c>
      <c r="B977" s="4" t="s">
        <v>613</v>
      </c>
      <c r="C977" s="1"/>
      <c r="D977" s="5">
        <v>185</v>
      </c>
      <c r="E977" s="9" t="str">
        <f t="array" aca="1" ref="E977" ca="1">IFERROR(INDEX(quté,MATCH(B977&amp;A977,cave&amp;lot,0)),"")</f>
        <v/>
      </c>
      <c r="F977" t="str">
        <f ca="1">IF(E977&lt;&gt;"",SUMPRODUCT((lot=A977)*(cave=B977)*(quté)),"")</f>
        <v/>
      </c>
    </row>
    <row r="978" spans="1:6">
      <c r="A978" s="4" t="s">
        <v>614</v>
      </c>
      <c r="B978" s="4" t="s">
        <v>613</v>
      </c>
      <c r="C978" s="1"/>
      <c r="D978" s="5">
        <v>104</v>
      </c>
      <c r="E978" s="9" t="str">
        <f t="array" aca="1" ref="E978" ca="1">IFERROR(INDEX(quté,MATCH(B978&amp;A978,cave&amp;lot,0)),"")</f>
        <v/>
      </c>
      <c r="F978" t="str">
        <f ca="1">IF(E978&lt;&gt;"",SUMPRODUCT((lot=A978)*(cave=B978)*(quté)),"")</f>
        <v/>
      </c>
    </row>
    <row r="979" spans="1:6">
      <c r="A979" s="4" t="s">
        <v>490</v>
      </c>
      <c r="B979" s="4" t="s">
        <v>613</v>
      </c>
      <c r="C979" s="1"/>
      <c r="D979" s="5">
        <v>224</v>
      </c>
      <c r="E979" s="9" t="str">
        <f t="array" aca="1" ref="E979" ca="1">IFERROR(INDEX(quté,MATCH(B979&amp;A979,cave&amp;lot,0)),"")</f>
        <v/>
      </c>
      <c r="F979" t="str">
        <f ca="1">IF(E979&lt;&gt;"",SUMPRODUCT((lot=A979)*(cave=B979)*(quté)),"")</f>
        <v/>
      </c>
    </row>
    <row r="980" spans="1:6">
      <c r="A980" s="4" t="s">
        <v>604</v>
      </c>
      <c r="B980" s="4" t="s">
        <v>613</v>
      </c>
      <c r="C980" s="1"/>
      <c r="D980" s="5">
        <v>285</v>
      </c>
      <c r="E980" s="9" t="str">
        <f t="array" aca="1" ref="E980" ca="1">IFERROR(INDEX(quté,MATCH(B980&amp;A980,cave&amp;lot,0)),"")</f>
        <v/>
      </c>
      <c r="F980" t="str">
        <f ca="1">IF(E980&lt;&gt;"",SUMPRODUCT((lot=A980)*(cave=B980)*(quté)),"")</f>
        <v/>
      </c>
    </row>
    <row r="981" spans="1:6">
      <c r="A981" s="4" t="s">
        <v>509</v>
      </c>
      <c r="B981" s="4" t="s">
        <v>613</v>
      </c>
      <c r="C981" s="1"/>
      <c r="D981" s="5">
        <v>129</v>
      </c>
      <c r="E981" s="9" t="str">
        <f t="array" aca="1" ref="E981" ca="1">IFERROR(INDEX(quté,MATCH(B981&amp;A981,cave&amp;lot,0)),"")</f>
        <v/>
      </c>
      <c r="F981" t="str">
        <f ca="1">IF(E981&lt;&gt;"",SUMPRODUCT((lot=A981)*(cave=B981)*(quté)),"")</f>
        <v/>
      </c>
    </row>
    <row r="982" spans="1:6">
      <c r="A982" s="4" t="s">
        <v>443</v>
      </c>
      <c r="B982" s="4" t="s">
        <v>613</v>
      </c>
      <c r="C982" s="1"/>
      <c r="D982" s="5">
        <v>230</v>
      </c>
      <c r="E982" s="9" t="str">
        <f t="array" aca="1" ref="E982" ca="1">IFERROR(INDEX(quté,MATCH(B982&amp;A982,cave&amp;lot,0)),"")</f>
        <v/>
      </c>
      <c r="F982" t="str">
        <f ca="1">IF(E982&lt;&gt;"",SUMPRODUCT((lot=A982)*(cave=B982)*(quté)),"")</f>
        <v/>
      </c>
    </row>
    <row r="983" spans="1:6">
      <c r="A983" s="4" t="s">
        <v>564</v>
      </c>
      <c r="B983" s="4" t="s">
        <v>613</v>
      </c>
      <c r="C983" s="1"/>
      <c r="D983" s="5">
        <v>4</v>
      </c>
      <c r="E983" s="9" t="str">
        <f t="array" aca="1" ref="E983" ca="1">IFERROR(INDEX(quté,MATCH(B983&amp;A983,cave&amp;lot,0)),"")</f>
        <v/>
      </c>
      <c r="F983" t="str">
        <f ca="1">IF(E983&lt;&gt;"",SUMPRODUCT((lot=A983)*(cave=B983)*(quté)),"")</f>
        <v/>
      </c>
    </row>
    <row r="984" spans="1:6">
      <c r="A984" s="4" t="s">
        <v>564</v>
      </c>
      <c r="B984" s="4" t="s">
        <v>615</v>
      </c>
      <c r="C984" s="1"/>
      <c r="D984" s="5">
        <v>79</v>
      </c>
      <c r="E984" s="9" t="str">
        <f t="array" aca="1" ref="E984" ca="1">IFERROR(INDEX(quté,MATCH(B984&amp;A984,cave&amp;lot,0)),"")</f>
        <v/>
      </c>
      <c r="F984" t="str">
        <f ca="1">IF(E984&lt;&gt;"",SUMPRODUCT((lot=A984)*(cave=B984)*(quté)),"")</f>
        <v/>
      </c>
    </row>
    <row r="985" spans="1:6">
      <c r="A985" s="4" t="s">
        <v>606</v>
      </c>
      <c r="B985" s="4" t="s">
        <v>615</v>
      </c>
      <c r="C985" s="1"/>
      <c r="D985" s="5">
        <v>109</v>
      </c>
      <c r="E985" s="9" t="str">
        <f t="array" aca="1" ref="E985" ca="1">IFERROR(INDEX(quté,MATCH(B985&amp;A985,cave&amp;lot,0)),"")</f>
        <v/>
      </c>
      <c r="F985" t="str">
        <f ca="1">IF(E985&lt;&gt;"",SUMPRODUCT((lot=A985)*(cave=B985)*(quté)),"")</f>
        <v/>
      </c>
    </row>
    <row r="986" spans="1:6">
      <c r="A986" s="4" t="s">
        <v>329</v>
      </c>
      <c r="B986" s="4" t="s">
        <v>615</v>
      </c>
      <c r="C986" s="1"/>
      <c r="D986" s="5">
        <v>320</v>
      </c>
      <c r="E986" s="9" t="str">
        <f t="array" aca="1" ref="E986" ca="1">IFERROR(INDEX(quté,MATCH(B986&amp;A986,cave&amp;lot,0)),"")</f>
        <v/>
      </c>
      <c r="F986" t="str">
        <f ca="1">IF(E986&lt;&gt;"",SUMPRODUCT((lot=A986)*(cave=B986)*(quté)),"")</f>
        <v/>
      </c>
    </row>
    <row r="987" spans="1:6">
      <c r="A987" s="4" t="s">
        <v>612</v>
      </c>
      <c r="B987" s="4" t="s">
        <v>615</v>
      </c>
      <c r="C987" s="1"/>
      <c r="D987" s="5">
        <v>295</v>
      </c>
      <c r="E987" s="9" t="str">
        <f t="array" aca="1" ref="E987" ca="1">IFERROR(INDEX(quté,MATCH(B987&amp;A987,cave&amp;lot,0)),"")</f>
        <v/>
      </c>
      <c r="F987" t="str">
        <f ca="1">IF(E987&lt;&gt;"",SUMPRODUCT((lot=A987)*(cave=B987)*(quté)),"")</f>
        <v/>
      </c>
    </row>
    <row r="988" spans="1:6">
      <c r="A988" s="4" t="s">
        <v>88</v>
      </c>
      <c r="B988" s="4" t="s">
        <v>615</v>
      </c>
      <c r="C988" s="1"/>
      <c r="D988" s="5">
        <v>52</v>
      </c>
      <c r="E988" s="9" t="str">
        <f t="array" aca="1" ref="E988" ca="1">IFERROR(INDEX(quté,MATCH(B988&amp;A988,cave&amp;lot,0)),"")</f>
        <v/>
      </c>
      <c r="F988" t="str">
        <f ca="1">IF(E988&lt;&gt;"",SUMPRODUCT((lot=A988)*(cave=B988)*(quté)),"")</f>
        <v/>
      </c>
    </row>
    <row r="989" spans="1:6">
      <c r="A989" s="4" t="s">
        <v>609</v>
      </c>
      <c r="B989" s="4" t="s">
        <v>615</v>
      </c>
      <c r="C989" s="1"/>
      <c r="D989" s="5">
        <v>197</v>
      </c>
      <c r="E989" s="9" t="str">
        <f t="array" aca="1" ref="E989" ca="1">IFERROR(INDEX(quté,MATCH(B989&amp;A989,cave&amp;lot,0)),"")</f>
        <v/>
      </c>
      <c r="F989" t="str">
        <f ca="1">IF(E989&lt;&gt;"",SUMPRODUCT((lot=A989)*(cave=B989)*(quté)),"")</f>
        <v/>
      </c>
    </row>
    <row r="990" spans="1:6">
      <c r="A990" s="4" t="s">
        <v>606</v>
      </c>
      <c r="B990" s="4" t="s">
        <v>615</v>
      </c>
      <c r="C990" s="1"/>
      <c r="D990" s="5">
        <v>153</v>
      </c>
      <c r="E990" s="9" t="str">
        <f t="array" aca="1" ref="E990" ca="1">IFERROR(INDEX(quté,MATCH(B990&amp;A990,cave&amp;lot,0)),"")</f>
        <v/>
      </c>
      <c r="F990" t="str">
        <f ca="1">IF(E990&lt;&gt;"",SUMPRODUCT((lot=A990)*(cave=B990)*(quté)),"")</f>
        <v/>
      </c>
    </row>
    <row r="991" spans="1:6">
      <c r="A991" s="4" t="s">
        <v>153</v>
      </c>
      <c r="B991" s="4" t="s">
        <v>615</v>
      </c>
      <c r="C991" s="1"/>
      <c r="D991" s="5">
        <v>87</v>
      </c>
      <c r="E991" s="9" t="str">
        <f t="array" aca="1" ref="E991" ca="1">IFERROR(INDEX(quté,MATCH(B991&amp;A991,cave&amp;lot,0)),"")</f>
        <v/>
      </c>
      <c r="F991" t="str">
        <f ca="1">IF(E991&lt;&gt;"",SUMPRODUCT((lot=A991)*(cave=B991)*(quté)),"")</f>
        <v/>
      </c>
    </row>
    <row r="992" spans="1:6">
      <c r="A992" s="4" t="s">
        <v>294</v>
      </c>
      <c r="B992" s="4" t="s">
        <v>615</v>
      </c>
      <c r="C992" s="1"/>
      <c r="D992" s="5">
        <v>88</v>
      </c>
      <c r="E992" s="9" t="str">
        <f t="array" aca="1" ref="E992" ca="1">IFERROR(INDEX(quté,MATCH(B992&amp;A992,cave&amp;lot,0)),"")</f>
        <v/>
      </c>
      <c r="F992" t="str">
        <f ca="1">IF(E992&lt;&gt;"",SUMPRODUCT((lot=A992)*(cave=B992)*(quté)),"")</f>
        <v/>
      </c>
    </row>
    <row r="993" spans="1:6">
      <c r="A993" s="4" t="s">
        <v>610</v>
      </c>
      <c r="B993" s="4" t="s">
        <v>615</v>
      </c>
      <c r="C993" s="1"/>
      <c r="D993" s="5">
        <v>141</v>
      </c>
      <c r="E993" s="9" t="str">
        <f t="array" aca="1" ref="E993" ca="1">IFERROR(INDEX(quté,MATCH(B993&amp;A993,cave&amp;lot,0)),"")</f>
        <v/>
      </c>
      <c r="F993" t="str">
        <f ca="1">IF(E993&lt;&gt;"",SUMPRODUCT((lot=A993)*(cave=B993)*(quté)),"")</f>
        <v/>
      </c>
    </row>
    <row r="994" spans="1:6">
      <c r="A994" s="4" t="s">
        <v>616</v>
      </c>
      <c r="B994" s="4" t="s">
        <v>615</v>
      </c>
      <c r="C994" s="1"/>
      <c r="D994" s="5">
        <v>14</v>
      </c>
      <c r="E994" s="9" t="str">
        <f t="array" aca="1" ref="E994" ca="1">IFERROR(INDEX(quté,MATCH(B994&amp;A994,cave&amp;lot,0)),"")</f>
        <v/>
      </c>
      <c r="F994" t="str">
        <f ca="1">IF(E994&lt;&gt;"",SUMPRODUCT((lot=A994)*(cave=B994)*(quté)),"")</f>
        <v/>
      </c>
    </row>
    <row r="995" spans="1:6">
      <c r="A995" s="4" t="s">
        <v>616</v>
      </c>
      <c r="B995" s="4" t="s">
        <v>617</v>
      </c>
      <c r="C995" s="1"/>
      <c r="D995" s="5">
        <v>355</v>
      </c>
      <c r="E995" s="9" t="str">
        <f t="array" aca="1" ref="E995" ca="1">IFERROR(INDEX(quté,MATCH(B995&amp;A995,cave&amp;lot,0)),"")</f>
        <v/>
      </c>
      <c r="F995" t="str">
        <f ca="1">IF(E995&lt;&gt;"",SUMPRODUCT((lot=A995)*(cave=B995)*(quté)),"")</f>
        <v/>
      </c>
    </row>
    <row r="996" spans="1:6">
      <c r="A996" s="4" t="s">
        <v>483</v>
      </c>
      <c r="B996" s="4" t="s">
        <v>617</v>
      </c>
      <c r="C996" s="1"/>
      <c r="D996" s="5">
        <v>332</v>
      </c>
      <c r="E996" s="9" t="str">
        <f t="array" aca="1" ref="E996" ca="1">IFERROR(INDEX(quté,MATCH(B996&amp;A996,cave&amp;lot,0)),"")</f>
        <v/>
      </c>
      <c r="F996" t="str">
        <f ca="1">IF(E996&lt;&gt;"",SUMPRODUCT((lot=A996)*(cave=B996)*(quté)),"")</f>
        <v/>
      </c>
    </row>
    <row r="997" spans="1:6">
      <c r="A997" s="4" t="s">
        <v>486</v>
      </c>
      <c r="B997" s="4" t="s">
        <v>617</v>
      </c>
      <c r="C997" s="1"/>
      <c r="D997" s="5">
        <v>36</v>
      </c>
      <c r="E997" s="9" t="str">
        <f t="array" aca="1" ref="E997" ca="1">IFERROR(INDEX(quté,MATCH(B997&amp;A997,cave&amp;lot,0)),"")</f>
        <v/>
      </c>
      <c r="F997" t="str">
        <f ca="1">IF(E997&lt;&gt;"",SUMPRODUCT((lot=A997)*(cave=B997)*(quté)),"")</f>
        <v/>
      </c>
    </row>
    <row r="998" spans="1:6">
      <c r="A998" s="4" t="s">
        <v>117</v>
      </c>
      <c r="B998" s="4" t="s">
        <v>617</v>
      </c>
      <c r="C998" s="1"/>
      <c r="D998" s="5">
        <v>252</v>
      </c>
      <c r="E998" s="9" t="str">
        <f t="array" aca="1" ref="E998" ca="1">IFERROR(INDEX(quté,MATCH(B998&amp;A998,cave&amp;lot,0)),"")</f>
        <v/>
      </c>
      <c r="F998" t="str">
        <f ca="1">IF(E998&lt;&gt;"",SUMPRODUCT((lot=A998)*(cave=B998)*(quté)),"")</f>
        <v/>
      </c>
    </row>
    <row r="999" spans="1:6">
      <c r="A999" s="4" t="s">
        <v>472</v>
      </c>
      <c r="B999" s="4" t="s">
        <v>617</v>
      </c>
      <c r="C999" s="1"/>
      <c r="D999" s="5">
        <v>45</v>
      </c>
      <c r="E999" s="9" t="str">
        <f t="array" aca="1" ref="E999" ca="1">IFERROR(INDEX(quté,MATCH(B999&amp;A999,cave&amp;lot,0)),"")</f>
        <v/>
      </c>
      <c r="F999" t="str">
        <f ca="1">IF(E999&lt;&gt;"",SUMPRODUCT((lot=A999)*(cave=B999)*(quté)),"")</f>
        <v/>
      </c>
    </row>
    <row r="1000" spans="1:6">
      <c r="A1000" s="4" t="s">
        <v>427</v>
      </c>
      <c r="B1000" s="4" t="s">
        <v>617</v>
      </c>
      <c r="C1000" s="1"/>
      <c r="D1000" s="5">
        <v>84</v>
      </c>
      <c r="E1000" s="9" t="str">
        <f t="array" aca="1" ref="E1000" ca="1">IFERROR(INDEX(quté,MATCH(B1000&amp;A1000,cave&amp;lot,0)),"")</f>
        <v/>
      </c>
      <c r="F1000" t="str">
        <f ca="1">IF(E1000&lt;&gt;"",SUMPRODUCT((lot=A1000)*(cave=B1000)*(quté)),"")</f>
        <v/>
      </c>
    </row>
    <row r="1001" spans="1:6">
      <c r="A1001" s="4" t="s">
        <v>17</v>
      </c>
      <c r="B1001" s="4" t="s">
        <v>617</v>
      </c>
      <c r="C1001" s="1"/>
      <c r="D1001" s="5">
        <v>84</v>
      </c>
      <c r="E1001" s="9" t="str">
        <f t="array" aca="1" ref="E1001" ca="1">IFERROR(INDEX(quté,MATCH(B1001&amp;A1001,cave&amp;lot,0)),"")</f>
        <v/>
      </c>
      <c r="F1001" t="str">
        <f ca="1">IF(E1001&lt;&gt;"",SUMPRODUCT((lot=A1001)*(cave=B1001)*(quté)),"")</f>
        <v/>
      </c>
    </row>
    <row r="1002" spans="1:6">
      <c r="A1002" s="4" t="s">
        <v>403</v>
      </c>
      <c r="B1002" s="4" t="s">
        <v>617</v>
      </c>
      <c r="C1002" s="1"/>
      <c r="D1002" s="5">
        <v>49</v>
      </c>
      <c r="E1002" s="9" t="str">
        <f t="array" aca="1" ref="E1002" ca="1">IFERROR(INDEX(quté,MATCH(B1002&amp;A1002,cave&amp;lot,0)),"")</f>
        <v/>
      </c>
      <c r="F1002" t="str">
        <f ca="1">IF(E1002&lt;&gt;"",SUMPRODUCT((lot=A1002)*(cave=B1002)*(quté)),"")</f>
        <v/>
      </c>
    </row>
    <row r="1003" spans="1:6">
      <c r="A1003" s="4" t="s">
        <v>485</v>
      </c>
      <c r="B1003" s="4" t="s">
        <v>617</v>
      </c>
      <c r="C1003" s="1"/>
      <c r="D1003" s="5">
        <v>315</v>
      </c>
      <c r="E1003" s="9" t="str">
        <f t="array" aca="1" ref="E1003" ca="1">IFERROR(INDEX(quté,MATCH(B1003&amp;A1003,cave&amp;lot,0)),"")</f>
        <v/>
      </c>
      <c r="F1003" t="str">
        <f ca="1">IF(E1003&lt;&gt;"",SUMPRODUCT((lot=A1003)*(cave=B1003)*(quté)),"")</f>
        <v/>
      </c>
    </row>
    <row r="1004" spans="1:6">
      <c r="A1004" s="4" t="s">
        <v>618</v>
      </c>
      <c r="B1004" s="4" t="s">
        <v>617</v>
      </c>
      <c r="C1004" s="1"/>
      <c r="D1004" s="5">
        <v>23</v>
      </c>
      <c r="E1004" s="9" t="str">
        <f t="array" aca="1" ref="E1004" ca="1">IFERROR(INDEX(quté,MATCH(B1004&amp;A1004,cave&amp;lot,0)),"")</f>
        <v/>
      </c>
      <c r="F1004" t="str">
        <f ca="1">IF(E1004&lt;&gt;"",SUMPRODUCT((lot=A1004)*(cave=B1004)*(quté)),"")</f>
        <v/>
      </c>
    </row>
    <row r="1005" spans="1:6">
      <c r="A1005" s="4" t="s">
        <v>618</v>
      </c>
      <c r="B1005" s="4" t="s">
        <v>619</v>
      </c>
      <c r="C1005" s="1"/>
      <c r="D1005" s="5">
        <v>133</v>
      </c>
      <c r="E1005" s="9" t="str">
        <f t="array" aca="1" ref="E1005" ca="1">IFERROR(INDEX(quté,MATCH(B1005&amp;A1005,cave&amp;lot,0)),"")</f>
        <v/>
      </c>
      <c r="F1005" t="str">
        <f ca="1">IF(E1005&lt;&gt;"",SUMPRODUCT((lot=A1005)*(cave=B1005)*(quté)),"")</f>
        <v/>
      </c>
    </row>
    <row r="1006" spans="1:6">
      <c r="A1006" s="4" t="s">
        <v>15</v>
      </c>
      <c r="B1006" s="4" t="s">
        <v>619</v>
      </c>
      <c r="C1006" s="1"/>
      <c r="D1006" s="5">
        <v>45</v>
      </c>
      <c r="E1006" s="9" t="str">
        <f t="array" aca="1" ref="E1006" ca="1">IFERROR(INDEX(quté,MATCH(B1006&amp;A1006,cave&amp;lot,0)),"")</f>
        <v/>
      </c>
      <c r="F1006" t="str">
        <f ca="1">IF(E1006&lt;&gt;"",SUMPRODUCT((lot=A1006)*(cave=B1006)*(quté)),"")</f>
        <v/>
      </c>
    </row>
    <row r="1007" spans="1:6">
      <c r="A1007" s="4" t="s">
        <v>620</v>
      </c>
      <c r="B1007" s="4" t="s">
        <v>619</v>
      </c>
      <c r="C1007" s="1"/>
      <c r="D1007" s="5">
        <v>205</v>
      </c>
      <c r="E1007" s="9" t="str">
        <f t="array" aca="1" ref="E1007" ca="1">IFERROR(INDEX(quté,MATCH(B1007&amp;A1007,cave&amp;lot,0)),"")</f>
        <v/>
      </c>
      <c r="F1007" t="str">
        <f ca="1">IF(E1007&lt;&gt;"",SUMPRODUCT((lot=A1007)*(cave=B1007)*(quté)),"")</f>
        <v/>
      </c>
    </row>
    <row r="1008" spans="1:6">
      <c r="A1008" s="4" t="s">
        <v>11</v>
      </c>
      <c r="B1008" s="4" t="s">
        <v>619</v>
      </c>
      <c r="C1008" s="1"/>
      <c r="D1008" s="5">
        <v>43</v>
      </c>
      <c r="E1008" s="9" t="str">
        <f t="array" aca="1" ref="E1008" ca="1">IFERROR(INDEX(quté,MATCH(B1008&amp;A1008,cave&amp;lot,0)),"")</f>
        <v/>
      </c>
      <c r="F1008" t="str">
        <f ca="1">IF(E1008&lt;&gt;"",SUMPRODUCT((lot=A1008)*(cave=B1008)*(quté)),"")</f>
        <v/>
      </c>
    </row>
    <row r="1009" spans="1:6">
      <c r="A1009" s="4" t="s">
        <v>621</v>
      </c>
      <c r="B1009" s="4" t="s">
        <v>619</v>
      </c>
      <c r="C1009" s="1"/>
      <c r="D1009" s="5">
        <v>181</v>
      </c>
      <c r="E1009" s="9" t="str">
        <f t="array" aca="1" ref="E1009" ca="1">IFERROR(INDEX(quté,MATCH(B1009&amp;A1009,cave&amp;lot,0)),"")</f>
        <v/>
      </c>
      <c r="F1009" t="str">
        <f ca="1">IF(E1009&lt;&gt;"",SUMPRODUCT((lot=A1009)*(cave=B1009)*(quté)),"")</f>
        <v/>
      </c>
    </row>
    <row r="1010" spans="1:6">
      <c r="A1010" s="4" t="s">
        <v>622</v>
      </c>
      <c r="B1010" s="4" t="s">
        <v>619</v>
      </c>
      <c r="C1010" s="1"/>
      <c r="D1010" s="5">
        <v>82</v>
      </c>
      <c r="E1010" s="9" t="str">
        <f t="array" aca="1" ref="E1010" ca="1">IFERROR(INDEX(quté,MATCH(B1010&amp;A1010,cave&amp;lot,0)),"")</f>
        <v/>
      </c>
      <c r="F1010" t="str">
        <f ca="1">IF(E1010&lt;&gt;"",SUMPRODUCT((lot=A1010)*(cave=B1010)*(quté)),"")</f>
        <v/>
      </c>
    </row>
    <row r="1011" spans="1:6">
      <c r="A1011" s="4" t="s">
        <v>623</v>
      </c>
      <c r="B1011" s="4" t="s">
        <v>619</v>
      </c>
      <c r="C1011" s="1"/>
      <c r="D1011" s="5">
        <v>252</v>
      </c>
      <c r="E1011" s="9" t="str">
        <f t="array" aca="1" ref="E1011" ca="1">IFERROR(INDEX(quté,MATCH(B1011&amp;A1011,cave&amp;lot,0)),"")</f>
        <v/>
      </c>
      <c r="F1011" t="str">
        <f ca="1">IF(E1011&lt;&gt;"",SUMPRODUCT((lot=A1011)*(cave=B1011)*(quté)),"")</f>
        <v/>
      </c>
    </row>
    <row r="1012" spans="1:6">
      <c r="A1012" s="4" t="s">
        <v>490</v>
      </c>
      <c r="B1012" s="4" t="s">
        <v>619</v>
      </c>
      <c r="C1012" s="1"/>
      <c r="D1012" s="5">
        <v>400</v>
      </c>
      <c r="E1012" s="9" t="str">
        <f t="array" aca="1" ref="E1012" ca="1">IFERROR(INDEX(quté,MATCH(B1012&amp;A1012,cave&amp;lot,0)),"")</f>
        <v/>
      </c>
      <c r="F1012" t="str">
        <f ca="1">IF(E1012&lt;&gt;"",SUMPRODUCT((lot=A1012)*(cave=B1012)*(quté)),"")</f>
        <v/>
      </c>
    </row>
    <row r="1013" spans="1:6">
      <c r="A1013" s="4" t="s">
        <v>490</v>
      </c>
      <c r="B1013" s="4" t="s">
        <v>619</v>
      </c>
      <c r="C1013" s="1"/>
      <c r="D1013" s="5">
        <v>37</v>
      </c>
      <c r="E1013" s="9" t="str">
        <f t="array" aca="1" ref="E1013" ca="1">IFERROR(INDEX(quté,MATCH(B1013&amp;A1013,cave&amp;lot,0)),"")</f>
        <v/>
      </c>
      <c r="F1013" t="str">
        <f ca="1">IF(E1013&lt;&gt;"",SUMPRODUCT((lot=A1013)*(cave=B1013)*(quté)),"")</f>
        <v/>
      </c>
    </row>
    <row r="1014" spans="1:6">
      <c r="A1014" s="4" t="s">
        <v>226</v>
      </c>
      <c r="B1014" s="4" t="s">
        <v>619</v>
      </c>
      <c r="C1014" s="1"/>
      <c r="D1014" s="5">
        <v>197</v>
      </c>
      <c r="E1014" s="9" t="str">
        <f t="array" aca="1" ref="E1014" ca="1">IFERROR(INDEX(quté,MATCH(B1014&amp;A1014,cave&amp;lot,0)),"")</f>
        <v/>
      </c>
      <c r="F1014" t="str">
        <f ca="1">IF(E1014&lt;&gt;"",SUMPRODUCT((lot=A1014)*(cave=B1014)*(quté)),"")</f>
        <v/>
      </c>
    </row>
    <row r="1015" spans="1:6">
      <c r="A1015" s="4" t="s">
        <v>226</v>
      </c>
      <c r="B1015" s="4" t="s">
        <v>624</v>
      </c>
      <c r="C1015" s="1"/>
      <c r="D1015" s="5">
        <v>27</v>
      </c>
      <c r="E1015" s="9" t="str">
        <f t="array" aca="1" ref="E1015" ca="1">IFERROR(INDEX(quté,MATCH(B1015&amp;A1015,cave&amp;lot,0)),"")</f>
        <v/>
      </c>
      <c r="F1015" t="str">
        <f ca="1">IF(E1015&lt;&gt;"",SUMPRODUCT((lot=A1015)*(cave=B1015)*(quté)),"")</f>
        <v/>
      </c>
    </row>
    <row r="1016" spans="1:6">
      <c r="A1016" s="4" t="s">
        <v>60</v>
      </c>
      <c r="B1016" s="4" t="s">
        <v>624</v>
      </c>
      <c r="C1016" s="1"/>
      <c r="D1016" s="5">
        <v>111</v>
      </c>
      <c r="E1016" s="9" t="str">
        <f t="array" aca="1" ref="E1016" ca="1">IFERROR(INDEX(quté,MATCH(B1016&amp;A1016,cave&amp;lot,0)),"")</f>
        <v/>
      </c>
      <c r="F1016" t="str">
        <f ca="1">IF(E1016&lt;&gt;"",SUMPRODUCT((lot=A1016)*(cave=B1016)*(quté)),"")</f>
        <v/>
      </c>
    </row>
    <row r="1017" spans="1:6">
      <c r="A1017" s="4" t="s">
        <v>621</v>
      </c>
      <c r="B1017" s="4" t="s">
        <v>624</v>
      </c>
      <c r="C1017" s="1"/>
      <c r="D1017" s="5">
        <v>200</v>
      </c>
      <c r="E1017" s="9" t="str">
        <f t="array" aca="1" ref="E1017" ca="1">IFERROR(INDEX(quté,MATCH(B1017&amp;A1017,cave&amp;lot,0)),"")</f>
        <v/>
      </c>
      <c r="F1017" t="str">
        <f ca="1">IF(E1017&lt;&gt;"",SUMPRODUCT((lot=A1017)*(cave=B1017)*(quté)),"")</f>
        <v/>
      </c>
    </row>
    <row r="1018" spans="1:6">
      <c r="A1018" s="4" t="s">
        <v>625</v>
      </c>
      <c r="B1018" s="4" t="s">
        <v>624</v>
      </c>
      <c r="C1018" s="1"/>
      <c r="D1018" s="5">
        <v>260</v>
      </c>
      <c r="E1018" s="9" t="str">
        <f t="array" aca="1" ref="E1018" ca="1">IFERROR(INDEX(quté,MATCH(B1018&amp;A1018,cave&amp;lot,0)),"")</f>
        <v/>
      </c>
      <c r="F1018" t="str">
        <f ca="1">IF(E1018&lt;&gt;"",SUMPRODUCT((lot=A1018)*(cave=B1018)*(quté)),"")</f>
        <v/>
      </c>
    </row>
    <row r="1019" spans="1:6">
      <c r="A1019" s="4" t="s">
        <v>626</v>
      </c>
      <c r="B1019" s="4" t="s">
        <v>624</v>
      </c>
      <c r="C1019" s="1"/>
      <c r="D1019" s="5">
        <v>322</v>
      </c>
      <c r="E1019" s="9" t="str">
        <f t="array" aca="1" ref="E1019" ca="1">IFERROR(INDEX(quté,MATCH(B1019&amp;A1019,cave&amp;lot,0)),"")</f>
        <v/>
      </c>
      <c r="F1019" t="str">
        <f ca="1">IF(E1019&lt;&gt;"",SUMPRODUCT((lot=A1019)*(cave=B1019)*(quté)),"")</f>
        <v/>
      </c>
    </row>
    <row r="1020" spans="1:6">
      <c r="A1020" s="4" t="s">
        <v>627</v>
      </c>
      <c r="B1020" s="4" t="s">
        <v>624</v>
      </c>
      <c r="C1020" s="1"/>
      <c r="D1020" s="5">
        <v>283</v>
      </c>
      <c r="E1020" s="9" t="str">
        <f t="array" aca="1" ref="E1020" ca="1">IFERROR(INDEX(quté,MATCH(B1020&amp;A1020,cave&amp;lot,0)),"")</f>
        <v/>
      </c>
      <c r="F1020" t="str">
        <f ca="1">IF(E1020&lt;&gt;"",SUMPRODUCT((lot=A1020)*(cave=B1020)*(quté)),"")</f>
        <v/>
      </c>
    </row>
    <row r="1021" spans="1:6">
      <c r="A1021" s="4" t="s">
        <v>446</v>
      </c>
      <c r="B1021" s="4" t="s">
        <v>624</v>
      </c>
      <c r="C1021" s="1"/>
      <c r="D1021" s="5">
        <v>132</v>
      </c>
      <c r="E1021" s="9" t="str">
        <f t="array" aca="1" ref="E1021" ca="1">IFERROR(INDEX(quté,MATCH(B1021&amp;A1021,cave&amp;lot,0)),"")</f>
        <v/>
      </c>
      <c r="F1021" t="str">
        <f ca="1">IF(E1021&lt;&gt;"",SUMPRODUCT((lot=A1021)*(cave=B1021)*(quté)),"")</f>
        <v/>
      </c>
    </row>
    <row r="1022" spans="1:6">
      <c r="A1022" s="4" t="s">
        <v>628</v>
      </c>
      <c r="B1022" s="4" t="s">
        <v>624</v>
      </c>
      <c r="C1022" s="1"/>
      <c r="D1022" s="5">
        <v>242</v>
      </c>
      <c r="E1022" s="9" t="str">
        <f t="array" aca="1" ref="E1022" ca="1">IFERROR(INDEX(quté,MATCH(B1022&amp;A1022,cave&amp;lot,0)),"")</f>
        <v/>
      </c>
      <c r="F1022" t="str">
        <f ca="1">IF(E1022&lt;&gt;"",SUMPRODUCT((lot=A1022)*(cave=B1022)*(quté)),"")</f>
        <v/>
      </c>
    </row>
    <row r="1023" spans="1:6">
      <c r="A1023" s="4" t="s">
        <v>628</v>
      </c>
      <c r="B1023" s="4" t="s">
        <v>629</v>
      </c>
      <c r="C1023" s="1"/>
      <c r="D1023" s="5">
        <v>158</v>
      </c>
      <c r="E1023" s="9" t="str">
        <f t="array" aca="1" ref="E1023" ca="1">IFERROR(INDEX(quté,MATCH(B1023&amp;A1023,cave&amp;lot,0)),"")</f>
        <v/>
      </c>
      <c r="F1023" t="str">
        <f ca="1">IF(E1023&lt;&gt;"",SUMPRODUCT((lot=A1023)*(cave=B1023)*(quté)),"")</f>
        <v/>
      </c>
    </row>
    <row r="1024" spans="1:6">
      <c r="A1024" s="4" t="s">
        <v>438</v>
      </c>
      <c r="B1024" s="4" t="s">
        <v>629</v>
      </c>
      <c r="C1024" s="1"/>
      <c r="D1024" s="5">
        <v>234</v>
      </c>
      <c r="E1024" s="9" t="str">
        <f t="array" aca="1" ref="E1024" ca="1">IFERROR(INDEX(quté,MATCH(B1024&amp;A1024,cave&amp;lot,0)),"")</f>
        <v/>
      </c>
      <c r="F1024" t="str">
        <f ca="1">IF(E1024&lt;&gt;"",SUMPRODUCT((lot=A1024)*(cave=B1024)*(quté)),"")</f>
        <v/>
      </c>
    </row>
    <row r="1025" spans="1:6">
      <c r="A1025" s="4" t="s">
        <v>296</v>
      </c>
      <c r="B1025" s="4" t="s">
        <v>629</v>
      </c>
      <c r="C1025" s="1"/>
      <c r="D1025" s="5">
        <v>93</v>
      </c>
      <c r="E1025" s="9" t="str">
        <f t="array" aca="1" ref="E1025" ca="1">IFERROR(INDEX(quté,MATCH(B1025&amp;A1025,cave&amp;lot,0)),"")</f>
        <v/>
      </c>
      <c r="F1025" t="str">
        <f ca="1">IF(E1025&lt;&gt;"",SUMPRODUCT((lot=A1025)*(cave=B1025)*(quté)),"")</f>
        <v/>
      </c>
    </row>
    <row r="1026" spans="1:6">
      <c r="A1026" s="4" t="s">
        <v>143</v>
      </c>
      <c r="B1026" s="4" t="s">
        <v>629</v>
      </c>
      <c r="C1026" s="1"/>
      <c r="D1026" s="5">
        <v>44</v>
      </c>
      <c r="E1026" s="9" t="str">
        <f t="array" aca="1" ref="E1026" ca="1">IFERROR(INDEX(quté,MATCH(B1026&amp;A1026,cave&amp;lot,0)),"")</f>
        <v/>
      </c>
      <c r="F1026" t="str">
        <f ca="1">IF(E1026&lt;&gt;"",SUMPRODUCT((lot=A1026)*(cave=B1026)*(quté)),"")</f>
        <v/>
      </c>
    </row>
    <row r="1027" spans="1:6">
      <c r="A1027" s="4" t="s">
        <v>630</v>
      </c>
      <c r="B1027" s="4" t="s">
        <v>629</v>
      </c>
      <c r="C1027" s="1"/>
      <c r="D1027" s="5">
        <v>170</v>
      </c>
      <c r="E1027" s="9" t="str">
        <f t="array" aca="1" ref="E1027" ca="1">IFERROR(INDEX(quté,MATCH(B1027&amp;A1027,cave&amp;lot,0)),"")</f>
        <v/>
      </c>
      <c r="F1027" t="str">
        <f ca="1">IF(E1027&lt;&gt;"",SUMPRODUCT((lot=A1027)*(cave=B1027)*(quté)),"")</f>
        <v/>
      </c>
    </row>
    <row r="1028" spans="1:6">
      <c r="A1028" s="4" t="s">
        <v>628</v>
      </c>
      <c r="B1028" s="4" t="s">
        <v>629</v>
      </c>
      <c r="C1028" s="1"/>
      <c r="D1028" s="5">
        <v>296</v>
      </c>
      <c r="E1028" s="9" t="str">
        <f t="array" aca="1" ref="E1028" ca="1">IFERROR(INDEX(quté,MATCH(B1028&amp;A1028,cave&amp;lot,0)),"")</f>
        <v/>
      </c>
      <c r="F1028" t="str">
        <f ca="1">IF(E1028&lt;&gt;"",SUMPRODUCT((lot=A1028)*(cave=B1028)*(quté)),"")</f>
        <v/>
      </c>
    </row>
    <row r="1029" spans="1:6">
      <c r="A1029" s="4" t="s">
        <v>631</v>
      </c>
      <c r="B1029" s="4" t="s">
        <v>629</v>
      </c>
      <c r="C1029" s="1"/>
      <c r="D1029" s="5">
        <v>422</v>
      </c>
      <c r="E1029" s="9" t="str">
        <f t="array" aca="1" ref="E1029" ca="1">IFERROR(INDEX(quté,MATCH(B1029&amp;A1029,cave&amp;lot,0)),"")</f>
        <v/>
      </c>
      <c r="F1029" t="str">
        <f ca="1">IF(E1029&lt;&gt;"",SUMPRODUCT((lot=A1029)*(cave=B1029)*(quté)),"")</f>
        <v/>
      </c>
    </row>
    <row r="1030" spans="1:6">
      <c r="A1030" s="4" t="s">
        <v>632</v>
      </c>
      <c r="B1030" s="4" t="s">
        <v>629</v>
      </c>
      <c r="C1030" s="1"/>
      <c r="D1030" s="5">
        <v>149</v>
      </c>
      <c r="E1030" s="9" t="str">
        <f t="array" aca="1" ref="E1030" ca="1">IFERROR(INDEX(quté,MATCH(B1030&amp;A1030,cave&amp;lot,0)),"")</f>
        <v/>
      </c>
      <c r="F1030" t="str">
        <f ca="1">IF(E1030&lt;&gt;"",SUMPRODUCT((lot=A1030)*(cave=B1030)*(quté)),"")</f>
        <v/>
      </c>
    </row>
    <row r="1031" spans="1:6">
      <c r="A1031" s="4" t="s">
        <v>153</v>
      </c>
      <c r="B1031" s="4" t="s">
        <v>633</v>
      </c>
      <c r="C1031" s="1"/>
      <c r="D1031" s="5">
        <v>143</v>
      </c>
      <c r="E1031" s="9" t="str">
        <f t="array" aca="1" ref="E1031" ca="1">IFERROR(INDEX(quté,MATCH(B1031&amp;A1031,cave&amp;lot,0)),"")</f>
        <v/>
      </c>
      <c r="F1031" t="str">
        <f ca="1">IF(E1031&lt;&gt;"",SUMPRODUCT((lot=A1031)*(cave=B1031)*(quté)),"")</f>
        <v/>
      </c>
    </row>
    <row r="1032" spans="1:6">
      <c r="A1032" s="4" t="s">
        <v>294</v>
      </c>
      <c r="B1032" s="4" t="s">
        <v>633</v>
      </c>
      <c r="C1032" s="1"/>
      <c r="D1032" s="5">
        <v>77</v>
      </c>
      <c r="E1032" s="9" t="str">
        <f t="array" aca="1" ref="E1032" ca="1">IFERROR(INDEX(quté,MATCH(B1032&amp;A1032,cave&amp;lot,0)),"")</f>
        <v/>
      </c>
      <c r="F1032" t="str">
        <f ca="1">IF(E1032&lt;&gt;"",SUMPRODUCT((lot=A1032)*(cave=B1032)*(quté)),"")</f>
        <v/>
      </c>
    </row>
    <row r="1033" spans="1:6">
      <c r="A1033" s="4" t="s">
        <v>634</v>
      </c>
      <c r="B1033" s="4" t="s">
        <v>633</v>
      </c>
      <c r="C1033" s="1"/>
      <c r="D1033" s="5">
        <v>234</v>
      </c>
      <c r="E1033" s="9" t="str">
        <f t="array" aca="1" ref="E1033" ca="1">IFERROR(INDEX(quté,MATCH(B1033&amp;A1033,cave&amp;lot,0)),"")</f>
        <v/>
      </c>
      <c r="F1033" t="str">
        <f ca="1">IF(E1033&lt;&gt;"",SUMPRODUCT((lot=A1033)*(cave=B1033)*(quté)),"")</f>
        <v/>
      </c>
    </row>
    <row r="1034" spans="1:6">
      <c r="A1034" s="4" t="s">
        <v>329</v>
      </c>
      <c r="B1034" s="4" t="s">
        <v>633</v>
      </c>
      <c r="C1034" s="1"/>
      <c r="D1034" s="5">
        <v>92</v>
      </c>
      <c r="E1034" s="9" t="str">
        <f t="array" aca="1" ref="E1034" ca="1">IFERROR(INDEX(quté,MATCH(B1034&amp;A1034,cave&amp;lot,0)),"")</f>
        <v/>
      </c>
      <c r="F1034" t="str">
        <f ca="1">IF(E1034&lt;&gt;"",SUMPRODUCT((lot=A1034)*(cave=B1034)*(quté)),"")</f>
        <v/>
      </c>
    </row>
    <row r="1035" spans="1:6">
      <c r="A1035" s="4" t="s">
        <v>209</v>
      </c>
      <c r="B1035" s="4" t="s">
        <v>633</v>
      </c>
      <c r="C1035" s="1"/>
      <c r="D1035" s="5">
        <v>38</v>
      </c>
      <c r="E1035" s="9" t="str">
        <f t="array" aca="1" ref="E1035" ca="1">IFERROR(INDEX(quté,MATCH(B1035&amp;A1035,cave&amp;lot,0)),"")</f>
        <v/>
      </c>
      <c r="F1035" t="str">
        <f ca="1">IF(E1035&lt;&gt;"",SUMPRODUCT((lot=A1035)*(cave=B1035)*(quté)),"")</f>
        <v/>
      </c>
    </row>
    <row r="1036" spans="1:6">
      <c r="A1036" s="4" t="s">
        <v>209</v>
      </c>
      <c r="B1036" s="4" t="s">
        <v>635</v>
      </c>
      <c r="C1036" s="1"/>
      <c r="D1036" s="5">
        <v>58</v>
      </c>
      <c r="E1036" s="9" t="str">
        <f t="array" aca="1" ref="E1036" ca="1">IFERROR(INDEX(quté,MATCH(B1036&amp;A1036,cave&amp;lot,0)),"")</f>
        <v/>
      </c>
      <c r="F1036" t="str">
        <f ca="1">IF(E1036&lt;&gt;"",SUMPRODUCT((lot=A1036)*(cave=B1036)*(quté)),"")</f>
        <v/>
      </c>
    </row>
    <row r="1037" spans="1:6">
      <c r="A1037" s="4" t="s">
        <v>88</v>
      </c>
      <c r="B1037" s="4" t="s">
        <v>635</v>
      </c>
      <c r="C1037" s="1"/>
      <c r="D1037" s="5">
        <v>50</v>
      </c>
      <c r="E1037" s="9" t="str">
        <f t="array" aca="1" ref="E1037" ca="1">IFERROR(INDEX(quté,MATCH(B1037&amp;A1037,cave&amp;lot,0)),"")</f>
        <v/>
      </c>
      <c r="F1037" t="str">
        <f ca="1">IF(E1037&lt;&gt;"",SUMPRODUCT((lot=A1037)*(cave=B1037)*(quté)),"")</f>
        <v/>
      </c>
    </row>
    <row r="1038" spans="1:6">
      <c r="A1038" s="4" t="s">
        <v>611</v>
      </c>
      <c r="B1038" s="4" t="s">
        <v>635</v>
      </c>
      <c r="C1038" s="1"/>
      <c r="D1038" s="5">
        <v>205</v>
      </c>
      <c r="E1038" s="9" t="str">
        <f t="array" aca="1" ref="E1038" ca="1">IFERROR(INDEX(quté,MATCH(B1038&amp;A1038,cave&amp;lot,0)),"")</f>
        <v/>
      </c>
      <c r="F1038" t="str">
        <f ca="1">IF(E1038&lt;&gt;"",SUMPRODUCT((lot=A1038)*(cave=B1038)*(quté)),"")</f>
        <v/>
      </c>
    </row>
    <row r="1039" spans="1:6">
      <c r="A1039" s="4" t="s">
        <v>595</v>
      </c>
      <c r="B1039" s="4" t="s">
        <v>635</v>
      </c>
      <c r="C1039" s="1"/>
      <c r="D1039" s="5">
        <v>284</v>
      </c>
      <c r="E1039" s="9" t="str">
        <f t="array" aca="1" ref="E1039" ca="1">IFERROR(INDEX(quté,MATCH(B1039&amp;A1039,cave&amp;lot,0)),"")</f>
        <v/>
      </c>
      <c r="F1039" t="str">
        <f ca="1">IF(E1039&lt;&gt;"",SUMPRODUCT((lot=A1039)*(cave=B1039)*(quté)),"")</f>
        <v/>
      </c>
    </row>
    <row r="1040" spans="1:6">
      <c r="A1040" s="4" t="s">
        <v>448</v>
      </c>
      <c r="B1040" s="4" t="s">
        <v>635</v>
      </c>
      <c r="C1040" s="1"/>
      <c r="D1040" s="5">
        <v>23</v>
      </c>
      <c r="E1040" s="9" t="str">
        <f t="array" aca="1" ref="E1040" ca="1">IFERROR(INDEX(quté,MATCH(B1040&amp;A1040,cave&amp;lot,0)),"")</f>
        <v/>
      </c>
      <c r="F1040" t="str">
        <f ca="1">IF(E1040&lt;&gt;"",SUMPRODUCT((lot=A1040)*(cave=B1040)*(quté)),"")</f>
        <v/>
      </c>
    </row>
    <row r="1041" spans="1:6">
      <c r="A1041" s="4" t="s">
        <v>636</v>
      </c>
      <c r="B1041" s="4" t="s">
        <v>637</v>
      </c>
      <c r="C1041" s="1"/>
      <c r="D1041" s="5">
        <v>359</v>
      </c>
      <c r="E1041" s="9" t="str">
        <f t="array" aca="1" ref="E1041" ca="1">IFERROR(INDEX(quté,MATCH(B1041&amp;A1041,cave&amp;lot,0)),"")</f>
        <v/>
      </c>
      <c r="F1041" t="str">
        <f ca="1">IF(E1041&lt;&gt;"",SUMPRODUCT((lot=A1041)*(cave=B1041)*(quté)),"")</f>
        <v/>
      </c>
    </row>
    <row r="1042" spans="1:6">
      <c r="A1042" s="4" t="s">
        <v>599</v>
      </c>
      <c r="B1042" s="4" t="s">
        <v>637</v>
      </c>
      <c r="C1042" s="1"/>
      <c r="D1042" s="5">
        <v>302</v>
      </c>
      <c r="E1042" s="9" t="str">
        <f t="array" aca="1" ref="E1042" ca="1">IFERROR(INDEX(quté,MATCH(B1042&amp;A1042,cave&amp;lot,0)),"")</f>
        <v/>
      </c>
      <c r="F1042" t="str">
        <f ca="1">IF(E1042&lt;&gt;"",SUMPRODUCT((lot=A1042)*(cave=B1042)*(quté)),"")</f>
        <v/>
      </c>
    </row>
    <row r="1043" spans="1:6">
      <c r="A1043" s="4" t="s">
        <v>638</v>
      </c>
      <c r="B1043" s="4" t="s">
        <v>637</v>
      </c>
      <c r="C1043" s="1"/>
      <c r="D1043" s="5">
        <v>100</v>
      </c>
      <c r="E1043" s="9" t="str">
        <f t="array" aca="1" ref="E1043" ca="1">IFERROR(INDEX(quté,MATCH(B1043&amp;A1043,cave&amp;lot,0)),"")</f>
        <v/>
      </c>
      <c r="F1043" t="str">
        <f ca="1">IF(E1043&lt;&gt;"",SUMPRODUCT((lot=A1043)*(cave=B1043)*(quté)),"")</f>
        <v/>
      </c>
    </row>
    <row r="1044" spans="1:6">
      <c r="A1044" s="4" t="s">
        <v>631</v>
      </c>
      <c r="B1044" s="4" t="s">
        <v>637</v>
      </c>
      <c r="C1044" s="1"/>
      <c r="D1044" s="5">
        <v>50</v>
      </c>
      <c r="E1044" s="9" t="str">
        <f t="array" aca="1" ref="E1044" ca="1">IFERROR(INDEX(quté,MATCH(B1044&amp;A1044,cave&amp;lot,0)),"")</f>
        <v/>
      </c>
      <c r="F1044" t="str">
        <f ca="1">IF(E1044&lt;&gt;"",SUMPRODUCT((lot=A1044)*(cave=B1044)*(quté)),"")</f>
        <v/>
      </c>
    </row>
    <row r="1045" spans="1:6">
      <c r="A1045" s="4" t="s">
        <v>302</v>
      </c>
      <c r="B1045" s="4" t="s">
        <v>637</v>
      </c>
      <c r="C1045" s="1"/>
      <c r="D1045" s="5">
        <v>344</v>
      </c>
      <c r="E1045" s="9" t="str">
        <f t="array" aca="1" ref="E1045" ca="1">IFERROR(INDEX(quté,MATCH(B1045&amp;A1045,cave&amp;lot,0)),"")</f>
        <v/>
      </c>
      <c r="F1045" t="str">
        <f ca="1">IF(E1045&lt;&gt;"",SUMPRODUCT((lot=A1045)*(cave=B1045)*(quté)),"")</f>
        <v/>
      </c>
    </row>
    <row r="1046" spans="1:6">
      <c r="A1046" s="4" t="s">
        <v>639</v>
      </c>
      <c r="B1046" s="4" t="s">
        <v>637</v>
      </c>
      <c r="C1046" s="1"/>
      <c r="D1046" s="5">
        <v>128</v>
      </c>
      <c r="E1046" s="9" t="str">
        <f t="array" aca="1" ref="E1046" ca="1">IFERROR(INDEX(quté,MATCH(B1046&amp;A1046,cave&amp;lot,0)),"")</f>
        <v/>
      </c>
      <c r="F1046" t="str">
        <f ca="1">IF(E1046&lt;&gt;"",SUMPRODUCT((lot=A1046)*(cave=B1046)*(quté)),"")</f>
        <v/>
      </c>
    </row>
    <row r="1047" spans="1:6">
      <c r="A1047" s="4" t="s">
        <v>598</v>
      </c>
      <c r="B1047" s="4" t="s">
        <v>637</v>
      </c>
      <c r="C1047" s="1"/>
      <c r="D1047" s="5">
        <v>31</v>
      </c>
      <c r="E1047" s="9" t="str">
        <f t="array" aca="1" ref="E1047" ca="1">IFERROR(INDEX(quté,MATCH(B1047&amp;A1047,cave&amp;lot,0)),"")</f>
        <v/>
      </c>
      <c r="F1047" t="str">
        <f ca="1">IF(E1047&lt;&gt;"",SUMPRODUCT((lot=A1047)*(cave=B1047)*(quté)),"")</f>
        <v/>
      </c>
    </row>
    <row r="1048" spans="1:6">
      <c r="A1048" s="4" t="s">
        <v>448</v>
      </c>
      <c r="B1048" s="4" t="s">
        <v>640</v>
      </c>
      <c r="C1048" s="1"/>
      <c r="D1048" s="5">
        <v>220</v>
      </c>
      <c r="E1048" s="9" t="str">
        <f t="array" aca="1" ref="E1048" ca="1">IFERROR(INDEX(quté,MATCH(B1048&amp;A1048,cave&amp;lot,0)),"")</f>
        <v/>
      </c>
      <c r="F1048" t="str">
        <f ca="1">IF(E1048&lt;&gt;"",SUMPRODUCT((lot=A1048)*(cave=B1048)*(quté)),"")</f>
        <v/>
      </c>
    </row>
    <row r="1049" spans="1:6">
      <c r="A1049" s="4" t="s">
        <v>611</v>
      </c>
      <c r="B1049" s="4" t="s">
        <v>640</v>
      </c>
      <c r="C1049" s="1"/>
      <c r="D1049" s="5">
        <v>328</v>
      </c>
      <c r="E1049" s="9" t="str">
        <f t="array" aca="1" ref="E1049" ca="1">IFERROR(INDEX(quté,MATCH(B1049&amp;A1049,cave&amp;lot,0)),"")</f>
        <v/>
      </c>
      <c r="F1049" t="str">
        <f ca="1">IF(E1049&lt;&gt;"",SUMPRODUCT((lot=A1049)*(cave=B1049)*(quté)),"")</f>
        <v/>
      </c>
    </row>
    <row r="1050" spans="1:6">
      <c r="A1050" s="4" t="s">
        <v>634</v>
      </c>
      <c r="B1050" s="4" t="s">
        <v>640</v>
      </c>
      <c r="C1050" s="1"/>
      <c r="D1050" s="5">
        <v>74</v>
      </c>
      <c r="E1050" s="9" t="str">
        <f t="array" aca="1" ref="E1050" ca="1">IFERROR(INDEX(quté,MATCH(B1050&amp;A1050,cave&amp;lot,0)),"")</f>
        <v/>
      </c>
      <c r="F1050" t="str">
        <f ca="1">IF(E1050&lt;&gt;"",SUMPRODUCT((lot=A1050)*(cave=B1050)*(quté)),"")</f>
        <v/>
      </c>
    </row>
    <row r="1051" spans="1:6">
      <c r="A1051" s="4" t="s">
        <v>634</v>
      </c>
      <c r="B1051" s="4" t="s">
        <v>641</v>
      </c>
      <c r="C1051" s="1"/>
      <c r="D1051" s="5">
        <v>166</v>
      </c>
      <c r="E1051" s="9" t="str">
        <f t="array" aca="1" ref="E1051" ca="1">IFERROR(INDEX(quté,MATCH(B1051&amp;A1051,cave&amp;lot,0)),"")</f>
        <v/>
      </c>
      <c r="F1051" t="str">
        <f ca="1">IF(E1051&lt;&gt;"",SUMPRODUCT((lot=A1051)*(cave=B1051)*(quté)),"")</f>
        <v/>
      </c>
    </row>
    <row r="1052" spans="1:6">
      <c r="A1052" s="4" t="s">
        <v>598</v>
      </c>
      <c r="B1052" s="4" t="s">
        <v>641</v>
      </c>
      <c r="C1052" s="1"/>
      <c r="D1052" s="5">
        <v>90</v>
      </c>
      <c r="E1052" s="9" t="str">
        <f t="array" aca="1" ref="E1052" ca="1">IFERROR(INDEX(quté,MATCH(B1052&amp;A1052,cave&amp;lot,0)),"")</f>
        <v/>
      </c>
      <c r="F1052" t="str">
        <f ca="1">IF(E1052&lt;&gt;"",SUMPRODUCT((lot=A1052)*(cave=B1052)*(quté)),"")</f>
        <v/>
      </c>
    </row>
    <row r="1053" spans="1:6">
      <c r="A1053" s="4" t="s">
        <v>599</v>
      </c>
      <c r="B1053" s="4" t="s">
        <v>641</v>
      </c>
      <c r="C1053" s="1"/>
      <c r="D1053" s="5">
        <v>104</v>
      </c>
      <c r="E1053" s="9" t="str">
        <f t="array" aca="1" ref="E1053" ca="1">IFERROR(INDEX(quté,MATCH(B1053&amp;A1053,cave&amp;lot,0)),"")</f>
        <v/>
      </c>
      <c r="F1053" t="str">
        <f ca="1">IF(E1053&lt;&gt;"",SUMPRODUCT((lot=A1053)*(cave=B1053)*(quté)),"")</f>
        <v/>
      </c>
    </row>
    <row r="1054" spans="1:6">
      <c r="A1054" s="4" t="s">
        <v>168</v>
      </c>
      <c r="B1054" s="4" t="s">
        <v>641</v>
      </c>
      <c r="C1054" s="1"/>
      <c r="D1054" s="5">
        <v>70</v>
      </c>
      <c r="E1054" s="9" t="str">
        <f t="array" aca="1" ref="E1054" ca="1">IFERROR(INDEX(quté,MATCH(B1054&amp;A1054,cave&amp;lot,0)),"")</f>
        <v/>
      </c>
      <c r="F1054" t="str">
        <f ca="1">IF(E1054&lt;&gt;"",SUMPRODUCT((lot=A1054)*(cave=B1054)*(quté)),"")</f>
        <v/>
      </c>
    </row>
    <row r="1055" spans="1:6">
      <c r="A1055" s="4" t="s">
        <v>203</v>
      </c>
      <c r="B1055" s="4" t="s">
        <v>641</v>
      </c>
      <c r="C1055" s="1"/>
      <c r="D1055" s="5">
        <v>105</v>
      </c>
      <c r="E1055" s="9" t="str">
        <f t="array" aca="1" ref="E1055" ca="1">IFERROR(INDEX(quté,MATCH(B1055&amp;A1055,cave&amp;lot,0)),"")</f>
        <v/>
      </c>
      <c r="F1055" t="str">
        <f ca="1">IF(E1055&lt;&gt;"",SUMPRODUCT((lot=A1055)*(cave=B1055)*(quté)),"")</f>
        <v/>
      </c>
    </row>
    <row r="1056" spans="1:6">
      <c r="A1056" s="4" t="s">
        <v>611</v>
      </c>
      <c r="B1056" s="4" t="s">
        <v>641</v>
      </c>
      <c r="C1056" s="1"/>
      <c r="D1056" s="5">
        <v>84</v>
      </c>
      <c r="E1056" s="9" t="str">
        <f t="array" aca="1" ref="E1056" ca="1">IFERROR(INDEX(quté,MATCH(B1056&amp;A1056,cave&amp;lot,0)),"")</f>
        <v/>
      </c>
      <c r="F1056" t="str">
        <f ca="1">IF(E1056&lt;&gt;"",SUMPRODUCT((lot=A1056)*(cave=B1056)*(quté)),"")</f>
        <v/>
      </c>
    </row>
    <row r="1057" spans="1:6">
      <c r="A1057" s="4" t="s">
        <v>611</v>
      </c>
      <c r="B1057" s="4" t="s">
        <v>642</v>
      </c>
      <c r="C1057" s="1"/>
      <c r="D1057" s="5">
        <v>84</v>
      </c>
      <c r="E1057" s="9" t="str">
        <f t="array" aca="1" ref="E1057" ca="1">IFERROR(INDEX(quté,MATCH(B1057&amp;A1057,cave&amp;lot,0)),"")</f>
        <v/>
      </c>
      <c r="F1057" t="str">
        <f ca="1">IF(E1057&lt;&gt;"",SUMPRODUCT((lot=A1057)*(cave=B1057)*(quté)),"")</f>
        <v/>
      </c>
    </row>
    <row r="1058" spans="1:6">
      <c r="A1058" s="4" t="s">
        <v>604</v>
      </c>
      <c r="B1058" s="4" t="s">
        <v>642</v>
      </c>
      <c r="C1058" s="1"/>
      <c r="D1058" s="5">
        <v>350</v>
      </c>
      <c r="E1058" s="9" t="str">
        <f t="array" aca="1" ref="E1058" ca="1">IFERROR(INDEX(quté,MATCH(B1058&amp;A1058,cave&amp;lot,0)),"")</f>
        <v/>
      </c>
      <c r="F1058" t="str">
        <f ca="1">IF(E1058&lt;&gt;"",SUMPRODUCT((lot=A1058)*(cave=B1058)*(quté)),"")</f>
        <v/>
      </c>
    </row>
    <row r="1059" spans="1:6">
      <c r="A1059" s="4" t="s">
        <v>643</v>
      </c>
      <c r="B1059" s="4" t="s">
        <v>642</v>
      </c>
      <c r="C1059" s="1"/>
      <c r="D1059" s="5">
        <v>158</v>
      </c>
      <c r="E1059" s="9" t="str">
        <f t="array" aca="1" ref="E1059" ca="1">IFERROR(INDEX(quté,MATCH(B1059&amp;A1059,cave&amp;lot,0)),"")</f>
        <v/>
      </c>
      <c r="F1059" t="str">
        <f ca="1">IF(E1059&lt;&gt;"",SUMPRODUCT((lot=A1059)*(cave=B1059)*(quté)),"")</f>
        <v/>
      </c>
    </row>
    <row r="1060" spans="1:6">
      <c r="A1060" s="4" t="s">
        <v>208</v>
      </c>
      <c r="B1060" s="4" t="s">
        <v>644</v>
      </c>
      <c r="C1060" s="1"/>
      <c r="D1060" s="5">
        <v>106</v>
      </c>
      <c r="E1060" s="9" t="str">
        <f t="array" aca="1" ref="E1060" ca="1">IFERROR(INDEX(quté,MATCH(B1060&amp;A1060,cave&amp;lot,0)),"")</f>
        <v/>
      </c>
      <c r="F1060" t="str">
        <f ca="1">IF(E1060&lt;&gt;"",SUMPRODUCT((lot=A1060)*(cave=B1060)*(quté)),"")</f>
        <v/>
      </c>
    </row>
    <row r="1061" spans="1:6">
      <c r="A1061" s="4" t="s">
        <v>645</v>
      </c>
      <c r="B1061" s="4" t="s">
        <v>644</v>
      </c>
      <c r="C1061" s="1"/>
      <c r="D1061" s="5">
        <v>67</v>
      </c>
      <c r="E1061" s="9" t="str">
        <f t="array" aca="1" ref="E1061" ca="1">IFERROR(INDEX(quté,MATCH(B1061&amp;A1061,cave&amp;lot,0)),"")</f>
        <v/>
      </c>
      <c r="F1061" t="str">
        <f ca="1">IF(E1061&lt;&gt;"",SUMPRODUCT((lot=A1061)*(cave=B1061)*(quté)),"")</f>
        <v/>
      </c>
    </row>
    <row r="1062" spans="1:6">
      <c r="A1062" s="4" t="s">
        <v>580</v>
      </c>
      <c r="B1062" s="4" t="s">
        <v>644</v>
      </c>
      <c r="C1062" s="1"/>
      <c r="D1062" s="5">
        <v>105</v>
      </c>
      <c r="E1062" s="9" t="str">
        <f t="array" aca="1" ref="E1062" ca="1">IFERROR(INDEX(quté,MATCH(B1062&amp;A1062,cave&amp;lot,0)),"")</f>
        <v/>
      </c>
      <c r="F1062" t="str">
        <f ca="1">IF(E1062&lt;&gt;"",SUMPRODUCT((lot=A1062)*(cave=B1062)*(quté)),"")</f>
        <v/>
      </c>
    </row>
    <row r="1063" spans="1:6">
      <c r="A1063" s="4" t="s">
        <v>157</v>
      </c>
      <c r="B1063" s="4" t="s">
        <v>644</v>
      </c>
      <c r="C1063" s="1"/>
      <c r="D1063" s="5">
        <v>64</v>
      </c>
      <c r="E1063" s="9" t="str">
        <f t="array" aca="1" ref="E1063" ca="1">IFERROR(INDEX(quté,MATCH(B1063&amp;A1063,cave&amp;lot,0)),"")</f>
        <v/>
      </c>
      <c r="F1063" t="str">
        <f ca="1">IF(E1063&lt;&gt;"",SUMPRODUCT((lot=A1063)*(cave=B1063)*(quté)),"")</f>
        <v/>
      </c>
    </row>
    <row r="1064" spans="1:6">
      <c r="A1064" s="4" t="s">
        <v>646</v>
      </c>
      <c r="B1064" s="4" t="s">
        <v>644</v>
      </c>
      <c r="C1064" s="1"/>
      <c r="D1064" s="5">
        <v>96</v>
      </c>
      <c r="E1064" s="9" t="str">
        <f t="array" aca="1" ref="E1064" ca="1">IFERROR(INDEX(quté,MATCH(B1064&amp;A1064,cave&amp;lot,0)),"")</f>
        <v/>
      </c>
      <c r="F1064" t="str">
        <f ca="1">IF(E1064&lt;&gt;"",SUMPRODUCT((lot=A1064)*(cave=B1064)*(quté)),"")</f>
        <v/>
      </c>
    </row>
    <row r="1065" spans="1:6">
      <c r="A1065" s="4" t="s">
        <v>612</v>
      </c>
      <c r="B1065" s="4" t="s">
        <v>644</v>
      </c>
      <c r="C1065" s="1"/>
      <c r="D1065" s="5">
        <v>158</v>
      </c>
      <c r="E1065" s="9" t="str">
        <f t="array" aca="1" ref="E1065" ca="1">IFERROR(INDEX(quté,MATCH(B1065&amp;A1065,cave&amp;lot,0)),"")</f>
        <v/>
      </c>
      <c r="F1065" t="str">
        <f ca="1">IF(E1065&lt;&gt;"",SUMPRODUCT((lot=A1065)*(cave=B1065)*(quté)),"")</f>
        <v/>
      </c>
    </row>
    <row r="1066" spans="1:6">
      <c r="A1066" s="4" t="s">
        <v>178</v>
      </c>
      <c r="B1066" s="4" t="s">
        <v>644</v>
      </c>
      <c r="C1066" s="1"/>
      <c r="D1066" s="5">
        <v>147</v>
      </c>
      <c r="E1066" s="9" t="str">
        <f t="array" aca="1" ref="E1066" ca="1">IFERROR(INDEX(quté,MATCH(B1066&amp;A1066,cave&amp;lot,0)),"")</f>
        <v/>
      </c>
      <c r="F1066" t="str">
        <f ca="1">IF(E1066&lt;&gt;"",SUMPRODUCT((lot=A1066)*(cave=B1066)*(quté)),"")</f>
        <v/>
      </c>
    </row>
    <row r="1067" spans="1:6">
      <c r="A1067" s="4" t="s">
        <v>647</v>
      </c>
      <c r="B1067" s="4" t="s">
        <v>644</v>
      </c>
      <c r="C1067" s="1"/>
      <c r="D1067" s="5">
        <v>166</v>
      </c>
      <c r="E1067" s="9" t="str">
        <f t="array" aca="1" ref="E1067" ca="1">IFERROR(INDEX(quté,MATCH(B1067&amp;A1067,cave&amp;lot,0)),"")</f>
        <v/>
      </c>
      <c r="F1067" t="str">
        <f ca="1">IF(E1067&lt;&gt;"",SUMPRODUCT((lot=A1067)*(cave=B1067)*(quté)),"")</f>
        <v/>
      </c>
    </row>
    <row r="1068" spans="1:6">
      <c r="A1068" s="4" t="s">
        <v>648</v>
      </c>
      <c r="B1068" s="4" t="s">
        <v>644</v>
      </c>
      <c r="C1068" s="1"/>
      <c r="D1068" s="5">
        <v>143</v>
      </c>
      <c r="E1068" s="9" t="str">
        <f t="array" aca="1" ref="E1068" ca="1">IFERROR(INDEX(quté,MATCH(B1068&amp;A1068,cave&amp;lot,0)),"")</f>
        <v/>
      </c>
      <c r="F1068" t="str">
        <f ca="1">IF(E1068&lt;&gt;"",SUMPRODUCT((lot=A1068)*(cave=B1068)*(quté)),"")</f>
        <v/>
      </c>
    </row>
    <row r="1069" spans="1:6">
      <c r="A1069" s="4" t="s">
        <v>193</v>
      </c>
      <c r="B1069" s="4" t="s">
        <v>644</v>
      </c>
      <c r="C1069" s="1"/>
      <c r="D1069" s="5">
        <v>86</v>
      </c>
      <c r="E1069" s="9" t="str">
        <f t="array" aca="1" ref="E1069" ca="1">IFERROR(INDEX(quté,MATCH(B1069&amp;A1069,cave&amp;lot,0)),"")</f>
        <v/>
      </c>
      <c r="F1069" t="str">
        <f ca="1">IF(E1069&lt;&gt;"",SUMPRODUCT((lot=A1069)*(cave=B1069)*(quté)),"")</f>
        <v/>
      </c>
    </row>
    <row r="1070" spans="1:6">
      <c r="A1070" s="4" t="s">
        <v>649</v>
      </c>
      <c r="B1070" s="4" t="s">
        <v>644</v>
      </c>
      <c r="C1070" s="1"/>
      <c r="D1070" s="5">
        <v>106</v>
      </c>
      <c r="E1070" s="9" t="str">
        <f t="array" aca="1" ref="E1070" ca="1">IFERROR(INDEX(quté,MATCH(B1070&amp;A1070,cave&amp;lot,0)),"")</f>
        <v/>
      </c>
      <c r="F1070" t="str">
        <f ca="1">IF(E1070&lt;&gt;"",SUMPRODUCT((lot=A1070)*(cave=B1070)*(quté)),"")</f>
        <v/>
      </c>
    </row>
    <row r="1071" spans="1:6">
      <c r="A1071" s="4" t="s">
        <v>525</v>
      </c>
      <c r="B1071" s="4" t="s">
        <v>644</v>
      </c>
      <c r="C1071" s="1"/>
      <c r="D1071" s="5">
        <v>42</v>
      </c>
      <c r="E1071" s="9" t="str">
        <f t="array" aca="1" ref="E1071" ca="1">IFERROR(INDEX(quté,MATCH(B1071&amp;A1071,cave&amp;lot,0)),"")</f>
        <v/>
      </c>
      <c r="F1071" t="str">
        <f ca="1">IF(E1071&lt;&gt;"",SUMPRODUCT((lot=A1071)*(cave=B1071)*(quté)),"")</f>
        <v/>
      </c>
    </row>
    <row r="1072" spans="1:6">
      <c r="A1072" s="4" t="s">
        <v>650</v>
      </c>
      <c r="B1072" s="4" t="s">
        <v>651</v>
      </c>
      <c r="C1072" s="1"/>
      <c r="D1072" s="5">
        <v>264</v>
      </c>
      <c r="E1072" s="9" t="str">
        <f t="array" aca="1" ref="E1072" ca="1">IFERROR(INDEX(quté,MATCH(B1072&amp;A1072,cave&amp;lot,0)),"")</f>
        <v/>
      </c>
      <c r="F1072" t="str">
        <f ca="1">IF(E1072&lt;&gt;"",SUMPRODUCT((lot=A1072)*(cave=B1072)*(quté)),"")</f>
        <v/>
      </c>
    </row>
    <row r="1073" spans="1:6">
      <c r="A1073" s="4" t="s">
        <v>612</v>
      </c>
      <c r="B1073" s="4" t="s">
        <v>651</v>
      </c>
      <c r="C1073" s="1"/>
      <c r="D1073" s="5">
        <v>480</v>
      </c>
      <c r="E1073" s="9" t="str">
        <f t="array" aca="1" ref="E1073" ca="1">IFERROR(INDEX(quté,MATCH(B1073&amp;A1073,cave&amp;lot,0)),"")</f>
        <v/>
      </c>
      <c r="F1073" t="str">
        <f ca="1">IF(E1073&lt;&gt;"",SUMPRODUCT((lot=A1073)*(cave=B1073)*(quté)),"")</f>
        <v/>
      </c>
    </row>
    <row r="1074" spans="1:6">
      <c r="A1074" s="4" t="s">
        <v>481</v>
      </c>
      <c r="B1074" s="4" t="s">
        <v>651</v>
      </c>
      <c r="C1074" s="1"/>
      <c r="D1074" s="5">
        <v>374</v>
      </c>
      <c r="E1074" s="9" t="str">
        <f t="array" aca="1" ref="E1074" ca="1">IFERROR(INDEX(quté,MATCH(B1074&amp;A1074,cave&amp;lot,0)),"")</f>
        <v/>
      </c>
      <c r="F1074" t="str">
        <f ca="1">IF(E1074&lt;&gt;"",SUMPRODUCT((lot=A1074)*(cave=B1074)*(quté)),"")</f>
        <v/>
      </c>
    </row>
    <row r="1075" spans="1:6">
      <c r="A1075" s="4" t="s">
        <v>475</v>
      </c>
      <c r="B1075" s="4" t="s">
        <v>651</v>
      </c>
      <c r="C1075" s="1"/>
      <c r="D1075" s="5">
        <v>216</v>
      </c>
      <c r="E1075" s="9" t="str">
        <f t="array" aca="1" ref="E1075" ca="1">IFERROR(INDEX(quté,MATCH(B1075&amp;A1075,cave&amp;lot,0)),"")</f>
        <v/>
      </c>
      <c r="F1075" t="str">
        <f ca="1">IF(E1075&lt;&gt;"",SUMPRODUCT((lot=A1075)*(cave=B1075)*(quté)),"")</f>
        <v/>
      </c>
    </row>
    <row r="1076" spans="1:6">
      <c r="A1076" s="4" t="s">
        <v>507</v>
      </c>
      <c r="B1076" s="4" t="s">
        <v>651</v>
      </c>
      <c r="C1076" s="1"/>
      <c r="D1076" s="5">
        <v>173</v>
      </c>
      <c r="E1076" s="9" t="str">
        <f t="array" aca="1" ref="E1076" ca="1">IFERROR(INDEX(quté,MATCH(B1076&amp;A1076,cave&amp;lot,0)),"")</f>
        <v/>
      </c>
      <c r="F1076" t="str">
        <f ca="1">IF(E1076&lt;&gt;"",SUMPRODUCT((lot=A1076)*(cave=B1076)*(quté)),"")</f>
        <v/>
      </c>
    </row>
    <row r="1077" spans="1:6">
      <c r="A1077" s="4" t="s">
        <v>507</v>
      </c>
      <c r="B1077" s="4" t="s">
        <v>652</v>
      </c>
      <c r="C1077" s="1"/>
      <c r="D1077" s="5">
        <v>110</v>
      </c>
      <c r="E1077" s="9" t="str">
        <f t="array" aca="1" ref="E1077" ca="1">IFERROR(INDEX(quté,MATCH(B1077&amp;A1077,cave&amp;lot,0)),"")</f>
        <v/>
      </c>
      <c r="F1077" t="str">
        <f ca="1">IF(E1077&lt;&gt;"",SUMPRODUCT((lot=A1077)*(cave=B1077)*(quté)),"")</f>
        <v/>
      </c>
    </row>
    <row r="1078" spans="1:6">
      <c r="A1078" s="4" t="s">
        <v>503</v>
      </c>
      <c r="B1078" s="4" t="s">
        <v>652</v>
      </c>
      <c r="C1078" s="1"/>
      <c r="D1078" s="5">
        <v>101</v>
      </c>
      <c r="E1078" s="9" t="str">
        <f t="array" aca="1" ref="E1078" ca="1">IFERROR(INDEX(quté,MATCH(B1078&amp;A1078,cave&amp;lot,0)),"")</f>
        <v/>
      </c>
      <c r="F1078" t="str">
        <f ca="1">IF(E1078&lt;&gt;"",SUMPRODUCT((lot=A1078)*(cave=B1078)*(quté)),"")</f>
        <v/>
      </c>
    </row>
    <row r="1079" spans="1:6">
      <c r="A1079" s="4" t="s">
        <v>648</v>
      </c>
      <c r="B1079" s="4" t="s">
        <v>652</v>
      </c>
      <c r="C1079" s="1"/>
      <c r="D1079" s="5">
        <v>174</v>
      </c>
      <c r="E1079" s="9" t="str">
        <f t="array" aca="1" ref="E1079" ca="1">IFERROR(INDEX(quté,MATCH(B1079&amp;A1079,cave&amp;lot,0)),"")</f>
        <v/>
      </c>
      <c r="F1079" t="str">
        <f ca="1">IF(E1079&lt;&gt;"",SUMPRODUCT((lot=A1079)*(cave=B1079)*(quté)),"")</f>
        <v/>
      </c>
    </row>
    <row r="1080" spans="1:6">
      <c r="A1080" s="4" t="s">
        <v>653</v>
      </c>
      <c r="B1080" s="4" t="s">
        <v>652</v>
      </c>
      <c r="C1080" s="1"/>
      <c r="D1080" s="5">
        <v>436</v>
      </c>
      <c r="E1080" s="9" t="str">
        <f t="array" aca="1" ref="E1080" ca="1">IFERROR(INDEX(quté,MATCH(B1080&amp;A1080,cave&amp;lot,0)),"")</f>
        <v/>
      </c>
      <c r="F1080" t="str">
        <f ca="1">IF(E1080&lt;&gt;"",SUMPRODUCT((lot=A1080)*(cave=B1080)*(quté)),"")</f>
        <v/>
      </c>
    </row>
    <row r="1081" spans="1:6">
      <c r="A1081" s="4" t="s">
        <v>654</v>
      </c>
      <c r="B1081" s="4" t="s">
        <v>652</v>
      </c>
      <c r="C1081" s="1"/>
      <c r="D1081" s="5">
        <v>162</v>
      </c>
      <c r="E1081" s="9" t="str">
        <f t="array" aca="1" ref="E1081" ca="1">IFERROR(INDEX(quté,MATCH(B1081&amp;A1081,cave&amp;lot,0)),"")</f>
        <v/>
      </c>
      <c r="F1081" t="str">
        <f ca="1">IF(E1081&lt;&gt;"",SUMPRODUCT((lot=A1081)*(cave=B1081)*(quté)),"")</f>
        <v/>
      </c>
    </row>
    <row r="1082" spans="1:6">
      <c r="A1082" s="4" t="s">
        <v>602</v>
      </c>
      <c r="B1082" s="4" t="s">
        <v>652</v>
      </c>
      <c r="C1082" s="1"/>
      <c r="D1082" s="5">
        <v>260</v>
      </c>
      <c r="E1082" s="9" t="str">
        <f t="array" aca="1" ref="E1082" ca="1">IFERROR(INDEX(quté,MATCH(B1082&amp;A1082,cave&amp;lot,0)),"")</f>
        <v/>
      </c>
      <c r="F1082" t="str">
        <f ca="1">IF(E1082&lt;&gt;"",SUMPRODUCT((lot=A1082)*(cave=B1082)*(quté)),"")</f>
        <v/>
      </c>
    </row>
    <row r="1083" spans="1:6">
      <c r="A1083" s="4" t="s">
        <v>431</v>
      </c>
      <c r="B1083" s="4" t="s">
        <v>652</v>
      </c>
      <c r="C1083" s="1"/>
      <c r="D1083" s="5">
        <v>49</v>
      </c>
      <c r="E1083" s="9" t="str">
        <f t="array" aca="1" ref="E1083" ca="1">IFERROR(INDEX(quté,MATCH(B1083&amp;A1083,cave&amp;lot,0)),"")</f>
        <v/>
      </c>
      <c r="F1083" t="str">
        <f ca="1">IF(E1083&lt;&gt;"",SUMPRODUCT((lot=A1083)*(cave=B1083)*(quté)),"")</f>
        <v/>
      </c>
    </row>
    <row r="1084" spans="1:6">
      <c r="A1084" s="4" t="s">
        <v>480</v>
      </c>
      <c r="B1084" s="4" t="s">
        <v>652</v>
      </c>
      <c r="C1084" s="1"/>
      <c r="D1084" s="5">
        <v>130</v>
      </c>
      <c r="E1084" s="9" t="str">
        <f t="array" aca="1" ref="E1084" ca="1">IFERROR(INDEX(quté,MATCH(B1084&amp;A1084,cave&amp;lot,0)),"")</f>
        <v/>
      </c>
      <c r="F1084" t="str">
        <f ca="1">IF(E1084&lt;&gt;"",SUMPRODUCT((lot=A1084)*(cave=B1084)*(quté)),"")</f>
        <v/>
      </c>
    </row>
    <row r="1085" spans="1:6">
      <c r="A1085" s="4" t="s">
        <v>480</v>
      </c>
      <c r="B1085" s="4" t="s">
        <v>655</v>
      </c>
      <c r="C1085" s="1"/>
      <c r="D1085" s="5">
        <v>44</v>
      </c>
      <c r="E1085" s="9" t="str">
        <f t="array" aca="1" ref="E1085" ca="1">IFERROR(INDEX(quté,MATCH(B1085&amp;A1085,cave&amp;lot,0)),"")</f>
        <v/>
      </c>
      <c r="F1085" t="str">
        <f ca="1">IF(E1085&lt;&gt;"",SUMPRODUCT((lot=A1085)*(cave=B1085)*(quté)),"")</f>
        <v/>
      </c>
    </row>
    <row r="1086" spans="1:6">
      <c r="A1086" s="4" t="s">
        <v>580</v>
      </c>
      <c r="B1086" s="4" t="s">
        <v>655</v>
      </c>
      <c r="C1086" s="1"/>
      <c r="D1086" s="5">
        <v>109</v>
      </c>
      <c r="E1086" s="9" t="str">
        <f t="array" aca="1" ref="E1086" ca="1">IFERROR(INDEX(quté,MATCH(B1086&amp;A1086,cave&amp;lot,0)),"")</f>
        <v/>
      </c>
      <c r="F1086" t="str">
        <f ca="1">IF(E1086&lt;&gt;"",SUMPRODUCT((lot=A1086)*(cave=B1086)*(quté)),"")</f>
        <v/>
      </c>
    </row>
    <row r="1087" spans="1:6">
      <c r="A1087" s="4" t="s">
        <v>495</v>
      </c>
      <c r="B1087" s="4" t="s">
        <v>655</v>
      </c>
      <c r="C1087" s="1"/>
      <c r="D1087" s="5">
        <v>159</v>
      </c>
      <c r="E1087" s="9" t="str">
        <f t="array" aca="1" ref="E1087" ca="1">IFERROR(INDEX(quté,MATCH(B1087&amp;A1087,cave&amp;lot,0)),"")</f>
        <v/>
      </c>
      <c r="F1087" t="str">
        <f ca="1">IF(E1087&lt;&gt;"",SUMPRODUCT((lot=A1087)*(cave=B1087)*(quté)),"")</f>
        <v/>
      </c>
    </row>
    <row r="1088" spans="1:6">
      <c r="A1088" s="4" t="s">
        <v>478</v>
      </c>
      <c r="B1088" s="4" t="s">
        <v>655</v>
      </c>
      <c r="C1088" s="1"/>
      <c r="D1088" s="5">
        <v>195</v>
      </c>
      <c r="E1088" s="9" t="str">
        <f t="array" aca="1" ref="E1088" ca="1">IFERROR(INDEX(quté,MATCH(B1088&amp;A1088,cave&amp;lot,0)),"")</f>
        <v/>
      </c>
      <c r="F1088" t="str">
        <f ca="1">IF(E1088&lt;&gt;"",SUMPRODUCT((lot=A1088)*(cave=B1088)*(quté)),"")</f>
        <v/>
      </c>
    </row>
    <row r="1089" spans="1:6">
      <c r="A1089" s="4" t="s">
        <v>645</v>
      </c>
      <c r="B1089" s="4" t="s">
        <v>655</v>
      </c>
      <c r="C1089" s="1"/>
      <c r="D1089" s="5">
        <v>378</v>
      </c>
      <c r="E1089" s="9" t="str">
        <f t="array" aca="1" ref="E1089" ca="1">IFERROR(INDEX(quté,MATCH(B1089&amp;A1089,cave&amp;lot,0)),"")</f>
        <v/>
      </c>
      <c r="F1089" t="str">
        <f ca="1">IF(E1089&lt;&gt;"",SUMPRODUCT((lot=A1089)*(cave=B1089)*(quté)),"")</f>
        <v/>
      </c>
    </row>
    <row r="1090" spans="1:6">
      <c r="A1090" s="4" t="s">
        <v>656</v>
      </c>
      <c r="B1090" s="4" t="s">
        <v>655</v>
      </c>
      <c r="C1090" s="1"/>
      <c r="D1090" s="5">
        <v>478</v>
      </c>
      <c r="E1090" s="9" t="str">
        <f t="array" aca="1" ref="E1090" ca="1">IFERROR(INDEX(quté,MATCH(B1090&amp;A1090,cave&amp;lot,0)),"")</f>
        <v/>
      </c>
      <c r="F1090" t="str">
        <f ca="1">IF(E1090&lt;&gt;"",SUMPRODUCT((lot=A1090)*(cave=B1090)*(quté)),"")</f>
        <v/>
      </c>
    </row>
    <row r="1091" spans="1:6">
      <c r="A1091" s="4" t="s">
        <v>654</v>
      </c>
      <c r="B1091" s="4" t="s">
        <v>655</v>
      </c>
      <c r="C1091" s="1"/>
      <c r="D1091" s="5">
        <v>23</v>
      </c>
      <c r="E1091" s="9" t="str">
        <f t="array" aca="1" ref="E1091" ca="1">IFERROR(INDEX(quté,MATCH(B1091&amp;A1091,cave&amp;lot,0)),"")</f>
        <v/>
      </c>
      <c r="F1091" t="str">
        <f ca="1">IF(E1091&lt;&gt;"",SUMPRODUCT((lot=A1091)*(cave=B1091)*(quté)),"")</f>
        <v/>
      </c>
    </row>
    <row r="1092" spans="1:6">
      <c r="A1092" s="4" t="s">
        <v>657</v>
      </c>
      <c r="B1092" s="4" t="s">
        <v>655</v>
      </c>
      <c r="C1092" s="1"/>
      <c r="D1092" s="5">
        <v>92</v>
      </c>
      <c r="E1092" s="9" t="str">
        <f t="array" aca="1" ref="E1092" ca="1">IFERROR(INDEX(quté,MATCH(B1092&amp;A1092,cave&amp;lot,0)),"")</f>
        <v/>
      </c>
      <c r="F1092" t="str">
        <f ca="1">IF(E1092&lt;&gt;"",SUMPRODUCT((lot=A1092)*(cave=B1092)*(quté)),"")</f>
        <v/>
      </c>
    </row>
    <row r="1093" spans="1:6">
      <c r="A1093" s="4" t="s">
        <v>657</v>
      </c>
      <c r="B1093" s="4" t="s">
        <v>658</v>
      </c>
      <c r="C1093" s="1"/>
      <c r="D1093" s="5">
        <v>115</v>
      </c>
      <c r="E1093" s="9" t="str">
        <f t="array" aca="1" ref="E1093" ca="1">IFERROR(INDEX(quté,MATCH(B1093&amp;A1093,cave&amp;lot,0)),"")</f>
        <v/>
      </c>
      <c r="F1093" t="str">
        <f ca="1">IF(E1093&lt;&gt;"",SUMPRODUCT((lot=A1093)*(cave=B1093)*(quté)),"")</f>
        <v/>
      </c>
    </row>
    <row r="1094" spans="1:6">
      <c r="A1094" s="4" t="s">
        <v>659</v>
      </c>
      <c r="B1094" s="4" t="s">
        <v>658</v>
      </c>
      <c r="C1094" s="1"/>
      <c r="D1094" s="5">
        <v>306</v>
      </c>
      <c r="E1094" s="9" t="str">
        <f t="array" aca="1" ref="E1094" ca="1">IFERROR(INDEX(quté,MATCH(B1094&amp;A1094,cave&amp;lot,0)),"")</f>
        <v/>
      </c>
      <c r="F1094" t="str">
        <f ca="1">IF(E1094&lt;&gt;"",SUMPRODUCT((lot=A1094)*(cave=B1094)*(quté)),"")</f>
        <v/>
      </c>
    </row>
    <row r="1095" spans="1:6">
      <c r="A1095" s="4" t="s">
        <v>660</v>
      </c>
      <c r="B1095" s="4" t="s">
        <v>658</v>
      </c>
      <c r="C1095" s="1"/>
      <c r="D1095" s="5">
        <v>554</v>
      </c>
      <c r="E1095" s="9" t="str">
        <f t="array" aca="1" ref="E1095" ca="1">IFERROR(INDEX(quté,MATCH(B1095&amp;A1095,cave&amp;lot,0)),"")</f>
        <v/>
      </c>
      <c r="F1095" t="str">
        <f ca="1">IF(E1095&lt;&gt;"",SUMPRODUCT((lot=A1095)*(cave=B1095)*(quté)),"")</f>
        <v/>
      </c>
    </row>
    <row r="1096" spans="1:6">
      <c r="A1096" s="4" t="s">
        <v>505</v>
      </c>
      <c r="B1096" s="4" t="s">
        <v>658</v>
      </c>
      <c r="C1096" s="1"/>
      <c r="D1096" s="5">
        <v>387</v>
      </c>
      <c r="E1096" s="9" t="str">
        <f t="array" aca="1" ref="E1096" ca="1">IFERROR(INDEX(quté,MATCH(B1096&amp;A1096,cave&amp;lot,0)),"")</f>
        <v/>
      </c>
      <c r="F1096" t="str">
        <f ca="1">IF(E1096&lt;&gt;"",SUMPRODUCT((lot=A1096)*(cave=B1096)*(quté)),"")</f>
        <v/>
      </c>
    </row>
    <row r="1097" spans="1:6">
      <c r="A1097" s="4" t="s">
        <v>661</v>
      </c>
      <c r="B1097" s="4" t="s">
        <v>662</v>
      </c>
      <c r="C1097" s="6" t="s">
        <v>584</v>
      </c>
      <c r="D1097" s="5">
        <v>28</v>
      </c>
      <c r="E1097" s="9" t="str">
        <f t="array" aca="1" ref="E1097" ca="1">IFERROR(INDEX(quté,MATCH(B1097&amp;A1097,cave&amp;lot,0)),"")</f>
        <v/>
      </c>
      <c r="F1097" t="str">
        <f ca="1">IF(E1097&lt;&gt;"",SUMPRODUCT((lot=A1097)*(cave=B1097)*(quté)),"")</f>
        <v/>
      </c>
    </row>
    <row r="1098" spans="1:6">
      <c r="A1098" s="4" t="s">
        <v>663</v>
      </c>
      <c r="B1098" s="4" t="s">
        <v>662</v>
      </c>
      <c r="C1098" s="6" t="s">
        <v>584</v>
      </c>
      <c r="D1098" s="5">
        <v>39</v>
      </c>
      <c r="E1098" s="9" t="str">
        <f t="array" aca="1" ref="E1098" ca="1">IFERROR(INDEX(quté,MATCH(B1098&amp;A1098,cave&amp;lot,0)),"")</f>
        <v/>
      </c>
      <c r="F1098" t="str">
        <f ca="1">IF(E1098&lt;&gt;"",SUMPRODUCT((lot=A1098)*(cave=B1098)*(quté)),"")</f>
        <v/>
      </c>
    </row>
    <row r="1099" spans="1:6">
      <c r="A1099" s="4" t="s">
        <v>664</v>
      </c>
      <c r="B1099" s="4" t="s">
        <v>662</v>
      </c>
      <c r="C1099" s="6" t="s">
        <v>584</v>
      </c>
      <c r="D1099" s="5">
        <v>66</v>
      </c>
      <c r="E1099" s="9" t="str">
        <f t="array" aca="1" ref="E1099" ca="1">IFERROR(INDEX(quté,MATCH(B1099&amp;A1099,cave&amp;lot,0)),"")</f>
        <v/>
      </c>
      <c r="F1099" t="str">
        <f ca="1">IF(E1099&lt;&gt;"",SUMPRODUCT((lot=A1099)*(cave=B1099)*(quté)),"")</f>
        <v/>
      </c>
    </row>
    <row r="1100" spans="1:6">
      <c r="A1100" s="4" t="s">
        <v>665</v>
      </c>
      <c r="B1100" s="4" t="s">
        <v>662</v>
      </c>
      <c r="C1100" s="6" t="s">
        <v>584</v>
      </c>
      <c r="D1100" s="5">
        <v>24</v>
      </c>
      <c r="E1100" s="9" t="str">
        <f t="array" aca="1" ref="E1100" ca="1">IFERROR(INDEX(quté,MATCH(B1100&amp;A1100,cave&amp;lot,0)),"")</f>
        <v/>
      </c>
      <c r="F1100" t="str">
        <f ca="1">IF(E1100&lt;&gt;"",SUMPRODUCT((lot=A1100)*(cave=B1100)*(quté)),"")</f>
        <v/>
      </c>
    </row>
    <row r="1101" spans="1:6">
      <c r="A1101" s="4" t="s">
        <v>666</v>
      </c>
      <c r="B1101" s="4" t="s">
        <v>662</v>
      </c>
      <c r="C1101" s="6" t="s">
        <v>584</v>
      </c>
      <c r="D1101" s="5">
        <v>11</v>
      </c>
      <c r="E1101" s="9" t="str">
        <f t="array" aca="1" ref="E1101" ca="1">IFERROR(INDEX(quté,MATCH(B1101&amp;A1101,cave&amp;lot,0)),"")</f>
        <v/>
      </c>
      <c r="F1101" t="str">
        <f ca="1">IF(E1101&lt;&gt;"",SUMPRODUCT((lot=A1101)*(cave=B1101)*(quté)),"")</f>
        <v/>
      </c>
    </row>
    <row r="1102" spans="1:6">
      <c r="A1102" s="4" t="s">
        <v>667</v>
      </c>
      <c r="B1102" s="4" t="s">
        <v>662</v>
      </c>
      <c r="C1102" s="6" t="s">
        <v>584</v>
      </c>
      <c r="D1102" s="5">
        <v>22</v>
      </c>
      <c r="E1102" s="9" t="str">
        <f t="array" aca="1" ref="E1102" ca="1">IFERROR(INDEX(quté,MATCH(B1102&amp;A1102,cave&amp;lot,0)),"")</f>
        <v/>
      </c>
      <c r="F1102" t="str">
        <f ca="1">IF(E1102&lt;&gt;"",SUMPRODUCT((lot=A1102)*(cave=B1102)*(quté)),"")</f>
        <v/>
      </c>
    </row>
    <row r="1103" spans="1:6">
      <c r="A1103" s="4" t="s">
        <v>668</v>
      </c>
      <c r="B1103" s="4" t="s">
        <v>662</v>
      </c>
      <c r="C1103" s="6" t="s">
        <v>584</v>
      </c>
      <c r="D1103" s="5">
        <v>262</v>
      </c>
      <c r="E1103" s="9" t="str">
        <f t="array" aca="1" ref="E1103" ca="1">IFERROR(INDEX(quté,MATCH(B1103&amp;A1103,cave&amp;lot,0)),"")</f>
        <v/>
      </c>
      <c r="F1103" t="str">
        <f ca="1">IF(E1103&lt;&gt;"",SUMPRODUCT((lot=A1103)*(cave=B1103)*(quté)),"")</f>
        <v/>
      </c>
    </row>
    <row r="1104" spans="1:6">
      <c r="A1104" s="4" t="s">
        <v>669</v>
      </c>
      <c r="B1104" s="4" t="s">
        <v>662</v>
      </c>
      <c r="C1104" s="6" t="s">
        <v>584</v>
      </c>
      <c r="D1104" s="5">
        <v>19</v>
      </c>
      <c r="E1104" s="9" t="str">
        <f t="array" aca="1" ref="E1104" ca="1">IFERROR(INDEX(quté,MATCH(B1104&amp;A1104,cave&amp;lot,0)),"")</f>
        <v/>
      </c>
      <c r="F1104" t="str">
        <f ca="1">IF(E1104&lt;&gt;"",SUMPRODUCT((lot=A1104)*(cave=B1104)*(quté)),"")</f>
        <v/>
      </c>
    </row>
    <row r="1105" spans="1:6">
      <c r="A1105" s="4" t="s">
        <v>670</v>
      </c>
      <c r="B1105" s="4" t="s">
        <v>662</v>
      </c>
      <c r="C1105" s="6" t="s">
        <v>584</v>
      </c>
      <c r="D1105" s="5">
        <v>9</v>
      </c>
      <c r="E1105" s="9" t="str">
        <f t="array" aca="1" ref="E1105" ca="1">IFERROR(INDEX(quté,MATCH(B1105&amp;A1105,cave&amp;lot,0)),"")</f>
        <v/>
      </c>
      <c r="F1105" t="str">
        <f ca="1">IF(E1105&lt;&gt;"",SUMPRODUCT((lot=A1105)*(cave=B1105)*(quté)),"")</f>
        <v/>
      </c>
    </row>
    <row r="1106" spans="1:6">
      <c r="A1106" s="4" t="s">
        <v>671</v>
      </c>
      <c r="B1106" s="4" t="s">
        <v>662</v>
      </c>
      <c r="C1106" s="6" t="s">
        <v>584</v>
      </c>
      <c r="D1106" s="5">
        <v>80</v>
      </c>
      <c r="E1106" s="9" t="str">
        <f t="array" aca="1" ref="E1106" ca="1">IFERROR(INDEX(quté,MATCH(B1106&amp;A1106,cave&amp;lot,0)),"")</f>
        <v/>
      </c>
      <c r="F1106" t="str">
        <f ca="1">IF(E1106&lt;&gt;"",SUMPRODUCT((lot=A1106)*(cave=B1106)*(quté)),"")</f>
        <v/>
      </c>
    </row>
    <row r="1107" spans="1:6">
      <c r="A1107" s="4" t="s">
        <v>672</v>
      </c>
      <c r="B1107" s="4" t="s">
        <v>662</v>
      </c>
      <c r="C1107" s="6" t="s">
        <v>584</v>
      </c>
      <c r="D1107" s="5">
        <v>41</v>
      </c>
      <c r="E1107" s="9" t="str">
        <f t="array" aca="1" ref="E1107" ca="1">IFERROR(INDEX(quté,MATCH(B1107&amp;A1107,cave&amp;lot,0)),"")</f>
        <v/>
      </c>
      <c r="F1107" t="str">
        <f ca="1">IF(E1107&lt;&gt;"",SUMPRODUCT((lot=A1107)*(cave=B1107)*(quté)),"")</f>
        <v/>
      </c>
    </row>
    <row r="1108" spans="1:6">
      <c r="A1108" s="4" t="s">
        <v>673</v>
      </c>
      <c r="B1108" s="4" t="s">
        <v>662</v>
      </c>
      <c r="C1108" s="6" t="s">
        <v>584</v>
      </c>
      <c r="D1108" s="5">
        <v>15</v>
      </c>
      <c r="E1108" s="9" t="str">
        <f t="array" aca="1" ref="E1108" ca="1">IFERROR(INDEX(quté,MATCH(B1108&amp;A1108,cave&amp;lot,0)),"")</f>
        <v/>
      </c>
      <c r="F1108" t="str">
        <f ca="1">IF(E1108&lt;&gt;"",SUMPRODUCT((lot=A1108)*(cave=B1108)*(quté)),"")</f>
        <v/>
      </c>
    </row>
    <row r="1109" spans="1:6">
      <c r="A1109" s="4" t="s">
        <v>674</v>
      </c>
      <c r="B1109" s="4" t="s">
        <v>662</v>
      </c>
      <c r="C1109" s="6" t="s">
        <v>584</v>
      </c>
      <c r="D1109" s="5">
        <v>34</v>
      </c>
      <c r="E1109" s="9" t="str">
        <f t="array" aca="1" ref="E1109" ca="1">IFERROR(INDEX(quté,MATCH(B1109&amp;A1109,cave&amp;lot,0)),"")</f>
        <v/>
      </c>
      <c r="F1109" t="str">
        <f ca="1">IF(E1109&lt;&gt;"",SUMPRODUCT((lot=A1109)*(cave=B1109)*(quté)),"")</f>
        <v/>
      </c>
    </row>
    <row r="1110" spans="1:6">
      <c r="A1110" s="4" t="s">
        <v>675</v>
      </c>
      <c r="B1110" s="4" t="s">
        <v>662</v>
      </c>
      <c r="C1110" s="6" t="s">
        <v>584</v>
      </c>
      <c r="D1110" s="5">
        <v>37</v>
      </c>
      <c r="E1110" s="9" t="str">
        <f t="array" aca="1" ref="E1110" ca="1">IFERROR(INDEX(quté,MATCH(B1110&amp;A1110,cave&amp;lot,0)),"")</f>
        <v/>
      </c>
      <c r="F1110" t="str">
        <f ca="1">IF(E1110&lt;&gt;"",SUMPRODUCT((lot=A1110)*(cave=B1110)*(quté)),"")</f>
        <v/>
      </c>
    </row>
    <row r="1111" spans="1:6">
      <c r="A1111" s="4" t="s">
        <v>676</v>
      </c>
      <c r="B1111" s="4" t="s">
        <v>662</v>
      </c>
      <c r="C1111" s="6" t="s">
        <v>584</v>
      </c>
      <c r="D1111" s="5">
        <v>55</v>
      </c>
      <c r="E1111" s="9" t="str">
        <f t="array" aca="1" ref="E1111" ca="1">IFERROR(INDEX(quté,MATCH(B1111&amp;A1111,cave&amp;lot,0)),"")</f>
        <v/>
      </c>
      <c r="F1111" t="str">
        <f ca="1">IF(E1111&lt;&gt;"",SUMPRODUCT((lot=A1111)*(cave=B1111)*(quté)),"")</f>
        <v/>
      </c>
    </row>
    <row r="1112" spans="1:6">
      <c r="A1112" s="4" t="s">
        <v>654</v>
      </c>
      <c r="B1112" s="4" t="s">
        <v>677</v>
      </c>
      <c r="C1112" s="1"/>
      <c r="D1112" s="5">
        <v>233</v>
      </c>
      <c r="E1112" s="9" t="str">
        <f t="array" aca="1" ref="E1112" ca="1">IFERROR(INDEX(quté,MATCH(B1112&amp;A1112,cave&amp;lot,0)),"")</f>
        <v/>
      </c>
      <c r="F1112" t="str">
        <f ca="1">IF(E1112&lt;&gt;"",SUMPRODUCT((lot=A1112)*(cave=B1112)*(quté)),"")</f>
        <v/>
      </c>
    </row>
    <row r="1113" spans="1:6">
      <c r="A1113" s="4" t="s">
        <v>572</v>
      </c>
      <c r="B1113" s="4" t="s">
        <v>677</v>
      </c>
      <c r="C1113" s="1"/>
      <c r="D1113" s="5">
        <v>316</v>
      </c>
      <c r="E1113" s="9" t="str">
        <f t="array" aca="1" ref="E1113" ca="1">IFERROR(INDEX(quté,MATCH(B1113&amp;A1113,cave&amp;lot,0)),"")</f>
        <v/>
      </c>
      <c r="F1113" t="str">
        <f ca="1">IF(E1113&lt;&gt;"",SUMPRODUCT((lot=A1113)*(cave=B1113)*(quté)),"")</f>
        <v/>
      </c>
    </row>
    <row r="1114" spans="1:6">
      <c r="A1114" s="4" t="s">
        <v>650</v>
      </c>
      <c r="B1114" s="4" t="s">
        <v>677</v>
      </c>
      <c r="C1114" s="1"/>
      <c r="D1114" s="5">
        <v>204</v>
      </c>
      <c r="E1114" s="9" t="str">
        <f t="array" aca="1" ref="E1114" ca="1">IFERROR(INDEX(quté,MATCH(B1114&amp;A1114,cave&amp;lot,0)),"")</f>
        <v/>
      </c>
      <c r="F1114" t="str">
        <f ca="1">IF(E1114&lt;&gt;"",SUMPRODUCT((lot=A1114)*(cave=B1114)*(quté)),"")</f>
        <v/>
      </c>
    </row>
    <row r="1115" spans="1:6">
      <c r="A1115" s="4" t="s">
        <v>660</v>
      </c>
      <c r="B1115" s="4" t="s">
        <v>677</v>
      </c>
      <c r="C1115" s="1"/>
      <c r="D1115" s="5">
        <v>62</v>
      </c>
      <c r="E1115" s="9" t="str">
        <f t="array" aca="1" ref="E1115" ca="1">IFERROR(INDEX(quté,MATCH(B1115&amp;A1115,cave&amp;lot,0)),"")</f>
        <v/>
      </c>
      <c r="F1115" t="str">
        <f ca="1">IF(E1115&lt;&gt;"",SUMPRODUCT((lot=A1115)*(cave=B1115)*(quté)),"")</f>
        <v/>
      </c>
    </row>
    <row r="1116" spans="1:6">
      <c r="A1116" s="4" t="s">
        <v>297</v>
      </c>
      <c r="B1116" s="4" t="s">
        <v>677</v>
      </c>
      <c r="C1116" s="1"/>
      <c r="D1116" s="5">
        <v>49</v>
      </c>
      <c r="E1116" s="9" t="str">
        <f t="array" aca="1" ref="E1116" ca="1">IFERROR(INDEX(quté,MATCH(B1116&amp;A1116,cave&amp;lot,0)),"")</f>
        <v/>
      </c>
      <c r="F1116" t="str">
        <f ca="1">IF(E1116&lt;&gt;"",SUMPRODUCT((lot=A1116)*(cave=B1116)*(quté)),"")</f>
        <v/>
      </c>
    </row>
    <row r="1117" spans="1:6">
      <c r="A1117" s="4" t="s">
        <v>508</v>
      </c>
      <c r="B1117" s="4" t="s">
        <v>677</v>
      </c>
      <c r="C1117" s="1"/>
      <c r="D1117" s="5">
        <v>242</v>
      </c>
      <c r="E1117" s="9" t="str">
        <f t="array" aca="1" ref="E1117" ca="1">IFERROR(INDEX(quté,MATCH(B1117&amp;A1117,cave&amp;lot,0)),"")</f>
        <v/>
      </c>
      <c r="F1117" t="str">
        <f ca="1">IF(E1117&lt;&gt;"",SUMPRODUCT((lot=A1117)*(cave=B1117)*(quté)),"")</f>
        <v/>
      </c>
    </row>
    <row r="1118" spans="1:6">
      <c r="A1118" s="4" t="s">
        <v>598</v>
      </c>
      <c r="B1118" s="4" t="s">
        <v>678</v>
      </c>
      <c r="C1118" s="1"/>
      <c r="D1118" s="5">
        <v>269</v>
      </c>
      <c r="E1118" s="9" t="str">
        <f t="array" aca="1" ref="E1118" ca="1">IFERROR(INDEX(quté,MATCH(B1118&amp;A1118,cave&amp;lot,0)),"")</f>
        <v/>
      </c>
      <c r="F1118" t="str">
        <f ca="1">IF(E1118&lt;&gt;"",SUMPRODUCT((lot=A1118)*(cave=B1118)*(quté)),"")</f>
        <v/>
      </c>
    </row>
    <row r="1119" spans="1:6">
      <c r="A1119" s="4" t="s">
        <v>630</v>
      </c>
      <c r="B1119" s="4" t="s">
        <v>678</v>
      </c>
      <c r="C1119" s="1"/>
      <c r="D1119" s="5">
        <v>106</v>
      </c>
      <c r="E1119" s="9" t="str">
        <f t="array" aca="1" ref="E1119" ca="1">IFERROR(INDEX(quté,MATCH(B1119&amp;A1119,cave&amp;lot,0)),"")</f>
        <v/>
      </c>
      <c r="F1119" t="str">
        <f ca="1">IF(E1119&lt;&gt;"",SUMPRODUCT((lot=A1119)*(cave=B1119)*(quté)),"")</f>
        <v/>
      </c>
    </row>
    <row r="1120" spans="1:6">
      <c r="A1120" s="4" t="s">
        <v>106</v>
      </c>
      <c r="B1120" s="4" t="s">
        <v>678</v>
      </c>
      <c r="C1120" s="1"/>
      <c r="D1120" s="5">
        <v>200</v>
      </c>
      <c r="E1120" s="9" t="str">
        <f t="array" aca="1" ref="E1120" ca="1">IFERROR(INDEX(quté,MATCH(B1120&amp;A1120,cave&amp;lot,0)),"")</f>
        <v/>
      </c>
      <c r="F1120" t="str">
        <f ca="1">IF(E1120&lt;&gt;"",SUMPRODUCT((lot=A1120)*(cave=B1120)*(quté)),"")</f>
        <v/>
      </c>
    </row>
    <row r="1121" spans="1:6">
      <c r="A1121" s="4" t="s">
        <v>135</v>
      </c>
      <c r="B1121" s="4" t="s">
        <v>678</v>
      </c>
      <c r="C1121" s="1"/>
      <c r="D1121" s="5">
        <v>47</v>
      </c>
      <c r="E1121" s="9" t="str">
        <f t="array" aca="1" ref="E1121" ca="1">IFERROR(INDEX(quté,MATCH(B1121&amp;A1121,cave&amp;lot,0)),"")</f>
        <v/>
      </c>
      <c r="F1121" t="str">
        <f ca="1">IF(E1121&lt;&gt;"",SUMPRODUCT((lot=A1121)*(cave=B1121)*(quté)),"")</f>
        <v/>
      </c>
    </row>
    <row r="1122" spans="1:6">
      <c r="A1122" s="4" t="s">
        <v>384</v>
      </c>
      <c r="B1122" s="4" t="s">
        <v>678</v>
      </c>
      <c r="C1122" s="1"/>
      <c r="D1122" s="5">
        <v>132</v>
      </c>
      <c r="E1122" s="9" t="str">
        <f t="array" aca="1" ref="E1122" ca="1">IFERROR(INDEX(quté,MATCH(B1122&amp;A1122,cave&amp;lot,0)),"")</f>
        <v/>
      </c>
      <c r="F1122" t="str">
        <f ca="1">IF(E1122&lt;&gt;"",SUMPRODUCT((lot=A1122)*(cave=B1122)*(quté)),"")</f>
        <v/>
      </c>
    </row>
    <row r="1123" spans="1:6">
      <c r="A1123" s="4" t="s">
        <v>679</v>
      </c>
      <c r="B1123" s="4" t="s">
        <v>678</v>
      </c>
      <c r="C1123" s="1"/>
      <c r="D1123" s="5">
        <v>371</v>
      </c>
      <c r="E1123" s="9" t="str">
        <f t="array" aca="1" ref="E1123" ca="1">IFERROR(INDEX(quté,MATCH(B1123&amp;A1123,cave&amp;lot,0)),"")</f>
        <v/>
      </c>
      <c r="F1123" t="str">
        <f ca="1">IF(E1123&lt;&gt;"",SUMPRODUCT((lot=A1123)*(cave=B1123)*(quté)),"")</f>
        <v/>
      </c>
    </row>
    <row r="1124" spans="1:6">
      <c r="A1124" s="4" t="s">
        <v>384</v>
      </c>
      <c r="B1124" s="4" t="s">
        <v>678</v>
      </c>
      <c r="C1124" s="1"/>
      <c r="D1124" s="5">
        <v>117</v>
      </c>
      <c r="E1124" s="9" t="str">
        <f t="array" aca="1" ref="E1124" ca="1">IFERROR(INDEX(quté,MATCH(B1124&amp;A1124,cave&amp;lot,0)),"")</f>
        <v/>
      </c>
      <c r="F1124" t="str">
        <f ca="1">IF(E1124&lt;&gt;"",SUMPRODUCT((lot=A1124)*(cave=B1124)*(quté)),"")</f>
        <v/>
      </c>
    </row>
    <row r="1125" spans="1:6">
      <c r="A1125" s="4" t="s">
        <v>446</v>
      </c>
      <c r="B1125" s="4" t="s">
        <v>678</v>
      </c>
      <c r="C1125" s="1"/>
      <c r="D1125" s="5">
        <v>116</v>
      </c>
      <c r="E1125" s="9" t="str">
        <f t="array" aca="1" ref="E1125" ca="1">IFERROR(INDEX(quté,MATCH(B1125&amp;A1125,cave&amp;lot,0)),"")</f>
        <v/>
      </c>
      <c r="F1125" t="str">
        <f ca="1">IF(E1125&lt;&gt;"",SUMPRODUCT((lot=A1125)*(cave=B1125)*(quté)),"")</f>
        <v/>
      </c>
    </row>
    <row r="1126" spans="1:6">
      <c r="A1126" s="4" t="s">
        <v>331</v>
      </c>
      <c r="B1126" s="4" t="s">
        <v>678</v>
      </c>
      <c r="C1126" s="1"/>
      <c r="D1126" s="5">
        <v>218</v>
      </c>
      <c r="E1126" s="9" t="str">
        <f t="array" aca="1" ref="E1126" ca="1">IFERROR(INDEX(quté,MATCH(B1126&amp;A1126,cave&amp;lot,0)),"")</f>
        <v/>
      </c>
      <c r="F1126" t="str">
        <f ca="1">IF(E1126&lt;&gt;"",SUMPRODUCT((lot=A1126)*(cave=B1126)*(quté)),"")</f>
        <v/>
      </c>
    </row>
    <row r="1127" spans="1:6">
      <c r="A1127" s="4" t="s">
        <v>508</v>
      </c>
      <c r="B1127" s="4" t="s">
        <v>680</v>
      </c>
      <c r="C1127" s="1"/>
      <c r="D1127" s="5">
        <v>332</v>
      </c>
      <c r="E1127" s="9" t="str">
        <f t="array" aca="1" ref="E1127" ca="1">IFERROR(INDEX(quté,MATCH(B1127&amp;A1127,cave&amp;lot,0)),"")</f>
        <v/>
      </c>
      <c r="F1127" t="str">
        <f ca="1">IF(E1127&lt;&gt;"",SUMPRODUCT((lot=A1127)*(cave=B1127)*(quté)),"")</f>
        <v/>
      </c>
    </row>
    <row r="1128" spans="1:6">
      <c r="A1128" s="4" t="s">
        <v>681</v>
      </c>
      <c r="B1128" s="4" t="s">
        <v>680</v>
      </c>
      <c r="C1128" s="1"/>
      <c r="D1128" s="5">
        <v>395</v>
      </c>
      <c r="E1128" s="9" t="str">
        <f t="array" aca="1" ref="E1128" ca="1">IFERROR(INDEX(quté,MATCH(B1128&amp;A1128,cave&amp;lot,0)),"")</f>
        <v/>
      </c>
      <c r="F1128" t="str">
        <f ca="1">IF(E1128&lt;&gt;"",SUMPRODUCT((lot=A1128)*(cave=B1128)*(quté)),"")</f>
        <v/>
      </c>
    </row>
    <row r="1129" spans="1:6">
      <c r="A1129" s="4" t="s">
        <v>660</v>
      </c>
      <c r="B1129" s="4" t="s">
        <v>680</v>
      </c>
      <c r="C1129" s="1"/>
      <c r="D1129" s="5">
        <v>320</v>
      </c>
      <c r="E1129" s="9" t="str">
        <f t="array" aca="1" ref="E1129" ca="1">IFERROR(INDEX(quté,MATCH(B1129&amp;A1129,cave&amp;lot,0)),"")</f>
        <v/>
      </c>
      <c r="F1129" t="str">
        <f ca="1">IF(E1129&lt;&gt;"",SUMPRODUCT((lot=A1129)*(cave=B1129)*(quté)),"")</f>
        <v/>
      </c>
    </row>
    <row r="1130" spans="1:6">
      <c r="A1130" s="4" t="s">
        <v>682</v>
      </c>
      <c r="B1130" s="4" t="s">
        <v>680</v>
      </c>
      <c r="C1130" s="1"/>
      <c r="D1130" s="5">
        <v>48</v>
      </c>
      <c r="E1130" s="9" t="str">
        <f t="array" aca="1" ref="E1130" ca="1">IFERROR(INDEX(quté,MATCH(B1130&amp;A1130,cave&amp;lot,0)),"")</f>
        <v/>
      </c>
      <c r="F1130" t="str">
        <f ca="1">IF(E1130&lt;&gt;"",SUMPRODUCT((lot=A1130)*(cave=B1130)*(quté)),"")</f>
        <v/>
      </c>
    </row>
    <row r="1131" spans="1:6">
      <c r="A1131" s="4" t="s">
        <v>682</v>
      </c>
      <c r="B1131" s="4" t="s">
        <v>683</v>
      </c>
      <c r="C1131" s="1"/>
      <c r="D1131" s="5">
        <v>53</v>
      </c>
      <c r="E1131" s="9" t="str">
        <f t="array" aca="1" ref="E1131" ca="1">IFERROR(INDEX(quté,MATCH(B1131&amp;A1131,cave&amp;lot,0)),"")</f>
        <v/>
      </c>
      <c r="F1131" t="str">
        <f ca="1">IF(E1131&lt;&gt;"",SUMPRODUCT((lot=A1131)*(cave=B1131)*(quté)),"")</f>
        <v/>
      </c>
    </row>
    <row r="1132" spans="1:6">
      <c r="A1132" s="4" t="s">
        <v>442</v>
      </c>
      <c r="B1132" s="4" t="s">
        <v>683</v>
      </c>
      <c r="C1132" s="1"/>
      <c r="D1132" s="5">
        <v>216</v>
      </c>
      <c r="E1132" s="9" t="str">
        <f t="array" aca="1" ref="E1132" ca="1">IFERROR(INDEX(quté,MATCH(B1132&amp;A1132,cave&amp;lot,0)),"")</f>
        <v/>
      </c>
      <c r="F1132" t="str">
        <f ca="1">IF(E1132&lt;&gt;"",SUMPRODUCT((lot=A1132)*(cave=B1132)*(quté)),"")</f>
        <v/>
      </c>
    </row>
    <row r="1133" spans="1:6">
      <c r="A1133" s="4" t="s">
        <v>654</v>
      </c>
      <c r="B1133" s="4" t="s">
        <v>683</v>
      </c>
      <c r="C1133" s="1"/>
      <c r="D1133" s="5">
        <v>191</v>
      </c>
      <c r="E1133" s="9" t="str">
        <f t="array" aca="1" ref="E1133" ca="1">IFERROR(INDEX(quté,MATCH(B1133&amp;A1133,cave&amp;lot,0)),"")</f>
        <v/>
      </c>
      <c r="F1133" t="str">
        <f ca="1">IF(E1133&lt;&gt;"",SUMPRODUCT((lot=A1133)*(cave=B1133)*(quté)),"")</f>
        <v/>
      </c>
    </row>
    <row r="1134" spans="1:6">
      <c r="A1134" s="4" t="s">
        <v>684</v>
      </c>
      <c r="B1134" s="4" t="s">
        <v>683</v>
      </c>
      <c r="C1134" s="1"/>
      <c r="D1134" s="5">
        <v>237</v>
      </c>
      <c r="E1134" s="9" t="str">
        <f t="array" aca="1" ref="E1134" ca="1">IFERROR(INDEX(quté,MATCH(B1134&amp;A1134,cave&amp;lot,0)),"")</f>
        <v/>
      </c>
      <c r="F1134" t="str">
        <f ca="1">IF(E1134&lt;&gt;"",SUMPRODUCT((lot=A1134)*(cave=B1134)*(quté)),"")</f>
        <v/>
      </c>
    </row>
    <row r="1135" spans="1:6">
      <c r="A1135" s="4" t="s">
        <v>297</v>
      </c>
      <c r="B1135" s="4" t="s">
        <v>683</v>
      </c>
      <c r="C1135" s="1"/>
      <c r="D1135" s="5">
        <v>426</v>
      </c>
      <c r="E1135" s="9" t="str">
        <f t="array" aca="1" ref="E1135" ca="1">IFERROR(INDEX(quté,MATCH(B1135&amp;A1135,cave&amp;lot,0)),"")</f>
        <v/>
      </c>
      <c r="F1135" t="str">
        <f ca="1">IF(E1135&lt;&gt;"",SUMPRODUCT((lot=A1135)*(cave=B1135)*(quté)),"")</f>
        <v/>
      </c>
    </row>
    <row r="1136" spans="1:6">
      <c r="A1136" s="4" t="s">
        <v>297</v>
      </c>
      <c r="B1136" s="4" t="s">
        <v>685</v>
      </c>
      <c r="C1136" s="1"/>
      <c r="D1136" s="5">
        <v>415</v>
      </c>
      <c r="E1136" s="9" t="str">
        <f t="array" aca="1" ref="E1136" ca="1">IFERROR(INDEX(quté,MATCH(B1136&amp;A1136,cave&amp;lot,0)),"")</f>
        <v/>
      </c>
      <c r="F1136" t="str">
        <f ca="1">IF(E1136&lt;&gt;"",SUMPRODUCT((lot=A1136)*(cave=B1136)*(quté)),"")</f>
        <v/>
      </c>
    </row>
    <row r="1137" spans="1:6">
      <c r="A1137" s="4" t="s">
        <v>656</v>
      </c>
      <c r="B1137" s="4" t="s">
        <v>685</v>
      </c>
      <c r="C1137" s="1"/>
      <c r="D1137" s="5">
        <v>473</v>
      </c>
      <c r="E1137" s="9" t="str">
        <f t="array" aca="1" ref="E1137" ca="1">IFERROR(INDEX(quté,MATCH(B1137&amp;A1137,cave&amp;lot,0)),"")</f>
        <v/>
      </c>
      <c r="F1137" t="str">
        <f ca="1">IF(E1137&lt;&gt;"",SUMPRODUCT((lot=A1137)*(cave=B1137)*(quté)),"")</f>
        <v/>
      </c>
    </row>
    <row r="1138" spans="1:6">
      <c r="A1138" s="4" t="s">
        <v>648</v>
      </c>
      <c r="B1138" s="4" t="s">
        <v>685</v>
      </c>
      <c r="C1138" s="1"/>
      <c r="D1138" s="5">
        <v>145</v>
      </c>
      <c r="E1138" s="9" t="str">
        <f t="array" aca="1" ref="E1138" ca="1">IFERROR(INDEX(quté,MATCH(B1138&amp;A1138,cave&amp;lot,0)),"")</f>
        <v/>
      </c>
      <c r="F1138" t="str">
        <f ca="1">IF(E1138&lt;&gt;"",SUMPRODUCT((lot=A1138)*(cave=B1138)*(quté)),"")</f>
        <v/>
      </c>
    </row>
    <row r="1139" spans="1:6">
      <c r="A1139" s="4" t="s">
        <v>601</v>
      </c>
      <c r="B1139" s="4" t="s">
        <v>685</v>
      </c>
      <c r="C1139" s="1"/>
      <c r="D1139" s="5">
        <v>183</v>
      </c>
      <c r="E1139" s="9" t="str">
        <f t="array" aca="1" ref="E1139" ca="1">IFERROR(INDEX(quté,MATCH(B1139&amp;A1139,cave&amp;lot,0)),"")</f>
        <v/>
      </c>
      <c r="F1139" t="str">
        <f ca="1">IF(E1139&lt;&gt;"",SUMPRODUCT((lot=A1139)*(cave=B1139)*(quté)),"")</f>
        <v/>
      </c>
    </row>
    <row r="1140" spans="1:6">
      <c r="A1140" s="4" t="s">
        <v>530</v>
      </c>
      <c r="B1140" s="4" t="s">
        <v>686</v>
      </c>
      <c r="C1140" s="1"/>
      <c r="D1140" s="5">
        <v>330</v>
      </c>
      <c r="E1140" s="9" t="str">
        <f t="array" aca="1" ref="E1140" ca="1">IFERROR(INDEX(quté,MATCH(B1140&amp;A1140,cave&amp;lot,0)),"")</f>
        <v/>
      </c>
      <c r="F1140" t="str">
        <f ca="1">IF(E1140&lt;&gt;"",SUMPRODUCT((lot=A1140)*(cave=B1140)*(quté)),"")</f>
        <v/>
      </c>
    </row>
    <row r="1141" spans="1:6">
      <c r="A1141" s="4" t="s">
        <v>687</v>
      </c>
      <c r="B1141" s="4" t="s">
        <v>686</v>
      </c>
      <c r="C1141" s="1"/>
      <c r="D1141" s="5">
        <v>243</v>
      </c>
      <c r="E1141" s="9" t="str">
        <f t="array" aca="1" ref="E1141" ca="1">IFERROR(INDEX(quté,MATCH(B1141&amp;A1141,cave&amp;lot,0)),"")</f>
        <v/>
      </c>
      <c r="F1141" t="str">
        <f ca="1">IF(E1141&lt;&gt;"",SUMPRODUCT((lot=A1141)*(cave=B1141)*(quté)),"")</f>
        <v/>
      </c>
    </row>
    <row r="1142" spans="1:6">
      <c r="A1142" s="4" t="s">
        <v>569</v>
      </c>
      <c r="B1142" s="4" t="s">
        <v>688</v>
      </c>
      <c r="C1142" s="1"/>
      <c r="D1142" s="5">
        <v>360</v>
      </c>
      <c r="E1142" s="9" t="str">
        <f t="array" aca="1" ref="E1142" ca="1">IFERROR(INDEX(quté,MATCH(B1142&amp;A1142,cave&amp;lot,0)),"")</f>
        <v/>
      </c>
      <c r="F1142" t="str">
        <f ca="1">IF(E1142&lt;&gt;"",SUMPRODUCT((lot=A1142)*(cave=B1142)*(quté)),"")</f>
        <v/>
      </c>
    </row>
    <row r="1143" spans="1:6">
      <c r="A1143" s="4" t="s">
        <v>493</v>
      </c>
      <c r="B1143" s="4" t="s">
        <v>688</v>
      </c>
      <c r="C1143" s="1"/>
      <c r="D1143" s="5">
        <v>306</v>
      </c>
      <c r="E1143" s="9" t="str">
        <f t="array" aca="1" ref="E1143" ca="1">IFERROR(INDEX(quté,MATCH(B1143&amp;A1143,cave&amp;lot,0)),"")</f>
        <v/>
      </c>
      <c r="F1143" t="str">
        <f ca="1">IF(E1143&lt;&gt;"",SUMPRODUCT((lot=A1143)*(cave=B1143)*(quté)),"")</f>
        <v/>
      </c>
    </row>
    <row r="1144" spans="1:6">
      <c r="A1144" s="4" t="s">
        <v>544</v>
      </c>
      <c r="B1144" s="4" t="s">
        <v>688</v>
      </c>
      <c r="C1144" s="1"/>
      <c r="D1144" s="5">
        <v>237</v>
      </c>
      <c r="E1144" s="9" t="str">
        <f t="array" aca="1" ref="E1144" ca="1">IFERROR(INDEX(quté,MATCH(B1144&amp;A1144,cave&amp;lot,0)),"")</f>
        <v/>
      </c>
      <c r="F1144" t="str">
        <f ca="1">IF(E1144&lt;&gt;"",SUMPRODUCT((lot=A1144)*(cave=B1144)*(quté)),"")</f>
        <v/>
      </c>
    </row>
    <row r="1145" spans="1:6">
      <c r="A1145" s="4" t="s">
        <v>648</v>
      </c>
      <c r="B1145" s="4" t="s">
        <v>688</v>
      </c>
      <c r="C1145" s="1"/>
      <c r="D1145" s="5">
        <v>56</v>
      </c>
      <c r="E1145" s="9" t="str">
        <f t="array" aca="1" ref="E1145" ca="1">IFERROR(INDEX(quté,MATCH(B1145&amp;A1145,cave&amp;lot,0)),"")</f>
        <v/>
      </c>
      <c r="F1145" t="str">
        <f ca="1">IF(E1145&lt;&gt;"",SUMPRODUCT((lot=A1145)*(cave=B1145)*(quté)),"")</f>
        <v/>
      </c>
    </row>
    <row r="1146" spans="1:6">
      <c r="A1146" s="4" t="s">
        <v>512</v>
      </c>
      <c r="B1146" s="4" t="s">
        <v>688</v>
      </c>
      <c r="C1146" s="1"/>
      <c r="D1146" s="5">
        <v>66</v>
      </c>
      <c r="E1146" s="9" t="str">
        <f t="array" aca="1" ref="E1146" ca="1">IFERROR(INDEX(quté,MATCH(B1146&amp;A1146,cave&amp;lot,0)),"")</f>
        <v/>
      </c>
      <c r="F1146" t="str">
        <f ca="1">IF(E1146&lt;&gt;"",SUMPRODUCT((lot=A1146)*(cave=B1146)*(quté)),"")</f>
        <v/>
      </c>
    </row>
    <row r="1147" spans="1:6">
      <c r="A1147" s="4" t="s">
        <v>386</v>
      </c>
      <c r="B1147" s="4" t="s">
        <v>688</v>
      </c>
      <c r="C1147" s="1"/>
      <c r="D1147" s="5">
        <v>53</v>
      </c>
      <c r="E1147" s="9" t="str">
        <f t="array" aca="1" ref="E1147" ca="1">IFERROR(INDEX(quté,MATCH(B1147&amp;A1147,cave&amp;lot,0)),"")</f>
        <v/>
      </c>
      <c r="F1147" t="str">
        <f ca="1">IF(E1147&lt;&gt;"",SUMPRODUCT((lot=A1147)*(cave=B1147)*(quté)),"")</f>
        <v/>
      </c>
    </row>
    <row r="1148" spans="1:6">
      <c r="A1148" s="4" t="s">
        <v>636</v>
      </c>
      <c r="B1148" s="4" t="s">
        <v>689</v>
      </c>
      <c r="C1148" s="1"/>
      <c r="D1148" s="5">
        <v>362</v>
      </c>
      <c r="E1148" s="9" t="str">
        <f t="array" aca="1" ref="E1148" ca="1">IFERROR(INDEX(quté,MATCH(B1148&amp;A1148,cave&amp;lot,0)),"")</f>
        <v/>
      </c>
      <c r="F1148" t="str">
        <f ca="1">IF(E1148&lt;&gt;"",SUMPRODUCT((lot=A1148)*(cave=B1148)*(quté)),"")</f>
        <v/>
      </c>
    </row>
    <row r="1149" spans="1:6">
      <c r="A1149" s="4" t="s">
        <v>638</v>
      </c>
      <c r="B1149" s="4" t="s">
        <v>689</v>
      </c>
      <c r="C1149" s="1"/>
      <c r="D1149" s="5">
        <v>350</v>
      </c>
      <c r="E1149" s="9" t="str">
        <f t="array" aca="1" ref="E1149" ca="1">IFERROR(INDEX(quté,MATCH(B1149&amp;A1149,cave&amp;lot,0)),"")</f>
        <v/>
      </c>
      <c r="F1149" t="str">
        <f ca="1">IF(E1149&lt;&gt;"",SUMPRODUCT((lot=A1149)*(cave=B1149)*(quté)),"")</f>
        <v/>
      </c>
    </row>
    <row r="1150" spans="1:6">
      <c r="A1150" s="4" t="s">
        <v>575</v>
      </c>
      <c r="B1150" s="4" t="s">
        <v>689</v>
      </c>
      <c r="C1150" s="1"/>
      <c r="D1150" s="5">
        <v>149</v>
      </c>
      <c r="E1150" s="9" t="str">
        <f t="array" aca="1" ref="E1150" ca="1">IFERROR(INDEX(quté,MATCH(B1150&amp;A1150,cave&amp;lot,0)),"")</f>
        <v/>
      </c>
      <c r="F1150" t="str">
        <f ca="1">IF(E1150&lt;&gt;"",SUMPRODUCT((lot=A1150)*(cave=B1150)*(quté)),"")</f>
        <v/>
      </c>
    </row>
    <row r="1151" spans="1:6">
      <c r="A1151" s="4" t="s">
        <v>690</v>
      </c>
      <c r="B1151" s="4" t="s">
        <v>689</v>
      </c>
      <c r="C1151" s="1"/>
      <c r="D1151" s="5">
        <v>53</v>
      </c>
      <c r="E1151" s="9" t="str">
        <f t="array" aca="1" ref="E1151" ca="1">IFERROR(INDEX(quté,MATCH(B1151&amp;A1151,cave&amp;lot,0)),"")</f>
        <v/>
      </c>
      <c r="F1151" t="str">
        <f ca="1">IF(E1151&lt;&gt;"",SUMPRODUCT((lot=A1151)*(cave=B1151)*(quté)),"")</f>
        <v/>
      </c>
    </row>
    <row r="1152" spans="1:6">
      <c r="A1152" s="4" t="s">
        <v>387</v>
      </c>
      <c r="B1152" s="4" t="s">
        <v>691</v>
      </c>
      <c r="C1152" s="1"/>
      <c r="D1152" s="5">
        <v>127</v>
      </c>
      <c r="E1152" s="9" t="str">
        <f t="array" aca="1" ref="E1152" ca="1">IFERROR(INDEX(quté,MATCH(B1152&amp;A1152,cave&amp;lot,0)),"")</f>
        <v/>
      </c>
      <c r="F1152" t="str">
        <f ca="1">IF(E1152&lt;&gt;"",SUMPRODUCT((lot=A1152)*(cave=B1152)*(quté)),"")</f>
        <v/>
      </c>
    </row>
    <row r="1153" spans="1:6">
      <c r="A1153" s="4" t="s">
        <v>439</v>
      </c>
      <c r="B1153" s="4" t="s">
        <v>691</v>
      </c>
      <c r="C1153" s="1"/>
      <c r="D1153" s="5">
        <v>275</v>
      </c>
      <c r="E1153" s="9" t="str">
        <f t="array" aca="1" ref="E1153" ca="1">IFERROR(INDEX(quté,MATCH(B1153&amp;A1153,cave&amp;lot,0)),"")</f>
        <v/>
      </c>
      <c r="F1153" t="str">
        <f ca="1">IF(E1153&lt;&gt;"",SUMPRODUCT((lot=A1153)*(cave=B1153)*(quté)),"")</f>
        <v/>
      </c>
    </row>
    <row r="1154" spans="1:6">
      <c r="A1154" s="4" t="s">
        <v>632</v>
      </c>
      <c r="B1154" s="4" t="s">
        <v>691</v>
      </c>
      <c r="C1154" s="1"/>
      <c r="D1154" s="5">
        <v>50</v>
      </c>
      <c r="E1154" s="9" t="str">
        <f t="array" aca="1" ref="E1154" ca="1">IFERROR(INDEX(quté,MATCH(B1154&amp;A1154,cave&amp;lot,0)),"")</f>
        <v/>
      </c>
      <c r="F1154" t="str">
        <f ca="1">IF(E1154&lt;&gt;"",SUMPRODUCT((lot=A1154)*(cave=B1154)*(quté)),"")</f>
        <v/>
      </c>
    </row>
    <row r="1155" spans="1:6">
      <c r="A1155" s="4" t="s">
        <v>690</v>
      </c>
      <c r="B1155" s="4" t="s">
        <v>691</v>
      </c>
      <c r="C1155" s="1"/>
      <c r="D1155" s="5">
        <v>455</v>
      </c>
      <c r="E1155" s="9" t="str">
        <f t="array" aca="1" ref="E1155" ca="1">IFERROR(INDEX(quté,MATCH(B1155&amp;A1155,cave&amp;lot,0)),"")</f>
        <v/>
      </c>
      <c r="F1155" t="str">
        <f ca="1">IF(E1155&lt;&gt;"",SUMPRODUCT((lot=A1155)*(cave=B1155)*(quté)),"")</f>
        <v/>
      </c>
    </row>
    <row r="1156" spans="1:6">
      <c r="A1156" s="4" t="s">
        <v>181</v>
      </c>
      <c r="B1156" s="4" t="s">
        <v>692</v>
      </c>
      <c r="C1156" s="1"/>
      <c r="D1156" s="5">
        <v>89</v>
      </c>
      <c r="E1156" s="9" t="str">
        <f t="array" aca="1" ref="E1156" ca="1">IFERROR(INDEX(quté,MATCH(B1156&amp;A1156,cave&amp;lot,0)),"")</f>
        <v/>
      </c>
      <c r="F1156" t="str">
        <f ca="1">IF(E1156&lt;&gt;"",SUMPRODUCT((lot=A1156)*(cave=B1156)*(quté)),"")</f>
        <v/>
      </c>
    </row>
    <row r="1157" spans="1:6">
      <c r="A1157" s="4" t="s">
        <v>489</v>
      </c>
      <c r="B1157" s="4" t="s">
        <v>692</v>
      </c>
      <c r="C1157" s="1"/>
      <c r="D1157" s="5">
        <v>272</v>
      </c>
      <c r="E1157" s="9" t="str">
        <f t="array" aca="1" ref="E1157" ca="1">IFERROR(INDEX(quté,MATCH(B1157&amp;A1157,cave&amp;lot,0)),"")</f>
        <v/>
      </c>
      <c r="F1157" t="str">
        <f ca="1">IF(E1157&lt;&gt;"",SUMPRODUCT((lot=A1157)*(cave=B1157)*(quté)),"")</f>
        <v/>
      </c>
    </row>
    <row r="1158" spans="1:6">
      <c r="A1158" s="4" t="s">
        <v>666</v>
      </c>
      <c r="B1158" s="4" t="s">
        <v>692</v>
      </c>
      <c r="C1158" s="6" t="s">
        <v>521</v>
      </c>
      <c r="D1158" s="5">
        <v>75</v>
      </c>
      <c r="E1158" s="9" t="str">
        <f t="array" aca="1" ref="E1158" ca="1">IFERROR(INDEX(quté,MATCH(B1158&amp;A1158,cave&amp;lot,0)),"")</f>
        <v/>
      </c>
      <c r="F1158" t="str">
        <f ca="1">IF(E1158&lt;&gt;"",SUMPRODUCT((lot=A1158)*(cave=B1158)*(quté)),"")</f>
        <v/>
      </c>
    </row>
    <row r="1159" spans="1:6">
      <c r="A1159" s="4" t="s">
        <v>693</v>
      </c>
      <c r="B1159" s="4" t="s">
        <v>692</v>
      </c>
      <c r="C1159" s="6" t="s">
        <v>521</v>
      </c>
      <c r="D1159" s="5">
        <v>82</v>
      </c>
      <c r="E1159" s="9" t="str">
        <f t="array" aca="1" ref="E1159" ca="1">IFERROR(INDEX(quté,MATCH(B1159&amp;A1159,cave&amp;lot,0)),"")</f>
        <v/>
      </c>
      <c r="F1159" t="str">
        <f ca="1">IF(E1159&lt;&gt;"",SUMPRODUCT((lot=A1159)*(cave=B1159)*(quté)),"")</f>
        <v/>
      </c>
    </row>
    <row r="1160" spans="1:6">
      <c r="A1160" s="4" t="s">
        <v>669</v>
      </c>
      <c r="B1160" s="4" t="s">
        <v>692</v>
      </c>
      <c r="C1160" s="6" t="s">
        <v>521</v>
      </c>
      <c r="D1160" s="5">
        <v>52</v>
      </c>
      <c r="E1160" s="9" t="str">
        <f t="array" aca="1" ref="E1160" ca="1">IFERROR(INDEX(quté,MATCH(B1160&amp;A1160,cave&amp;lot,0)),"")</f>
        <v/>
      </c>
      <c r="F1160" t="str">
        <f ca="1">IF(E1160&lt;&gt;"",SUMPRODUCT((lot=A1160)*(cave=B1160)*(quté)),"")</f>
        <v/>
      </c>
    </row>
    <row r="1161" spans="1:6">
      <c r="A1161" s="4" t="s">
        <v>694</v>
      </c>
      <c r="B1161" s="4" t="s">
        <v>692</v>
      </c>
      <c r="C1161" s="6" t="s">
        <v>521</v>
      </c>
      <c r="D1161" s="5">
        <v>136</v>
      </c>
      <c r="E1161" s="9" t="str">
        <f t="array" aca="1" ref="E1161" ca="1">IFERROR(INDEX(quté,MATCH(B1161&amp;A1161,cave&amp;lot,0)),"")</f>
        <v/>
      </c>
      <c r="F1161" t="str">
        <f ca="1">IF(E1161&lt;&gt;"",SUMPRODUCT((lot=A1161)*(cave=B1161)*(quté)),"")</f>
        <v/>
      </c>
    </row>
    <row r="1162" spans="1:6">
      <c r="A1162" s="4" t="s">
        <v>695</v>
      </c>
      <c r="B1162" s="4" t="s">
        <v>692</v>
      </c>
      <c r="C1162" s="6" t="s">
        <v>521</v>
      </c>
      <c r="D1162" s="5">
        <v>108</v>
      </c>
      <c r="E1162" s="9" t="str">
        <f t="array" aca="1" ref="E1162" ca="1">IFERROR(INDEX(quté,MATCH(B1162&amp;A1162,cave&amp;lot,0)),"")</f>
        <v/>
      </c>
      <c r="F1162" t="str">
        <f ca="1">IF(E1162&lt;&gt;"",SUMPRODUCT((lot=A1162)*(cave=B1162)*(quté)),"")</f>
        <v/>
      </c>
    </row>
    <row r="1163" spans="1:6">
      <c r="A1163" s="4" t="s">
        <v>679</v>
      </c>
      <c r="B1163" s="4" t="s">
        <v>692</v>
      </c>
      <c r="C1163" s="1"/>
      <c r="D1163" s="5">
        <v>68</v>
      </c>
      <c r="E1163" s="9" t="str">
        <f t="array" aca="1" ref="E1163" ca="1">IFERROR(INDEX(quté,MATCH(B1163&amp;A1163,cave&amp;lot,0)),"")</f>
        <v/>
      </c>
      <c r="F1163" t="str">
        <f ca="1">IF(E1163&lt;&gt;"",SUMPRODUCT((lot=A1163)*(cave=B1163)*(quté)),"")</f>
        <v/>
      </c>
    </row>
    <row r="1164" spans="1:6">
      <c r="A1164" s="4" t="s">
        <v>632</v>
      </c>
      <c r="B1164" s="4" t="s">
        <v>692</v>
      </c>
      <c r="C1164" s="1"/>
      <c r="D1164" s="5">
        <v>25</v>
      </c>
      <c r="E1164" s="9" t="str">
        <f t="array" aca="1" ref="E1164" ca="1">IFERROR(INDEX(quté,MATCH(B1164&amp;A1164,cave&amp;lot,0)),"")</f>
        <v/>
      </c>
      <c r="F1164" t="str">
        <f ca="1">IF(E1164&lt;&gt;"",SUMPRODUCT((lot=A1164)*(cave=B1164)*(quté)),"")</f>
        <v/>
      </c>
    </row>
    <row r="1165" spans="1:6">
      <c r="A1165" s="4" t="s">
        <v>665</v>
      </c>
      <c r="B1165" s="4" t="s">
        <v>696</v>
      </c>
      <c r="C1165" s="6" t="s">
        <v>521</v>
      </c>
      <c r="D1165" s="5">
        <v>28</v>
      </c>
      <c r="E1165" s="9" t="str">
        <f t="array" aca="1" ref="E1165" ca="1">IFERROR(INDEX(quté,MATCH(B1165&amp;A1165,cave&amp;lot,0)),"")</f>
        <v/>
      </c>
      <c r="F1165" t="str">
        <f ca="1">IF(E1165&lt;&gt;"",SUMPRODUCT((lot=A1165)*(cave=B1165)*(quté)),"")</f>
        <v/>
      </c>
    </row>
    <row r="1166" spans="1:6">
      <c r="A1166" s="4" t="s">
        <v>697</v>
      </c>
      <c r="B1166" s="4" t="s">
        <v>696</v>
      </c>
      <c r="C1166" s="6" t="s">
        <v>521</v>
      </c>
      <c r="D1166" s="5">
        <v>26</v>
      </c>
      <c r="E1166" s="9" t="str">
        <f t="array" aca="1" ref="E1166" ca="1">IFERROR(INDEX(quté,MATCH(B1166&amp;A1166,cave&amp;lot,0)),"")</f>
        <v/>
      </c>
      <c r="F1166" t="str">
        <f ca="1">IF(E1166&lt;&gt;"",SUMPRODUCT((lot=A1166)*(cave=B1166)*(quté)),"")</f>
        <v/>
      </c>
    </row>
    <row r="1167" spans="1:6">
      <c r="A1167" s="4" t="s">
        <v>698</v>
      </c>
      <c r="B1167" s="4" t="s">
        <v>696</v>
      </c>
      <c r="C1167" s="6" t="s">
        <v>521</v>
      </c>
      <c r="D1167" s="5">
        <v>84</v>
      </c>
      <c r="E1167" s="9" t="str">
        <f t="array" aca="1" ref="E1167" ca="1">IFERROR(INDEX(quté,MATCH(B1167&amp;A1167,cave&amp;lot,0)),"")</f>
        <v/>
      </c>
      <c r="F1167" t="str">
        <f ca="1">IF(E1167&lt;&gt;"",SUMPRODUCT((lot=A1167)*(cave=B1167)*(quté)),"")</f>
        <v/>
      </c>
    </row>
    <row r="1168" spans="1:6">
      <c r="A1168" s="4" t="s">
        <v>699</v>
      </c>
      <c r="B1168" s="4" t="s">
        <v>696</v>
      </c>
      <c r="C1168" s="6" t="s">
        <v>521</v>
      </c>
      <c r="D1168" s="5">
        <v>87</v>
      </c>
      <c r="E1168" s="9" t="str">
        <f t="array" aca="1" ref="E1168" ca="1">IFERROR(INDEX(quté,MATCH(B1168&amp;A1168,cave&amp;lot,0)),"")</f>
        <v/>
      </c>
      <c r="F1168" t="str">
        <f ca="1">IF(E1168&lt;&gt;"",SUMPRODUCT((lot=A1168)*(cave=B1168)*(quté)),"")</f>
        <v/>
      </c>
    </row>
    <row r="1169" spans="1:6">
      <c r="A1169" s="4" t="s">
        <v>519</v>
      </c>
      <c r="B1169" s="4" t="s">
        <v>696</v>
      </c>
      <c r="C1169" s="6" t="s">
        <v>521</v>
      </c>
      <c r="D1169" s="5">
        <v>13</v>
      </c>
      <c r="E1169" s="9" t="str">
        <f t="array" aca="1" ref="E1169" ca="1">IFERROR(INDEX(quté,MATCH(B1169&amp;A1169,cave&amp;lot,0)),"")</f>
        <v/>
      </c>
      <c r="F1169" t="str">
        <f ca="1">IF(E1169&lt;&gt;"",SUMPRODUCT((lot=A1169)*(cave=B1169)*(quté)),"")</f>
        <v/>
      </c>
    </row>
    <row r="1170" spans="1:6">
      <c r="A1170" s="4" t="s">
        <v>700</v>
      </c>
      <c r="B1170" s="4" t="s">
        <v>696</v>
      </c>
      <c r="C1170" s="6" t="s">
        <v>521</v>
      </c>
      <c r="D1170" s="5">
        <v>235</v>
      </c>
      <c r="E1170" s="9" t="str">
        <f t="array" aca="1" ref="E1170" ca="1">IFERROR(INDEX(quté,MATCH(B1170&amp;A1170,cave&amp;lot,0)),"")</f>
        <v/>
      </c>
      <c r="F1170" t="str">
        <f ca="1">IF(E1170&lt;&gt;"",SUMPRODUCT((lot=A1170)*(cave=B1170)*(quté)),"")</f>
        <v/>
      </c>
    </row>
    <row r="1171" spans="1:6">
      <c r="A1171" s="4" t="s">
        <v>701</v>
      </c>
      <c r="B1171" s="4" t="s">
        <v>696</v>
      </c>
      <c r="C1171" s="6" t="s">
        <v>521</v>
      </c>
      <c r="D1171" s="5">
        <v>20</v>
      </c>
      <c r="E1171" s="9" t="str">
        <f t="array" aca="1" ref="E1171" ca="1">IFERROR(INDEX(quté,MATCH(B1171&amp;A1171,cave&amp;lot,0)),"")</f>
        <v/>
      </c>
      <c r="F1171" t="str">
        <f ca="1">IF(E1171&lt;&gt;"",SUMPRODUCT((lot=A1171)*(cave=B1171)*(quté)),"")</f>
        <v/>
      </c>
    </row>
    <row r="1172" spans="1:6">
      <c r="A1172" s="4" t="s">
        <v>702</v>
      </c>
      <c r="B1172" s="4" t="s">
        <v>696</v>
      </c>
      <c r="C1172" s="6" t="s">
        <v>521</v>
      </c>
      <c r="D1172" s="5">
        <v>51</v>
      </c>
      <c r="E1172" s="9" t="str">
        <f t="array" aca="1" ref="E1172" ca="1">IFERROR(INDEX(quté,MATCH(B1172&amp;A1172,cave&amp;lot,0)),"")</f>
        <v/>
      </c>
      <c r="F1172" t="str">
        <f ca="1">IF(E1172&lt;&gt;"",SUMPRODUCT((lot=A1172)*(cave=B1172)*(quté)),"")</f>
        <v/>
      </c>
    </row>
    <row r="1173" spans="1:6">
      <c r="A1173" s="4" t="s">
        <v>703</v>
      </c>
      <c r="B1173" s="4" t="s">
        <v>696</v>
      </c>
      <c r="C1173" s="6" t="s">
        <v>521</v>
      </c>
      <c r="D1173" s="5">
        <v>132</v>
      </c>
      <c r="E1173" s="9" t="str">
        <f t="array" aca="1" ref="E1173" ca="1">IFERROR(INDEX(quté,MATCH(B1173&amp;A1173,cave&amp;lot,0)),"")</f>
        <v/>
      </c>
      <c r="F1173" t="str">
        <f ca="1">IF(E1173&lt;&gt;"",SUMPRODUCT((lot=A1173)*(cave=B1173)*(quté)),"")</f>
        <v/>
      </c>
    </row>
    <row r="1174" spans="1:6">
      <c r="A1174" s="4" t="s">
        <v>704</v>
      </c>
      <c r="B1174" s="4" t="s">
        <v>696</v>
      </c>
      <c r="C1174" s="6" t="s">
        <v>521</v>
      </c>
      <c r="D1174" s="5">
        <v>111</v>
      </c>
      <c r="E1174" s="9" t="str">
        <f t="array" aca="1" ref="E1174" ca="1">IFERROR(INDEX(quté,MATCH(B1174&amp;A1174,cave&amp;lot,0)),"")</f>
        <v/>
      </c>
      <c r="F1174" t="str">
        <f ca="1">IF(E1174&lt;&gt;"",SUMPRODUCT((lot=A1174)*(cave=B1174)*(quté)),"")</f>
        <v/>
      </c>
    </row>
    <row r="1175" spans="1:6">
      <c r="A1175" s="4" t="s">
        <v>705</v>
      </c>
      <c r="B1175" s="4" t="s">
        <v>696</v>
      </c>
      <c r="C1175" s="6" t="s">
        <v>521</v>
      </c>
      <c r="D1175" s="5">
        <v>10</v>
      </c>
      <c r="E1175" s="9" t="str">
        <f t="array" aca="1" ref="E1175" ca="1">IFERROR(INDEX(quté,MATCH(B1175&amp;A1175,cave&amp;lot,0)),"")</f>
        <v/>
      </c>
      <c r="F1175" t="str">
        <f ca="1">IF(E1175&lt;&gt;"",SUMPRODUCT((lot=A1175)*(cave=B1175)*(quté)),"")</f>
        <v/>
      </c>
    </row>
    <row r="1176" spans="1:6">
      <c r="A1176" s="4" t="s">
        <v>669</v>
      </c>
      <c r="B1176" s="4" t="s">
        <v>696</v>
      </c>
      <c r="C1176" s="6" t="s">
        <v>521</v>
      </c>
      <c r="D1176" s="5">
        <v>5</v>
      </c>
      <c r="E1176" s="9" t="str">
        <f t="array" aca="1" ref="E1176" ca="1">IFERROR(INDEX(quté,MATCH(B1176&amp;A1176,cave&amp;lot,0)),"")</f>
        <v/>
      </c>
      <c r="F1176" t="str">
        <f ca="1">IF(E1176&lt;&gt;"",SUMPRODUCT((lot=A1176)*(cave=B1176)*(quté)),"")</f>
        <v/>
      </c>
    </row>
    <row r="1177" spans="1:6">
      <c r="A1177" s="4" t="s">
        <v>522</v>
      </c>
      <c r="B1177" s="4" t="s">
        <v>696</v>
      </c>
      <c r="C1177" s="6" t="s">
        <v>521</v>
      </c>
      <c r="D1177" s="5">
        <v>44</v>
      </c>
      <c r="E1177" s="9" t="str">
        <f t="array" aca="1" ref="E1177" ca="1">IFERROR(INDEX(quté,MATCH(B1177&amp;A1177,cave&amp;lot,0)),"")</f>
        <v/>
      </c>
      <c r="F1177" t="str">
        <f ca="1">IF(E1177&lt;&gt;"",SUMPRODUCT((lot=A1177)*(cave=B1177)*(quté)),"")</f>
        <v/>
      </c>
    </row>
    <row r="1178" spans="1:6">
      <c r="A1178" s="4" t="s">
        <v>706</v>
      </c>
      <c r="B1178" s="4" t="s">
        <v>696</v>
      </c>
      <c r="C1178" s="6" t="s">
        <v>521</v>
      </c>
      <c r="D1178" s="5">
        <v>36</v>
      </c>
      <c r="E1178" s="9" t="str">
        <f t="array" aca="1" ref="E1178" ca="1">IFERROR(INDEX(quté,MATCH(B1178&amp;A1178,cave&amp;lot,0)),"")</f>
        <v/>
      </c>
      <c r="F1178" t="str">
        <f ca="1">IF(E1178&lt;&gt;"",SUMPRODUCT((lot=A1178)*(cave=B1178)*(quté)),"")</f>
        <v/>
      </c>
    </row>
    <row r="1179" spans="1:6">
      <c r="A1179" s="4" t="s">
        <v>707</v>
      </c>
      <c r="B1179" s="4" t="s">
        <v>696</v>
      </c>
      <c r="C1179" s="6" t="s">
        <v>521</v>
      </c>
      <c r="D1179" s="5">
        <v>12</v>
      </c>
      <c r="E1179" s="9" t="str">
        <f t="array" aca="1" ref="E1179" ca="1">IFERROR(INDEX(quté,MATCH(B1179&amp;A1179,cave&amp;lot,0)),"")</f>
        <v/>
      </c>
      <c r="F1179" t="str">
        <f ca="1">IF(E1179&lt;&gt;"",SUMPRODUCT((lot=A1179)*(cave=B1179)*(quté)),"")</f>
        <v/>
      </c>
    </row>
    <row r="1180" spans="1:6">
      <c r="A1180" s="4" t="s">
        <v>331</v>
      </c>
      <c r="B1180" s="4" t="s">
        <v>708</v>
      </c>
      <c r="C1180" s="1"/>
      <c r="D1180" s="5">
        <v>302</v>
      </c>
      <c r="E1180" s="9" t="str">
        <f t="array" aca="1" ref="E1180" ca="1">IFERROR(INDEX(quté,MATCH(B1180&amp;A1180,cave&amp;lot,0)),"")</f>
        <v/>
      </c>
      <c r="F1180" t="str">
        <f ca="1">IF(E1180&lt;&gt;"",SUMPRODUCT((lot=A1180)*(cave=B1180)*(quté)),"")</f>
        <v/>
      </c>
    </row>
    <row r="1181" spans="1:6">
      <c r="A1181" s="4" t="s">
        <v>709</v>
      </c>
      <c r="B1181" s="4" t="s">
        <v>708</v>
      </c>
      <c r="C1181" s="1"/>
      <c r="D1181" s="5">
        <v>380</v>
      </c>
      <c r="E1181" s="9" t="str">
        <f t="array" aca="1" ref="E1181" ca="1">IFERROR(INDEX(quté,MATCH(B1181&amp;A1181,cave&amp;lot,0)),"")</f>
        <v/>
      </c>
      <c r="F1181" t="str">
        <f ca="1">IF(E1181&lt;&gt;"",SUMPRODUCT((lot=A1181)*(cave=B1181)*(quté)),"")</f>
        <v/>
      </c>
    </row>
    <row r="1182" spans="1:6">
      <c r="A1182" s="4" t="s">
        <v>627</v>
      </c>
      <c r="B1182" s="4" t="s">
        <v>708</v>
      </c>
      <c r="C1182" s="1"/>
      <c r="D1182" s="5">
        <v>265</v>
      </c>
      <c r="E1182" s="9" t="str">
        <f t="array" aca="1" ref="E1182" ca="1">IFERROR(INDEX(quté,MATCH(B1182&amp;A1182,cave&amp;lot,0)),"")</f>
        <v/>
      </c>
      <c r="F1182" t="str">
        <f ca="1">IF(E1182&lt;&gt;"",SUMPRODUCT((lot=A1182)*(cave=B1182)*(quté)),"")</f>
        <v/>
      </c>
    </row>
    <row r="1183" spans="1:6">
      <c r="A1183" s="4" t="s">
        <v>409</v>
      </c>
      <c r="B1183" s="4" t="s">
        <v>708</v>
      </c>
      <c r="C1183" s="1"/>
      <c r="D1183" s="5">
        <v>240</v>
      </c>
      <c r="E1183" s="9" t="str">
        <f t="array" aca="1" ref="E1183" ca="1">IFERROR(INDEX(quté,MATCH(B1183&amp;A1183,cave&amp;lot,0)),"")</f>
        <v/>
      </c>
      <c r="F1183" t="str">
        <f ca="1">IF(E1183&lt;&gt;"",SUMPRODUCT((lot=A1183)*(cave=B1183)*(quté)),"")</f>
        <v/>
      </c>
    </row>
    <row r="1184" spans="1:6">
      <c r="A1184" s="4" t="s">
        <v>632</v>
      </c>
      <c r="B1184" s="4" t="s">
        <v>708</v>
      </c>
      <c r="C1184" s="1"/>
      <c r="D1184" s="5">
        <v>69</v>
      </c>
      <c r="E1184" s="9" t="str">
        <f t="array" aca="1" ref="E1184" ca="1">IFERROR(INDEX(quté,MATCH(B1184&amp;A1184,cave&amp;lot,0)),"")</f>
        <v/>
      </c>
      <c r="F1184" t="str">
        <f ca="1">IF(E1184&lt;&gt;"",SUMPRODUCT((lot=A1184)*(cave=B1184)*(quté)),"")</f>
        <v/>
      </c>
    </row>
    <row r="1185" spans="1:6">
      <c r="A1185" s="4" t="s">
        <v>639</v>
      </c>
      <c r="B1185" s="4" t="s">
        <v>708</v>
      </c>
      <c r="C1185" s="1"/>
      <c r="D1185" s="5">
        <v>119</v>
      </c>
      <c r="E1185" s="9" t="str">
        <f t="array" aca="1" ref="E1185" ca="1">IFERROR(INDEX(quté,MATCH(B1185&amp;A1185,cave&amp;lot,0)),"")</f>
        <v/>
      </c>
      <c r="F1185" t="str">
        <f ca="1">IF(E1185&lt;&gt;"",SUMPRODUCT((lot=A1185)*(cave=B1185)*(quté)),"")</f>
        <v/>
      </c>
    </row>
    <row r="1186" spans="1:6">
      <c r="A1186" s="4" t="s">
        <v>710</v>
      </c>
      <c r="B1186" s="4" t="s">
        <v>708</v>
      </c>
      <c r="C1186" s="1"/>
      <c r="D1186" s="5">
        <v>65</v>
      </c>
      <c r="E1186" s="9" t="str">
        <f t="array" aca="1" ref="E1186" ca="1">IFERROR(INDEX(quté,MATCH(B1186&amp;A1186,cave&amp;lot,0)),"")</f>
        <v/>
      </c>
      <c r="F1186" t="str">
        <f ca="1">IF(E1186&lt;&gt;"",SUMPRODUCT((lot=A1186)*(cave=B1186)*(quté)),"")</f>
        <v/>
      </c>
    </row>
    <row r="1187" spans="1:6">
      <c r="A1187" s="4" t="s">
        <v>622</v>
      </c>
      <c r="B1187" s="4" t="s">
        <v>708</v>
      </c>
      <c r="C1187" s="1"/>
      <c r="D1187" s="5">
        <v>41</v>
      </c>
      <c r="E1187" s="9" t="str">
        <f t="array" aca="1" ref="E1187" ca="1">IFERROR(INDEX(quté,MATCH(B1187&amp;A1187,cave&amp;lot,0)),"")</f>
        <v/>
      </c>
      <c r="F1187" t="str">
        <f ca="1">IF(E1187&lt;&gt;"",SUMPRODUCT((lot=A1187)*(cave=B1187)*(quté)),"")</f>
        <v/>
      </c>
    </row>
    <row r="1188" spans="1:6">
      <c r="A1188" s="4" t="s">
        <v>711</v>
      </c>
      <c r="B1188" s="4" t="s">
        <v>708</v>
      </c>
      <c r="C1188" s="1"/>
      <c r="D1188" s="5">
        <v>62</v>
      </c>
      <c r="E1188" s="9" t="str">
        <f t="array" aca="1" ref="E1188" ca="1">IFERROR(INDEX(quté,MATCH(B1188&amp;A1188,cave&amp;lot,0)),"")</f>
        <v/>
      </c>
      <c r="F1188" t="str">
        <f ca="1">IF(E1188&lt;&gt;"",SUMPRODUCT((lot=A1188)*(cave=B1188)*(quté)),"")</f>
        <v/>
      </c>
    </row>
    <row r="1189" spans="1:6">
      <c r="A1189" s="4" t="s">
        <v>631</v>
      </c>
      <c r="B1189" s="4" t="s">
        <v>708</v>
      </c>
      <c r="C1189" s="1"/>
      <c r="D1189" s="5">
        <v>32</v>
      </c>
      <c r="E1189" s="9" t="str">
        <f t="array" aca="1" ref="E1189" ca="1">IFERROR(INDEX(quté,MATCH(B1189&amp;A1189,cave&amp;lot,0)),"")</f>
        <v/>
      </c>
      <c r="F1189" t="str">
        <f ca="1">IF(E1189&lt;&gt;"",SUMPRODUCT((lot=A1189)*(cave=B1189)*(quté)),"")</f>
        <v/>
      </c>
    </row>
    <row r="1190" spans="1:6">
      <c r="A1190" s="4" t="s">
        <v>712</v>
      </c>
      <c r="B1190" s="4" t="s">
        <v>713</v>
      </c>
      <c r="C1190" s="6" t="s">
        <v>521</v>
      </c>
      <c r="D1190" s="5">
        <v>43</v>
      </c>
      <c r="E1190" s="9" t="str">
        <f t="array" aca="1" ref="E1190" ca="1">IFERROR(INDEX(quté,MATCH(B1190&amp;A1190,cave&amp;lot,0)),"")</f>
        <v/>
      </c>
      <c r="F1190" t="str">
        <f ca="1">IF(E1190&lt;&gt;"",SUMPRODUCT((lot=A1190)*(cave=B1190)*(quté)),"")</f>
        <v/>
      </c>
    </row>
    <row r="1191" spans="1:6">
      <c r="A1191" s="4" t="s">
        <v>582</v>
      </c>
      <c r="B1191" s="4" t="s">
        <v>713</v>
      </c>
      <c r="C1191" s="6" t="s">
        <v>521</v>
      </c>
      <c r="D1191" s="5">
        <v>40</v>
      </c>
      <c r="E1191" s="9" t="str">
        <f t="array" aca="1" ref="E1191" ca="1">IFERROR(INDEX(quté,MATCH(B1191&amp;A1191,cave&amp;lot,0)),"")</f>
        <v/>
      </c>
      <c r="F1191" t="str">
        <f ca="1">IF(E1191&lt;&gt;"",SUMPRODUCT((lot=A1191)*(cave=B1191)*(quté)),"")</f>
        <v/>
      </c>
    </row>
    <row r="1192" spans="1:6">
      <c r="A1192" s="4" t="s">
        <v>697</v>
      </c>
      <c r="B1192" s="4" t="s">
        <v>713</v>
      </c>
      <c r="C1192" s="6" t="s">
        <v>521</v>
      </c>
      <c r="D1192" s="5">
        <v>110</v>
      </c>
      <c r="E1192" s="9" t="str">
        <f t="array" aca="1" ref="E1192" ca="1">IFERROR(INDEX(quté,MATCH(B1192&amp;A1192,cave&amp;lot,0)),"")</f>
        <v/>
      </c>
      <c r="F1192" t="str">
        <f ca="1">IF(E1192&lt;&gt;"",SUMPRODUCT((lot=A1192)*(cave=B1192)*(quté)),"")</f>
        <v/>
      </c>
    </row>
    <row r="1193" spans="1:6">
      <c r="A1193" s="4" t="s">
        <v>698</v>
      </c>
      <c r="B1193" s="4" t="s">
        <v>713</v>
      </c>
      <c r="C1193" s="6" t="s">
        <v>521</v>
      </c>
      <c r="D1193" s="5">
        <v>126</v>
      </c>
      <c r="E1193" s="9" t="str">
        <f t="array" aca="1" ref="E1193" ca="1">IFERROR(INDEX(quté,MATCH(B1193&amp;A1193,cave&amp;lot,0)),"")</f>
        <v/>
      </c>
      <c r="F1193" t="str">
        <f ca="1">IF(E1193&lt;&gt;"",SUMPRODUCT((lot=A1193)*(cave=B1193)*(quté)),"")</f>
        <v/>
      </c>
    </row>
    <row r="1194" spans="1:6">
      <c r="A1194" s="4" t="s">
        <v>714</v>
      </c>
      <c r="B1194" s="4" t="s">
        <v>713</v>
      </c>
      <c r="C1194" s="6" t="s">
        <v>521</v>
      </c>
      <c r="D1194" s="5">
        <v>131</v>
      </c>
      <c r="E1194" s="9" t="str">
        <f t="array" aca="1" ref="E1194" ca="1">IFERROR(INDEX(quté,MATCH(B1194&amp;A1194,cave&amp;lot,0)),"")</f>
        <v/>
      </c>
      <c r="F1194" t="str">
        <f ca="1">IF(E1194&lt;&gt;"",SUMPRODUCT((lot=A1194)*(cave=B1194)*(quté)),"")</f>
        <v/>
      </c>
    </row>
    <row r="1195" spans="1:6">
      <c r="A1195" s="4" t="s">
        <v>715</v>
      </c>
      <c r="B1195" s="4" t="s">
        <v>713</v>
      </c>
      <c r="C1195" s="6" t="s">
        <v>521</v>
      </c>
      <c r="D1195" s="5">
        <v>49</v>
      </c>
      <c r="E1195" s="9" t="str">
        <f t="array" aca="1" ref="E1195" ca="1">IFERROR(INDEX(quté,MATCH(B1195&amp;A1195,cave&amp;lot,0)),"")</f>
        <v/>
      </c>
      <c r="F1195" t="str">
        <f ca="1">IF(E1195&lt;&gt;"",SUMPRODUCT((lot=A1195)*(cave=B1195)*(quté)),"")</f>
        <v/>
      </c>
    </row>
    <row r="1196" spans="1:6">
      <c r="A1196" s="4" t="s">
        <v>716</v>
      </c>
      <c r="B1196" s="4" t="s">
        <v>713</v>
      </c>
      <c r="C1196" s="6" t="s">
        <v>521</v>
      </c>
      <c r="D1196" s="5">
        <v>3</v>
      </c>
      <c r="E1196" s="9" t="str">
        <f t="array" aca="1" ref="E1196" ca="1">IFERROR(INDEX(quté,MATCH(B1196&amp;A1196,cave&amp;lot,0)),"")</f>
        <v/>
      </c>
      <c r="F1196" t="str">
        <f ca="1">IF(E1196&lt;&gt;"",SUMPRODUCT((lot=A1196)*(cave=B1196)*(quté)),"")</f>
        <v/>
      </c>
    </row>
    <row r="1197" spans="1:6">
      <c r="A1197" s="4" t="s">
        <v>717</v>
      </c>
      <c r="B1197" s="4" t="s">
        <v>713</v>
      </c>
      <c r="C1197" s="6" t="s">
        <v>521</v>
      </c>
      <c r="D1197" s="5">
        <v>58</v>
      </c>
      <c r="E1197" s="9" t="str">
        <f t="array" aca="1" ref="E1197" ca="1">IFERROR(INDEX(quté,MATCH(B1197&amp;A1197,cave&amp;lot,0)),"")</f>
        <v/>
      </c>
      <c r="F1197" t="str">
        <f ca="1">IF(E1197&lt;&gt;"",SUMPRODUCT((lot=A1197)*(cave=B1197)*(quté)),"")</f>
        <v/>
      </c>
    </row>
    <row r="1198" spans="1:6">
      <c r="A1198" s="4" t="s">
        <v>718</v>
      </c>
      <c r="B1198" s="4" t="s">
        <v>713</v>
      </c>
      <c r="C1198" s="6" t="s">
        <v>521</v>
      </c>
      <c r="D1198" s="5">
        <v>132</v>
      </c>
      <c r="E1198" s="9" t="str">
        <f t="array" aca="1" ref="E1198" ca="1">IFERROR(INDEX(quté,MATCH(B1198&amp;A1198,cave&amp;lot,0)),"")</f>
        <v/>
      </c>
      <c r="F1198" t="str">
        <f ca="1">IF(E1198&lt;&gt;"",SUMPRODUCT((lot=A1198)*(cave=B1198)*(quté)),"")</f>
        <v/>
      </c>
    </row>
    <row r="1199" spans="1:6">
      <c r="A1199" s="4" t="s">
        <v>522</v>
      </c>
      <c r="B1199" s="4" t="s">
        <v>713</v>
      </c>
      <c r="C1199" s="6" t="s">
        <v>521</v>
      </c>
      <c r="D1199" s="5">
        <v>25</v>
      </c>
      <c r="E1199" s="9" t="str">
        <f t="array" aca="1" ref="E1199" ca="1">IFERROR(INDEX(quté,MATCH(B1199&amp;A1199,cave&amp;lot,0)),"")</f>
        <v/>
      </c>
      <c r="F1199" t="str">
        <f ca="1">IF(E1199&lt;&gt;"",SUMPRODUCT((lot=A1199)*(cave=B1199)*(quté)),"")</f>
        <v/>
      </c>
    </row>
    <row r="1200" spans="1:6">
      <c r="A1200" s="4" t="s">
        <v>719</v>
      </c>
      <c r="B1200" s="4" t="s">
        <v>713</v>
      </c>
      <c r="C1200" s="6" t="s">
        <v>521</v>
      </c>
      <c r="D1200" s="5">
        <v>40</v>
      </c>
      <c r="E1200" s="9" t="str">
        <f t="array" aca="1" ref="E1200" ca="1">IFERROR(INDEX(quté,MATCH(B1200&amp;A1200,cave&amp;lot,0)),"")</f>
        <v/>
      </c>
      <c r="F1200" t="str">
        <f ca="1">IF(E1200&lt;&gt;"",SUMPRODUCT((lot=A1200)*(cave=B1200)*(quté)),"")</f>
        <v/>
      </c>
    </row>
    <row r="1201" spans="1:6">
      <c r="A1201" s="4" t="s">
        <v>720</v>
      </c>
      <c r="B1201" s="4" t="s">
        <v>713</v>
      </c>
      <c r="C1201" s="6" t="s">
        <v>521</v>
      </c>
      <c r="D1201" s="5">
        <v>75</v>
      </c>
      <c r="E1201" s="9" t="str">
        <f t="array" aca="1" ref="E1201" ca="1">IFERROR(INDEX(quté,MATCH(B1201&amp;A1201,cave&amp;lot,0)),"")</f>
        <v/>
      </c>
      <c r="F1201" t="str">
        <f ca="1">IF(E1201&lt;&gt;"",SUMPRODUCT((lot=A1201)*(cave=B1201)*(quté)),"")</f>
        <v/>
      </c>
    </row>
    <row r="1202" spans="1:6">
      <c r="A1202" s="4" t="s">
        <v>695</v>
      </c>
      <c r="B1202" s="4" t="s">
        <v>713</v>
      </c>
      <c r="C1202" s="6" t="s">
        <v>521</v>
      </c>
      <c r="D1202" s="5">
        <v>52</v>
      </c>
      <c r="E1202" s="9" t="str">
        <f t="array" aca="1" ref="E1202" ca="1">IFERROR(INDEX(quté,MATCH(B1202&amp;A1202,cave&amp;lot,0)),"")</f>
        <v/>
      </c>
      <c r="F1202" t="str">
        <f ca="1">IF(E1202&lt;&gt;"",SUMPRODUCT((lot=A1202)*(cave=B1202)*(quté)),"")</f>
        <v/>
      </c>
    </row>
    <row r="1203" spans="1:6">
      <c r="A1203" s="4" t="s">
        <v>582</v>
      </c>
      <c r="B1203" s="4" t="s">
        <v>721</v>
      </c>
      <c r="C1203" s="6" t="s">
        <v>521</v>
      </c>
      <c r="D1203" s="5">
        <v>16</v>
      </c>
      <c r="E1203" s="9" t="str">
        <f t="array" aca="1" ref="E1203" ca="1">IFERROR(INDEX(quté,MATCH(B1203&amp;A1203,cave&amp;lot,0)),"")</f>
        <v/>
      </c>
      <c r="F1203" t="str">
        <f ca="1">IF(E1203&lt;&gt;"",SUMPRODUCT((lot=A1203)*(cave=B1203)*(quté)),"")</f>
        <v/>
      </c>
    </row>
    <row r="1204" spans="1:6">
      <c r="A1204" s="4" t="s">
        <v>661</v>
      </c>
      <c r="B1204" s="4" t="s">
        <v>721</v>
      </c>
      <c r="C1204" s="6" t="s">
        <v>521</v>
      </c>
      <c r="D1204" s="5">
        <v>62</v>
      </c>
      <c r="E1204" s="9" t="str">
        <f t="array" aca="1" ref="E1204" ca="1">IFERROR(INDEX(quté,MATCH(B1204&amp;A1204,cave&amp;lot,0)),"")</f>
        <v/>
      </c>
      <c r="F1204" t="str">
        <f ca="1">IF(E1204&lt;&gt;"",SUMPRODUCT((lot=A1204)*(cave=B1204)*(quté)),"")</f>
        <v/>
      </c>
    </row>
    <row r="1205" spans="1:6">
      <c r="A1205" s="4" t="s">
        <v>714</v>
      </c>
      <c r="B1205" s="4" t="s">
        <v>721</v>
      </c>
      <c r="C1205" s="6" t="s">
        <v>521</v>
      </c>
      <c r="D1205" s="5">
        <v>72</v>
      </c>
      <c r="E1205" s="9" t="str">
        <f t="array" aca="1" ref="E1205" ca="1">IFERROR(INDEX(quté,MATCH(B1205&amp;A1205,cave&amp;lot,0)),"")</f>
        <v/>
      </c>
      <c r="F1205" t="str">
        <f ca="1">IF(E1205&lt;&gt;"",SUMPRODUCT((lot=A1205)*(cave=B1205)*(quté)),"")</f>
        <v/>
      </c>
    </row>
    <row r="1206" spans="1:6">
      <c r="A1206" s="4" t="s">
        <v>722</v>
      </c>
      <c r="B1206" s="4" t="s">
        <v>721</v>
      </c>
      <c r="C1206" s="6" t="s">
        <v>521</v>
      </c>
      <c r="D1206" s="5">
        <v>56</v>
      </c>
      <c r="E1206" s="9" t="str">
        <f t="array" aca="1" ref="E1206" ca="1">IFERROR(INDEX(quté,MATCH(B1206&amp;A1206,cave&amp;lot,0)),"")</f>
        <v/>
      </c>
      <c r="F1206" t="str">
        <f ca="1">IF(E1206&lt;&gt;"",SUMPRODUCT((lot=A1206)*(cave=B1206)*(quté)),"")</f>
        <v/>
      </c>
    </row>
    <row r="1207" spans="1:6">
      <c r="A1207" s="4" t="s">
        <v>723</v>
      </c>
      <c r="B1207" s="4" t="s">
        <v>721</v>
      </c>
      <c r="C1207" s="6" t="s">
        <v>521</v>
      </c>
      <c r="D1207" s="5">
        <v>257</v>
      </c>
      <c r="E1207" s="9" t="str">
        <f t="array" aca="1" ref="E1207" ca="1">IFERROR(INDEX(quté,MATCH(B1207&amp;A1207,cave&amp;lot,0)),"")</f>
        <v/>
      </c>
      <c r="F1207" t="str">
        <f ca="1">IF(E1207&lt;&gt;"",SUMPRODUCT((lot=A1207)*(cave=B1207)*(quté)),"")</f>
        <v/>
      </c>
    </row>
    <row r="1208" spans="1:6">
      <c r="A1208" s="4" t="s">
        <v>668</v>
      </c>
      <c r="B1208" s="4" t="s">
        <v>721</v>
      </c>
      <c r="C1208" s="6" t="s">
        <v>521</v>
      </c>
      <c r="D1208" s="5">
        <v>70</v>
      </c>
      <c r="E1208" s="9" t="str">
        <f t="array" aca="1" ref="E1208" ca="1">IFERROR(INDEX(quté,MATCH(B1208&amp;A1208,cave&amp;lot,0)),"")</f>
        <v/>
      </c>
      <c r="F1208" t="str">
        <f ca="1">IF(E1208&lt;&gt;"",SUMPRODUCT((lot=A1208)*(cave=B1208)*(quté)),"")</f>
        <v/>
      </c>
    </row>
    <row r="1209" spans="1:6">
      <c r="A1209" s="4" t="s">
        <v>724</v>
      </c>
      <c r="B1209" s="4" t="s">
        <v>721</v>
      </c>
      <c r="C1209" s="6" t="s">
        <v>521</v>
      </c>
      <c r="D1209" s="5">
        <v>70</v>
      </c>
      <c r="E1209" s="9" t="str">
        <f t="array" aca="1" ref="E1209" ca="1">IFERROR(INDEX(quté,MATCH(B1209&amp;A1209,cave&amp;lot,0)),"")</f>
        <v/>
      </c>
      <c r="F1209" t="str">
        <f ca="1">IF(E1209&lt;&gt;"",SUMPRODUCT((lot=A1209)*(cave=B1209)*(quté)),"")</f>
        <v/>
      </c>
    </row>
    <row r="1210" spans="1:6">
      <c r="A1210" s="4" t="s">
        <v>725</v>
      </c>
      <c r="B1210" s="4" t="s">
        <v>721</v>
      </c>
      <c r="C1210" s="6" t="s">
        <v>521</v>
      </c>
      <c r="D1210" s="5">
        <v>39</v>
      </c>
      <c r="E1210" s="9" t="str">
        <f t="array" aca="1" ref="E1210" ca="1">IFERROR(INDEX(quté,MATCH(B1210&amp;A1210,cave&amp;lot,0)),"")</f>
        <v/>
      </c>
      <c r="F1210" t="str">
        <f ca="1">IF(E1210&lt;&gt;"",SUMPRODUCT((lot=A1210)*(cave=B1210)*(quté)),"")</f>
        <v/>
      </c>
    </row>
    <row r="1211" spans="1:6">
      <c r="A1211" s="4" t="s">
        <v>726</v>
      </c>
      <c r="B1211" s="4" t="s">
        <v>721</v>
      </c>
      <c r="C1211" s="6" t="s">
        <v>521</v>
      </c>
      <c r="D1211" s="5">
        <v>68</v>
      </c>
      <c r="E1211" s="9" t="str">
        <f t="array" aca="1" ref="E1211" ca="1">IFERROR(INDEX(quté,MATCH(B1211&amp;A1211,cave&amp;lot,0)),"")</f>
        <v/>
      </c>
      <c r="F1211" t="str">
        <f ca="1">IF(E1211&lt;&gt;"",SUMPRODUCT((lot=A1211)*(cave=B1211)*(quté)),"")</f>
        <v/>
      </c>
    </row>
    <row r="1212" spans="1:6">
      <c r="A1212" s="4" t="s">
        <v>675</v>
      </c>
      <c r="B1212" s="4" t="s">
        <v>721</v>
      </c>
      <c r="C1212" s="6" t="s">
        <v>521</v>
      </c>
      <c r="D1212" s="5">
        <v>194</v>
      </c>
      <c r="E1212" s="9" t="str">
        <f t="array" aca="1" ref="E1212" ca="1">IFERROR(INDEX(quté,MATCH(B1212&amp;A1212,cave&amp;lot,0)),"")</f>
        <v/>
      </c>
      <c r="F1212" t="str">
        <f ca="1">IF(E1212&lt;&gt;"",SUMPRODUCT((lot=A1212)*(cave=B1212)*(quté)),"")</f>
        <v/>
      </c>
    </row>
    <row r="1213" spans="1:6">
      <c r="A1213" s="4" t="s">
        <v>661</v>
      </c>
      <c r="B1213" s="4" t="s">
        <v>727</v>
      </c>
      <c r="C1213" s="6" t="s">
        <v>521</v>
      </c>
      <c r="D1213" s="5">
        <v>6</v>
      </c>
      <c r="E1213" s="9" t="str">
        <f t="array" aca="1" ref="E1213" ca="1">IFERROR(INDEX(quté,MATCH(B1213&amp;A1213,cave&amp;lot,0)),"")</f>
        <v/>
      </c>
      <c r="F1213" t="str">
        <f ca="1">IF(E1213&lt;&gt;"",SUMPRODUCT((lot=A1213)*(cave=B1213)*(quté)),"")</f>
        <v/>
      </c>
    </row>
    <row r="1214" spans="1:6">
      <c r="A1214" s="4" t="s">
        <v>663</v>
      </c>
      <c r="B1214" s="4" t="s">
        <v>727</v>
      </c>
      <c r="C1214" s="6" t="s">
        <v>521</v>
      </c>
      <c r="D1214" s="5">
        <v>7</v>
      </c>
      <c r="E1214" s="9" t="str">
        <f t="array" aca="1" ref="E1214" ca="1">IFERROR(INDEX(quté,MATCH(B1214&amp;A1214,cave&amp;lot,0)),"")</f>
        <v/>
      </c>
      <c r="F1214" t="str">
        <f ca="1">IF(E1214&lt;&gt;"",SUMPRODUCT((lot=A1214)*(cave=B1214)*(quté)),"")</f>
        <v/>
      </c>
    </row>
    <row r="1215" spans="1:6">
      <c r="A1215" s="4" t="s">
        <v>728</v>
      </c>
      <c r="B1215" s="4" t="s">
        <v>727</v>
      </c>
      <c r="C1215" s="6" t="s">
        <v>521</v>
      </c>
      <c r="D1215" s="5">
        <v>22</v>
      </c>
      <c r="E1215" s="9" t="str">
        <f t="array" aca="1" ref="E1215" ca="1">IFERROR(INDEX(quté,MATCH(B1215&amp;A1215,cave&amp;lot,0)),"")</f>
        <v/>
      </c>
      <c r="F1215" t="str">
        <f ca="1">IF(E1215&lt;&gt;"",SUMPRODUCT((lot=A1215)*(cave=B1215)*(quté)),"")</f>
        <v/>
      </c>
    </row>
    <row r="1216" spans="1:6">
      <c r="A1216" s="4" t="s">
        <v>729</v>
      </c>
      <c r="B1216" s="4" t="s">
        <v>727</v>
      </c>
      <c r="C1216" s="6" t="s">
        <v>521</v>
      </c>
      <c r="D1216" s="5">
        <v>8</v>
      </c>
      <c r="E1216" s="9" t="str">
        <f t="array" aca="1" ref="E1216" ca="1">IFERROR(INDEX(quté,MATCH(B1216&amp;A1216,cave&amp;lot,0)),"")</f>
        <v/>
      </c>
      <c r="F1216" t="str">
        <f ca="1">IF(E1216&lt;&gt;"",SUMPRODUCT((lot=A1216)*(cave=B1216)*(quté)),"")</f>
        <v/>
      </c>
    </row>
    <row r="1217" spans="1:6">
      <c r="A1217" s="4" t="s">
        <v>667</v>
      </c>
      <c r="B1217" s="4" t="s">
        <v>727</v>
      </c>
      <c r="C1217" s="6" t="s">
        <v>521</v>
      </c>
      <c r="D1217" s="5">
        <v>216</v>
      </c>
      <c r="E1217" s="9" t="str">
        <f t="array" aca="1" ref="E1217" ca="1">IFERROR(INDEX(quté,MATCH(B1217&amp;A1217,cave&amp;lot,0)),"")</f>
        <v/>
      </c>
      <c r="F1217" t="str">
        <f ca="1">IF(E1217&lt;&gt;"",SUMPRODUCT((lot=A1217)*(cave=B1217)*(quté)),"")</f>
        <v/>
      </c>
    </row>
    <row r="1218" spans="1:6">
      <c r="A1218" s="4" t="s">
        <v>730</v>
      </c>
      <c r="B1218" s="4" t="s">
        <v>727</v>
      </c>
      <c r="C1218" s="6" t="s">
        <v>521</v>
      </c>
      <c r="D1218" s="5">
        <v>39</v>
      </c>
      <c r="E1218" s="9" t="str">
        <f t="array" aca="1" ref="E1218" ca="1">IFERROR(INDEX(quté,MATCH(B1218&amp;A1218,cave&amp;lot,0)),"")</f>
        <v/>
      </c>
      <c r="F1218" t="str">
        <f ca="1">IF(E1218&lt;&gt;"",SUMPRODUCT((lot=A1218)*(cave=B1218)*(quté)),"")</f>
        <v/>
      </c>
    </row>
    <row r="1219" spans="1:6">
      <c r="A1219" s="4" t="s">
        <v>668</v>
      </c>
      <c r="B1219" s="4" t="s">
        <v>727</v>
      </c>
      <c r="C1219" s="6" t="s">
        <v>521</v>
      </c>
      <c r="D1219" s="5">
        <v>10</v>
      </c>
      <c r="E1219" s="9" t="str">
        <f t="array" aca="1" ref="E1219" ca="1">IFERROR(INDEX(quté,MATCH(B1219&amp;A1219,cave&amp;lot,0)),"")</f>
        <v/>
      </c>
      <c r="F1219" t="str">
        <f ca="1">IF(E1219&lt;&gt;"",SUMPRODUCT((lot=A1219)*(cave=B1219)*(quté)),"")</f>
        <v/>
      </c>
    </row>
    <row r="1220" spans="1:6">
      <c r="A1220" s="4" t="s">
        <v>670</v>
      </c>
      <c r="B1220" s="4" t="s">
        <v>727</v>
      </c>
      <c r="C1220" s="6" t="s">
        <v>521</v>
      </c>
      <c r="D1220" s="5">
        <v>12</v>
      </c>
      <c r="E1220" s="9" t="str">
        <f t="array" aca="1" ref="E1220" ca="1">IFERROR(INDEX(quté,MATCH(B1220&amp;A1220,cave&amp;lot,0)),"")</f>
        <v/>
      </c>
      <c r="F1220" t="str">
        <f ca="1">IF(E1220&lt;&gt;"",SUMPRODUCT((lot=A1220)*(cave=B1220)*(quté)),"")</f>
        <v/>
      </c>
    </row>
    <row r="1221" spans="1:6">
      <c r="A1221" s="4" t="s">
        <v>671</v>
      </c>
      <c r="B1221" s="4" t="s">
        <v>727</v>
      </c>
      <c r="C1221" s="6" t="s">
        <v>521</v>
      </c>
      <c r="D1221" s="5">
        <v>7</v>
      </c>
      <c r="E1221" s="9" t="str">
        <f t="array" aca="1" ref="E1221" ca="1">IFERROR(INDEX(quté,MATCH(B1221&amp;A1221,cave&amp;lot,0)),"")</f>
        <v/>
      </c>
      <c r="F1221" t="str">
        <f ca="1">IF(E1221&lt;&gt;"",SUMPRODUCT((lot=A1221)*(cave=B1221)*(quté)),"")</f>
        <v/>
      </c>
    </row>
    <row r="1222" spans="1:6">
      <c r="A1222" s="4" t="s">
        <v>672</v>
      </c>
      <c r="B1222" s="4" t="s">
        <v>727</v>
      </c>
      <c r="C1222" s="6" t="s">
        <v>521</v>
      </c>
      <c r="D1222" s="5">
        <v>26</v>
      </c>
      <c r="E1222" s="9" t="str">
        <f t="array" aca="1" ref="E1222" ca="1">IFERROR(INDEX(quté,MATCH(B1222&amp;A1222,cave&amp;lot,0)),"")</f>
        <v/>
      </c>
      <c r="F1222" t="str">
        <f ca="1">IF(E1222&lt;&gt;"",SUMPRODUCT((lot=A1222)*(cave=B1222)*(quté)),"")</f>
        <v/>
      </c>
    </row>
    <row r="1223" spans="1:6">
      <c r="A1223" s="4" t="s">
        <v>731</v>
      </c>
      <c r="B1223" s="4" t="s">
        <v>727</v>
      </c>
      <c r="C1223" s="6" t="s">
        <v>521</v>
      </c>
      <c r="D1223" s="5">
        <v>29</v>
      </c>
      <c r="E1223" s="9" t="str">
        <f t="array" aca="1" ref="E1223" ca="1">IFERROR(INDEX(quté,MATCH(B1223&amp;A1223,cave&amp;lot,0)),"")</f>
        <v/>
      </c>
      <c r="F1223" t="str">
        <f ca="1">IF(E1223&lt;&gt;"",SUMPRODUCT((lot=A1223)*(cave=B1223)*(quté)),"")</f>
        <v/>
      </c>
    </row>
    <row r="1224" spans="1:6">
      <c r="A1224" s="4" t="s">
        <v>673</v>
      </c>
      <c r="B1224" s="4" t="s">
        <v>727</v>
      </c>
      <c r="C1224" s="6" t="s">
        <v>521</v>
      </c>
      <c r="D1224" s="5">
        <v>41</v>
      </c>
      <c r="E1224" s="9" t="str">
        <f t="array" aca="1" ref="E1224" ca="1">IFERROR(INDEX(quté,MATCH(B1224&amp;A1224,cave&amp;lot,0)),"")</f>
        <v/>
      </c>
      <c r="F1224" t="str">
        <f ca="1">IF(E1224&lt;&gt;"",SUMPRODUCT((lot=A1224)*(cave=B1224)*(quté)),"")</f>
        <v/>
      </c>
    </row>
    <row r="1225" spans="1:6">
      <c r="A1225" s="4" t="s">
        <v>674</v>
      </c>
      <c r="B1225" s="4" t="s">
        <v>727</v>
      </c>
      <c r="C1225" s="6" t="s">
        <v>521</v>
      </c>
      <c r="D1225" s="5">
        <v>29</v>
      </c>
      <c r="E1225" s="9" t="str">
        <f t="array" aca="1" ref="E1225" ca="1">IFERROR(INDEX(quté,MATCH(B1225&amp;A1225,cave&amp;lot,0)),"")</f>
        <v/>
      </c>
      <c r="F1225" t="str">
        <f ca="1">IF(E1225&lt;&gt;"",SUMPRODUCT((lot=A1225)*(cave=B1225)*(quté)),"")</f>
        <v/>
      </c>
    </row>
    <row r="1226" spans="1:6">
      <c r="A1226" s="4" t="s">
        <v>732</v>
      </c>
      <c r="B1226" s="4" t="s">
        <v>727</v>
      </c>
      <c r="C1226" s="6" t="s">
        <v>521</v>
      </c>
      <c r="D1226" s="5">
        <v>82</v>
      </c>
      <c r="E1226" s="9" t="str">
        <f t="array" aca="1" ref="E1226" ca="1">IFERROR(INDEX(quté,MATCH(B1226&amp;A1226,cave&amp;lot,0)),"")</f>
        <v/>
      </c>
      <c r="F1226" t="str">
        <f ca="1">IF(E1226&lt;&gt;"",SUMPRODUCT((lot=A1226)*(cave=B1226)*(quté)),"")</f>
        <v/>
      </c>
    </row>
    <row r="1227" spans="1:6">
      <c r="A1227" s="4" t="s">
        <v>733</v>
      </c>
      <c r="B1227" s="4" t="s">
        <v>727</v>
      </c>
      <c r="C1227" s="6" t="s">
        <v>521</v>
      </c>
      <c r="D1227" s="5">
        <v>126</v>
      </c>
      <c r="E1227" s="9" t="str">
        <f t="array" aca="1" ref="E1227" ca="1">IFERROR(INDEX(quté,MATCH(B1227&amp;A1227,cave&amp;lot,0)),"")</f>
        <v/>
      </c>
      <c r="F1227" t="str">
        <f ca="1">IF(E1227&lt;&gt;"",SUMPRODUCT((lot=A1227)*(cave=B1227)*(quté)),"")</f>
        <v/>
      </c>
    </row>
    <row r="1228" spans="1:6">
      <c r="A1228" s="4" t="s">
        <v>676</v>
      </c>
      <c r="B1228" s="4" t="s">
        <v>727</v>
      </c>
      <c r="C1228" s="6" t="s">
        <v>521</v>
      </c>
      <c r="D1228" s="5">
        <v>136</v>
      </c>
      <c r="E1228" s="9" t="str">
        <f t="array" aca="1" ref="E1228" ca="1">IFERROR(INDEX(quté,MATCH(B1228&amp;A1228,cave&amp;lot,0)),"")</f>
        <v/>
      </c>
      <c r="F1228" t="str">
        <f ca="1">IF(E1228&lt;&gt;"",SUMPRODUCT((lot=A1228)*(cave=B1228)*(quté)),"")</f>
        <v/>
      </c>
    </row>
    <row r="1229" spans="1:6">
      <c r="A1229" s="4" t="s">
        <v>695</v>
      </c>
      <c r="B1229" s="4" t="s">
        <v>727</v>
      </c>
      <c r="C1229" s="6" t="s">
        <v>521</v>
      </c>
      <c r="D1229" s="5">
        <v>94</v>
      </c>
      <c r="E1229" s="9" t="str">
        <f t="array" aca="1" ref="E1229" ca="1">IFERROR(INDEX(quté,MATCH(B1229&amp;A1229,cave&amp;lot,0)),"")</f>
        <v/>
      </c>
      <c r="F1229" t="str">
        <f ca="1">IF(E1229&lt;&gt;"",SUMPRODUCT((lot=A1229)*(cave=B1229)*(quté)),"")</f>
        <v/>
      </c>
    </row>
    <row r="1230" spans="1:6">
      <c r="A1230" s="4" t="s">
        <v>665</v>
      </c>
      <c r="B1230" s="4" t="s">
        <v>734</v>
      </c>
      <c r="C1230" s="6" t="s">
        <v>584</v>
      </c>
      <c r="D1230" s="5">
        <v>12</v>
      </c>
      <c r="E1230" s="9" t="str">
        <f t="array" aca="1" ref="E1230" ca="1">IFERROR(INDEX(quté,MATCH(B1230&amp;A1230,cave&amp;lot,0)),"")</f>
        <v/>
      </c>
      <c r="F1230" t="str">
        <f ca="1">IF(E1230&lt;&gt;"",SUMPRODUCT((lot=A1230)*(cave=B1230)*(quté)),"")</f>
        <v/>
      </c>
    </row>
    <row r="1231" spans="1:6">
      <c r="A1231" s="4" t="s">
        <v>735</v>
      </c>
      <c r="B1231" s="4" t="s">
        <v>734</v>
      </c>
      <c r="C1231" s="6" t="s">
        <v>584</v>
      </c>
      <c r="D1231" s="5">
        <v>40</v>
      </c>
      <c r="E1231" s="9" t="str">
        <f t="array" aca="1" ref="E1231" ca="1">IFERROR(INDEX(quté,MATCH(B1231&amp;A1231,cave&amp;lot,0)),"")</f>
        <v/>
      </c>
      <c r="F1231" t="str">
        <f ca="1">IF(E1231&lt;&gt;"",SUMPRODUCT((lot=A1231)*(cave=B1231)*(quté)),"")</f>
        <v/>
      </c>
    </row>
    <row r="1232" spans="1:6">
      <c r="A1232" s="4" t="s">
        <v>699</v>
      </c>
      <c r="B1232" s="4" t="s">
        <v>734</v>
      </c>
      <c r="C1232" s="6" t="s">
        <v>584</v>
      </c>
      <c r="D1232" s="5">
        <v>10</v>
      </c>
      <c r="E1232" s="9" t="str">
        <f t="array" aca="1" ref="E1232" ca="1">IFERROR(INDEX(quté,MATCH(B1232&amp;A1232,cave&amp;lot,0)),"")</f>
        <v/>
      </c>
      <c r="F1232" t="str">
        <f ca="1">IF(E1232&lt;&gt;"",SUMPRODUCT((lot=A1232)*(cave=B1232)*(quté)),"")</f>
        <v/>
      </c>
    </row>
    <row r="1233" spans="1:6">
      <c r="A1233" s="4" t="s">
        <v>702</v>
      </c>
      <c r="B1233" s="4" t="s">
        <v>734</v>
      </c>
      <c r="C1233" s="6" t="s">
        <v>584</v>
      </c>
      <c r="D1233" s="5">
        <v>6</v>
      </c>
      <c r="E1233" s="9" t="str">
        <f t="array" aca="1" ref="E1233" ca="1">IFERROR(INDEX(quté,MATCH(B1233&amp;A1233,cave&amp;lot,0)),"")</f>
        <v/>
      </c>
      <c r="F1233" t="str">
        <f ca="1">IF(E1233&lt;&gt;"",SUMPRODUCT((lot=A1233)*(cave=B1233)*(quté)),"")</f>
        <v/>
      </c>
    </row>
    <row r="1234" spans="1:6">
      <c r="A1234" s="4" t="s">
        <v>705</v>
      </c>
      <c r="B1234" s="4" t="s">
        <v>734</v>
      </c>
      <c r="C1234" s="6" t="s">
        <v>584</v>
      </c>
      <c r="D1234" s="5">
        <v>7</v>
      </c>
      <c r="E1234" s="9" t="str">
        <f t="array" aca="1" ref="E1234" ca="1">IFERROR(INDEX(quté,MATCH(B1234&amp;A1234,cave&amp;lot,0)),"")</f>
        <v/>
      </c>
      <c r="F1234" t="str">
        <f ca="1">IF(E1234&lt;&gt;"",SUMPRODUCT((lot=A1234)*(cave=B1234)*(quté)),"")</f>
        <v/>
      </c>
    </row>
    <row r="1235" spans="1:6">
      <c r="A1235" s="4" t="s">
        <v>736</v>
      </c>
      <c r="B1235" s="4" t="s">
        <v>734</v>
      </c>
      <c r="C1235" s="6" t="s">
        <v>584</v>
      </c>
      <c r="D1235" s="5">
        <v>33</v>
      </c>
      <c r="E1235" s="9" t="str">
        <f t="array" aca="1" ref="E1235" ca="1">IFERROR(INDEX(quté,MATCH(B1235&amp;A1235,cave&amp;lot,0)),"")</f>
        <v/>
      </c>
      <c r="F1235" t="str">
        <f ca="1">IF(E1235&lt;&gt;"",SUMPRODUCT((lot=A1235)*(cave=B1235)*(quté)),"")</f>
        <v/>
      </c>
    </row>
    <row r="1236" spans="1:6">
      <c r="A1236" s="4" t="s">
        <v>737</v>
      </c>
      <c r="B1236" s="4" t="s">
        <v>734</v>
      </c>
      <c r="C1236" s="6" t="s">
        <v>584</v>
      </c>
      <c r="D1236" s="5">
        <v>61</v>
      </c>
      <c r="E1236" s="9" t="str">
        <f t="array" aca="1" ref="E1236" ca="1">IFERROR(INDEX(quté,MATCH(B1236&amp;A1236,cave&amp;lot,0)),"")</f>
        <v/>
      </c>
      <c r="F1236" t="str">
        <f ca="1">IF(E1236&lt;&gt;"",SUMPRODUCT((lot=A1236)*(cave=B1236)*(quté)),"")</f>
        <v/>
      </c>
    </row>
    <row r="1237" spans="1:6">
      <c r="A1237" s="4" t="s">
        <v>707</v>
      </c>
      <c r="B1237" s="4" t="s">
        <v>734</v>
      </c>
      <c r="C1237" s="6" t="s">
        <v>584</v>
      </c>
      <c r="D1237" s="5">
        <v>10</v>
      </c>
      <c r="E1237" s="9" t="str">
        <f t="array" aca="1" ref="E1237" ca="1">IFERROR(INDEX(quté,MATCH(B1237&amp;A1237,cave&amp;lot,0)),"")</f>
        <v/>
      </c>
      <c r="F1237" t="str">
        <f ca="1">IF(E1237&lt;&gt;"",SUMPRODUCT((lot=A1237)*(cave=B1237)*(quté)),"")</f>
        <v/>
      </c>
    </row>
    <row r="1238" spans="1:6">
      <c r="A1238" s="4" t="s">
        <v>698</v>
      </c>
      <c r="B1238" s="4" t="s">
        <v>738</v>
      </c>
      <c r="C1238" s="6" t="s">
        <v>584</v>
      </c>
      <c r="D1238" s="5">
        <v>138</v>
      </c>
      <c r="E1238" s="9" t="str">
        <f t="array" aca="1" ref="E1238" ca="1">IFERROR(INDEX(quté,MATCH(B1238&amp;A1238,cave&amp;lot,0)),"")</f>
        <v/>
      </c>
      <c r="F1238" t="str">
        <f ca="1">IF(E1238&lt;&gt;"",SUMPRODUCT((lot=A1238)*(cave=B1238)*(quté)),"")</f>
        <v/>
      </c>
    </row>
    <row r="1239" spans="1:6">
      <c r="A1239" s="4" t="s">
        <v>717</v>
      </c>
      <c r="B1239" s="4" t="s">
        <v>738</v>
      </c>
      <c r="C1239" s="6" t="s">
        <v>584</v>
      </c>
      <c r="D1239" s="5">
        <v>11</v>
      </c>
      <c r="E1239" s="9" t="str">
        <f t="array" aca="1" ref="E1239" ca="1">IFERROR(INDEX(quté,MATCH(B1239&amp;A1239,cave&amp;lot,0)),"")</f>
        <v/>
      </c>
      <c r="F1239" t="str">
        <f ca="1">IF(E1239&lt;&gt;"",SUMPRODUCT((lot=A1239)*(cave=B1239)*(quté)),"")</f>
        <v/>
      </c>
    </row>
    <row r="1240" spans="1:6">
      <c r="A1240" s="4" t="s">
        <v>739</v>
      </c>
      <c r="B1240" s="4" t="s">
        <v>738</v>
      </c>
      <c r="C1240" s="6" t="s">
        <v>584</v>
      </c>
      <c r="D1240" s="5">
        <v>131</v>
      </c>
      <c r="E1240" s="9" t="str">
        <f t="array" aca="1" ref="E1240" ca="1">IFERROR(INDEX(quté,MATCH(B1240&amp;A1240,cave&amp;lot,0)),"")</f>
        <v/>
      </c>
      <c r="F1240" t="str">
        <f ca="1">IF(E1240&lt;&gt;"",SUMPRODUCT((lot=A1240)*(cave=B1240)*(quté)),"")</f>
        <v/>
      </c>
    </row>
    <row r="1241" spans="1:6">
      <c r="A1241" s="4" t="s">
        <v>740</v>
      </c>
      <c r="B1241" s="4" t="s">
        <v>741</v>
      </c>
      <c r="C1241" s="1"/>
      <c r="D1241" s="5">
        <v>21</v>
      </c>
      <c r="E1241" s="9" t="str">
        <f t="array" aca="1" ref="E1241" ca="1">IFERROR(INDEX(quté,MATCH(B1241&amp;A1241,cave&amp;lot,0)),"")</f>
        <v/>
      </c>
      <c r="F1241" t="str">
        <f ca="1">IF(E1241&lt;&gt;"",SUMPRODUCT((lot=A1241)*(cave=B1241)*(quté)),"")</f>
        <v/>
      </c>
    </row>
    <row r="1242" spans="1:6">
      <c r="A1242" s="4" t="s">
        <v>742</v>
      </c>
      <c r="B1242" s="4" t="s">
        <v>741</v>
      </c>
      <c r="C1242" s="1"/>
      <c r="D1242" s="5">
        <v>15</v>
      </c>
      <c r="E1242" s="9" t="str">
        <f t="array" aca="1" ref="E1242" ca="1">IFERROR(INDEX(quté,MATCH(B1242&amp;A1242,cave&amp;lot,0)),"")</f>
        <v/>
      </c>
      <c r="F1242" t="str">
        <f ca="1">IF(E1242&lt;&gt;"",SUMPRODUCT((lot=A1242)*(cave=B1242)*(quté)),"")</f>
        <v/>
      </c>
    </row>
    <row r="1243" spans="1:6">
      <c r="A1243" s="4" t="s">
        <v>743</v>
      </c>
      <c r="B1243" s="4" t="s">
        <v>741</v>
      </c>
      <c r="C1243" s="1"/>
      <c r="D1243" s="5">
        <v>28</v>
      </c>
      <c r="E1243" s="9" t="str">
        <f t="array" aca="1" ref="E1243" ca="1">IFERROR(INDEX(quté,MATCH(B1243&amp;A1243,cave&amp;lot,0)),"")</f>
        <v/>
      </c>
      <c r="F1243" t="str">
        <f ca="1">IF(E1243&lt;&gt;"",SUMPRODUCT((lot=A1243)*(cave=B1243)*(quté)),"")</f>
        <v/>
      </c>
    </row>
    <row r="1244" spans="1:6">
      <c r="A1244" s="4" t="s">
        <v>744</v>
      </c>
      <c r="B1244" s="4" t="s">
        <v>741</v>
      </c>
      <c r="C1244" s="1"/>
      <c r="D1244" s="5">
        <v>25</v>
      </c>
      <c r="E1244" s="9" t="str">
        <f t="array" aca="1" ref="E1244" ca="1">IFERROR(INDEX(quté,MATCH(B1244&amp;A1244,cave&amp;lot,0)),"")</f>
        <v/>
      </c>
      <c r="F1244" t="str">
        <f ca="1">IF(E1244&lt;&gt;"",SUMPRODUCT((lot=A1244)*(cave=B1244)*(quté)),"")</f>
        <v/>
      </c>
    </row>
    <row r="1245" spans="1:6">
      <c r="A1245" s="4" t="s">
        <v>745</v>
      </c>
      <c r="B1245" s="4" t="s">
        <v>741</v>
      </c>
      <c r="C1245" s="1"/>
      <c r="D1245" s="5">
        <v>15</v>
      </c>
      <c r="E1245" s="9" t="str">
        <f t="array" aca="1" ref="E1245" ca="1">IFERROR(INDEX(quté,MATCH(B1245&amp;A1245,cave&amp;lot,0)),"")</f>
        <v/>
      </c>
      <c r="F1245" t="str">
        <f ca="1">IF(E1245&lt;&gt;"",SUMPRODUCT((lot=A1245)*(cave=B1245)*(quté)),"")</f>
        <v/>
      </c>
    </row>
    <row r="1246" spans="1:6">
      <c r="A1246" s="4" t="s">
        <v>746</v>
      </c>
      <c r="B1246" s="4" t="s">
        <v>741</v>
      </c>
      <c r="C1246" s="1"/>
      <c r="D1246" s="5">
        <v>15</v>
      </c>
      <c r="E1246" s="9" t="str">
        <f t="array" aca="1" ref="E1246" ca="1">IFERROR(INDEX(quté,MATCH(B1246&amp;A1246,cave&amp;lot,0)),"")</f>
        <v/>
      </c>
      <c r="F1246" t="str">
        <f ca="1">IF(E1246&lt;&gt;"",SUMPRODUCT((lot=A1246)*(cave=B1246)*(quté)),"")</f>
        <v/>
      </c>
    </row>
    <row r="1247" spans="1:6">
      <c r="A1247" s="4" t="s">
        <v>747</v>
      </c>
      <c r="B1247" s="4" t="s">
        <v>741</v>
      </c>
      <c r="C1247" s="1"/>
      <c r="D1247" s="5">
        <v>20</v>
      </c>
      <c r="E1247" s="9" t="str">
        <f t="array" aca="1" ref="E1247" ca="1">IFERROR(INDEX(quté,MATCH(B1247&amp;A1247,cave&amp;lot,0)),"")</f>
        <v/>
      </c>
      <c r="F1247" t="str">
        <f ca="1">IF(E1247&lt;&gt;"",SUMPRODUCT((lot=A1247)*(cave=B1247)*(quté)),"")</f>
        <v/>
      </c>
    </row>
    <row r="1248" spans="1:6">
      <c r="A1248" s="4" t="s">
        <v>748</v>
      </c>
      <c r="B1248" s="4" t="s">
        <v>741</v>
      </c>
      <c r="C1248" s="1"/>
      <c r="D1248" s="5">
        <v>28</v>
      </c>
      <c r="E1248" s="9" t="str">
        <f t="array" aca="1" ref="E1248" ca="1">IFERROR(INDEX(quté,MATCH(B1248&amp;A1248,cave&amp;lot,0)),"")</f>
        <v/>
      </c>
      <c r="F1248" t="str">
        <f ca="1">IF(E1248&lt;&gt;"",SUMPRODUCT((lot=A1248)*(cave=B1248)*(quté)),"")</f>
        <v/>
      </c>
    </row>
    <row r="1249" spans="1:6">
      <c r="A1249" s="4" t="s">
        <v>749</v>
      </c>
      <c r="B1249" s="4" t="s">
        <v>741</v>
      </c>
      <c r="C1249" s="1"/>
      <c r="D1249" s="5">
        <v>22</v>
      </c>
      <c r="E1249" s="9" t="str">
        <f t="array" aca="1" ref="E1249" ca="1">IFERROR(INDEX(quté,MATCH(B1249&amp;A1249,cave&amp;lot,0)),"")</f>
        <v/>
      </c>
      <c r="F1249" t="str">
        <f ca="1">IF(E1249&lt;&gt;"",SUMPRODUCT((lot=A1249)*(cave=B1249)*(quté)),"")</f>
        <v/>
      </c>
    </row>
    <row r="1250" spans="1:6">
      <c r="A1250" s="4" t="s">
        <v>601</v>
      </c>
      <c r="B1250" s="4" t="s">
        <v>741</v>
      </c>
      <c r="C1250" s="1"/>
      <c r="D1250" s="5">
        <v>281</v>
      </c>
      <c r="E1250" s="9" t="str">
        <f t="array" aca="1" ref="E1250" ca="1">IFERROR(INDEX(quté,MATCH(B1250&amp;A1250,cave&amp;lot,0)),"")</f>
        <v/>
      </c>
      <c r="F1250" t="str">
        <f ca="1">IF(E1250&lt;&gt;"",SUMPRODUCT((lot=A1250)*(cave=B1250)*(quté)),"")</f>
        <v/>
      </c>
    </row>
    <row r="1251" spans="1:6">
      <c r="A1251" s="4" t="s">
        <v>162</v>
      </c>
      <c r="B1251" s="4" t="s">
        <v>750</v>
      </c>
      <c r="C1251" s="1"/>
      <c r="D1251" s="5">
        <v>27</v>
      </c>
      <c r="E1251" s="9" t="str">
        <f t="array" aca="1" ref="E1251" ca="1">IFERROR(INDEX(quté,MATCH(B1251&amp;A1251,cave&amp;lot,0)),"")</f>
        <v/>
      </c>
      <c r="F1251" t="str">
        <f ca="1">IF(E1251&lt;&gt;"",SUMPRODUCT((lot=A1251)*(cave=B1251)*(quté)),"")</f>
        <v/>
      </c>
    </row>
    <row r="1252" spans="1:6">
      <c r="A1252" s="4" t="s">
        <v>193</v>
      </c>
      <c r="B1252" s="4" t="s">
        <v>750</v>
      </c>
      <c r="C1252" s="1"/>
      <c r="D1252" s="5">
        <v>132</v>
      </c>
      <c r="E1252" s="9" t="str">
        <f t="array" aca="1" ref="E1252" ca="1">IFERROR(INDEX(quté,MATCH(B1252&amp;A1252,cave&amp;lot,0)),"")</f>
        <v/>
      </c>
      <c r="F1252" t="str">
        <f ca="1">IF(E1252&lt;&gt;"",SUMPRODUCT((lot=A1252)*(cave=B1252)*(quté)),"")</f>
        <v/>
      </c>
    </row>
    <row r="1253" spans="1:6">
      <c r="A1253" s="4" t="s">
        <v>480</v>
      </c>
      <c r="B1253" s="4" t="s">
        <v>750</v>
      </c>
      <c r="C1253" s="1"/>
      <c r="D1253" s="5">
        <v>277</v>
      </c>
      <c r="E1253" s="9" t="str">
        <f t="array" aca="1" ref="E1253" ca="1">IFERROR(INDEX(quté,MATCH(B1253&amp;A1253,cave&amp;lot,0)),"")</f>
        <v/>
      </c>
      <c r="F1253" t="str">
        <f ca="1">IF(E1253&lt;&gt;"",SUMPRODUCT((lot=A1253)*(cave=B1253)*(quté)),"")</f>
        <v/>
      </c>
    </row>
    <row r="1254" spans="1:6">
      <c r="A1254" s="4" t="s">
        <v>569</v>
      </c>
      <c r="B1254" s="4" t="s">
        <v>750</v>
      </c>
      <c r="C1254" s="1"/>
      <c r="D1254" s="5">
        <v>109</v>
      </c>
      <c r="E1254" s="9" t="str">
        <f t="array" aca="1" ref="E1254" ca="1">IFERROR(INDEX(quté,MATCH(B1254&amp;A1254,cave&amp;lot,0)),"")</f>
        <v/>
      </c>
      <c r="F1254" t="str">
        <f ca="1">IF(E1254&lt;&gt;"",SUMPRODUCT((lot=A1254)*(cave=B1254)*(quté)),"")</f>
        <v/>
      </c>
    </row>
    <row r="1255" spans="1:6">
      <c r="A1255" s="4" t="s">
        <v>509</v>
      </c>
      <c r="B1255" s="4" t="s">
        <v>750</v>
      </c>
      <c r="C1255" s="1"/>
      <c r="D1255" s="5">
        <v>292</v>
      </c>
      <c r="E1255" s="9" t="str">
        <f t="array" aca="1" ref="E1255" ca="1">IFERROR(INDEX(quté,MATCH(B1255&amp;A1255,cave&amp;lot,0)),"")</f>
        <v/>
      </c>
      <c r="F1255" t="str">
        <f ca="1">IF(E1255&lt;&gt;"",SUMPRODUCT((lot=A1255)*(cave=B1255)*(quté)),"")</f>
        <v/>
      </c>
    </row>
    <row r="1256" spans="1:6">
      <c r="A1256" s="4" t="s">
        <v>414</v>
      </c>
      <c r="B1256" s="4" t="s">
        <v>750</v>
      </c>
      <c r="C1256" s="1"/>
      <c r="D1256" s="5">
        <v>61</v>
      </c>
      <c r="E1256" s="9" t="str">
        <f t="array" aca="1" ref="E1256" ca="1">IFERROR(INDEX(quté,MATCH(B1256&amp;A1256,cave&amp;lot,0)),"")</f>
        <v/>
      </c>
      <c r="F1256" t="str">
        <f ca="1">IF(E1256&lt;&gt;"",SUMPRODUCT((lot=A1256)*(cave=B1256)*(quté)),"")</f>
        <v/>
      </c>
    </row>
    <row r="1257" spans="1:6">
      <c r="A1257" s="4" t="s">
        <v>479</v>
      </c>
      <c r="B1257" s="4" t="s">
        <v>750</v>
      </c>
      <c r="C1257" s="1"/>
      <c r="D1257" s="5">
        <v>201</v>
      </c>
      <c r="E1257" s="9" t="str">
        <f t="array" aca="1" ref="E1257" ca="1">IFERROR(INDEX(quté,MATCH(B1257&amp;A1257,cave&amp;lot,0)),"")</f>
        <v/>
      </c>
      <c r="F1257" t="str">
        <f ca="1">IF(E1257&lt;&gt;"",SUMPRODUCT((lot=A1257)*(cave=B1257)*(quté)),"")</f>
        <v/>
      </c>
    </row>
    <row r="1258" spans="1:6">
      <c r="A1258" s="4" t="s">
        <v>475</v>
      </c>
      <c r="B1258" s="4" t="s">
        <v>750</v>
      </c>
      <c r="C1258" s="1"/>
      <c r="D1258" s="5">
        <v>320</v>
      </c>
      <c r="E1258" s="9" t="str">
        <f t="array" aca="1" ref="E1258" ca="1">IFERROR(INDEX(quté,MATCH(B1258&amp;A1258,cave&amp;lot,0)),"")</f>
        <v/>
      </c>
      <c r="F1258" t="str">
        <f ca="1">IF(E1258&lt;&gt;"",SUMPRODUCT((lot=A1258)*(cave=B1258)*(quté)),"")</f>
        <v/>
      </c>
    </row>
    <row r="1259" spans="1:6">
      <c r="A1259" s="4" t="s">
        <v>208</v>
      </c>
      <c r="B1259" s="4" t="s">
        <v>750</v>
      </c>
      <c r="C1259" s="1"/>
      <c r="D1259" s="5">
        <v>137</v>
      </c>
      <c r="E1259" s="9" t="str">
        <f t="array" aca="1" ref="E1259" ca="1">IFERROR(INDEX(quté,MATCH(B1259&amp;A1259,cave&amp;lot,0)),"")</f>
        <v/>
      </c>
      <c r="F1259" t="str">
        <f ca="1">IF(E1259&lt;&gt;"",SUMPRODUCT((lot=A1259)*(cave=B1259)*(quté)),"")</f>
        <v/>
      </c>
    </row>
    <row r="1260" spans="1:6">
      <c r="A1260" s="4" t="s">
        <v>173</v>
      </c>
      <c r="B1260" s="4" t="s">
        <v>750</v>
      </c>
      <c r="C1260" s="1"/>
      <c r="D1260" s="5">
        <v>91</v>
      </c>
      <c r="E1260" s="9" t="str">
        <f t="array" aca="1" ref="E1260" ca="1">IFERROR(INDEX(quté,MATCH(B1260&amp;A1260,cave&amp;lot,0)),"")</f>
        <v/>
      </c>
      <c r="F1260" t="str">
        <f ca="1">IF(E1260&lt;&gt;"",SUMPRODUCT((lot=A1260)*(cave=B1260)*(quté)),"")</f>
        <v/>
      </c>
    </row>
    <row r="1261" spans="1:6">
      <c r="A1261" s="4" t="s">
        <v>647</v>
      </c>
      <c r="B1261" s="4" t="s">
        <v>750</v>
      </c>
      <c r="C1261" s="1"/>
      <c r="D1261" s="5">
        <v>216</v>
      </c>
      <c r="E1261" s="9" t="str">
        <f t="array" aca="1" ref="E1261" ca="1">IFERROR(INDEX(quté,MATCH(B1261&amp;A1261,cave&amp;lot,0)),"")</f>
        <v/>
      </c>
      <c r="F1261" t="str">
        <f ca="1">IF(E1261&lt;&gt;"",SUMPRODUCT((lot=A1261)*(cave=B1261)*(quté)),"")</f>
        <v/>
      </c>
    </row>
    <row r="1262" spans="1:6">
      <c r="A1262" s="4" t="s">
        <v>682</v>
      </c>
      <c r="B1262" s="4" t="s">
        <v>750</v>
      </c>
      <c r="C1262" s="1"/>
      <c r="D1262" s="5">
        <v>27</v>
      </c>
      <c r="E1262" s="9" t="str">
        <f t="array" aca="1" ref="E1262" ca="1">IFERROR(INDEX(quté,MATCH(B1262&amp;A1262,cave&amp;lot,0)),"")</f>
        <v/>
      </c>
      <c r="F1262" t="str">
        <f ca="1">IF(E1262&lt;&gt;"",SUMPRODUCT((lot=A1262)*(cave=B1262)*(quté)),"")</f>
        <v/>
      </c>
    </row>
    <row r="1263" spans="1:6">
      <c r="A1263" s="4" t="s">
        <v>173</v>
      </c>
      <c r="B1263" s="4" t="s">
        <v>750</v>
      </c>
      <c r="C1263" s="1"/>
      <c r="D1263" s="5">
        <v>214</v>
      </c>
      <c r="E1263" s="9" t="str">
        <f t="array" aca="1" ref="E1263" ca="1">IFERROR(INDEX(quté,MATCH(B1263&amp;A1263,cave&amp;lot,0)),"")</f>
        <v/>
      </c>
      <c r="F1263" t="str">
        <f ca="1">IF(E1263&lt;&gt;"",SUMPRODUCT((lot=A1263)*(cave=B1263)*(quté)),"")</f>
        <v/>
      </c>
    </row>
    <row r="1264" spans="1:6">
      <c r="A1264" s="4" t="s">
        <v>173</v>
      </c>
      <c r="B1264" s="4" t="s">
        <v>751</v>
      </c>
      <c r="C1264" s="1"/>
      <c r="D1264" s="5">
        <v>82</v>
      </c>
      <c r="E1264" s="9" t="str">
        <f t="array" aca="1" ref="E1264" ca="1">IFERROR(INDEX(quté,MATCH(B1264&amp;A1264,cave&amp;lot,0)),"")</f>
        <v/>
      </c>
      <c r="F1264" t="str">
        <f ca="1">IF(E1264&lt;&gt;"",SUMPRODUCT((lot=A1264)*(cave=B1264)*(quté)),"")</f>
        <v/>
      </c>
    </row>
    <row r="1265" spans="1:6">
      <c r="A1265" s="4" t="s">
        <v>684</v>
      </c>
      <c r="B1265" s="4" t="s">
        <v>751</v>
      </c>
      <c r="C1265" s="1"/>
      <c r="D1265" s="5">
        <v>400</v>
      </c>
      <c r="E1265" s="9" t="str">
        <f t="array" aca="1" ref="E1265" ca="1">IFERROR(INDEX(quté,MATCH(B1265&amp;A1265,cave&amp;lot,0)),"")</f>
        <v/>
      </c>
      <c r="F1265" t="str">
        <f ca="1">IF(E1265&lt;&gt;"",SUMPRODUCT((lot=A1265)*(cave=B1265)*(quté)),"")</f>
        <v/>
      </c>
    </row>
    <row r="1266" spans="1:6">
      <c r="A1266" s="4" t="s">
        <v>752</v>
      </c>
      <c r="B1266" s="4" t="s">
        <v>751</v>
      </c>
      <c r="C1266" s="1"/>
      <c r="D1266" s="5">
        <v>221</v>
      </c>
      <c r="E1266" s="9" t="str">
        <f t="array" aca="1" ref="E1266" ca="1">IFERROR(INDEX(quté,MATCH(B1266&amp;A1266,cave&amp;lot,0)),"")</f>
        <v/>
      </c>
      <c r="F1266" t="str">
        <f ca="1">IF(E1266&lt;&gt;"",SUMPRODUCT((lot=A1266)*(cave=B1266)*(quté)),"")</f>
        <v/>
      </c>
    </row>
    <row r="1267" spans="1:6">
      <c r="A1267" s="4" t="s">
        <v>649</v>
      </c>
      <c r="B1267" s="4" t="s">
        <v>751</v>
      </c>
      <c r="C1267" s="1"/>
      <c r="D1267" s="5">
        <v>138</v>
      </c>
      <c r="E1267" s="9" t="str">
        <f t="array" aca="1" ref="E1267" ca="1">IFERROR(INDEX(quté,MATCH(B1267&amp;A1267,cave&amp;lot,0)),"")</f>
        <v/>
      </c>
      <c r="F1267" t="str">
        <f ca="1">IF(E1267&lt;&gt;"",SUMPRODUCT((lot=A1267)*(cave=B1267)*(quté)),"")</f>
        <v/>
      </c>
    </row>
    <row r="1268" spans="1:6">
      <c r="A1268" s="4" t="s">
        <v>753</v>
      </c>
      <c r="B1268" s="4" t="s">
        <v>751</v>
      </c>
      <c r="C1268" s="1"/>
      <c r="D1268" s="5">
        <v>239</v>
      </c>
      <c r="E1268" s="9" t="str">
        <f t="array" aca="1" ref="E1268" ca="1">IFERROR(INDEX(quté,MATCH(B1268&amp;A1268,cave&amp;lot,0)),"")</f>
        <v/>
      </c>
      <c r="F1268" t="str">
        <f ca="1">IF(E1268&lt;&gt;"",SUMPRODUCT((lot=A1268)*(cave=B1268)*(quté)),"")</f>
        <v/>
      </c>
    </row>
    <row r="1269" spans="1:6">
      <c r="A1269" s="4" t="s">
        <v>684</v>
      </c>
      <c r="B1269" s="4" t="s">
        <v>751</v>
      </c>
      <c r="C1269" s="1"/>
      <c r="D1269" s="5">
        <v>401</v>
      </c>
      <c r="E1269" s="9" t="str">
        <f t="array" aca="1" ref="E1269" ca="1">IFERROR(INDEX(quté,MATCH(B1269&amp;A1269,cave&amp;lot,0)),"")</f>
        <v/>
      </c>
      <c r="F1269" t="str">
        <f ca="1">IF(E1269&lt;&gt;"",SUMPRODUCT((lot=A1269)*(cave=B1269)*(quté)),"")</f>
        <v/>
      </c>
    </row>
    <row r="1270" spans="1:6">
      <c r="A1270" s="4" t="s">
        <v>477</v>
      </c>
      <c r="B1270" s="4" t="s">
        <v>751</v>
      </c>
      <c r="C1270" s="1"/>
      <c r="D1270" s="5">
        <v>99</v>
      </c>
      <c r="E1270" s="9" t="str">
        <f t="array" aca="1" ref="E1270" ca="1">IFERROR(INDEX(quté,MATCH(B1270&amp;A1270,cave&amp;lot,0)),"")</f>
        <v/>
      </c>
      <c r="F1270" t="str">
        <f ca="1">IF(E1270&lt;&gt;"",SUMPRODUCT((lot=A1270)*(cave=B1270)*(quté)),"")</f>
        <v/>
      </c>
    </row>
    <row r="1271" spans="1:6">
      <c r="A1271" s="4" t="s">
        <v>506</v>
      </c>
      <c r="B1271" s="4" t="s">
        <v>751</v>
      </c>
      <c r="C1271" s="1"/>
      <c r="D1271" s="5">
        <v>82</v>
      </c>
      <c r="E1271" s="9" t="str">
        <f t="array" aca="1" ref="E1271" ca="1">IFERROR(INDEX(quté,MATCH(B1271&amp;A1271,cave&amp;lot,0)),"")</f>
        <v/>
      </c>
      <c r="F1271" t="str">
        <f ca="1">IF(E1271&lt;&gt;"",SUMPRODUCT((lot=A1271)*(cave=B1271)*(quté)),"")</f>
        <v/>
      </c>
    </row>
    <row r="1272" spans="1:6">
      <c r="A1272" s="4" t="s">
        <v>503</v>
      </c>
      <c r="B1272" s="4" t="s">
        <v>751</v>
      </c>
      <c r="C1272" s="1"/>
      <c r="D1272" s="5">
        <v>485</v>
      </c>
      <c r="E1272" s="9" t="str">
        <f t="array" aca="1" ref="E1272" ca="1">IFERROR(INDEX(quté,MATCH(B1272&amp;A1272,cave&amp;lot,0)),"")</f>
        <v/>
      </c>
      <c r="F1272" t="str">
        <f ca="1">IF(E1272&lt;&gt;"",SUMPRODUCT((lot=A1272)*(cave=B1272)*(quté)),"")</f>
        <v/>
      </c>
    </row>
    <row r="1273" spans="1:6">
      <c r="A1273" s="4" t="s">
        <v>464</v>
      </c>
      <c r="B1273" s="4" t="s">
        <v>751</v>
      </c>
      <c r="C1273" s="1"/>
      <c r="D1273" s="5">
        <v>140</v>
      </c>
      <c r="E1273" s="9" t="str">
        <f t="array" aca="1" ref="E1273" ca="1">IFERROR(INDEX(quté,MATCH(B1273&amp;A1273,cave&amp;lot,0)),"")</f>
        <v/>
      </c>
      <c r="F1273" t="str">
        <f ca="1">IF(E1273&lt;&gt;"",SUMPRODUCT((lot=A1273)*(cave=B1273)*(quté)),"")</f>
        <v/>
      </c>
    </row>
    <row r="1274" spans="1:6">
      <c r="A1274" s="4" t="s">
        <v>464</v>
      </c>
      <c r="B1274" s="4" t="s">
        <v>754</v>
      </c>
      <c r="C1274" s="1"/>
      <c r="D1274" s="5">
        <v>89</v>
      </c>
      <c r="E1274" s="9" t="str">
        <f t="array" aca="1" ref="E1274" ca="1">IFERROR(INDEX(quté,MATCH(B1274&amp;A1274,cave&amp;lot,0)),"")</f>
        <v/>
      </c>
      <c r="F1274" t="str">
        <f ca="1">IF(E1274&lt;&gt;"",SUMPRODUCT((lot=A1274)*(cave=B1274)*(quté)),"")</f>
        <v/>
      </c>
    </row>
    <row r="1275" spans="1:6">
      <c r="A1275" s="4" t="s">
        <v>650</v>
      </c>
      <c r="B1275" s="4" t="s">
        <v>754</v>
      </c>
      <c r="C1275" s="1"/>
      <c r="D1275" s="5">
        <v>643</v>
      </c>
      <c r="E1275" s="9" t="str">
        <f t="array" aca="1" ref="E1275" ca="1">IFERROR(INDEX(quté,MATCH(B1275&amp;A1275,cave&amp;lot,0)),"")</f>
        <v/>
      </c>
      <c r="F1275" t="str">
        <f ca="1">IF(E1275&lt;&gt;"",SUMPRODUCT((lot=A1275)*(cave=B1275)*(quté)),"")</f>
        <v/>
      </c>
    </row>
    <row r="1276" spans="1:6">
      <c r="A1276" s="4" t="s">
        <v>526</v>
      </c>
      <c r="B1276" s="4" t="s">
        <v>754</v>
      </c>
      <c r="C1276" s="1"/>
      <c r="D1276" s="5">
        <v>243</v>
      </c>
      <c r="E1276" s="9" t="str">
        <f t="array" aca="1" ref="E1276" ca="1">IFERROR(INDEX(quté,MATCH(B1276&amp;A1276,cave&amp;lot,0)),"")</f>
        <v/>
      </c>
      <c r="F1276" t="str">
        <f ca="1">IF(E1276&lt;&gt;"",SUMPRODUCT((lot=A1276)*(cave=B1276)*(quté)),"")</f>
        <v/>
      </c>
    </row>
    <row r="1277" spans="1:6">
      <c r="A1277" s="4" t="s">
        <v>682</v>
      </c>
      <c r="B1277" s="4" t="s">
        <v>754</v>
      </c>
      <c r="C1277" s="1"/>
      <c r="D1277" s="5">
        <v>58</v>
      </c>
      <c r="E1277" s="9" t="str">
        <f t="array" aca="1" ref="E1277" ca="1">IFERROR(INDEX(quté,MATCH(B1277&amp;A1277,cave&amp;lot,0)),"")</f>
        <v/>
      </c>
      <c r="F1277" t="str">
        <f ca="1">IF(E1277&lt;&gt;"",SUMPRODUCT((lot=A1277)*(cave=B1277)*(quté)),"")</f>
        <v/>
      </c>
    </row>
    <row r="1278" spans="1:6">
      <c r="A1278" s="4" t="s">
        <v>595</v>
      </c>
      <c r="B1278" s="4" t="s">
        <v>754</v>
      </c>
      <c r="C1278" s="1"/>
      <c r="D1278" s="5">
        <v>79</v>
      </c>
      <c r="E1278" s="9" t="str">
        <f t="array" aca="1" ref="E1278" ca="1">IFERROR(INDEX(quté,MATCH(B1278&amp;A1278,cave&amp;lot,0)),"")</f>
        <v/>
      </c>
      <c r="F1278" t="str">
        <f ca="1">IF(E1278&lt;&gt;"",SUMPRODUCT((lot=A1278)*(cave=B1278)*(quté)),"")</f>
        <v/>
      </c>
    </row>
    <row r="1279" spans="1:6">
      <c r="A1279" s="4" t="s">
        <v>293</v>
      </c>
      <c r="B1279" s="4" t="s">
        <v>754</v>
      </c>
      <c r="C1279" s="1"/>
      <c r="D1279" s="5">
        <v>10</v>
      </c>
      <c r="E1279" s="9" t="str">
        <f t="array" aca="1" ref="E1279" ca="1">IFERROR(INDEX(quté,MATCH(B1279&amp;A1279,cave&amp;lot,0)),"")</f>
        <v/>
      </c>
      <c r="F1279" t="str">
        <f ca="1">IF(E1279&lt;&gt;"",SUMPRODUCT((lot=A1279)*(cave=B1279)*(quté)),"")</f>
        <v/>
      </c>
    </row>
    <row r="1280" spans="1:6">
      <c r="A1280" s="4" t="s">
        <v>755</v>
      </c>
      <c r="B1280" s="4" t="s">
        <v>756</v>
      </c>
      <c r="C1280" s="6" t="s">
        <v>584</v>
      </c>
      <c r="D1280" s="5">
        <v>1</v>
      </c>
      <c r="E1280" s="9" t="str">
        <f t="array" aca="1" ref="E1280" ca="1">IFERROR(INDEX(quté,MATCH(B1280&amp;A1280,cave&amp;lot,0)),"")</f>
        <v/>
      </c>
      <c r="F1280" t="str">
        <f ca="1">IF(E1280&lt;&gt;"",SUMPRODUCT((lot=A1280)*(cave=B1280)*(quté)),"")</f>
        <v/>
      </c>
    </row>
    <row r="1281" spans="1:9">
      <c r="A1281" s="4" t="s">
        <v>757</v>
      </c>
      <c r="B1281" s="4" t="s">
        <v>756</v>
      </c>
      <c r="C1281" s="6" t="s">
        <v>533</v>
      </c>
      <c r="D1281" s="5">
        <v>10</v>
      </c>
      <c r="E1281" s="9" t="str">
        <f t="array" aca="1" ref="E1281" ca="1">IFERROR(INDEX(quté,MATCH(B1281&amp;A1281,cave&amp;lot,0)),"")</f>
        <v/>
      </c>
      <c r="F1281" t="str">
        <f ca="1">IF(E1281&lt;&gt;"",SUMPRODUCT((lot=A1281)*(cave=B1281)*(quté)),"")</f>
        <v/>
      </c>
      <c r="I1281" s="4" t="s">
        <v>920</v>
      </c>
    </row>
    <row r="1282" spans="1:9">
      <c r="A1282" s="4" t="s">
        <v>758</v>
      </c>
      <c r="B1282" s="4" t="s">
        <v>756</v>
      </c>
      <c r="C1282" s="6" t="s">
        <v>533</v>
      </c>
      <c r="D1282" s="5">
        <v>9</v>
      </c>
      <c r="E1282" s="9" t="str">
        <f t="array" aca="1" ref="E1282" ca="1">IFERROR(INDEX(quté,MATCH(B1282&amp;A1282,cave&amp;lot,0)),"")</f>
        <v/>
      </c>
      <c r="F1282" t="str">
        <f ca="1">IF(E1282&lt;&gt;"",SUMPRODUCT((lot=A1282)*(cave=B1282)*(quté)),"")</f>
        <v/>
      </c>
      <c r="I1282" s="4" t="s">
        <v>921</v>
      </c>
    </row>
    <row r="1283" spans="1:9">
      <c r="A1283" s="4" t="s">
        <v>519</v>
      </c>
      <c r="B1283" s="4" t="s">
        <v>756</v>
      </c>
      <c r="C1283" s="6" t="s">
        <v>533</v>
      </c>
      <c r="D1283" s="5">
        <v>6</v>
      </c>
      <c r="E1283" s="9" t="str">
        <f t="array" aca="1" ref="E1283" ca="1">IFERROR(INDEX(quté,MATCH(B1283&amp;A1283,cave&amp;lot,0)),"")</f>
        <v/>
      </c>
      <c r="F1283" t="str">
        <f ca="1">IF(E1283&lt;&gt;"",SUMPRODUCT((lot=A1283)*(cave=B1283)*(quté)),"")</f>
        <v/>
      </c>
      <c r="I1283" s="4" t="s">
        <v>922</v>
      </c>
    </row>
    <row r="1284" spans="1:9">
      <c r="A1284" s="4" t="s">
        <v>667</v>
      </c>
      <c r="B1284" s="4" t="s">
        <v>756</v>
      </c>
      <c r="C1284" s="6" t="s">
        <v>533</v>
      </c>
      <c r="D1284" s="5">
        <v>13</v>
      </c>
      <c r="E1284" s="9" t="str">
        <f t="array" aca="1" ref="E1284" ca="1">IFERROR(INDEX(quté,MATCH(B1284&amp;A1284,cave&amp;lot,0)),"")</f>
        <v/>
      </c>
      <c r="F1284" t="str">
        <f ca="1">IF(E1284&lt;&gt;"",SUMPRODUCT((lot=A1284)*(cave=B1284)*(quté)),"")</f>
        <v/>
      </c>
    </row>
    <row r="1285" spans="1:9">
      <c r="A1285" s="4" t="s">
        <v>693</v>
      </c>
      <c r="B1285" s="4" t="s">
        <v>756</v>
      </c>
      <c r="C1285" s="6" t="s">
        <v>533</v>
      </c>
      <c r="D1285" s="5">
        <v>31</v>
      </c>
      <c r="E1285" s="9" t="str">
        <f t="array" aca="1" ref="E1285" ca="1">IFERROR(INDEX(quté,MATCH(B1285&amp;A1285,cave&amp;lot,0)),"")</f>
        <v/>
      </c>
      <c r="F1285" t="str">
        <f ca="1">IF(E1285&lt;&gt;"",SUMPRODUCT((lot=A1285)*(cave=B1285)*(quté)),"")</f>
        <v/>
      </c>
    </row>
    <row r="1286" spans="1:9">
      <c r="A1286" s="4" t="s">
        <v>718</v>
      </c>
      <c r="B1286" s="4" t="s">
        <v>756</v>
      </c>
      <c r="C1286" s="6" t="s">
        <v>533</v>
      </c>
      <c r="D1286" s="5">
        <v>85</v>
      </c>
      <c r="E1286" s="9" t="str">
        <f t="array" aca="1" ref="E1286" ca="1">IFERROR(INDEX(quté,MATCH(B1286&amp;A1286,cave&amp;lot,0)),"")</f>
        <v/>
      </c>
      <c r="F1286" t="str">
        <f ca="1">IF(E1286&lt;&gt;"",SUMPRODUCT((lot=A1286)*(cave=B1286)*(quté)),"")</f>
        <v/>
      </c>
    </row>
    <row r="1287" spans="1:9">
      <c r="A1287" s="4" t="s">
        <v>759</v>
      </c>
      <c r="B1287" s="4" t="s">
        <v>756</v>
      </c>
      <c r="C1287" s="6" t="s">
        <v>533</v>
      </c>
      <c r="D1287" s="5">
        <v>50</v>
      </c>
      <c r="E1287" s="9" t="str">
        <f t="array" aca="1" ref="E1287" ca="1">IFERROR(INDEX(quté,MATCH(B1287&amp;A1287,cave&amp;lot,0)),"")</f>
        <v/>
      </c>
      <c r="F1287" t="str">
        <f ca="1">IF(E1287&lt;&gt;"",SUMPRODUCT((lot=A1287)*(cave=B1287)*(quté)),"")</f>
        <v/>
      </c>
    </row>
    <row r="1288" spans="1:9">
      <c r="A1288" s="4" t="s">
        <v>760</v>
      </c>
      <c r="B1288" s="4" t="s">
        <v>756</v>
      </c>
      <c r="C1288" s="6" t="s">
        <v>533</v>
      </c>
      <c r="D1288" s="5">
        <v>171</v>
      </c>
      <c r="E1288" s="9" t="str">
        <f t="array" aca="1" ref="E1288" ca="1">IFERROR(INDEX(quté,MATCH(B1288&amp;A1288,cave&amp;lot,0)),"")</f>
        <v/>
      </c>
      <c r="F1288" t="str">
        <f ca="1">IF(E1288&lt;&gt;"",SUMPRODUCT((lot=A1288)*(cave=B1288)*(quté)),"")</f>
        <v/>
      </c>
    </row>
    <row r="1289" spans="1:9">
      <c r="A1289" s="4" t="s">
        <v>761</v>
      </c>
      <c r="B1289" s="4" t="s">
        <v>756</v>
      </c>
      <c r="C1289" s="6" t="s">
        <v>533</v>
      </c>
      <c r="D1289" s="5">
        <v>12</v>
      </c>
      <c r="E1289" s="9" t="str">
        <f t="array" aca="1" ref="E1289" ca="1">IFERROR(INDEX(quté,MATCH(B1289&amp;A1289,cave&amp;lot,0)),"")</f>
        <v/>
      </c>
      <c r="F1289" t="str">
        <f ca="1">IF(E1289&lt;&gt;"",SUMPRODUCT((lot=A1289)*(cave=B1289)*(quté)),"")</f>
        <v/>
      </c>
    </row>
    <row r="1290" spans="1:9">
      <c r="A1290" s="4" t="s">
        <v>762</v>
      </c>
      <c r="B1290" s="4" t="s">
        <v>756</v>
      </c>
      <c r="C1290" s="6" t="s">
        <v>533</v>
      </c>
      <c r="D1290" s="5">
        <v>172</v>
      </c>
      <c r="E1290" s="9" t="str">
        <f t="array" aca="1" ref="E1290" ca="1">IFERROR(INDEX(quté,MATCH(B1290&amp;A1290,cave&amp;lot,0)),"")</f>
        <v/>
      </c>
      <c r="F1290" t="str">
        <f ca="1">IF(E1290&lt;&gt;"",SUMPRODUCT((lot=A1290)*(cave=B1290)*(quté)),"")</f>
        <v/>
      </c>
    </row>
    <row r="1291" spans="1:9">
      <c r="A1291" s="4" t="s">
        <v>763</v>
      </c>
      <c r="B1291" s="4" t="s">
        <v>756</v>
      </c>
      <c r="C1291" s="6" t="s">
        <v>521</v>
      </c>
      <c r="D1291" s="5">
        <v>9</v>
      </c>
      <c r="E1291" s="9" t="str">
        <f t="array" aca="1" ref="E1291" ca="1">IFERROR(INDEX(quté,MATCH(B1291&amp;A1291,cave&amp;lot,0)),"")</f>
        <v/>
      </c>
      <c r="F1291" t="str">
        <f ca="1">IF(E1291&lt;&gt;"",SUMPRODUCT((lot=A1291)*(cave=B1291)*(quté)),"")</f>
        <v/>
      </c>
    </row>
    <row r="1292" spans="1:9">
      <c r="A1292" s="4" t="s">
        <v>733</v>
      </c>
      <c r="B1292" s="4" t="s">
        <v>756</v>
      </c>
      <c r="C1292" s="6" t="s">
        <v>533</v>
      </c>
      <c r="D1292" s="5">
        <v>4</v>
      </c>
      <c r="E1292" s="9" t="str">
        <f t="array" aca="1" ref="E1292" ca="1">IFERROR(INDEX(quté,MATCH(B1292&amp;A1292,cave&amp;lot,0)),"")</f>
        <v/>
      </c>
      <c r="F1292" t="str">
        <f ca="1">IF(E1292&lt;&gt;"",SUMPRODUCT((lot=A1292)*(cave=B1292)*(quté)),"")</f>
        <v/>
      </c>
    </row>
    <row r="1293" spans="1:9">
      <c r="A1293" s="4" t="s">
        <v>764</v>
      </c>
      <c r="B1293" s="4" t="s">
        <v>756</v>
      </c>
      <c r="C1293" s="1"/>
      <c r="D1293" s="5">
        <v>10</v>
      </c>
      <c r="E1293" s="9">
        <f t="array" aca="1" ref="E1293" ca="1">IFERROR(INDEX(quté,MATCH($B1293&amp;$A1293,cave&amp;lot,0)),"")</f>
        <v>10</v>
      </c>
      <c r="F1293">
        <f ca="1">IF(E1293&lt;&gt;"",SUMPRODUCT((lot=A1293)*(cave=B1293)*(quté)),"")</f>
        <v>10</v>
      </c>
    </row>
    <row r="1294" spans="1:9">
      <c r="A1294" s="4" t="s">
        <v>765</v>
      </c>
      <c r="B1294" s="4" t="s">
        <v>756</v>
      </c>
      <c r="C1294" s="1"/>
      <c r="D1294" s="5">
        <v>10</v>
      </c>
      <c r="E1294" s="9">
        <f t="array" aca="1" ref="E1294" ca="1">IFERROR(INDEX(quté,MATCH(B1294&amp;A1294,cave&amp;lot,0)),"")</f>
        <v>10</v>
      </c>
      <c r="F1294">
        <f ca="1">IF(E1294&lt;&gt;"",SUMPRODUCT((lot=A1294)*(cave=B1294)*(quté)),"")</f>
        <v>10</v>
      </c>
    </row>
    <row r="1295" spans="1:9">
      <c r="A1295" s="4" t="s">
        <v>766</v>
      </c>
      <c r="B1295" s="4" t="s">
        <v>756</v>
      </c>
      <c r="C1295" s="1"/>
      <c r="D1295" s="5">
        <v>10</v>
      </c>
      <c r="E1295" s="9">
        <f t="array" aca="1" ref="E1295" ca="1">IFERROR(INDEX(quté,MATCH(B1295&amp;A1295,cave&amp;lot,0)),"")</f>
        <v>10</v>
      </c>
      <c r="F1295">
        <f ca="1">IF(E1295&lt;&gt;"",SUMPRODUCT((lot=A1295)*(cave=B1295)*(quté)),"")</f>
        <v>10</v>
      </c>
    </row>
    <row r="1296" spans="1:9">
      <c r="A1296" s="4" t="s">
        <v>767</v>
      </c>
      <c r="B1296" s="4" t="s">
        <v>756</v>
      </c>
      <c r="C1296" s="1"/>
      <c r="D1296" s="5">
        <v>10</v>
      </c>
      <c r="E1296" s="9">
        <f t="array" aca="1" ref="E1296" ca="1">IFERROR(INDEX(quté,MATCH(B1296&amp;A1296,cave&amp;lot,0)),"")</f>
        <v>10</v>
      </c>
      <c r="F1296">
        <f ca="1">IF(E1296&lt;&gt;"",SUMPRODUCT((lot=A1296)*(cave=B1296)*(quté)),"")</f>
        <v>10</v>
      </c>
    </row>
    <row r="1297" spans="1:6">
      <c r="A1297" s="4" t="s">
        <v>581</v>
      </c>
      <c r="B1297" s="4" t="s">
        <v>756</v>
      </c>
      <c r="C1297" s="1"/>
      <c r="D1297" s="5">
        <v>10</v>
      </c>
      <c r="E1297" s="9">
        <f t="array" aca="1" ref="E1297" ca="1">IFERROR(INDEX(quté,MATCH(B1297&amp;A1297,cave&amp;lot,0)),"")</f>
        <v>10</v>
      </c>
      <c r="F1297">
        <f ca="1">IF(E1297&lt;&gt;"",SUMPRODUCT((lot=A1297)*(cave=B1297)*(quté)),"")</f>
        <v>10</v>
      </c>
    </row>
    <row r="1298" spans="1:6">
      <c r="A1298" s="4" t="s">
        <v>768</v>
      </c>
      <c r="B1298" s="4" t="s">
        <v>756</v>
      </c>
      <c r="C1298" s="1"/>
      <c r="D1298" s="5">
        <v>5</v>
      </c>
      <c r="E1298" s="9">
        <f t="array" aca="1" ref="E1298" ca="1">IFERROR(INDEX(quté,MATCH(B1298&amp;A1298,cave&amp;lot,0)),"")</f>
        <v>5</v>
      </c>
      <c r="F1298">
        <f ca="1">IF(E1298&lt;&gt;"",SUMPRODUCT((lot=A1298)*(cave=B1298)*(quté)),"")</f>
        <v>5</v>
      </c>
    </row>
    <row r="1299" spans="1:6">
      <c r="A1299" s="4" t="s">
        <v>631</v>
      </c>
      <c r="B1299" s="4" t="s">
        <v>769</v>
      </c>
      <c r="C1299" s="1"/>
      <c r="D1299" s="5">
        <v>207</v>
      </c>
      <c r="E1299" s="9" t="str">
        <f t="array" aca="1" ref="E1299" ca="1">IFERROR(INDEX(quté,MATCH(B1299&amp;A1299,cave&amp;lot,0)),"")</f>
        <v/>
      </c>
      <c r="F1299" t="str">
        <f ca="1">IF(E1299&lt;&gt;"",SUMPRODUCT((lot=A1299)*(cave=B1299)*(quté)),"")</f>
        <v/>
      </c>
    </row>
    <row r="1300" spans="1:6">
      <c r="A1300" s="4" t="s">
        <v>623</v>
      </c>
      <c r="B1300" s="4" t="s">
        <v>769</v>
      </c>
      <c r="C1300" s="1"/>
      <c r="D1300" s="5">
        <v>234</v>
      </c>
      <c r="E1300" s="9" t="str">
        <f t="array" aca="1" ref="E1300" ca="1">IFERROR(INDEX(quté,MATCH(B1300&amp;A1300,cave&amp;lot,0)),"")</f>
        <v/>
      </c>
      <c r="F1300" t="str">
        <f ca="1">IF(E1300&lt;&gt;"",SUMPRODUCT((lot=A1300)*(cave=B1300)*(quté)),"")</f>
        <v/>
      </c>
    </row>
    <row r="1301" spans="1:6">
      <c r="A1301" s="4" t="s">
        <v>441</v>
      </c>
      <c r="B1301" s="4" t="s">
        <v>769</v>
      </c>
      <c r="C1301" s="1"/>
      <c r="D1301" s="5">
        <v>249</v>
      </c>
      <c r="E1301" s="9" t="str">
        <f t="array" aca="1" ref="E1301" ca="1">IFERROR(INDEX(quté,MATCH(B1301&amp;A1301,cave&amp;lot,0)),"")</f>
        <v/>
      </c>
      <c r="F1301" t="str">
        <f ca="1">IF(E1301&lt;&gt;"",SUMPRODUCT((lot=A1301)*(cave=B1301)*(quté)),"")</f>
        <v/>
      </c>
    </row>
    <row r="1302" spans="1:6">
      <c r="A1302" s="4" t="s">
        <v>679</v>
      </c>
      <c r="B1302" s="4" t="s">
        <v>769</v>
      </c>
      <c r="C1302" s="1"/>
      <c r="D1302" s="5">
        <v>375</v>
      </c>
      <c r="E1302" s="9" t="str">
        <f t="array" aca="1" ref="E1302" ca="1">IFERROR(INDEX(quté,MATCH(B1302&amp;A1302,cave&amp;lot,0)),"")</f>
        <v/>
      </c>
      <c r="F1302" t="str">
        <f ca="1">IF(E1302&lt;&gt;"",SUMPRODUCT((lot=A1302)*(cave=B1302)*(quté)),"")</f>
        <v/>
      </c>
    </row>
    <row r="1303" spans="1:6">
      <c r="A1303" s="4" t="s">
        <v>299</v>
      </c>
      <c r="B1303" s="4" t="s">
        <v>769</v>
      </c>
      <c r="C1303" s="1"/>
      <c r="D1303" s="5">
        <v>111</v>
      </c>
      <c r="E1303" s="9" t="str">
        <f t="array" aca="1" ref="E1303" ca="1">IFERROR(INDEX(quté,MATCH(B1303&amp;A1303,cave&amp;lot,0)),"")</f>
        <v/>
      </c>
      <c r="F1303" t="str">
        <f ca="1">IF(E1303&lt;&gt;"",SUMPRODUCT((lot=A1303)*(cave=B1303)*(quté)),"")</f>
        <v/>
      </c>
    </row>
    <row r="1304" spans="1:6">
      <c r="A1304" s="4" t="s">
        <v>260</v>
      </c>
      <c r="B1304" s="4" t="s">
        <v>769</v>
      </c>
      <c r="C1304" s="1"/>
      <c r="D1304" s="5">
        <v>325</v>
      </c>
      <c r="E1304" s="9" t="str">
        <f t="array" aca="1" ref="E1304" ca="1">IFERROR(INDEX(quté,MATCH(B1304&amp;A1304,cave&amp;lot,0)),"")</f>
        <v/>
      </c>
      <c r="F1304" t="str">
        <f ca="1">IF(E1304&lt;&gt;"",SUMPRODUCT((lot=A1304)*(cave=B1304)*(quté)),"")</f>
        <v/>
      </c>
    </row>
    <row r="1305" spans="1:6">
      <c r="A1305" s="4" t="s">
        <v>710</v>
      </c>
      <c r="B1305" s="4" t="s">
        <v>769</v>
      </c>
      <c r="C1305" s="1"/>
      <c r="D1305" s="5">
        <v>76</v>
      </c>
      <c r="E1305" s="9" t="str">
        <f t="array" aca="1" ref="E1305" ca="1">IFERROR(INDEX(quté,MATCH(B1305&amp;A1305,cave&amp;lot,0)),"")</f>
        <v/>
      </c>
      <c r="F1305" t="str">
        <f ca="1">IF(E1305&lt;&gt;"",SUMPRODUCT((lot=A1305)*(cave=B1305)*(quté)),"")</f>
        <v/>
      </c>
    </row>
    <row r="1306" spans="1:6">
      <c r="A1306" s="4" t="s">
        <v>698</v>
      </c>
      <c r="B1306" s="4" t="s">
        <v>770</v>
      </c>
      <c r="C1306" s="1"/>
      <c r="D1306" s="5">
        <v>5</v>
      </c>
      <c r="E1306" s="9">
        <f t="array" aca="1" ref="E1306" ca="1">IFERROR(INDEX(quté,MATCH(B1306&amp;A1306,cave&amp;lot,0)),"")</f>
        <v>5</v>
      </c>
      <c r="F1306">
        <f ca="1">IF(E1306&lt;&gt;"",SUMPRODUCT((lot=A1306)*(cave=B1306)*(quté)),"")</f>
        <v>5</v>
      </c>
    </row>
    <row r="1307" spans="1:6">
      <c r="A1307" s="4" t="s">
        <v>714</v>
      </c>
      <c r="B1307" s="4" t="s">
        <v>770</v>
      </c>
      <c r="C1307" s="1"/>
      <c r="D1307" s="5">
        <v>2</v>
      </c>
      <c r="E1307" s="9">
        <f t="array" aca="1" ref="E1307" ca="1">IFERROR(INDEX(quté,MATCH(B1307&amp;A1307,cave&amp;lot,0)),"")</f>
        <v>2</v>
      </c>
      <c r="F1307">
        <f ca="1">IF(E1307&lt;&gt;"",SUMPRODUCT((lot=A1307)*(cave=B1307)*(quté)),"")</f>
        <v>2</v>
      </c>
    </row>
    <row r="1308" spans="1:6">
      <c r="A1308" s="4" t="s">
        <v>771</v>
      </c>
      <c r="B1308" s="4" t="s">
        <v>770</v>
      </c>
      <c r="C1308" s="1"/>
      <c r="D1308" s="5">
        <v>54</v>
      </c>
      <c r="E1308" s="9">
        <f t="array" aca="1" ref="E1308" ca="1">IFERROR(INDEX(quté,MATCH(B1308&amp;A1308,cave&amp;lot,0)),"")</f>
        <v>30</v>
      </c>
      <c r="F1308">
        <f ca="1">IF(E1308&lt;&gt;"",SUMPRODUCT((lot=A1308)*(cave=B1308)*(quté)),"")</f>
        <v>54</v>
      </c>
    </row>
    <row r="1309" spans="1:6">
      <c r="A1309" s="4" t="s">
        <v>699</v>
      </c>
      <c r="B1309" s="4" t="s">
        <v>770</v>
      </c>
      <c r="C1309" s="1"/>
      <c r="D1309" s="5">
        <v>88</v>
      </c>
      <c r="E1309" s="9">
        <f t="array" aca="1" ref="E1309" ca="1">IFERROR(INDEX(quté,MATCH(B1309&amp;A1309,cave&amp;lot,0)),"")</f>
        <v>20</v>
      </c>
      <c r="F1309">
        <f ca="1">IF(E1309&lt;&gt;"",SUMPRODUCT((lot=A1309)*(cave=B1309)*(quté)),"")</f>
        <v>88</v>
      </c>
    </row>
    <row r="1310" spans="1:6">
      <c r="A1310" s="4" t="s">
        <v>728</v>
      </c>
      <c r="B1310" s="4" t="s">
        <v>770</v>
      </c>
      <c r="C1310" s="1"/>
      <c r="D1310" s="5">
        <v>93</v>
      </c>
      <c r="E1310" s="9">
        <f t="array" aca="1" ref="E1310" ca="1">IFERROR(INDEX(quté,MATCH(B1310&amp;A1310,cave&amp;lot,0)),"")</f>
        <v>20</v>
      </c>
      <c r="F1310">
        <f ca="1">IF(E1310&lt;&gt;"",SUMPRODUCT((lot=A1310)*(cave=B1310)*(quté)),"")</f>
        <v>93</v>
      </c>
    </row>
    <row r="1311" spans="1:6">
      <c r="A1311" s="4" t="s">
        <v>519</v>
      </c>
      <c r="B1311" s="4" t="s">
        <v>770</v>
      </c>
      <c r="C1311" s="1"/>
      <c r="D1311" s="5">
        <v>20</v>
      </c>
      <c r="E1311" s="9">
        <f t="array" aca="1" ref="E1311" ca="1">IFERROR(INDEX(quté,MATCH(B1311&amp;A1311,cave&amp;lot,0)),"")</f>
        <v>20</v>
      </c>
      <c r="F1311">
        <f ca="1">IF(E1311&lt;&gt;"",SUMPRODUCT((lot=A1311)*(cave=B1311)*(quté)),"")</f>
        <v>20</v>
      </c>
    </row>
    <row r="1312" spans="1:6">
      <c r="A1312" s="4" t="s">
        <v>673</v>
      </c>
      <c r="B1312" s="4" t="s">
        <v>770</v>
      </c>
      <c r="C1312" s="6" t="s">
        <v>533</v>
      </c>
      <c r="D1312" s="5">
        <v>1</v>
      </c>
      <c r="E1312" s="9" t="str">
        <f t="array" aca="1" ref="E1312" ca="1">IFERROR(INDEX(quté,MATCH(B1312&amp;A1312,cave&amp;lot,0)),"")</f>
        <v/>
      </c>
      <c r="F1312" t="str">
        <f ca="1">IF(E1312&lt;&gt;"",SUMPRODUCT((lot=A1312)*(cave=B1312)*(quté)),"")</f>
        <v/>
      </c>
    </row>
    <row r="1313" spans="1:6">
      <c r="A1313" s="4" t="s">
        <v>674</v>
      </c>
      <c r="B1313" s="4" t="s">
        <v>770</v>
      </c>
      <c r="C1313" s="6" t="s">
        <v>533</v>
      </c>
      <c r="D1313" s="5">
        <v>16</v>
      </c>
      <c r="E1313" s="9" t="str">
        <f t="array" aca="1" ref="E1313" ca="1">IFERROR(INDEX(quté,MATCH(B1313&amp;A1313,cave&amp;lot,0)),"")</f>
        <v/>
      </c>
      <c r="F1313" t="str">
        <f ca="1">IF(E1313&lt;&gt;"",SUMPRODUCT((lot=A1313)*(cave=B1313)*(quté)),"")</f>
        <v/>
      </c>
    </row>
    <row r="1314" spans="1:6">
      <c r="A1314" s="4" t="s">
        <v>732</v>
      </c>
      <c r="B1314" s="4" t="s">
        <v>770</v>
      </c>
      <c r="C1314" s="6" t="s">
        <v>533</v>
      </c>
      <c r="D1314" s="5">
        <v>5</v>
      </c>
      <c r="E1314" s="9" t="str">
        <f t="array" aca="1" ref="E1314" ca="1">IFERROR(INDEX(quté,MATCH(B1314&amp;A1314,cave&amp;lot,0)),"")</f>
        <v/>
      </c>
      <c r="F1314" t="str">
        <f ca="1">IF(E1314&lt;&gt;"",SUMPRODUCT((lot=A1314)*(cave=B1314)*(quté)),"")</f>
        <v/>
      </c>
    </row>
    <row r="1315" spans="1:6">
      <c r="A1315" s="4" t="s">
        <v>707</v>
      </c>
      <c r="B1315" s="4" t="s">
        <v>770</v>
      </c>
      <c r="C1315" s="6" t="s">
        <v>533</v>
      </c>
      <c r="D1315" s="5">
        <v>3</v>
      </c>
      <c r="E1315" s="9" t="str">
        <f t="array" aca="1" ref="E1315" ca="1">IFERROR(INDEX(quté,MATCH(B1315&amp;A1315,cave&amp;lot,0)),"")</f>
        <v/>
      </c>
      <c r="F1315" t="str">
        <f ca="1">IF(E1315&lt;&gt;"",SUMPRODUCT((lot=A1315)*(cave=B1315)*(quté)),"")</f>
        <v/>
      </c>
    </row>
    <row r="1316" spans="1:6">
      <c r="A1316" s="4" t="s">
        <v>772</v>
      </c>
      <c r="B1316" s="4" t="s">
        <v>770</v>
      </c>
      <c r="C1316" s="1"/>
      <c r="D1316" s="5">
        <v>10</v>
      </c>
      <c r="E1316" s="9">
        <f t="array" aca="1" ref="E1316" ca="1">IFERROR(INDEX(quté,MATCH(B1316&amp;A1316,cave&amp;lot,0)),"")</f>
        <v>10</v>
      </c>
      <c r="F1316">
        <f ca="1">IF(E1316&lt;&gt;"",SUMPRODUCT((lot=A1316)*(cave=B1316)*(quté)),"")</f>
        <v>10</v>
      </c>
    </row>
    <row r="1317" spans="1:6">
      <c r="A1317" s="4" t="s">
        <v>765</v>
      </c>
      <c r="B1317" s="4" t="s">
        <v>770</v>
      </c>
      <c r="C1317" s="1"/>
      <c r="D1317" s="5">
        <v>4</v>
      </c>
      <c r="E1317" s="9">
        <f t="array" aca="1" ref="E1317" ca="1">IFERROR(INDEX(quté,MATCH(B1317&amp;A1317,cave&amp;lot,0)),"")</f>
        <v>4</v>
      </c>
      <c r="F1317">
        <f ca="1">IF(E1317&lt;&gt;"",SUMPRODUCT((lot=A1317)*(cave=B1317)*(quté)),"")</f>
        <v>4</v>
      </c>
    </row>
    <row r="1318" spans="1:6">
      <c r="A1318" s="4" t="s">
        <v>773</v>
      </c>
      <c r="B1318" s="4" t="s">
        <v>770</v>
      </c>
      <c r="C1318" s="1"/>
      <c r="D1318" s="5">
        <v>24</v>
      </c>
      <c r="E1318" s="9">
        <f t="array" aca="1" ref="E1318" ca="1">IFERROR(INDEX(quté,MATCH(B1318&amp;A1318,cave&amp;lot,0)),"")</f>
        <v>24</v>
      </c>
      <c r="F1318">
        <f ca="1">IF(E1318&lt;&gt;"",SUMPRODUCT((lot=A1318)*(cave=B1318)*(quté)),"")</f>
        <v>24</v>
      </c>
    </row>
    <row r="1319" spans="1:6">
      <c r="A1319" s="4" t="s">
        <v>774</v>
      </c>
      <c r="B1319" s="4" t="s">
        <v>770</v>
      </c>
      <c r="C1319" s="1"/>
      <c r="D1319" s="5">
        <v>7</v>
      </c>
      <c r="E1319" s="9">
        <f t="array" aca="1" ref="E1319" ca="1">IFERROR(INDEX(quté,MATCH(B1319&amp;A1319,cave&amp;lot,0)),"")</f>
        <v>7</v>
      </c>
      <c r="F1319">
        <f ca="1">IF(E1319&lt;&gt;"",SUMPRODUCT((lot=A1319)*(cave=B1319)*(quté)),"")</f>
        <v>7</v>
      </c>
    </row>
    <row r="1320" spans="1:6">
      <c r="A1320" s="4" t="s">
        <v>775</v>
      </c>
      <c r="B1320" s="4" t="s">
        <v>770</v>
      </c>
      <c r="C1320" s="1"/>
      <c r="D1320" s="5">
        <v>6</v>
      </c>
      <c r="E1320" s="9">
        <f t="array" aca="1" ref="E1320" ca="1">IFERROR(INDEX(quté,MATCH(B1320&amp;A1320,cave&amp;lot,0)),"")</f>
        <v>6</v>
      </c>
      <c r="F1320">
        <f ca="1">IF(E1320&lt;&gt;"",SUMPRODUCT((lot=A1320)*(cave=B1320)*(quté)),"")</f>
        <v>6</v>
      </c>
    </row>
    <row r="1321" spans="1:6">
      <c r="A1321" s="4" t="s">
        <v>776</v>
      </c>
      <c r="B1321" s="4" t="s">
        <v>770</v>
      </c>
      <c r="C1321" s="1"/>
      <c r="D1321" s="5">
        <v>25</v>
      </c>
      <c r="E1321" s="9">
        <f t="array" aca="1" ref="E1321" ca="1">IFERROR(INDEX(quté,MATCH(B1321&amp;A1321,cave&amp;lot,0)),"")</f>
        <v>15</v>
      </c>
      <c r="F1321">
        <f ca="1">IF(E1321&lt;&gt;"",SUMPRODUCT((lot=A1321)*(cave=B1321)*(quté)),"")</f>
        <v>25</v>
      </c>
    </row>
    <row r="1322" spans="1:6">
      <c r="A1322" s="4" t="s">
        <v>777</v>
      </c>
      <c r="B1322" s="4" t="s">
        <v>770</v>
      </c>
      <c r="C1322" s="1"/>
      <c r="D1322" s="5">
        <v>15</v>
      </c>
      <c r="E1322" s="9">
        <f t="array" aca="1" ref="E1322" ca="1">IFERROR(INDEX(quté,MATCH(B1322&amp;A1322,cave&amp;lot,0)),"")</f>
        <v>10</v>
      </c>
      <c r="F1322">
        <f ca="1">IF(E1322&lt;&gt;"",SUMPRODUCT((lot=A1322)*(cave=B1322)*(quté)),"")</f>
        <v>15</v>
      </c>
    </row>
    <row r="1323" spans="1:6">
      <c r="A1323" s="4" t="s">
        <v>778</v>
      </c>
      <c r="B1323" s="4" t="s">
        <v>770</v>
      </c>
      <c r="C1323" s="1"/>
      <c r="D1323" s="5">
        <v>10</v>
      </c>
      <c r="E1323" s="9">
        <f t="array" aca="1" ref="E1323" ca="1">IFERROR(INDEX(quté,MATCH(B1323&amp;A1323,cave&amp;lot,0)),"")</f>
        <v>10</v>
      </c>
      <c r="F1323">
        <f ca="1">IF(E1323&lt;&gt;"",SUMPRODUCT((lot=A1323)*(cave=B1323)*(quté)),"")</f>
        <v>10</v>
      </c>
    </row>
    <row r="1324" spans="1:6">
      <c r="A1324" s="4" t="s">
        <v>779</v>
      </c>
      <c r="B1324" s="4" t="s">
        <v>770</v>
      </c>
      <c r="C1324" s="1"/>
      <c r="D1324" s="5">
        <v>2</v>
      </c>
      <c r="E1324" s="9">
        <f t="array" aca="1" ref="E1324" ca="1">IFERROR(INDEX(quté,MATCH(B1324&amp;A1324,cave&amp;lot,0)),"")</f>
        <v>2</v>
      </c>
      <c r="F1324">
        <f ca="1">IF(E1324&lt;&gt;"",SUMPRODUCT((lot=A1324)*(cave=B1324)*(quté)),"")</f>
        <v>2</v>
      </c>
    </row>
    <row r="1325" spans="1:6">
      <c r="A1325" s="4" t="s">
        <v>780</v>
      </c>
      <c r="B1325" s="4" t="s">
        <v>770</v>
      </c>
      <c r="C1325" s="1"/>
      <c r="D1325" s="5">
        <v>2</v>
      </c>
      <c r="E1325" s="9">
        <f t="array" aca="1" ref="E1325" ca="1">IFERROR(INDEX(quté,MATCH(B1325&amp;A1325,cave&amp;lot,0)),"")</f>
        <v>2</v>
      </c>
      <c r="F1325">
        <f ca="1">IF(E1325&lt;&gt;"",SUMPRODUCT((lot=A1325)*(cave=B1325)*(quté)),"")</f>
        <v>2</v>
      </c>
    </row>
    <row r="1326" spans="1:6">
      <c r="A1326" s="4" t="s">
        <v>781</v>
      </c>
      <c r="B1326" s="4" t="s">
        <v>770</v>
      </c>
      <c r="C1326" s="1"/>
      <c r="D1326" s="5">
        <v>10</v>
      </c>
      <c r="E1326" s="9">
        <f t="array" aca="1" ref="E1326" ca="1">IFERROR(INDEX(quté,MATCH(B1326&amp;A1326,cave&amp;lot,0)),"")</f>
        <v>10</v>
      </c>
      <c r="F1326">
        <f ca="1">IF(E1326&lt;&gt;"",SUMPRODUCT((lot=A1326)*(cave=B1326)*(quté)),"")</f>
        <v>10</v>
      </c>
    </row>
    <row r="1327" spans="1:6">
      <c r="A1327" s="4" t="s">
        <v>767</v>
      </c>
      <c r="B1327" s="4" t="s">
        <v>770</v>
      </c>
      <c r="C1327" s="1"/>
      <c r="D1327" s="5">
        <v>23</v>
      </c>
      <c r="E1327" s="9">
        <f t="array" aca="1" ref="E1327" ca="1">IFERROR(INDEX(quté,MATCH(B1327&amp;A1327,cave&amp;lot,0)),"")</f>
        <v>10</v>
      </c>
      <c r="F1327">
        <f ca="1">IF(E1327&lt;&gt;"",SUMPRODUCT((lot=A1327)*(cave=B1327)*(quté)),"")</f>
        <v>23</v>
      </c>
    </row>
    <row r="1328" spans="1:6">
      <c r="A1328" s="4" t="s">
        <v>581</v>
      </c>
      <c r="B1328" s="4" t="s">
        <v>770</v>
      </c>
      <c r="C1328" s="1"/>
      <c r="D1328" s="5">
        <v>30</v>
      </c>
      <c r="E1328" s="9">
        <f t="array" aca="1" ref="E1328" ca="1">IFERROR(INDEX(quté,MATCH(B1328&amp;A1328,cave&amp;lot,0)),"")</f>
        <v>30</v>
      </c>
      <c r="F1328">
        <f ca="1">IF(E1328&lt;&gt;"",SUMPRODUCT((lot=A1328)*(cave=B1328)*(quté)),"")</f>
        <v>30</v>
      </c>
    </row>
    <row r="1329" spans="1:6">
      <c r="A1329" s="4" t="s">
        <v>782</v>
      </c>
      <c r="B1329" s="4" t="s">
        <v>770</v>
      </c>
      <c r="C1329" s="1"/>
      <c r="D1329" s="5">
        <v>55</v>
      </c>
      <c r="E1329" s="9">
        <f t="array" aca="1" ref="E1329" ca="1">IFERROR(INDEX(quté,MATCH(B1329&amp;A1329,cave&amp;lot,0)),"")</f>
        <v>10</v>
      </c>
      <c r="F1329">
        <f ca="1">IF(E1329&lt;&gt;"",SUMPRODUCT((lot=A1329)*(cave=B1329)*(quté)),"")</f>
        <v>55</v>
      </c>
    </row>
    <row r="1330" spans="1:6">
      <c r="A1330" s="4" t="s">
        <v>768</v>
      </c>
      <c r="B1330" s="4" t="s">
        <v>770</v>
      </c>
      <c r="C1330" s="1"/>
      <c r="D1330" s="5">
        <v>35</v>
      </c>
      <c r="E1330" s="9">
        <f t="array" aca="1" ref="E1330" ca="1">IFERROR(INDEX(quté,MATCH(B1330&amp;A1330,cave&amp;lot,0)),"")</f>
        <v>5</v>
      </c>
      <c r="F1330">
        <f ca="1">IF(E1330&lt;&gt;"",SUMPRODUCT((lot=A1330)*(cave=B1330)*(quté)),"")</f>
        <v>35</v>
      </c>
    </row>
    <row r="1331" spans="1:6">
      <c r="A1331" s="4" t="s">
        <v>515</v>
      </c>
      <c r="B1331" s="4" t="s">
        <v>770</v>
      </c>
      <c r="C1331" s="1"/>
      <c r="D1331" s="5">
        <v>15</v>
      </c>
      <c r="E1331" s="9">
        <f t="array" aca="1" ref="E1331" ca="1">IFERROR(INDEX(quté,MATCH(B1331&amp;A1331,cave&amp;lot,0)),"")</f>
        <v>15</v>
      </c>
      <c r="F1331">
        <f ca="1">IF(E1331&lt;&gt;"",SUMPRODUCT((lot=A1331)*(cave=B1331)*(quté)),"")</f>
        <v>15</v>
      </c>
    </row>
    <row r="1332" spans="1:6">
      <c r="A1332" s="4" t="s">
        <v>667</v>
      </c>
      <c r="B1332" s="4" t="s">
        <v>783</v>
      </c>
      <c r="C1332" s="6" t="s">
        <v>533</v>
      </c>
      <c r="D1332" s="5">
        <v>30</v>
      </c>
      <c r="E1332" s="9" t="str">
        <f t="array" aca="1" ref="E1332" ca="1">IFERROR(INDEX(quté,MATCH(B1332&amp;A1332,cave&amp;lot,0)),"")</f>
        <v/>
      </c>
      <c r="F1332" t="str">
        <f ca="1">IF(E1332&lt;&gt;"",SUMPRODUCT((lot=A1332)*(cave=B1332)*(quté)),"")</f>
        <v/>
      </c>
    </row>
    <row r="1333" spans="1:6">
      <c r="A1333" s="4" t="s">
        <v>693</v>
      </c>
      <c r="B1333" s="4" t="s">
        <v>783</v>
      </c>
      <c r="C1333" s="6" t="s">
        <v>533</v>
      </c>
      <c r="D1333" s="5">
        <v>20</v>
      </c>
      <c r="E1333" s="9" t="str">
        <f t="array" aca="1" ref="E1333" ca="1">IFERROR(INDEX(quté,MATCH(B1333&amp;A1333,cave&amp;lot,0)),"")</f>
        <v/>
      </c>
      <c r="F1333" t="str">
        <f ca="1">IF(E1333&lt;&gt;"",SUMPRODUCT((lot=A1333)*(cave=B1333)*(quté)),"")</f>
        <v/>
      </c>
    </row>
    <row r="1334" spans="1:6">
      <c r="A1334" s="4" t="s">
        <v>705</v>
      </c>
      <c r="B1334" s="4" t="s">
        <v>783</v>
      </c>
      <c r="C1334" s="6" t="s">
        <v>533</v>
      </c>
      <c r="D1334" s="5">
        <v>20</v>
      </c>
      <c r="E1334" s="9" t="str">
        <f t="array" aca="1" ref="E1334" ca="1">IFERROR(INDEX(quté,MATCH(B1334&amp;A1334,cave&amp;lot,0)),"")</f>
        <v/>
      </c>
      <c r="F1334" t="str">
        <f ca="1">IF(E1334&lt;&gt;"",SUMPRODUCT((lot=A1334)*(cave=B1334)*(quté)),"")</f>
        <v/>
      </c>
    </row>
    <row r="1335" spans="1:6">
      <c r="A1335" s="4" t="s">
        <v>669</v>
      </c>
      <c r="B1335" s="4" t="s">
        <v>783</v>
      </c>
      <c r="C1335" s="6" t="s">
        <v>533</v>
      </c>
      <c r="D1335" s="5">
        <v>20</v>
      </c>
      <c r="E1335" s="9" t="str">
        <f t="array" aca="1" ref="E1335" ca="1">IFERROR(INDEX(quté,MATCH(B1335&amp;A1335,cave&amp;lot,0)),"")</f>
        <v/>
      </c>
      <c r="F1335" t="str">
        <f ca="1">IF(E1335&lt;&gt;"",SUMPRODUCT((lot=A1335)*(cave=B1335)*(quté)),"")</f>
        <v/>
      </c>
    </row>
    <row r="1336" spans="1:6">
      <c r="A1336" s="4" t="s">
        <v>707</v>
      </c>
      <c r="B1336" s="4" t="s">
        <v>783</v>
      </c>
      <c r="C1336" s="6" t="s">
        <v>533</v>
      </c>
      <c r="D1336" s="5">
        <v>10</v>
      </c>
      <c r="E1336" s="9" t="str">
        <f t="array" aca="1" ref="E1336" ca="1">IFERROR(INDEX(quté,MATCH(B1336&amp;A1336,cave&amp;lot,0)),"")</f>
        <v/>
      </c>
      <c r="F1336" t="str">
        <f ca="1">IF(E1336&lt;&gt;"",SUMPRODUCT((lot=A1336)*(cave=B1336)*(quté)),"")</f>
        <v/>
      </c>
    </row>
    <row r="1337" spans="1:6">
      <c r="A1337" s="4" t="s">
        <v>675</v>
      </c>
      <c r="B1337" s="4" t="s">
        <v>783</v>
      </c>
      <c r="C1337" s="6" t="s">
        <v>533</v>
      </c>
      <c r="D1337" s="5">
        <v>5</v>
      </c>
      <c r="E1337" s="9" t="str">
        <f t="array" aca="1" ref="E1337" ca="1">IFERROR(INDEX(quté,MATCH(B1337&amp;A1337,cave&amp;lot,0)),"")</f>
        <v/>
      </c>
      <c r="F1337" t="str">
        <f ca="1">IF(E1337&lt;&gt;"",SUMPRODUCT((lot=A1337)*(cave=B1337)*(quté)),"")</f>
        <v/>
      </c>
    </row>
    <row r="1338" spans="1:6">
      <c r="A1338" s="4" t="s">
        <v>733</v>
      </c>
      <c r="B1338" s="4" t="s">
        <v>783</v>
      </c>
      <c r="C1338" s="6" t="s">
        <v>533</v>
      </c>
      <c r="D1338" s="5">
        <v>40</v>
      </c>
      <c r="E1338" s="9" t="str">
        <f t="array" aca="1" ref="E1338" ca="1">IFERROR(INDEX(quté,MATCH(B1338&amp;A1338,cave&amp;lot,0)),"")</f>
        <v/>
      </c>
      <c r="F1338" t="str">
        <f ca="1">IF(E1338&lt;&gt;"",SUMPRODUCT((lot=A1338)*(cave=B1338)*(quté)),"")</f>
        <v/>
      </c>
    </row>
    <row r="1339" spans="1:6">
      <c r="A1339" s="4" t="s">
        <v>694</v>
      </c>
      <c r="B1339" s="4" t="s">
        <v>783</v>
      </c>
      <c r="C1339" s="6" t="s">
        <v>533</v>
      </c>
      <c r="D1339" s="5">
        <v>45</v>
      </c>
      <c r="E1339" s="9" t="str">
        <f t="array" aca="1" ref="E1339" ca="1">IFERROR(INDEX(quté,MATCH(B1339&amp;A1339,cave&amp;lot,0)),"")</f>
        <v/>
      </c>
      <c r="F1339" t="str">
        <f ca="1">IF(E1339&lt;&gt;"",SUMPRODUCT((lot=A1339)*(cave=B1339)*(quté)),"")</f>
        <v/>
      </c>
    </row>
    <row r="1340" spans="1:6">
      <c r="A1340" s="4" t="s">
        <v>676</v>
      </c>
      <c r="B1340" s="4" t="s">
        <v>783</v>
      </c>
      <c r="C1340" s="6" t="s">
        <v>533</v>
      </c>
      <c r="D1340" s="5">
        <v>20</v>
      </c>
      <c r="E1340" s="9" t="str">
        <f t="array" aca="1" ref="E1340" ca="1">IFERROR(INDEX(quté,MATCH(B1340&amp;A1340,cave&amp;lot,0)),"")</f>
        <v/>
      </c>
      <c r="F1340" t="str">
        <f ca="1">IF(E1340&lt;&gt;"",SUMPRODUCT((lot=A1340)*(cave=B1340)*(quté)),"")</f>
        <v/>
      </c>
    </row>
    <row r="1341" spans="1:6">
      <c r="A1341" s="4" t="s">
        <v>695</v>
      </c>
      <c r="B1341" s="4" t="s">
        <v>783</v>
      </c>
      <c r="C1341" s="6" t="s">
        <v>533</v>
      </c>
      <c r="D1341" s="5">
        <v>16</v>
      </c>
      <c r="E1341" s="9" t="str">
        <f t="array" aca="1" ref="E1341" ca="1">IFERROR(INDEX(quté,MATCH(B1341&amp;A1341,cave&amp;lot,0)),"")</f>
        <v/>
      </c>
      <c r="F1341" t="str">
        <f ca="1">IF(E1341&lt;&gt;"",SUMPRODUCT((lot=A1341)*(cave=B1341)*(quté)),"")</f>
        <v/>
      </c>
    </row>
    <row r="1342" spans="1:6">
      <c r="A1342" s="4" t="s">
        <v>774</v>
      </c>
      <c r="B1342" s="4" t="s">
        <v>783</v>
      </c>
      <c r="C1342" s="1"/>
      <c r="D1342" s="5">
        <v>12</v>
      </c>
      <c r="E1342" s="9">
        <f t="array" aca="1" ref="E1342" ca="1">IFERROR(INDEX(quté,MATCH(B1342&amp;A1342,cave&amp;lot,0)),"")</f>
        <v>12</v>
      </c>
      <c r="F1342">
        <f ca="1">IF(E1342&lt;&gt;"",SUMPRODUCT((lot=A1342)*(cave=B1342)*(quté)),"")</f>
        <v>12</v>
      </c>
    </row>
    <row r="1343" spans="1:6">
      <c r="A1343" s="4" t="s">
        <v>784</v>
      </c>
      <c r="B1343" s="4" t="s">
        <v>783</v>
      </c>
      <c r="C1343" s="1"/>
      <c r="D1343" s="5">
        <v>10</v>
      </c>
      <c r="E1343" s="9">
        <f t="array" aca="1" ref="E1343" ca="1">IFERROR(INDEX(quté,MATCH(B1343&amp;A1343,cave&amp;lot,0)),"")</f>
        <v>10</v>
      </c>
      <c r="F1343">
        <f ca="1">IF(E1343&lt;&gt;"",SUMPRODUCT((lot=A1343)*(cave=B1343)*(quté)),"")</f>
        <v>10</v>
      </c>
    </row>
    <row r="1344" spans="1:6">
      <c r="A1344" s="4" t="s">
        <v>785</v>
      </c>
      <c r="B1344" s="4" t="s">
        <v>783</v>
      </c>
      <c r="C1344" s="1"/>
      <c r="D1344" s="5">
        <v>138</v>
      </c>
      <c r="E1344" s="9" t="str">
        <f t="array" aca="1" ref="E1344" ca="1">IFERROR(INDEX(quté,MATCH(B1344&amp;A1344,cave&amp;lot,0)),"")</f>
        <v/>
      </c>
      <c r="F1344" t="str">
        <f ca="1">IF(E1344&lt;&gt;"",SUMPRODUCT((lot=A1344)*(cave=B1344)*(quté)),"")</f>
        <v/>
      </c>
    </row>
    <row r="1345" spans="1:6">
      <c r="A1345" s="4" t="s">
        <v>775</v>
      </c>
      <c r="B1345" s="4" t="s">
        <v>783</v>
      </c>
      <c r="C1345" s="1"/>
      <c r="D1345" s="5">
        <v>12</v>
      </c>
      <c r="E1345" s="9">
        <f t="array" aca="1" ref="E1345" ca="1">IFERROR(INDEX(quté,MATCH(B1345&amp;A1345,cave&amp;lot,0)),"")</f>
        <v>12</v>
      </c>
      <c r="F1345">
        <f ca="1">IF(E1345&lt;&gt;"",SUMPRODUCT((lot=A1345)*(cave=B1345)*(quté)),"")</f>
        <v>12</v>
      </c>
    </row>
    <row r="1346" spans="1:6">
      <c r="A1346" s="4" t="s">
        <v>776</v>
      </c>
      <c r="B1346" s="4" t="s">
        <v>783</v>
      </c>
      <c r="C1346" s="1"/>
      <c r="D1346" s="5">
        <v>10</v>
      </c>
      <c r="E1346" s="9">
        <f t="array" aca="1" ref="E1346" ca="1">IFERROR(INDEX(quté,MATCH(B1346&amp;A1346,cave&amp;lot,0)),"")</f>
        <v>10</v>
      </c>
      <c r="F1346">
        <f ca="1">IF(E1346&lt;&gt;"",SUMPRODUCT((lot=A1346)*(cave=B1346)*(quté)),"")</f>
        <v>10</v>
      </c>
    </row>
    <row r="1347" spans="1:6">
      <c r="A1347" s="4" t="s">
        <v>777</v>
      </c>
      <c r="B1347" s="4" t="s">
        <v>783</v>
      </c>
      <c r="C1347" s="1"/>
      <c r="D1347" s="5">
        <v>122</v>
      </c>
      <c r="E1347" s="9" t="str">
        <f t="array" aca="1" ref="E1347" ca="1">IFERROR(INDEX(quté,MATCH(B1347&amp;A1347,cave&amp;lot,0)),"")</f>
        <v/>
      </c>
      <c r="F1347" t="str">
        <f ca="1">IF(E1347&lt;&gt;"",SUMPRODUCT((lot=A1347)*(cave=B1347)*(quté)),"")</f>
        <v/>
      </c>
    </row>
    <row r="1348" spans="1:6">
      <c r="A1348" s="4" t="s">
        <v>768</v>
      </c>
      <c r="B1348" s="4" t="s">
        <v>783</v>
      </c>
      <c r="C1348" s="1"/>
      <c r="D1348" s="5">
        <v>206</v>
      </c>
      <c r="E1348" s="9" t="str">
        <f t="array" aca="1" ref="E1348" ca="1">IFERROR(INDEX(quté,MATCH(B1348&amp;A1348,cave&amp;lot,0)),"")</f>
        <v/>
      </c>
      <c r="F1348" t="str">
        <f ca="1">IF(E1348&lt;&gt;"",SUMPRODUCT((lot=A1348)*(cave=B1348)*(quté)),"")</f>
        <v/>
      </c>
    </row>
    <row r="1349" spans="1:6">
      <c r="A1349" s="4" t="s">
        <v>722</v>
      </c>
      <c r="B1349" s="4" t="s">
        <v>786</v>
      </c>
      <c r="C1349" s="6" t="s">
        <v>584</v>
      </c>
      <c r="D1349" s="5">
        <v>10</v>
      </c>
      <c r="E1349" s="9" t="str">
        <f t="array" aca="1" ref="E1349" ca="1">IFERROR(INDEX(quté,MATCH(B1349&amp;A1349,cave&amp;lot,0)),"")</f>
        <v/>
      </c>
      <c r="F1349" t="str">
        <f ca="1">IF(E1349&lt;&gt;"",SUMPRODUCT((lot=A1349)*(cave=B1349)*(quté)),"")</f>
        <v/>
      </c>
    </row>
    <row r="1350" spans="1:6">
      <c r="A1350" s="4" t="s">
        <v>726</v>
      </c>
      <c r="B1350" s="4" t="s">
        <v>786</v>
      </c>
      <c r="C1350" s="6" t="s">
        <v>584</v>
      </c>
      <c r="D1350" s="5">
        <v>256</v>
      </c>
      <c r="E1350" s="9" t="str">
        <f t="array" aca="1" ref="E1350" ca="1">IFERROR(INDEX(quté,MATCH(B1350&amp;A1350,cave&amp;lot,0)),"")</f>
        <v/>
      </c>
      <c r="F1350" t="str">
        <f ca="1">IF(E1350&lt;&gt;"",SUMPRODUCT((lot=A1350)*(cave=B1350)*(quté)),"")</f>
        <v/>
      </c>
    </row>
    <row r="1351" spans="1:6">
      <c r="A1351" s="4" t="s">
        <v>785</v>
      </c>
      <c r="B1351" s="4" t="s">
        <v>786</v>
      </c>
      <c r="C1351" s="1"/>
      <c r="D1351" s="5">
        <v>10</v>
      </c>
      <c r="E1351" s="9" t="str">
        <f t="array" aca="1" ref="E1351" ca="1">IFERROR(INDEX(quté,MATCH(B1351&amp;A1351,cave&amp;lot,0)),"")</f>
        <v/>
      </c>
      <c r="F1351" t="str">
        <f ca="1">IF(E1351&lt;&gt;"",SUMPRODUCT((lot=A1351)*(cave=B1351)*(quté)),"")</f>
        <v/>
      </c>
    </row>
    <row r="1352" spans="1:6">
      <c r="A1352" s="4" t="s">
        <v>787</v>
      </c>
      <c r="B1352" s="4" t="s">
        <v>786</v>
      </c>
      <c r="C1352" s="1"/>
      <c r="D1352" s="5">
        <v>68</v>
      </c>
      <c r="E1352" s="9" t="str">
        <f t="array" aca="1" ref="E1352" ca="1">IFERROR(INDEX(quté,MATCH(B1352&amp;A1352,cave&amp;lot,0)),"")</f>
        <v/>
      </c>
      <c r="F1352" t="str">
        <f ca="1">IF(E1352&lt;&gt;"",SUMPRODUCT((lot=A1352)*(cave=B1352)*(quté)),"")</f>
        <v/>
      </c>
    </row>
    <row r="1353" spans="1:6">
      <c r="A1353" s="4" t="s">
        <v>782</v>
      </c>
      <c r="B1353" s="4" t="s">
        <v>786</v>
      </c>
      <c r="C1353" s="1"/>
      <c r="D1353" s="5">
        <v>130</v>
      </c>
      <c r="E1353" s="9" t="str">
        <f t="array" aca="1" ref="E1353" ca="1">IFERROR(INDEX(quté,MATCH(B1353&amp;A1353,cave&amp;lot,0)),"")</f>
        <v/>
      </c>
      <c r="F1353" t="str">
        <f ca="1">IF(E1353&lt;&gt;"",SUMPRODUCT((lot=A1353)*(cave=B1353)*(quté)),"")</f>
        <v/>
      </c>
    </row>
    <row r="1354" spans="1:6">
      <c r="A1354" s="4" t="s">
        <v>715</v>
      </c>
      <c r="B1354" s="4" t="s">
        <v>788</v>
      </c>
      <c r="C1354" s="6" t="s">
        <v>584</v>
      </c>
      <c r="D1354" s="5">
        <v>85</v>
      </c>
      <c r="E1354" s="9" t="str">
        <f t="array" aca="1" ref="E1354" ca="1">IFERROR(INDEX(quté,MATCH(B1354&amp;A1354,cave&amp;lot,0)),"")</f>
        <v/>
      </c>
      <c r="F1354" t="str">
        <f ca="1">IF(E1354&lt;&gt;"",SUMPRODUCT((lot=A1354)*(cave=B1354)*(quté)),"")</f>
        <v/>
      </c>
    </row>
    <row r="1355" spans="1:6">
      <c r="A1355" s="4" t="s">
        <v>701</v>
      </c>
      <c r="B1355" s="4" t="s">
        <v>788</v>
      </c>
      <c r="C1355" s="6" t="s">
        <v>584</v>
      </c>
      <c r="D1355" s="5">
        <v>3</v>
      </c>
      <c r="E1355" s="9" t="str">
        <f t="array" aca="1" ref="E1355" ca="1">IFERROR(INDEX(quté,MATCH(B1355&amp;A1355,cave&amp;lot,0)),"")</f>
        <v/>
      </c>
      <c r="F1355" t="str">
        <f ca="1">IF(E1355&lt;&gt;"",SUMPRODUCT((lot=A1355)*(cave=B1355)*(quté)),"")</f>
        <v/>
      </c>
    </row>
    <row r="1356" spans="1:6">
      <c r="A1356" s="4" t="s">
        <v>704</v>
      </c>
      <c r="B1356" s="4" t="s">
        <v>788</v>
      </c>
      <c r="C1356" s="6" t="s">
        <v>584</v>
      </c>
      <c r="D1356" s="5">
        <v>229</v>
      </c>
      <c r="E1356" s="9" t="str">
        <f t="array" aca="1" ref="E1356" ca="1">IFERROR(INDEX(quté,MATCH(B1356&amp;A1356,cave&amp;lot,0)),"")</f>
        <v/>
      </c>
      <c r="F1356" t="str">
        <f ca="1">IF(E1356&lt;&gt;"",SUMPRODUCT((lot=A1356)*(cave=B1356)*(quté)),"")</f>
        <v/>
      </c>
    </row>
    <row r="1357" spans="1:6">
      <c r="A1357" s="4" t="s">
        <v>706</v>
      </c>
      <c r="B1357" s="4" t="s">
        <v>788</v>
      </c>
      <c r="C1357" s="6" t="s">
        <v>584</v>
      </c>
      <c r="D1357" s="5">
        <v>169</v>
      </c>
      <c r="E1357" s="9" t="str">
        <f t="array" aca="1" ref="E1357" ca="1">IFERROR(INDEX(quté,MATCH(B1357&amp;A1357,cave&amp;lot,0)),"")</f>
        <v/>
      </c>
      <c r="F1357" t="str">
        <f ca="1">IF(E1357&lt;&gt;"",SUMPRODUCT((lot=A1357)*(cave=B1357)*(quté)),"")</f>
        <v/>
      </c>
    </row>
    <row r="1358" spans="1:6">
      <c r="A1358" s="4" t="s">
        <v>719</v>
      </c>
      <c r="B1358" s="4" t="s">
        <v>788</v>
      </c>
      <c r="C1358" s="6" t="s">
        <v>584</v>
      </c>
      <c r="D1358" s="5">
        <v>4</v>
      </c>
      <c r="E1358" s="9" t="str">
        <f t="array" aca="1" ref="E1358" ca="1">IFERROR(INDEX(quté,MATCH(B1358&amp;A1358,cave&amp;lot,0)),"")</f>
        <v/>
      </c>
      <c r="F1358" t="str">
        <f ca="1">IF(E1358&lt;&gt;"",SUMPRODUCT((lot=A1358)*(cave=B1358)*(quté)),"")</f>
        <v/>
      </c>
    </row>
    <row r="1359" spans="1:6">
      <c r="A1359" s="4" t="s">
        <v>720</v>
      </c>
      <c r="B1359" s="4" t="s">
        <v>788</v>
      </c>
      <c r="C1359" s="6" t="s">
        <v>584</v>
      </c>
      <c r="D1359" s="5">
        <v>240</v>
      </c>
      <c r="E1359" s="9" t="str">
        <f t="array" aca="1" ref="E1359" ca="1">IFERROR(INDEX(quté,MATCH(B1359&amp;A1359,cave&amp;lot,0)),"")</f>
        <v/>
      </c>
      <c r="F1359" t="str">
        <f ca="1">IF(E1359&lt;&gt;"",SUMPRODUCT((lot=A1359)*(cave=B1359)*(quté)),"")</f>
        <v/>
      </c>
    </row>
    <row r="1360" spans="1:6">
      <c r="A1360" s="4" t="s">
        <v>726</v>
      </c>
      <c r="B1360" s="4" t="s">
        <v>788</v>
      </c>
      <c r="C1360" s="6" t="s">
        <v>584</v>
      </c>
      <c r="D1360" s="5">
        <v>16</v>
      </c>
      <c r="E1360" s="9" t="str">
        <f t="array" aca="1" ref="E1360" ca="1">IFERROR(INDEX(quté,MATCH(B1360&amp;A1360,cave&amp;lot,0)),"")</f>
        <v/>
      </c>
      <c r="F1360" t="str">
        <f ca="1">IF(E1360&lt;&gt;"",SUMPRODUCT((lot=A1360)*(cave=B1360)*(quté)),"")</f>
        <v/>
      </c>
    </row>
    <row r="1361" spans="1:6">
      <c r="A1361" s="4" t="s">
        <v>755</v>
      </c>
      <c r="B1361" s="4" t="s">
        <v>789</v>
      </c>
      <c r="C1361" s="6" t="s">
        <v>584</v>
      </c>
      <c r="D1361" s="5">
        <v>2</v>
      </c>
      <c r="E1361" s="9" t="str">
        <f t="array" aca="1" ref="E1361" ca="1">IFERROR(INDEX(quté,MATCH(B1361&amp;A1361,cave&amp;lot,0)),"")</f>
        <v/>
      </c>
      <c r="F1361" t="str">
        <f ca="1">IF(E1361&lt;&gt;"",SUMPRODUCT((lot=A1361)*(cave=B1361)*(quté)),"")</f>
        <v/>
      </c>
    </row>
    <row r="1362" spans="1:6">
      <c r="A1362" s="4" t="s">
        <v>712</v>
      </c>
      <c r="B1362" s="4" t="s">
        <v>789</v>
      </c>
      <c r="C1362" s="6" t="s">
        <v>584</v>
      </c>
      <c r="D1362" s="5">
        <v>218</v>
      </c>
      <c r="E1362" s="9" t="str">
        <f t="array" aca="1" ref="E1362" ca="1">IFERROR(INDEX(quté,MATCH(B1362&amp;A1362,cave&amp;lot,0)),"")</f>
        <v/>
      </c>
      <c r="F1362" t="str">
        <f ca="1">IF(E1362&lt;&gt;"",SUMPRODUCT((lot=A1362)*(cave=B1362)*(quté)),"")</f>
        <v/>
      </c>
    </row>
    <row r="1363" spans="1:6">
      <c r="A1363" s="4" t="s">
        <v>790</v>
      </c>
      <c r="B1363" s="4" t="s">
        <v>789</v>
      </c>
      <c r="C1363" s="6" t="s">
        <v>584</v>
      </c>
      <c r="D1363" s="5">
        <v>9</v>
      </c>
      <c r="E1363" s="9" t="str">
        <f t="array" aca="1" ref="E1363" ca="1">IFERROR(INDEX(quté,MATCH(B1363&amp;A1363,cave&amp;lot,0)),"")</f>
        <v/>
      </c>
      <c r="F1363" t="str">
        <f ca="1">IF(E1363&lt;&gt;"",SUMPRODUCT((lot=A1363)*(cave=B1363)*(quté)),"")</f>
        <v/>
      </c>
    </row>
    <row r="1364" spans="1:6">
      <c r="A1364" s="4" t="s">
        <v>697</v>
      </c>
      <c r="B1364" s="4" t="s">
        <v>789</v>
      </c>
      <c r="C1364" s="6" t="s">
        <v>584</v>
      </c>
      <c r="D1364" s="5">
        <v>115</v>
      </c>
      <c r="E1364" s="9" t="str">
        <f t="array" aca="1" ref="E1364" ca="1">IFERROR(INDEX(quté,MATCH(B1364&amp;A1364,cave&amp;lot,0)),"")</f>
        <v/>
      </c>
      <c r="F1364" t="str">
        <f ca="1">IF(E1364&lt;&gt;"",SUMPRODUCT((lot=A1364)*(cave=B1364)*(quté)),"")</f>
        <v/>
      </c>
    </row>
    <row r="1365" spans="1:6">
      <c r="A1365" s="4" t="s">
        <v>700</v>
      </c>
      <c r="B1365" s="4" t="s">
        <v>789</v>
      </c>
      <c r="C1365" s="6" t="s">
        <v>584</v>
      </c>
      <c r="D1365" s="5">
        <v>115</v>
      </c>
      <c r="E1365" s="9" t="str">
        <f t="array" aca="1" ref="E1365" ca="1">IFERROR(INDEX(quté,MATCH(B1365&amp;A1365,cave&amp;lot,0)),"")</f>
        <v/>
      </c>
      <c r="F1365" t="str">
        <f ca="1">IF(E1365&lt;&gt;"",SUMPRODUCT((lot=A1365)*(cave=B1365)*(quté)),"")</f>
        <v/>
      </c>
    </row>
    <row r="1366" spans="1:6">
      <c r="A1366" s="4" t="s">
        <v>723</v>
      </c>
      <c r="B1366" s="4" t="s">
        <v>789</v>
      </c>
      <c r="C1366" s="6" t="s">
        <v>584</v>
      </c>
      <c r="D1366" s="5">
        <v>22</v>
      </c>
      <c r="E1366" s="9" t="str">
        <f t="array" aca="1" ref="E1366" ca="1">IFERROR(INDEX(quté,MATCH(B1366&amp;A1366,cave&amp;lot,0)),"")</f>
        <v/>
      </c>
      <c r="F1366" t="str">
        <f ca="1">IF(E1366&lt;&gt;"",SUMPRODUCT((lot=A1366)*(cave=B1366)*(quté)),"")</f>
        <v/>
      </c>
    </row>
    <row r="1367" spans="1:6">
      <c r="A1367" s="4" t="s">
        <v>668</v>
      </c>
      <c r="B1367" s="4" t="s">
        <v>789</v>
      </c>
      <c r="C1367" s="6" t="s">
        <v>584</v>
      </c>
      <c r="D1367" s="5">
        <v>38</v>
      </c>
      <c r="E1367" s="9" t="str">
        <f t="array" aca="1" ref="E1367" ca="1">IFERROR(INDEX(quté,MATCH(B1367&amp;A1367,cave&amp;lot,0)),"")</f>
        <v/>
      </c>
      <c r="F1367" t="str">
        <f ca="1">IF(E1367&lt;&gt;"",SUMPRODUCT((lot=A1367)*(cave=B1367)*(quté)),"")</f>
        <v/>
      </c>
    </row>
    <row r="1368" spans="1:6">
      <c r="A1368" s="4" t="s">
        <v>522</v>
      </c>
      <c r="B1368" s="4" t="s">
        <v>789</v>
      </c>
      <c r="C1368" s="6" t="s">
        <v>584</v>
      </c>
      <c r="D1368" s="5">
        <v>25</v>
      </c>
      <c r="E1368" s="9" t="str">
        <f t="array" aca="1" ref="E1368" ca="1">IFERROR(INDEX(quté,MATCH(B1368&amp;A1368,cave&amp;lot,0)),"")</f>
        <v/>
      </c>
      <c r="F1368" t="str">
        <f ca="1">IF(E1368&lt;&gt;"",SUMPRODUCT((lot=A1368)*(cave=B1368)*(quté)),"")</f>
        <v/>
      </c>
    </row>
    <row r="1369" spans="1:6">
      <c r="A1369" s="4" t="s">
        <v>720</v>
      </c>
      <c r="B1369" s="4" t="s">
        <v>789</v>
      </c>
      <c r="C1369" s="6" t="s">
        <v>584</v>
      </c>
      <c r="D1369" s="5">
        <v>219</v>
      </c>
      <c r="E1369" s="9" t="str">
        <f t="array" aca="1" ref="E1369" ca="1">IFERROR(INDEX(quté,MATCH(B1369&amp;A1369,cave&amp;lot,0)),"")</f>
        <v/>
      </c>
      <c r="F1369" t="str">
        <f ca="1">IF(E1369&lt;&gt;"",SUMPRODUCT((lot=A1369)*(cave=B1369)*(quté)),"")</f>
        <v/>
      </c>
    </row>
    <row r="1370" spans="1:6">
      <c r="A1370" s="4" t="s">
        <v>740</v>
      </c>
      <c r="B1370" s="4" t="s">
        <v>791</v>
      </c>
      <c r="C1370" s="1"/>
      <c r="D1370" s="5">
        <v>5</v>
      </c>
      <c r="E1370" s="9" t="str">
        <f t="array" aca="1" ref="E1370" ca="1">IFERROR(INDEX(quté,MATCH(B1370&amp;A1370,cave&amp;lot,0)),"")</f>
        <v/>
      </c>
      <c r="F1370" t="str">
        <f ca="1">IF(E1370&lt;&gt;"",SUMPRODUCT((lot=A1370)*(cave=B1370)*(quté)),"")</f>
        <v/>
      </c>
    </row>
    <row r="1371" spans="1:6">
      <c r="A1371" s="4" t="s">
        <v>792</v>
      </c>
      <c r="B1371" s="4" t="s">
        <v>791</v>
      </c>
      <c r="C1371" s="1"/>
      <c r="D1371" s="5">
        <v>24</v>
      </c>
      <c r="E1371" s="9" t="str">
        <f t="array" aca="1" ref="E1371" ca="1">IFERROR(INDEX(quté,MATCH(B1371&amp;A1371,cave&amp;lot,0)),"")</f>
        <v/>
      </c>
      <c r="F1371" t="str">
        <f ca="1">IF(E1371&lt;&gt;"",SUMPRODUCT((lot=A1371)*(cave=B1371)*(quté)),"")</f>
        <v/>
      </c>
    </row>
    <row r="1372" spans="1:6">
      <c r="A1372" s="4" t="s">
        <v>793</v>
      </c>
      <c r="B1372" s="4" t="s">
        <v>791</v>
      </c>
      <c r="C1372" s="1"/>
      <c r="D1372" s="5">
        <v>27</v>
      </c>
      <c r="E1372" s="9" t="str">
        <f t="array" aca="1" ref="E1372" ca="1">IFERROR(INDEX(quté,MATCH(B1372&amp;A1372,cave&amp;lot,0)),"")</f>
        <v/>
      </c>
      <c r="F1372" t="str">
        <f ca="1">IF(E1372&lt;&gt;"",SUMPRODUCT((lot=A1372)*(cave=B1372)*(quté)),"")</f>
        <v/>
      </c>
    </row>
    <row r="1373" spans="1:6">
      <c r="A1373" s="4" t="s">
        <v>794</v>
      </c>
      <c r="B1373" s="4" t="s">
        <v>791</v>
      </c>
      <c r="C1373" s="1"/>
      <c r="D1373" s="5">
        <v>20</v>
      </c>
      <c r="E1373" s="9" t="str">
        <f t="array" aca="1" ref="E1373" ca="1">IFERROR(INDEX(quté,MATCH(B1373&amp;A1373,cave&amp;lot,0)),"")</f>
        <v/>
      </c>
      <c r="F1373" t="str">
        <f ca="1">IF(E1373&lt;&gt;"",SUMPRODUCT((lot=A1373)*(cave=B1373)*(quté)),"")</f>
        <v/>
      </c>
    </row>
    <row r="1374" spans="1:6">
      <c r="A1374" s="4" t="s">
        <v>745</v>
      </c>
      <c r="B1374" s="4" t="s">
        <v>791</v>
      </c>
      <c r="C1374" s="1"/>
      <c r="D1374" s="5">
        <v>15</v>
      </c>
      <c r="E1374" s="9" t="str">
        <f t="array" aca="1" ref="E1374" ca="1">IFERROR(INDEX(quté,MATCH(B1374&amp;A1374,cave&amp;lot,0)),"")</f>
        <v/>
      </c>
      <c r="F1374" t="str">
        <f ca="1">IF(E1374&lt;&gt;"",SUMPRODUCT((lot=A1374)*(cave=B1374)*(quté)),"")</f>
        <v/>
      </c>
    </row>
    <row r="1375" spans="1:6">
      <c r="A1375" s="4" t="s">
        <v>795</v>
      </c>
      <c r="B1375" s="4" t="s">
        <v>791</v>
      </c>
      <c r="C1375" s="1"/>
      <c r="D1375" s="5">
        <v>21</v>
      </c>
      <c r="E1375" s="9" t="str">
        <f t="array" aca="1" ref="E1375" ca="1">IFERROR(INDEX(quté,MATCH(B1375&amp;A1375,cave&amp;lot,0)),"")</f>
        <v/>
      </c>
      <c r="F1375" t="str">
        <f ca="1">IF(E1375&lt;&gt;"",SUMPRODUCT((lot=A1375)*(cave=B1375)*(quté)),"")</f>
        <v/>
      </c>
    </row>
    <row r="1376" spans="1:6">
      <c r="A1376" s="4" t="s">
        <v>796</v>
      </c>
      <c r="B1376" s="4" t="s">
        <v>791</v>
      </c>
      <c r="C1376" s="1"/>
      <c r="D1376" s="5">
        <v>13</v>
      </c>
      <c r="E1376" s="9" t="str">
        <f t="array" aca="1" ref="E1376" ca="1">IFERROR(INDEX(quté,MATCH(B1376&amp;A1376,cave&amp;lot,0)),"")</f>
        <v/>
      </c>
      <c r="F1376" t="str">
        <f ca="1">IF(E1376&lt;&gt;"",SUMPRODUCT((lot=A1376)*(cave=B1376)*(quté)),"")</f>
        <v/>
      </c>
    </row>
    <row r="1377" spans="1:6">
      <c r="A1377" s="4" t="s">
        <v>736</v>
      </c>
      <c r="B1377" s="4" t="s">
        <v>797</v>
      </c>
      <c r="C1377" s="6" t="s">
        <v>584</v>
      </c>
      <c r="D1377" s="5">
        <v>128</v>
      </c>
      <c r="E1377" s="9" t="str">
        <f t="array" aca="1" ref="E1377" ca="1">IFERROR(INDEX(quté,MATCH(B1377&amp;A1377,cave&amp;lot,0)),"")</f>
        <v/>
      </c>
      <c r="F1377" t="str">
        <f ca="1">IF(E1377&lt;&gt;"",SUMPRODUCT((lot=A1377)*(cave=B1377)*(quté)),"")</f>
        <v/>
      </c>
    </row>
    <row r="1378" spans="1:6">
      <c r="A1378" s="4" t="s">
        <v>732</v>
      </c>
      <c r="B1378" s="4" t="s">
        <v>797</v>
      </c>
      <c r="C1378" s="6" t="s">
        <v>584</v>
      </c>
      <c r="D1378" s="5">
        <v>15</v>
      </c>
      <c r="E1378" s="9" t="str">
        <f t="array" aca="1" ref="E1378" ca="1">IFERROR(INDEX(quté,MATCH(B1378&amp;A1378,cave&amp;lot,0)),"")</f>
        <v/>
      </c>
      <c r="F1378" t="str">
        <f ca="1">IF(E1378&lt;&gt;"",SUMPRODUCT((lot=A1378)*(cave=B1378)*(quté)),"")</f>
        <v/>
      </c>
    </row>
    <row r="1379" spans="1:6">
      <c r="A1379" s="4" t="s">
        <v>676</v>
      </c>
      <c r="B1379" s="4" t="s">
        <v>797</v>
      </c>
      <c r="C1379" s="6" t="s">
        <v>584</v>
      </c>
      <c r="D1379" s="5">
        <v>47</v>
      </c>
      <c r="E1379" s="9" t="str">
        <f t="array" aca="1" ref="E1379" ca="1">IFERROR(INDEX(quté,MATCH(B1379&amp;A1379,cave&amp;lot,0)),"")</f>
        <v/>
      </c>
      <c r="F1379" t="str">
        <f ca="1">IF(E1379&lt;&gt;"",SUMPRODUCT((lot=A1379)*(cave=B1379)*(quté)),"")</f>
        <v/>
      </c>
    </row>
    <row r="1380" spans="1:6">
      <c r="A1380" s="4" t="s">
        <v>798</v>
      </c>
      <c r="B1380" s="4" t="s">
        <v>799</v>
      </c>
      <c r="C1380" s="6" t="s">
        <v>584</v>
      </c>
      <c r="D1380" s="5">
        <v>80</v>
      </c>
      <c r="E1380" s="9" t="str">
        <f t="array" aca="1" ref="E1380" ca="1">IFERROR(INDEX(quté,MATCH(B1380&amp;A1380,cave&amp;lot,0)),"")</f>
        <v/>
      </c>
      <c r="F1380" t="str">
        <f ca="1">IF(E1380&lt;&gt;"",SUMPRODUCT((lot=A1380)*(cave=B1380)*(quté)),"")</f>
        <v/>
      </c>
    </row>
    <row r="1381" spans="1:6">
      <c r="A1381" s="4" t="s">
        <v>731</v>
      </c>
      <c r="B1381" s="4" t="s">
        <v>799</v>
      </c>
      <c r="C1381" s="6" t="s">
        <v>584</v>
      </c>
      <c r="D1381" s="5">
        <v>44</v>
      </c>
      <c r="E1381" s="9" t="str">
        <f t="array" aca="1" ref="E1381" ca="1">IFERROR(INDEX(quté,MATCH(B1381&amp;A1381,cave&amp;lot,0)),"")</f>
        <v/>
      </c>
      <c r="F1381" t="str">
        <f ca="1">IF(E1381&lt;&gt;"",SUMPRODUCT((lot=A1381)*(cave=B1381)*(quté)),"")</f>
        <v/>
      </c>
    </row>
    <row r="1382" spans="1:6">
      <c r="A1382" s="4" t="s">
        <v>732</v>
      </c>
      <c r="B1382" s="4" t="s">
        <v>799</v>
      </c>
      <c r="C1382" s="6" t="s">
        <v>584</v>
      </c>
      <c r="D1382" s="5">
        <v>103</v>
      </c>
      <c r="E1382" s="9" t="str">
        <f t="array" aca="1" ref="E1382" ca="1">IFERROR(INDEX(quté,MATCH(B1382&amp;A1382,cave&amp;lot,0)),"")</f>
        <v/>
      </c>
      <c r="F1382" t="str">
        <f ca="1">IF(E1382&lt;&gt;"",SUMPRODUCT((lot=A1382)*(cave=B1382)*(quté)),"")</f>
        <v/>
      </c>
    </row>
    <row r="1383" spans="1:6">
      <c r="A1383" s="4" t="s">
        <v>733</v>
      </c>
      <c r="B1383" s="4" t="s">
        <v>799</v>
      </c>
      <c r="C1383" s="6" t="s">
        <v>584</v>
      </c>
      <c r="D1383" s="5">
        <v>106</v>
      </c>
      <c r="E1383" s="9" t="str">
        <f t="array" aca="1" ref="E1383" ca="1">IFERROR(INDEX(quté,MATCH(B1383&amp;A1383,cave&amp;lot,0)),"")</f>
        <v/>
      </c>
      <c r="F1383" t="str">
        <f ca="1">IF(E1383&lt;&gt;"",SUMPRODUCT((lot=A1383)*(cave=B1383)*(quté)),"")</f>
        <v/>
      </c>
    </row>
    <row r="1384" spans="1:6">
      <c r="A1384" s="4" t="s">
        <v>798</v>
      </c>
      <c r="B1384" s="4" t="s">
        <v>800</v>
      </c>
      <c r="C1384" s="6" t="s">
        <v>584</v>
      </c>
      <c r="D1384" s="5">
        <v>59</v>
      </c>
      <c r="E1384" s="9" t="str">
        <f t="array" aca="1" ref="E1384" ca="1">IFERROR(INDEX(quté,MATCH(B1384&amp;A1384,cave&amp;lot,0)),"")</f>
        <v/>
      </c>
      <c r="F1384" t="str">
        <f ca="1">IF(E1384&lt;&gt;"",SUMPRODUCT((lot=A1384)*(cave=B1384)*(quté)),"")</f>
        <v/>
      </c>
    </row>
    <row r="1385" spans="1:6">
      <c r="A1385" s="4" t="s">
        <v>801</v>
      </c>
      <c r="B1385" s="4" t="s">
        <v>800</v>
      </c>
      <c r="C1385" s="6" t="s">
        <v>584</v>
      </c>
      <c r="D1385" s="5">
        <v>100</v>
      </c>
      <c r="E1385" s="9" t="str">
        <f t="array" aca="1" ref="E1385" ca="1">IFERROR(INDEX(quté,MATCH(B1385&amp;A1385,cave&amp;lot,0)),"")</f>
        <v/>
      </c>
      <c r="F1385" t="str">
        <f ca="1">IF(E1385&lt;&gt;"",SUMPRODUCT((lot=A1385)*(cave=B1385)*(quté)),"")</f>
        <v/>
      </c>
    </row>
    <row r="1386" spans="1:6">
      <c r="A1386" s="4" t="s">
        <v>802</v>
      </c>
      <c r="B1386" s="4" t="s">
        <v>800</v>
      </c>
      <c r="C1386" s="6" t="s">
        <v>584</v>
      </c>
      <c r="D1386" s="5">
        <v>100</v>
      </c>
      <c r="E1386" s="9" t="str">
        <f t="array" aca="1" ref="E1386" ca="1">IFERROR(INDEX(quté,MATCH(B1386&amp;A1386,cave&amp;lot,0)),"")</f>
        <v/>
      </c>
      <c r="F1386" t="str">
        <f ca="1">IF(E1386&lt;&gt;"",SUMPRODUCT((lot=A1386)*(cave=B1386)*(quté)),"")</f>
        <v/>
      </c>
    </row>
    <row r="1387" spans="1:6">
      <c r="A1387" s="4" t="s">
        <v>803</v>
      </c>
      <c r="B1387" s="4" t="s">
        <v>804</v>
      </c>
      <c r="C1387" s="6" t="s">
        <v>521</v>
      </c>
      <c r="D1387" s="5">
        <v>5</v>
      </c>
      <c r="E1387" s="9" t="str">
        <f t="array" aca="1" ref="E1387" ca="1">IFERROR(INDEX(quté,MATCH(B1387&amp;A1387,cave&amp;lot,0)),"")</f>
        <v/>
      </c>
      <c r="F1387" t="str">
        <f ca="1">IF(E1387&lt;&gt;"",SUMPRODUCT((lot=A1387)*(cave=B1387)*(quté)),"")</f>
        <v/>
      </c>
    </row>
    <row r="1388" spans="1:6">
      <c r="A1388" s="4" t="s">
        <v>805</v>
      </c>
      <c r="B1388" s="4" t="s">
        <v>804</v>
      </c>
      <c r="C1388" s="6" t="s">
        <v>521</v>
      </c>
      <c r="D1388" s="5">
        <v>3</v>
      </c>
      <c r="E1388" s="9" t="str">
        <f t="array" aca="1" ref="E1388" ca="1">IFERROR(INDEX(quté,MATCH(B1388&amp;A1388,cave&amp;lot,0)),"")</f>
        <v/>
      </c>
      <c r="F1388" t="str">
        <f ca="1">IF(E1388&lt;&gt;"",SUMPRODUCT((lot=A1388)*(cave=B1388)*(quté)),"")</f>
        <v/>
      </c>
    </row>
    <row r="1389" spans="1:6">
      <c r="A1389" s="4" t="s">
        <v>806</v>
      </c>
      <c r="B1389" s="4" t="s">
        <v>804</v>
      </c>
      <c r="C1389" s="6" t="s">
        <v>521</v>
      </c>
      <c r="D1389" s="5">
        <v>2</v>
      </c>
      <c r="E1389" s="9" t="str">
        <f t="array" aca="1" ref="E1389" ca="1">IFERROR(INDEX(quté,MATCH(B1389&amp;A1389,cave&amp;lot,0)),"")</f>
        <v/>
      </c>
      <c r="F1389" t="str">
        <f ca="1">IF(E1389&lt;&gt;"",SUMPRODUCT((lot=A1389)*(cave=B1389)*(quté)),"")</f>
        <v/>
      </c>
    </row>
    <row r="1390" spans="1:6">
      <c r="A1390" s="4" t="s">
        <v>807</v>
      </c>
      <c r="B1390" s="4" t="s">
        <v>804</v>
      </c>
      <c r="C1390" s="6" t="s">
        <v>521</v>
      </c>
      <c r="D1390" s="5">
        <v>10</v>
      </c>
      <c r="E1390" s="9" t="str">
        <f t="array" aca="1" ref="E1390" ca="1">IFERROR(INDEX(quté,MATCH(B1390&amp;A1390,cave&amp;lot,0)),"")</f>
        <v/>
      </c>
      <c r="F1390" t="str">
        <f ca="1">IF(E1390&lt;&gt;"",SUMPRODUCT((lot=A1390)*(cave=B1390)*(quté)),"")</f>
        <v/>
      </c>
    </row>
    <row r="1391" spans="1:6">
      <c r="A1391" s="4" t="s">
        <v>808</v>
      </c>
      <c r="B1391" s="4" t="s">
        <v>804</v>
      </c>
      <c r="C1391" s="6" t="s">
        <v>533</v>
      </c>
      <c r="D1391" s="5">
        <v>5</v>
      </c>
      <c r="E1391" s="9" t="str">
        <f t="array" aca="1" ref="E1391" ca="1">IFERROR(INDEX(quté,MATCH(B1391&amp;A1391,cave&amp;lot,0)),"")</f>
        <v/>
      </c>
      <c r="F1391" t="str">
        <f ca="1">IF(E1391&lt;&gt;"",SUMPRODUCT((lot=A1391)*(cave=B1391)*(quté)),"")</f>
        <v/>
      </c>
    </row>
    <row r="1392" spans="1:6">
      <c r="A1392" s="4" t="s">
        <v>809</v>
      </c>
      <c r="B1392" s="4" t="s">
        <v>804</v>
      </c>
      <c r="C1392" s="6" t="s">
        <v>521</v>
      </c>
      <c r="D1392" s="5">
        <v>1</v>
      </c>
      <c r="E1392" s="9" t="str">
        <f t="array" aca="1" ref="E1392" ca="1">IFERROR(INDEX(quté,MATCH(B1392&amp;A1392,cave&amp;lot,0)),"")</f>
        <v/>
      </c>
      <c r="F1392" t="str">
        <f ca="1">IF(E1392&lt;&gt;"",SUMPRODUCT((lot=A1392)*(cave=B1392)*(quté)),"")</f>
        <v/>
      </c>
    </row>
    <row r="1393" spans="1:6">
      <c r="A1393" s="4" t="s">
        <v>810</v>
      </c>
      <c r="B1393" s="4" t="s">
        <v>804</v>
      </c>
      <c r="C1393" s="6" t="s">
        <v>521</v>
      </c>
      <c r="D1393" s="5">
        <v>2</v>
      </c>
      <c r="E1393" s="9" t="str">
        <f t="array" aca="1" ref="E1393" ca="1">IFERROR(INDEX(quté,MATCH(B1393&amp;A1393,cave&amp;lot,0)),"")</f>
        <v/>
      </c>
      <c r="F1393" t="str">
        <f ca="1">IF(E1393&lt;&gt;"",SUMPRODUCT((lot=A1393)*(cave=B1393)*(quté)),"")</f>
        <v/>
      </c>
    </row>
    <row r="1394" spans="1:6">
      <c r="A1394" s="4" t="s">
        <v>811</v>
      </c>
      <c r="B1394" s="4" t="s">
        <v>804</v>
      </c>
      <c r="C1394" s="6" t="s">
        <v>521</v>
      </c>
      <c r="D1394" s="5">
        <v>2</v>
      </c>
      <c r="E1394" s="9" t="str">
        <f t="array" aca="1" ref="E1394" ca="1">IFERROR(INDEX(quté,MATCH(B1394&amp;A1394,cave&amp;lot,0)),"")</f>
        <v/>
      </c>
      <c r="F1394" t="str">
        <f ca="1">IF(E1394&lt;&gt;"",SUMPRODUCT((lot=A1394)*(cave=B1394)*(quté)),"")</f>
        <v/>
      </c>
    </row>
    <row r="1395" spans="1:6">
      <c r="A1395" s="4" t="s">
        <v>812</v>
      </c>
      <c r="B1395" s="4" t="s">
        <v>804</v>
      </c>
      <c r="C1395" s="6" t="s">
        <v>521</v>
      </c>
      <c r="D1395" s="5">
        <v>2</v>
      </c>
      <c r="E1395" s="9" t="str">
        <f t="array" aca="1" ref="E1395" ca="1">IFERROR(INDEX(quté,MATCH(B1395&amp;A1395,cave&amp;lot,0)),"")</f>
        <v/>
      </c>
      <c r="F1395" t="str">
        <f ca="1">IF(E1395&lt;&gt;"",SUMPRODUCT((lot=A1395)*(cave=B1395)*(quté)),"")</f>
        <v/>
      </c>
    </row>
    <row r="1396" spans="1:6">
      <c r="A1396" s="4" t="s">
        <v>531</v>
      </c>
      <c r="B1396" s="4" t="s">
        <v>804</v>
      </c>
      <c r="C1396" s="6" t="s">
        <v>521</v>
      </c>
      <c r="D1396" s="5">
        <v>46</v>
      </c>
      <c r="E1396" s="9" t="str">
        <f t="array" aca="1" ref="E1396" ca="1">IFERROR(INDEX(quté,MATCH(B1396&amp;A1396,cave&amp;lot,0)),"")</f>
        <v/>
      </c>
      <c r="F1396" t="str">
        <f ca="1">IF(E1396&lt;&gt;"",SUMPRODUCT((lot=A1396)*(cave=B1396)*(quté)),"")</f>
        <v/>
      </c>
    </row>
    <row r="1397" spans="1:6">
      <c r="A1397" s="4" t="s">
        <v>710</v>
      </c>
      <c r="B1397" s="4" t="s">
        <v>813</v>
      </c>
      <c r="C1397" s="1"/>
      <c r="D1397" s="5">
        <v>21</v>
      </c>
      <c r="E1397" s="9" t="str">
        <f t="array" aca="1" ref="E1397" ca="1">IFERROR(INDEX(quté,MATCH(B1397&amp;A1397,cave&amp;lot,0)),"")</f>
        <v/>
      </c>
      <c r="F1397" t="str">
        <f ca="1">IF(E1397&lt;&gt;"",SUMPRODUCT((lot=A1397)*(cave=B1397)*(quté)),"")</f>
        <v/>
      </c>
    </row>
    <row r="1398" spans="1:6">
      <c r="A1398" s="4" t="s">
        <v>631</v>
      </c>
      <c r="B1398" s="4" t="s">
        <v>813</v>
      </c>
      <c r="C1398" s="1"/>
      <c r="D1398" s="5">
        <v>77</v>
      </c>
      <c r="E1398" s="9" t="str">
        <f t="array" aca="1" ref="E1398" ca="1">IFERROR(INDEX(quté,MATCH(B1398&amp;A1398,cave&amp;lot,0)),"")</f>
        <v/>
      </c>
      <c r="F1398" t="str">
        <f ca="1">IF(E1398&lt;&gt;"",SUMPRODUCT((lot=A1398)*(cave=B1398)*(quté)),"")</f>
        <v/>
      </c>
    </row>
    <row r="1399" spans="1:6">
      <c r="A1399" s="4" t="s">
        <v>139</v>
      </c>
      <c r="B1399" s="4" t="s">
        <v>813</v>
      </c>
      <c r="C1399" s="1"/>
      <c r="D1399" s="5">
        <v>60</v>
      </c>
      <c r="E1399" s="9" t="str">
        <f t="array" aca="1" ref="E1399" ca="1">IFERROR(INDEX(quté,MATCH(B1399&amp;A1399,cave&amp;lot,0)),"")</f>
        <v/>
      </c>
      <c r="F1399" t="str">
        <f ca="1">IF(E1399&lt;&gt;"",SUMPRODUCT((lot=A1399)*(cave=B1399)*(quté)),"")</f>
        <v/>
      </c>
    </row>
    <row r="1400" spans="1:6">
      <c r="A1400" s="4" t="s">
        <v>487</v>
      </c>
      <c r="B1400" s="4" t="s">
        <v>813</v>
      </c>
      <c r="C1400" s="1"/>
      <c r="D1400" s="5">
        <v>56</v>
      </c>
      <c r="E1400" s="9" t="str">
        <f t="array" aca="1" ref="E1400" ca="1">IFERROR(INDEX(quté,MATCH(B1400&amp;A1400,cave&amp;lot,0)),"")</f>
        <v/>
      </c>
      <c r="F1400" t="str">
        <f ca="1">IF(E1400&lt;&gt;"",SUMPRODUCT((lot=A1400)*(cave=B1400)*(quté)),"")</f>
        <v/>
      </c>
    </row>
    <row r="1401" spans="1:6">
      <c r="A1401" s="4" t="s">
        <v>623</v>
      </c>
      <c r="B1401" s="4" t="s">
        <v>813</v>
      </c>
      <c r="C1401" s="1"/>
      <c r="D1401" s="5">
        <v>275</v>
      </c>
      <c r="E1401" s="9" t="str">
        <f t="array" aca="1" ref="E1401" ca="1">IFERROR(INDEX(quté,MATCH(B1401&amp;A1401,cave&amp;lot,0)),"")</f>
        <v/>
      </c>
      <c r="F1401" t="str">
        <f ca="1">IF(E1401&lt;&gt;"",SUMPRODUCT((lot=A1401)*(cave=B1401)*(quté)),"")</f>
        <v/>
      </c>
    </row>
    <row r="1402" spans="1:6">
      <c r="A1402" s="4" t="s">
        <v>814</v>
      </c>
      <c r="B1402" s="4" t="s">
        <v>813</v>
      </c>
      <c r="C1402" s="1"/>
      <c r="D1402" s="5">
        <v>76</v>
      </c>
      <c r="E1402" s="9" t="str">
        <f t="array" aca="1" ref="E1402" ca="1">IFERROR(INDEX(quté,MATCH(B1402&amp;A1402,cave&amp;lot,0)),"")</f>
        <v/>
      </c>
      <c r="F1402" t="str">
        <f ca="1">IF(E1402&lt;&gt;"",SUMPRODUCT((lot=A1402)*(cave=B1402)*(quté)),"")</f>
        <v/>
      </c>
    </row>
    <row r="1403" spans="1:6">
      <c r="A1403" s="4" t="s">
        <v>622</v>
      </c>
      <c r="B1403" s="4" t="s">
        <v>813</v>
      </c>
      <c r="C1403" s="1"/>
      <c r="D1403" s="5">
        <v>48</v>
      </c>
      <c r="E1403" s="9" t="str">
        <f t="array" aca="1" ref="E1403" ca="1">IFERROR(INDEX(quté,MATCH(B1403&amp;A1403,cave&amp;lot,0)),"")</f>
        <v/>
      </c>
      <c r="F1403" t="str">
        <f ca="1">IF(E1403&lt;&gt;"",SUMPRODUCT((lot=A1403)*(cave=B1403)*(quté)),"")</f>
        <v/>
      </c>
    </row>
    <row r="1404" spans="1:6">
      <c r="A1404" s="4" t="s">
        <v>620</v>
      </c>
      <c r="B1404" s="4" t="s">
        <v>813</v>
      </c>
      <c r="C1404" s="1"/>
      <c r="D1404" s="5">
        <v>393</v>
      </c>
      <c r="E1404" s="9" t="str">
        <f t="array" aca="1" ref="E1404" ca="1">IFERROR(INDEX(quté,MATCH(B1404&amp;A1404,cave&amp;lot,0)),"")</f>
        <v/>
      </c>
      <c r="F1404" t="str">
        <f ca="1">IF(E1404&lt;&gt;"",SUMPRODUCT((lot=A1404)*(cave=B1404)*(quté)),"")</f>
        <v/>
      </c>
    </row>
    <row r="1405" spans="1:6">
      <c r="A1405" s="4" t="s">
        <v>814</v>
      </c>
      <c r="B1405" s="4" t="s">
        <v>813</v>
      </c>
      <c r="C1405" s="1"/>
      <c r="D1405" s="5">
        <v>143</v>
      </c>
      <c r="E1405" s="9" t="str">
        <f t="array" aca="1" ref="E1405" ca="1">IFERROR(INDEX(quté,MATCH(B1405&amp;A1405,cave&amp;lot,0)),"")</f>
        <v/>
      </c>
      <c r="F1405" t="str">
        <f ca="1">IF(E1405&lt;&gt;"",SUMPRODUCT((lot=A1405)*(cave=B1405)*(quté)),"")</f>
        <v/>
      </c>
    </row>
    <row r="1406" spans="1:6">
      <c r="A1406" s="4" t="s">
        <v>623</v>
      </c>
      <c r="B1406" s="4" t="s">
        <v>813</v>
      </c>
      <c r="C1406" s="1"/>
      <c r="D1406" s="5">
        <v>214</v>
      </c>
      <c r="E1406" s="9" t="str">
        <f t="array" aca="1" ref="E1406" ca="1">IFERROR(INDEX(quté,MATCH(B1406&amp;A1406,cave&amp;lot,0)),"")</f>
        <v/>
      </c>
      <c r="F1406" t="str">
        <f ca="1">IF(E1406&lt;&gt;"",SUMPRODUCT((lot=A1406)*(cave=B1406)*(quté)),"")</f>
        <v/>
      </c>
    </row>
    <row r="1407" spans="1:6">
      <c r="A1407" s="4" t="s">
        <v>815</v>
      </c>
      <c r="B1407" s="4" t="s">
        <v>813</v>
      </c>
      <c r="C1407" s="1"/>
      <c r="D1407" s="5">
        <v>23</v>
      </c>
      <c r="E1407" s="9" t="str">
        <f t="array" aca="1" ref="E1407" ca="1">IFERROR(INDEX(quté,MATCH(B1407&amp;A1407,cave&amp;lot,0)),"")</f>
        <v/>
      </c>
      <c r="F1407" t="str">
        <f ca="1">IF(E1407&lt;&gt;"",SUMPRODUCT((lot=A1407)*(cave=B1407)*(quté)),"")</f>
        <v/>
      </c>
    </row>
    <row r="1408" spans="1:6">
      <c r="A1408" s="4" t="s">
        <v>625</v>
      </c>
      <c r="B1408" s="4" t="s">
        <v>813</v>
      </c>
      <c r="C1408" s="1"/>
      <c r="D1408" s="5">
        <v>183</v>
      </c>
      <c r="E1408" s="9" t="str">
        <f t="array" aca="1" ref="E1408" ca="1">IFERROR(INDEX(quté,MATCH(B1408&amp;A1408,cave&amp;lot,0)),"")</f>
        <v/>
      </c>
      <c r="F1408" t="str">
        <f ca="1">IF(E1408&lt;&gt;"",SUMPRODUCT((lot=A1408)*(cave=B1408)*(quté)),"")</f>
        <v/>
      </c>
    </row>
    <row r="1409" spans="1:6">
      <c r="A1409" s="4" t="s">
        <v>816</v>
      </c>
      <c r="B1409" s="4" t="s">
        <v>817</v>
      </c>
      <c r="C1409" s="6" t="s">
        <v>521</v>
      </c>
      <c r="D1409" s="5">
        <v>3</v>
      </c>
      <c r="E1409" s="9" t="str">
        <f t="array" aca="1" ref="E1409" ca="1">IFERROR(INDEX(quté,MATCH(B1409&amp;A1409,cave&amp;lot,0)),"")</f>
        <v/>
      </c>
      <c r="F1409" t="str">
        <f ca="1">IF(E1409&lt;&gt;"",SUMPRODUCT((lot=A1409)*(cave=B1409)*(quté)),"")</f>
        <v/>
      </c>
    </row>
    <row r="1410" spans="1:6">
      <c r="A1410" s="4" t="s">
        <v>818</v>
      </c>
      <c r="B1410" s="4" t="s">
        <v>817</v>
      </c>
      <c r="C1410" s="6" t="s">
        <v>521</v>
      </c>
      <c r="D1410" s="5">
        <v>1</v>
      </c>
      <c r="E1410" s="9" t="str">
        <f t="array" aca="1" ref="E1410" ca="1">IFERROR(INDEX(quté,MATCH(B1410&amp;A1410,cave&amp;lot,0)),"")</f>
        <v/>
      </c>
      <c r="F1410" t="str">
        <f ca="1">IF(E1410&lt;&gt;"",SUMPRODUCT((lot=A1410)*(cave=B1410)*(quté)),"")</f>
        <v/>
      </c>
    </row>
    <row r="1411" spans="1:6">
      <c r="A1411" s="4" t="s">
        <v>803</v>
      </c>
      <c r="B1411" s="4" t="s">
        <v>817</v>
      </c>
      <c r="C1411" s="6" t="s">
        <v>521</v>
      </c>
      <c r="D1411" s="5">
        <v>4</v>
      </c>
      <c r="E1411" s="9" t="str">
        <f t="array" aca="1" ref="E1411" ca="1">IFERROR(INDEX(quté,MATCH(B1411&amp;A1411,cave&amp;lot,0)),"")</f>
        <v/>
      </c>
      <c r="F1411" t="str">
        <f ca="1">IF(E1411&lt;&gt;"",SUMPRODUCT((lot=A1411)*(cave=B1411)*(quté)),"")</f>
        <v/>
      </c>
    </row>
    <row r="1412" spans="1:6">
      <c r="A1412" s="4" t="s">
        <v>819</v>
      </c>
      <c r="B1412" s="4" t="s">
        <v>817</v>
      </c>
      <c r="C1412" s="6" t="s">
        <v>521</v>
      </c>
      <c r="D1412" s="5">
        <v>3</v>
      </c>
      <c r="E1412" s="9" t="str">
        <f t="array" aca="1" ref="E1412" ca="1">IFERROR(INDEX(quté,MATCH(B1412&amp;A1412,cave&amp;lot,0)),"")</f>
        <v/>
      </c>
      <c r="F1412" t="str">
        <f ca="1">IF(E1412&lt;&gt;"",SUMPRODUCT((lot=A1412)*(cave=B1412)*(quté)),"")</f>
        <v/>
      </c>
    </row>
    <row r="1413" spans="1:6">
      <c r="A1413" s="4" t="s">
        <v>820</v>
      </c>
      <c r="B1413" s="4" t="s">
        <v>817</v>
      </c>
      <c r="C1413" s="6" t="s">
        <v>521</v>
      </c>
      <c r="D1413" s="5">
        <v>21</v>
      </c>
      <c r="E1413" s="9" t="str">
        <f t="array" aca="1" ref="E1413" ca="1">IFERROR(INDEX(quté,MATCH(B1413&amp;A1413,cave&amp;lot,0)),"")</f>
        <v/>
      </c>
      <c r="F1413" t="str">
        <f ca="1">IF(E1413&lt;&gt;"",SUMPRODUCT((lot=A1413)*(cave=B1413)*(quté)),"")</f>
        <v/>
      </c>
    </row>
    <row r="1414" spans="1:6">
      <c r="A1414" s="4" t="s">
        <v>806</v>
      </c>
      <c r="B1414" s="4" t="s">
        <v>817</v>
      </c>
      <c r="C1414" s="6" t="s">
        <v>521</v>
      </c>
      <c r="D1414" s="5">
        <v>6</v>
      </c>
      <c r="E1414" s="9" t="str">
        <f t="array" aca="1" ref="E1414" ca="1">IFERROR(INDEX(quté,MATCH(B1414&amp;A1414,cave&amp;lot,0)),"")</f>
        <v/>
      </c>
      <c r="F1414" t="str">
        <f ca="1">IF(E1414&lt;&gt;"",SUMPRODUCT((lot=A1414)*(cave=B1414)*(quté)),"")</f>
        <v/>
      </c>
    </row>
    <row r="1415" spans="1:6">
      <c r="A1415" s="4" t="s">
        <v>821</v>
      </c>
      <c r="B1415" s="4" t="s">
        <v>817</v>
      </c>
      <c r="C1415" s="6" t="s">
        <v>521</v>
      </c>
      <c r="D1415" s="5">
        <v>6</v>
      </c>
      <c r="E1415" s="9" t="str">
        <f t="array" aca="1" ref="E1415" ca="1">IFERROR(INDEX(quté,MATCH(B1415&amp;A1415,cave&amp;lot,0)),"")</f>
        <v/>
      </c>
      <c r="F1415" t="str">
        <f ca="1">IF(E1415&lt;&gt;"",SUMPRODUCT((lot=A1415)*(cave=B1415)*(quté)),"")</f>
        <v/>
      </c>
    </row>
    <row r="1416" spans="1:6">
      <c r="A1416" s="4" t="s">
        <v>822</v>
      </c>
      <c r="B1416" s="4" t="s">
        <v>817</v>
      </c>
      <c r="C1416" s="6" t="s">
        <v>521</v>
      </c>
      <c r="D1416" s="5">
        <v>3</v>
      </c>
      <c r="E1416" s="9" t="str">
        <f t="array" aca="1" ref="E1416" ca="1">IFERROR(INDEX(quté,MATCH(B1416&amp;A1416,cave&amp;lot,0)),"")</f>
        <v/>
      </c>
      <c r="F1416" t="str">
        <f ca="1">IF(E1416&lt;&gt;"",SUMPRODUCT((lot=A1416)*(cave=B1416)*(quté)),"")</f>
        <v/>
      </c>
    </row>
    <row r="1417" spans="1:6">
      <c r="A1417" s="4" t="s">
        <v>823</v>
      </c>
      <c r="B1417" s="4" t="s">
        <v>817</v>
      </c>
      <c r="C1417" s="6" t="s">
        <v>521</v>
      </c>
      <c r="D1417" s="5">
        <v>6</v>
      </c>
      <c r="E1417" s="9" t="str">
        <f t="array" aca="1" ref="E1417" ca="1">IFERROR(INDEX(quté,MATCH(B1417&amp;A1417,cave&amp;lot,0)),"")</f>
        <v/>
      </c>
      <c r="F1417" t="str">
        <f ca="1">IF(E1417&lt;&gt;"",SUMPRODUCT((lot=A1417)*(cave=B1417)*(quté)),"")</f>
        <v/>
      </c>
    </row>
    <row r="1418" spans="1:6">
      <c r="A1418" s="4" t="s">
        <v>824</v>
      </c>
      <c r="B1418" s="4" t="s">
        <v>817</v>
      </c>
      <c r="C1418" s="6" t="s">
        <v>521</v>
      </c>
      <c r="D1418" s="5">
        <v>20</v>
      </c>
      <c r="E1418" s="9" t="str">
        <f t="array" aca="1" ref="E1418" ca="1">IFERROR(INDEX(quté,MATCH(B1418&amp;A1418,cave&amp;lot,0)),"")</f>
        <v/>
      </c>
      <c r="F1418" t="str">
        <f ca="1">IF(E1418&lt;&gt;"",SUMPRODUCT((lot=A1418)*(cave=B1418)*(quté)),"")</f>
        <v/>
      </c>
    </row>
    <row r="1419" spans="1:6">
      <c r="A1419" s="4" t="s">
        <v>825</v>
      </c>
      <c r="B1419" s="4" t="s">
        <v>817</v>
      </c>
      <c r="C1419" s="6" t="s">
        <v>521</v>
      </c>
      <c r="D1419" s="5">
        <v>5</v>
      </c>
      <c r="E1419" s="9" t="str">
        <f t="array" aca="1" ref="E1419" ca="1">IFERROR(INDEX(quté,MATCH(B1419&amp;A1419,cave&amp;lot,0)),"")</f>
        <v/>
      </c>
      <c r="F1419" t="str">
        <f ca="1">IF(E1419&lt;&gt;"",SUMPRODUCT((lot=A1419)*(cave=B1419)*(quté)),"")</f>
        <v/>
      </c>
    </row>
    <row r="1420" spans="1:6">
      <c r="A1420" s="4" t="s">
        <v>520</v>
      </c>
      <c r="B1420" s="4" t="s">
        <v>817</v>
      </c>
      <c r="C1420" s="6" t="s">
        <v>521</v>
      </c>
      <c r="D1420" s="5">
        <v>52</v>
      </c>
      <c r="E1420" s="9" t="str">
        <f t="array" aca="1" ref="E1420" ca="1">IFERROR(INDEX(quté,MATCH(B1420&amp;A1420,cave&amp;lot,0)),"")</f>
        <v/>
      </c>
      <c r="F1420" t="str">
        <f ca="1">IF(E1420&lt;&gt;"",SUMPRODUCT((lot=A1420)*(cave=B1420)*(quté)),"")</f>
        <v/>
      </c>
    </row>
    <row r="1421" spans="1:6">
      <c r="A1421" s="4" t="s">
        <v>826</v>
      </c>
      <c r="B1421" s="4" t="s">
        <v>817</v>
      </c>
      <c r="C1421" s="6" t="s">
        <v>521</v>
      </c>
      <c r="D1421" s="5">
        <v>12</v>
      </c>
      <c r="E1421" s="9" t="str">
        <f t="array" aca="1" ref="E1421" ca="1">IFERROR(INDEX(quté,MATCH(B1421&amp;A1421,cave&amp;lot,0)),"")</f>
        <v/>
      </c>
      <c r="F1421" t="str">
        <f ca="1">IF(E1421&lt;&gt;"",SUMPRODUCT((lot=A1421)*(cave=B1421)*(quté)),"")</f>
        <v/>
      </c>
    </row>
    <row r="1422" spans="1:6">
      <c r="A1422" s="4" t="s">
        <v>809</v>
      </c>
      <c r="B1422" s="4" t="s">
        <v>817</v>
      </c>
      <c r="C1422" s="6" t="s">
        <v>521</v>
      </c>
      <c r="D1422" s="5">
        <v>28</v>
      </c>
      <c r="E1422" s="9" t="str">
        <f t="array" aca="1" ref="E1422" ca="1">IFERROR(INDEX(quté,MATCH(B1422&amp;A1422,cave&amp;lot,0)),"")</f>
        <v/>
      </c>
      <c r="F1422" t="str">
        <f ca="1">IF(E1422&lt;&gt;"",SUMPRODUCT((lot=A1422)*(cave=B1422)*(quté)),"")</f>
        <v/>
      </c>
    </row>
    <row r="1423" spans="1:6">
      <c r="A1423" s="4" t="s">
        <v>810</v>
      </c>
      <c r="B1423" s="4" t="s">
        <v>817</v>
      </c>
      <c r="C1423" s="6" t="s">
        <v>521</v>
      </c>
      <c r="D1423" s="5">
        <v>9</v>
      </c>
      <c r="E1423" s="9" t="str">
        <f t="array" aca="1" ref="E1423" ca="1">IFERROR(INDEX(quté,MATCH(B1423&amp;A1423,cave&amp;lot,0)),"")</f>
        <v/>
      </c>
      <c r="F1423" t="str">
        <f ca="1">IF(E1423&lt;&gt;"",SUMPRODUCT((lot=A1423)*(cave=B1423)*(quté)),"")</f>
        <v/>
      </c>
    </row>
    <row r="1424" spans="1:6">
      <c r="A1424" s="4" t="s">
        <v>827</v>
      </c>
      <c r="B1424" s="4" t="s">
        <v>817</v>
      </c>
      <c r="C1424" s="6" t="s">
        <v>521</v>
      </c>
      <c r="D1424" s="5">
        <v>2</v>
      </c>
      <c r="E1424" s="9" t="str">
        <f t="array" aca="1" ref="E1424" ca="1">IFERROR(INDEX(quté,MATCH(B1424&amp;A1424,cave&amp;lot,0)),"")</f>
        <v/>
      </c>
      <c r="F1424" t="str">
        <f ca="1">IF(E1424&lt;&gt;"",SUMPRODUCT((lot=A1424)*(cave=B1424)*(quté)),"")</f>
        <v/>
      </c>
    </row>
    <row r="1425" spans="1:6">
      <c r="A1425" s="4" t="s">
        <v>828</v>
      </c>
      <c r="B1425" s="4" t="s">
        <v>817</v>
      </c>
      <c r="C1425" s="6" t="s">
        <v>521</v>
      </c>
      <c r="D1425" s="5">
        <v>3</v>
      </c>
      <c r="E1425" s="9" t="str">
        <f t="array" aca="1" ref="E1425" ca="1">IFERROR(INDEX(quté,MATCH(B1425&amp;A1425,cave&amp;lot,0)),"")</f>
        <v/>
      </c>
      <c r="F1425" t="str">
        <f ca="1">IF(E1425&lt;&gt;"",SUMPRODUCT((lot=A1425)*(cave=B1425)*(quté)),"")</f>
        <v/>
      </c>
    </row>
    <row r="1426" spans="1:6">
      <c r="A1426" s="4" t="s">
        <v>829</v>
      </c>
      <c r="B1426" s="4" t="s">
        <v>817</v>
      </c>
      <c r="C1426" s="6" t="s">
        <v>521</v>
      </c>
      <c r="D1426" s="5">
        <v>3</v>
      </c>
      <c r="E1426" s="9" t="str">
        <f t="array" aca="1" ref="E1426" ca="1">IFERROR(INDEX(quté,MATCH(B1426&amp;A1426,cave&amp;lot,0)),"")</f>
        <v/>
      </c>
      <c r="F1426" t="str">
        <f ca="1">IF(E1426&lt;&gt;"",SUMPRODUCT((lot=A1426)*(cave=B1426)*(quté)),"")</f>
        <v/>
      </c>
    </row>
    <row r="1427" spans="1:6">
      <c r="A1427" s="4" t="s">
        <v>830</v>
      </c>
      <c r="B1427" s="4" t="s">
        <v>817</v>
      </c>
      <c r="C1427" s="6" t="s">
        <v>521</v>
      </c>
      <c r="D1427" s="5">
        <v>3</v>
      </c>
      <c r="E1427" s="9" t="str">
        <f t="array" aca="1" ref="E1427" ca="1">IFERROR(INDEX(quté,MATCH(B1427&amp;A1427,cave&amp;lot,0)),"")</f>
        <v/>
      </c>
      <c r="F1427" t="str">
        <f ca="1">IF(E1427&lt;&gt;"",SUMPRODUCT((lot=A1427)*(cave=B1427)*(quté)),"")</f>
        <v/>
      </c>
    </row>
    <row r="1428" spans="1:6">
      <c r="A1428" s="4" t="s">
        <v>812</v>
      </c>
      <c r="B1428" s="4" t="s">
        <v>817</v>
      </c>
      <c r="C1428" s="6" t="s">
        <v>521</v>
      </c>
      <c r="D1428" s="5">
        <v>2</v>
      </c>
      <c r="E1428" s="9" t="str">
        <f t="array" aca="1" ref="E1428" ca="1">IFERROR(INDEX(quté,MATCH(B1428&amp;A1428,cave&amp;lot,0)),"")</f>
        <v/>
      </c>
      <c r="F1428" t="str">
        <f ca="1">IF(E1428&lt;&gt;"",SUMPRODUCT((lot=A1428)*(cave=B1428)*(quté)),"")</f>
        <v/>
      </c>
    </row>
    <row r="1429" spans="1:6">
      <c r="A1429" s="4" t="s">
        <v>524</v>
      </c>
      <c r="B1429" s="4" t="s">
        <v>817</v>
      </c>
      <c r="C1429" s="6" t="s">
        <v>521</v>
      </c>
      <c r="D1429" s="5">
        <v>6</v>
      </c>
      <c r="E1429" s="9" t="str">
        <f t="array" aca="1" ref="E1429" ca="1">IFERROR(INDEX(quté,MATCH(B1429&amp;A1429,cave&amp;lot,0)),"")</f>
        <v/>
      </c>
      <c r="F1429" t="str">
        <f ca="1">IF(E1429&lt;&gt;"",SUMPRODUCT((lot=A1429)*(cave=B1429)*(quté)),"")</f>
        <v/>
      </c>
    </row>
    <row r="1430" spans="1:6">
      <c r="A1430" s="4" t="s">
        <v>531</v>
      </c>
      <c r="B1430" s="4" t="s">
        <v>817</v>
      </c>
      <c r="C1430" s="6" t="s">
        <v>521</v>
      </c>
      <c r="D1430" s="5">
        <v>8</v>
      </c>
      <c r="E1430" s="9" t="str">
        <f t="array" aca="1" ref="E1430" ca="1">IFERROR(INDEX(quté,MATCH(B1430&amp;A1430,cave&amp;lot,0)),"")</f>
        <v/>
      </c>
      <c r="F1430" t="str">
        <f ca="1">IF(E1430&lt;&gt;"",SUMPRODUCT((lot=A1430)*(cave=B1430)*(quté)),"")</f>
        <v/>
      </c>
    </row>
    <row r="1431" spans="1:6">
      <c r="A1431" s="4" t="s">
        <v>831</v>
      </c>
      <c r="B1431" s="4" t="s">
        <v>832</v>
      </c>
      <c r="C1431" s="1"/>
      <c r="D1431" s="5">
        <v>2</v>
      </c>
      <c r="E1431" s="9" t="str">
        <f t="array" aca="1" ref="E1431" ca="1">IFERROR(INDEX(quté,MATCH(B1431&amp;A1431,cave&amp;lot,0)),"")</f>
        <v/>
      </c>
      <c r="F1431" t="str">
        <f ca="1">IF(E1431&lt;&gt;"",SUMPRODUCT((lot=A1431)*(cave=B1431)*(quté)),"")</f>
        <v/>
      </c>
    </row>
    <row r="1432" spans="1:6">
      <c r="A1432" s="4" t="s">
        <v>582</v>
      </c>
      <c r="B1432" s="4" t="s">
        <v>832</v>
      </c>
      <c r="C1432" s="6" t="s">
        <v>584</v>
      </c>
      <c r="D1432" s="5">
        <v>82</v>
      </c>
      <c r="E1432" s="9" t="str">
        <f t="array" aca="1" ref="E1432" ca="1">IFERROR(INDEX(quté,MATCH(B1432&amp;A1432,cave&amp;lot,0)),"")</f>
        <v/>
      </c>
      <c r="F1432" t="str">
        <f ca="1">IF(E1432&lt;&gt;"",SUMPRODUCT((lot=A1432)*(cave=B1432)*(quté)),"")</f>
        <v/>
      </c>
    </row>
    <row r="1433" spans="1:6">
      <c r="A1433" s="4" t="s">
        <v>664</v>
      </c>
      <c r="B1433" s="4" t="s">
        <v>832</v>
      </c>
      <c r="C1433" s="1"/>
      <c r="D1433" s="5">
        <v>7</v>
      </c>
      <c r="E1433" s="9" t="str">
        <f t="array" aca="1" ref="E1433" ca="1">IFERROR(INDEX(quté,MATCH(B1433&amp;A1433,cave&amp;lot,0)),"")</f>
        <v/>
      </c>
      <c r="F1433" t="str">
        <f ca="1">IF(E1433&lt;&gt;"",SUMPRODUCT((lot=A1433)*(cave=B1433)*(quté)),"")</f>
        <v/>
      </c>
    </row>
    <row r="1434" spans="1:6">
      <c r="A1434" s="4" t="s">
        <v>735</v>
      </c>
      <c r="B1434" s="4" t="s">
        <v>832</v>
      </c>
      <c r="C1434" s="1"/>
      <c r="D1434" s="5">
        <v>2</v>
      </c>
      <c r="E1434" s="9" t="str">
        <f t="array" aca="1" ref="E1434" ca="1">IFERROR(INDEX(quté,MATCH(B1434&amp;A1434,cave&amp;lot,0)),"")</f>
        <v/>
      </c>
      <c r="F1434" t="str">
        <f ca="1">IF(E1434&lt;&gt;"",SUMPRODUCT((lot=A1434)*(cave=B1434)*(quté)),"")</f>
        <v/>
      </c>
    </row>
    <row r="1435" spans="1:6">
      <c r="A1435" s="4" t="s">
        <v>714</v>
      </c>
      <c r="B1435" s="4" t="s">
        <v>832</v>
      </c>
      <c r="C1435" s="6" t="s">
        <v>584</v>
      </c>
      <c r="D1435" s="5">
        <v>18</v>
      </c>
      <c r="E1435" s="9" t="str">
        <f t="array" aca="1" ref="E1435" ca="1">IFERROR(INDEX(quté,MATCH(B1435&amp;A1435,cave&amp;lot,0)),"")</f>
        <v/>
      </c>
      <c r="F1435" t="str">
        <f ca="1">IF(E1435&lt;&gt;"",SUMPRODUCT((lot=A1435)*(cave=B1435)*(quté)),"")</f>
        <v/>
      </c>
    </row>
    <row r="1436" spans="1:6">
      <c r="A1436" s="4" t="s">
        <v>763</v>
      </c>
      <c r="B1436" s="4" t="s">
        <v>832</v>
      </c>
      <c r="C1436" s="6" t="s">
        <v>584</v>
      </c>
      <c r="D1436" s="5">
        <v>246</v>
      </c>
      <c r="E1436" s="9" t="str">
        <f t="array" aca="1" ref="E1436" ca="1">IFERROR(INDEX(quté,MATCH(B1436&amp;A1436,cave&amp;lot,0)),"")</f>
        <v/>
      </c>
      <c r="F1436" t="str">
        <f ca="1">IF(E1436&lt;&gt;"",SUMPRODUCT((lot=A1436)*(cave=B1436)*(quté)),"")</f>
        <v/>
      </c>
    </row>
    <row r="1437" spans="1:6">
      <c r="A1437" s="4" t="s">
        <v>833</v>
      </c>
      <c r="B1437" s="4" t="s">
        <v>832</v>
      </c>
      <c r="C1437" s="1"/>
      <c r="D1437" s="5">
        <v>3</v>
      </c>
      <c r="E1437" s="9" t="str">
        <f t="array" aca="1" ref="E1437" ca="1">IFERROR(INDEX(quté,MATCH(B1437&amp;A1437,cave&amp;lot,0)),"")</f>
        <v/>
      </c>
      <c r="F1437" t="str">
        <f ca="1">IF(E1437&lt;&gt;"",SUMPRODUCT((lot=A1437)*(cave=B1437)*(quté)),"")</f>
        <v/>
      </c>
    </row>
    <row r="1438" spans="1:6">
      <c r="A1438" s="4" t="s">
        <v>834</v>
      </c>
      <c r="B1438" s="4" t="s">
        <v>832</v>
      </c>
      <c r="C1438" s="1"/>
      <c r="D1438" s="5">
        <v>3</v>
      </c>
      <c r="E1438" s="9" t="str">
        <f t="array" aca="1" ref="E1438" ca="1">IFERROR(INDEX(quté,MATCH(B1438&amp;A1438,cave&amp;lot,0)),"")</f>
        <v/>
      </c>
      <c r="F1438" t="str">
        <f ca="1">IF(E1438&lt;&gt;"",SUMPRODUCT((lot=A1438)*(cave=B1438)*(quté)),"")</f>
        <v/>
      </c>
    </row>
    <row r="1439" spans="1:6">
      <c r="A1439" s="4" t="s">
        <v>835</v>
      </c>
      <c r="B1439" s="4" t="s">
        <v>832</v>
      </c>
      <c r="C1439" s="1"/>
      <c r="D1439" s="5">
        <v>3</v>
      </c>
      <c r="E1439" s="9" t="str">
        <f t="array" aca="1" ref="E1439" ca="1">IFERROR(INDEX(quté,MATCH(B1439&amp;A1439,cave&amp;lot,0)),"")</f>
        <v/>
      </c>
      <c r="F1439" t="str">
        <f ca="1">IF(E1439&lt;&gt;"",SUMPRODUCT((lot=A1439)*(cave=B1439)*(quté)),"")</f>
        <v/>
      </c>
    </row>
    <row r="1440" spans="1:6">
      <c r="A1440" s="4" t="s">
        <v>836</v>
      </c>
      <c r="B1440" s="4" t="s">
        <v>832</v>
      </c>
      <c r="C1440" s="1"/>
      <c r="D1440" s="5">
        <v>1</v>
      </c>
      <c r="E1440" s="9" t="str">
        <f t="array" aca="1" ref="E1440" ca="1">IFERROR(INDEX(quté,MATCH(B1440&amp;A1440,cave&amp;lot,0)),"")</f>
        <v/>
      </c>
      <c r="F1440" t="str">
        <f ca="1">IF(E1440&lt;&gt;"",SUMPRODUCT((lot=A1440)*(cave=B1440)*(quté)),"")</f>
        <v/>
      </c>
    </row>
    <row r="1441" spans="1:6">
      <c r="A1441" s="4" t="s">
        <v>765</v>
      </c>
      <c r="B1441" s="4" t="s">
        <v>832</v>
      </c>
      <c r="C1441" s="1"/>
      <c r="D1441" s="5">
        <v>4</v>
      </c>
      <c r="E1441" s="9" t="str">
        <f t="array" aca="1" ref="E1441" ca="1">IFERROR(INDEX(quté,MATCH(B1441&amp;A1441,cave&amp;lot,0)),"")</f>
        <v/>
      </c>
      <c r="F1441" t="str">
        <f ca="1">IF(E1441&lt;&gt;"",SUMPRODUCT((lot=A1441)*(cave=B1441)*(quté)),"")</f>
        <v/>
      </c>
    </row>
    <row r="1442" spans="1:6">
      <c r="A1442" s="4" t="s">
        <v>837</v>
      </c>
      <c r="B1442" s="4" t="s">
        <v>832</v>
      </c>
      <c r="C1442" s="1"/>
      <c r="D1442" s="5">
        <v>1</v>
      </c>
      <c r="E1442" s="9" t="str">
        <f t="array" aca="1" ref="E1442" ca="1">IFERROR(INDEX(quté,MATCH(B1442&amp;A1442,cave&amp;lot,0)),"")</f>
        <v/>
      </c>
      <c r="F1442" t="str">
        <f ca="1">IF(E1442&lt;&gt;"",SUMPRODUCT((lot=A1442)*(cave=B1442)*(quté)),"")</f>
        <v/>
      </c>
    </row>
    <row r="1443" spans="1:6">
      <c r="A1443" s="4" t="s">
        <v>838</v>
      </c>
      <c r="B1443" s="4" t="s">
        <v>832</v>
      </c>
      <c r="C1443" s="1"/>
      <c r="D1443" s="5">
        <v>2</v>
      </c>
      <c r="E1443" s="9" t="str">
        <f t="array" aca="1" ref="E1443" ca="1">IFERROR(INDEX(quté,MATCH(B1443&amp;A1443,cave&amp;lot,0)),"")</f>
        <v/>
      </c>
      <c r="F1443" t="str">
        <f ca="1">IF(E1443&lt;&gt;"",SUMPRODUCT((lot=A1443)*(cave=B1443)*(quté)),"")</f>
        <v/>
      </c>
    </row>
    <row r="1444" spans="1:6">
      <c r="A1444" s="4" t="s">
        <v>776</v>
      </c>
      <c r="B1444" s="4" t="s">
        <v>832</v>
      </c>
      <c r="C1444" s="1"/>
      <c r="D1444" s="5">
        <v>3</v>
      </c>
      <c r="E1444" s="9" t="str">
        <f t="array" aca="1" ref="E1444" ca="1">IFERROR(INDEX(quté,MATCH(B1444&amp;A1444,cave&amp;lot,0)),"")</f>
        <v/>
      </c>
      <c r="F1444" t="str">
        <f ca="1">IF(E1444&lt;&gt;"",SUMPRODUCT((lot=A1444)*(cave=B1444)*(quté)),"")</f>
        <v/>
      </c>
    </row>
    <row r="1445" spans="1:6">
      <c r="A1445" s="4" t="s">
        <v>839</v>
      </c>
      <c r="B1445" s="4" t="s">
        <v>832</v>
      </c>
      <c r="C1445" s="1"/>
      <c r="D1445" s="5">
        <v>1</v>
      </c>
      <c r="E1445" s="9" t="str">
        <f t="array" aca="1" ref="E1445" ca="1">IFERROR(INDEX(quté,MATCH(B1445&amp;A1445,cave&amp;lot,0)),"")</f>
        <v/>
      </c>
      <c r="F1445" t="str">
        <f ca="1">IF(E1445&lt;&gt;"",SUMPRODUCT((lot=A1445)*(cave=B1445)*(quté)),"")</f>
        <v/>
      </c>
    </row>
    <row r="1446" spans="1:6">
      <c r="A1446" s="4" t="s">
        <v>661</v>
      </c>
      <c r="B1446" s="4" t="s">
        <v>840</v>
      </c>
      <c r="C1446" s="6" t="s">
        <v>584</v>
      </c>
      <c r="D1446" s="5">
        <v>74</v>
      </c>
      <c r="E1446" s="9" t="str">
        <f t="array" aca="1" ref="E1446" ca="1">IFERROR(INDEX(quté,MATCH(B1446&amp;A1446,cave&amp;lot,0)),"")</f>
        <v/>
      </c>
      <c r="F1446" t="str">
        <f ca="1">IF(E1446&lt;&gt;"",SUMPRODUCT((lot=A1446)*(cave=B1446)*(quté)),"")</f>
        <v/>
      </c>
    </row>
    <row r="1447" spans="1:6">
      <c r="A1447" s="4" t="s">
        <v>714</v>
      </c>
      <c r="B1447" s="4" t="s">
        <v>840</v>
      </c>
      <c r="C1447" s="6" t="s">
        <v>584</v>
      </c>
      <c r="D1447" s="5">
        <v>59</v>
      </c>
      <c r="E1447" s="9" t="str">
        <f t="array" aca="1" ref="E1447" ca="1">IFERROR(INDEX(quté,MATCH(B1447&amp;A1447,cave&amp;lot,0)),"")</f>
        <v/>
      </c>
      <c r="F1447" t="str">
        <f ca="1">IF(E1447&lt;&gt;"",SUMPRODUCT((lot=A1447)*(cave=B1447)*(quté)),"")</f>
        <v/>
      </c>
    </row>
    <row r="1448" spans="1:6">
      <c r="A1448" s="4" t="s">
        <v>724</v>
      </c>
      <c r="B1448" s="4" t="s">
        <v>840</v>
      </c>
      <c r="C1448" s="6" t="s">
        <v>584</v>
      </c>
      <c r="D1448" s="5">
        <v>74</v>
      </c>
      <c r="E1448" s="9" t="str">
        <f t="array" aca="1" ref="E1448" ca="1">IFERROR(INDEX(quté,MATCH(B1448&amp;A1448,cave&amp;lot,0)),"")</f>
        <v/>
      </c>
      <c r="F1448" t="str">
        <f ca="1">IF(E1448&lt;&gt;"",SUMPRODUCT((lot=A1448)*(cave=B1448)*(quté)),"")</f>
        <v/>
      </c>
    </row>
    <row r="1449" spans="1:6">
      <c r="A1449" s="4" t="s">
        <v>725</v>
      </c>
      <c r="B1449" s="4" t="s">
        <v>840</v>
      </c>
      <c r="C1449" s="6" t="s">
        <v>584</v>
      </c>
      <c r="D1449" s="5">
        <v>186</v>
      </c>
      <c r="E1449" s="9" t="str">
        <f t="array" aca="1" ref="E1449" ca="1">IFERROR(INDEX(quté,MATCH(B1449&amp;A1449,cave&amp;lot,0)),"")</f>
        <v/>
      </c>
      <c r="F1449" t="str">
        <f ca="1">IF(E1449&lt;&gt;"",SUMPRODUCT((lot=A1449)*(cave=B1449)*(quté)),"")</f>
        <v/>
      </c>
    </row>
    <row r="1450" spans="1:6">
      <c r="A1450" s="4" t="s">
        <v>816</v>
      </c>
      <c r="B1450" s="4" t="s">
        <v>841</v>
      </c>
      <c r="C1450" s="6" t="s">
        <v>521</v>
      </c>
      <c r="D1450" s="5">
        <v>18</v>
      </c>
      <c r="E1450" s="9" t="str">
        <f t="array" aca="1" ref="E1450" ca="1">IFERROR(INDEX(quté,MATCH(B1450&amp;A1450,cave&amp;lot,0)),"")</f>
        <v/>
      </c>
      <c r="F1450" t="str">
        <f ca="1">IF(E1450&lt;&gt;"",SUMPRODUCT((lot=A1450)*(cave=B1450)*(quté)),"")</f>
        <v/>
      </c>
    </row>
    <row r="1451" spans="1:6">
      <c r="A1451" s="4" t="s">
        <v>842</v>
      </c>
      <c r="B1451" s="4" t="s">
        <v>841</v>
      </c>
      <c r="C1451" s="6" t="s">
        <v>521</v>
      </c>
      <c r="D1451" s="5">
        <v>3</v>
      </c>
      <c r="E1451" s="9" t="str">
        <f t="array" aca="1" ref="E1451" ca="1">IFERROR(INDEX(quté,MATCH(B1451&amp;A1451,cave&amp;lot,0)),"")</f>
        <v/>
      </c>
      <c r="F1451" t="str">
        <f ca="1">IF(E1451&lt;&gt;"",SUMPRODUCT((lot=A1451)*(cave=B1451)*(quté)),"")</f>
        <v/>
      </c>
    </row>
    <row r="1452" spans="1:6">
      <c r="A1452" s="4" t="s">
        <v>820</v>
      </c>
      <c r="B1452" s="4" t="s">
        <v>841</v>
      </c>
      <c r="C1452" s="6" t="s">
        <v>521</v>
      </c>
      <c r="D1452" s="5">
        <v>17</v>
      </c>
      <c r="E1452" s="9" t="str">
        <f t="array" aca="1" ref="E1452" ca="1">IFERROR(INDEX(quté,MATCH(B1452&amp;A1452,cave&amp;lot,0)),"")</f>
        <v/>
      </c>
      <c r="F1452" t="str">
        <f ca="1">IF(E1452&lt;&gt;"",SUMPRODUCT((lot=A1452)*(cave=B1452)*(quté)),"")</f>
        <v/>
      </c>
    </row>
    <row r="1453" spans="1:6">
      <c r="A1453" s="4" t="s">
        <v>843</v>
      </c>
      <c r="B1453" s="4" t="s">
        <v>841</v>
      </c>
      <c r="C1453" s="6" t="s">
        <v>521</v>
      </c>
      <c r="D1453" s="5">
        <v>4</v>
      </c>
      <c r="E1453" s="9" t="str">
        <f t="array" aca="1" ref="E1453" ca="1">IFERROR(INDEX(quté,MATCH(B1453&amp;A1453,cave&amp;lot,0)),"")</f>
        <v/>
      </c>
      <c r="F1453" t="str">
        <f ca="1">IF(E1453&lt;&gt;"",SUMPRODUCT((lot=A1453)*(cave=B1453)*(quté)),"")</f>
        <v/>
      </c>
    </row>
    <row r="1454" spans="1:6">
      <c r="A1454" s="4" t="s">
        <v>821</v>
      </c>
      <c r="B1454" s="4" t="s">
        <v>841</v>
      </c>
      <c r="C1454" s="6" t="s">
        <v>521</v>
      </c>
      <c r="D1454" s="5">
        <v>10</v>
      </c>
      <c r="E1454" s="9" t="str">
        <f t="array" aca="1" ref="E1454" ca="1">IFERROR(INDEX(quté,MATCH(B1454&amp;A1454,cave&amp;lot,0)),"")</f>
        <v/>
      </c>
      <c r="F1454" t="str">
        <f ca="1">IF(E1454&lt;&gt;"",SUMPRODUCT((lot=A1454)*(cave=B1454)*(quté)),"")</f>
        <v/>
      </c>
    </row>
    <row r="1455" spans="1:6">
      <c r="A1455" s="4" t="s">
        <v>823</v>
      </c>
      <c r="B1455" s="4" t="s">
        <v>841</v>
      </c>
      <c r="C1455" s="6" t="s">
        <v>521</v>
      </c>
      <c r="D1455" s="5">
        <v>85</v>
      </c>
      <c r="E1455" s="9" t="str">
        <f t="array" aca="1" ref="E1455" ca="1">IFERROR(INDEX(quté,MATCH(B1455&amp;A1455,cave&amp;lot,0)),"")</f>
        <v/>
      </c>
      <c r="F1455" t="str">
        <f ca="1">IF(E1455&lt;&gt;"",SUMPRODUCT((lot=A1455)*(cave=B1455)*(quté)),"")</f>
        <v/>
      </c>
    </row>
    <row r="1456" spans="1:6">
      <c r="A1456" s="4" t="s">
        <v>844</v>
      </c>
      <c r="B1456" s="4" t="s">
        <v>841</v>
      </c>
      <c r="C1456" s="6" t="s">
        <v>521</v>
      </c>
      <c r="D1456" s="5">
        <v>5</v>
      </c>
      <c r="E1456" s="9" t="str">
        <f t="array" aca="1" ref="E1456" ca="1">IFERROR(INDEX(quté,MATCH(B1456&amp;A1456,cave&amp;lot,0)),"")</f>
        <v/>
      </c>
      <c r="F1456" t="str">
        <f ca="1">IF(E1456&lt;&gt;"",SUMPRODUCT((lot=A1456)*(cave=B1456)*(quté)),"")</f>
        <v/>
      </c>
    </row>
    <row r="1457" spans="1:6">
      <c r="A1457" s="4" t="s">
        <v>825</v>
      </c>
      <c r="B1457" s="4" t="s">
        <v>841</v>
      </c>
      <c r="C1457" s="6" t="s">
        <v>521</v>
      </c>
      <c r="D1457" s="5">
        <v>12</v>
      </c>
      <c r="E1457" s="9" t="str">
        <f t="array" aca="1" ref="E1457" ca="1">IFERROR(INDEX(quté,MATCH(B1457&amp;A1457,cave&amp;lot,0)),"")</f>
        <v/>
      </c>
      <c r="F1457" t="str">
        <f ca="1">IF(E1457&lt;&gt;"",SUMPRODUCT((lot=A1457)*(cave=B1457)*(quté)),"")</f>
        <v/>
      </c>
    </row>
    <row r="1458" spans="1:6">
      <c r="A1458" s="4" t="s">
        <v>826</v>
      </c>
      <c r="B1458" s="4" t="s">
        <v>841</v>
      </c>
      <c r="C1458" s="6" t="s">
        <v>521</v>
      </c>
      <c r="D1458" s="5">
        <v>2</v>
      </c>
      <c r="E1458" s="9" t="str">
        <f t="array" aca="1" ref="E1458" ca="1">IFERROR(INDEX(quté,MATCH(B1458&amp;A1458,cave&amp;lot,0)),"")</f>
        <v/>
      </c>
      <c r="F1458" t="str">
        <f ca="1">IF(E1458&lt;&gt;"",SUMPRODUCT((lot=A1458)*(cave=B1458)*(quté)),"")</f>
        <v/>
      </c>
    </row>
    <row r="1459" spans="1:6">
      <c r="A1459" s="4" t="s">
        <v>845</v>
      </c>
      <c r="B1459" s="4" t="s">
        <v>841</v>
      </c>
      <c r="C1459" s="6" t="s">
        <v>521</v>
      </c>
      <c r="D1459" s="5">
        <v>3</v>
      </c>
      <c r="E1459" s="9" t="str">
        <f t="array" aca="1" ref="E1459" ca="1">IFERROR(INDEX(quté,MATCH(B1459&amp;A1459,cave&amp;lot,0)),"")</f>
        <v/>
      </c>
      <c r="F1459" t="str">
        <f ca="1">IF(E1459&lt;&gt;"",SUMPRODUCT((lot=A1459)*(cave=B1459)*(quté)),"")</f>
        <v/>
      </c>
    </row>
    <row r="1460" spans="1:6">
      <c r="A1460" s="4" t="s">
        <v>846</v>
      </c>
      <c r="B1460" s="4" t="s">
        <v>841</v>
      </c>
      <c r="C1460" s="6" t="s">
        <v>521</v>
      </c>
      <c r="D1460" s="5">
        <v>10</v>
      </c>
      <c r="E1460" s="9" t="str">
        <f t="array" aca="1" ref="E1460" ca="1">IFERROR(INDEX(quté,MATCH(B1460&amp;A1460,cave&amp;lot,0)),"")</f>
        <v/>
      </c>
      <c r="F1460" t="str">
        <f ca="1">IF(E1460&lt;&gt;"",SUMPRODUCT((lot=A1460)*(cave=B1460)*(quté)),"")</f>
        <v/>
      </c>
    </row>
    <row r="1461" spans="1:6">
      <c r="A1461" s="4" t="s">
        <v>847</v>
      </c>
      <c r="B1461" s="4" t="s">
        <v>841</v>
      </c>
      <c r="C1461" s="6" t="s">
        <v>521</v>
      </c>
      <c r="D1461" s="5">
        <v>4</v>
      </c>
      <c r="E1461" s="9" t="str">
        <f t="array" aca="1" ref="E1461" ca="1">IFERROR(INDEX(quté,MATCH(B1461&amp;A1461,cave&amp;lot,0)),"")</f>
        <v/>
      </c>
      <c r="F1461" t="str">
        <f ca="1">IF(E1461&lt;&gt;"",SUMPRODUCT((lot=A1461)*(cave=B1461)*(quté)),"")</f>
        <v/>
      </c>
    </row>
    <row r="1462" spans="1:6">
      <c r="A1462" s="4" t="s">
        <v>848</v>
      </c>
      <c r="B1462" s="4" t="s">
        <v>841</v>
      </c>
      <c r="C1462" s="6" t="s">
        <v>521</v>
      </c>
      <c r="D1462" s="5">
        <v>2</v>
      </c>
      <c r="E1462" s="9" t="str">
        <f t="array" aca="1" ref="E1462" ca="1">IFERROR(INDEX(quté,MATCH(B1462&amp;A1462,cave&amp;lot,0)),"")</f>
        <v/>
      </c>
      <c r="F1462" t="str">
        <f ca="1">IF(E1462&lt;&gt;"",SUMPRODUCT((lot=A1462)*(cave=B1462)*(quté)),"")</f>
        <v/>
      </c>
    </row>
    <row r="1463" spans="1:6">
      <c r="A1463" s="4" t="s">
        <v>830</v>
      </c>
      <c r="B1463" s="4" t="s">
        <v>841</v>
      </c>
      <c r="C1463" s="6" t="s">
        <v>521</v>
      </c>
      <c r="D1463" s="5">
        <v>5</v>
      </c>
      <c r="E1463" s="9" t="str">
        <f t="array" aca="1" ref="E1463" ca="1">IFERROR(INDEX(quté,MATCH(B1463&amp;A1463,cave&amp;lot,0)),"")</f>
        <v/>
      </c>
      <c r="F1463" t="str">
        <f ca="1">IF(E1463&lt;&gt;"",SUMPRODUCT((lot=A1463)*(cave=B1463)*(quté)),"")</f>
        <v/>
      </c>
    </row>
    <row r="1464" spans="1:6">
      <c r="A1464" s="4" t="s">
        <v>849</v>
      </c>
      <c r="B1464" s="4" t="s">
        <v>841</v>
      </c>
      <c r="C1464" s="6" t="s">
        <v>521</v>
      </c>
      <c r="D1464" s="5">
        <v>3</v>
      </c>
      <c r="E1464" s="9" t="str">
        <f t="array" aca="1" ref="E1464" ca="1">IFERROR(INDEX(quté,MATCH(B1464&amp;A1464,cave&amp;lot,0)),"")</f>
        <v/>
      </c>
      <c r="F1464" t="str">
        <f ca="1">IF(E1464&lt;&gt;"",SUMPRODUCT((lot=A1464)*(cave=B1464)*(quté)),"")</f>
        <v/>
      </c>
    </row>
    <row r="1465" spans="1:6">
      <c r="A1465" s="4" t="s">
        <v>850</v>
      </c>
      <c r="B1465" s="4" t="s">
        <v>841</v>
      </c>
      <c r="C1465" s="6" t="s">
        <v>521</v>
      </c>
      <c r="D1465" s="5">
        <v>3</v>
      </c>
      <c r="E1465" s="9" t="str">
        <f t="array" aca="1" ref="E1465" ca="1">IFERROR(INDEX(quté,MATCH(B1465&amp;A1465,cave&amp;lot,0)),"")</f>
        <v/>
      </c>
      <c r="F1465" t="str">
        <f ca="1">IF(E1465&lt;&gt;"",SUMPRODUCT((lot=A1465)*(cave=B1465)*(quté)),"")</f>
        <v/>
      </c>
    </row>
    <row r="1466" spans="1:6">
      <c r="A1466" s="4" t="s">
        <v>523</v>
      </c>
      <c r="B1466" s="4" t="s">
        <v>841</v>
      </c>
      <c r="C1466" s="6" t="s">
        <v>521</v>
      </c>
      <c r="D1466" s="5">
        <v>3</v>
      </c>
      <c r="E1466" s="9" t="str">
        <f t="array" aca="1" ref="E1466" ca="1">IFERROR(INDEX(quté,MATCH(B1466&amp;A1466,cave&amp;lot,0)),"")</f>
        <v/>
      </c>
      <c r="F1466" t="str">
        <f ca="1">IF(E1466&lt;&gt;"",SUMPRODUCT((lot=A1466)*(cave=B1466)*(quté)),"")</f>
        <v/>
      </c>
    </row>
    <row r="1467" spans="1:6">
      <c r="A1467" s="4" t="s">
        <v>189</v>
      </c>
      <c r="B1467" s="4" t="s">
        <v>851</v>
      </c>
      <c r="C1467" s="1"/>
      <c r="D1467" s="5">
        <v>25</v>
      </c>
      <c r="E1467" s="9" t="str">
        <f t="array" aca="1" ref="E1467" ca="1">IFERROR(INDEX(quté,MATCH(B1467&amp;A1467,cave&amp;lot,0)),"")</f>
        <v/>
      </c>
      <c r="F1467" t="str">
        <f ca="1">IF(E1467&lt;&gt;"",SUMPRODUCT((lot=A1467)*(cave=B1467)*(quté)),"")</f>
        <v/>
      </c>
    </row>
    <row r="1468" spans="1:6">
      <c r="A1468" s="4" t="s">
        <v>187</v>
      </c>
      <c r="B1468" s="4" t="s">
        <v>851</v>
      </c>
      <c r="C1468" s="1"/>
      <c r="D1468" s="5">
        <v>1</v>
      </c>
      <c r="E1468" s="9" t="str">
        <f t="array" aca="1" ref="E1468" ca="1">IFERROR(INDEX(quté,MATCH(B1468&amp;A1468,cave&amp;lot,0)),"")</f>
        <v/>
      </c>
      <c r="F1468" t="str">
        <f ca="1">IF(E1468&lt;&gt;"",SUMPRODUCT((lot=A1468)*(cave=B1468)*(quté)),"")</f>
        <v/>
      </c>
    </row>
    <row r="1469" spans="1:6">
      <c r="A1469" s="4" t="s">
        <v>193</v>
      </c>
      <c r="B1469" s="4" t="s">
        <v>851</v>
      </c>
      <c r="C1469" s="1"/>
      <c r="D1469" s="5">
        <v>5</v>
      </c>
      <c r="E1469" s="9" t="str">
        <f t="array" aca="1" ref="E1469" ca="1">IFERROR(INDEX(quté,MATCH(B1469&amp;A1469,cave&amp;lot,0)),"")</f>
        <v/>
      </c>
      <c r="F1469" t="str">
        <f ca="1">IF(E1469&lt;&gt;"",SUMPRODUCT((lot=A1469)*(cave=B1469)*(quté)),"")</f>
        <v/>
      </c>
    </row>
    <row r="1470" spans="1:6">
      <c r="A1470" s="4" t="s">
        <v>755</v>
      </c>
      <c r="B1470" s="4" t="s">
        <v>851</v>
      </c>
      <c r="C1470" s="1"/>
      <c r="D1470" s="5">
        <v>21</v>
      </c>
      <c r="E1470" s="9" t="str">
        <f t="array" aca="1" ref="E1470" ca="1">IFERROR(INDEX(quté,MATCH(B1470&amp;A1470,cave&amp;lot,0)),"")</f>
        <v/>
      </c>
      <c r="F1470" t="str">
        <f ca="1">IF(E1470&lt;&gt;"",SUMPRODUCT((lot=A1470)*(cave=B1470)*(quté)),"")</f>
        <v/>
      </c>
    </row>
    <row r="1471" spans="1:6">
      <c r="A1471" s="4" t="s">
        <v>582</v>
      </c>
      <c r="B1471" s="4" t="s">
        <v>851</v>
      </c>
      <c r="C1471" s="1"/>
      <c r="D1471" s="5">
        <v>6</v>
      </c>
      <c r="E1471" s="9" t="str">
        <f t="array" aca="1" ref="E1471" ca="1">IFERROR(INDEX(quté,MATCH(B1471&amp;A1471,cave&amp;lot,0)),"")</f>
        <v/>
      </c>
      <c r="F1471" t="str">
        <f ca="1">IF(E1471&lt;&gt;"",SUMPRODUCT((lot=A1471)*(cave=B1471)*(quté)),"")</f>
        <v/>
      </c>
    </row>
    <row r="1472" spans="1:6">
      <c r="A1472" s="4" t="s">
        <v>665</v>
      </c>
      <c r="B1472" s="4" t="s">
        <v>851</v>
      </c>
      <c r="C1472" s="1"/>
      <c r="D1472" s="5">
        <v>42</v>
      </c>
      <c r="E1472" s="9" t="str">
        <f t="array" aca="1" ref="E1472" ca="1">IFERROR(INDEX(quté,MATCH(B1472&amp;A1472,cave&amp;lot,0)),"")</f>
        <v/>
      </c>
      <c r="F1472" t="str">
        <f ca="1">IF(E1472&lt;&gt;"",SUMPRODUCT((lot=A1472)*(cave=B1472)*(quté)),"")</f>
        <v/>
      </c>
    </row>
    <row r="1473" spans="1:6">
      <c r="A1473" s="4" t="s">
        <v>852</v>
      </c>
      <c r="B1473" s="4" t="s">
        <v>851</v>
      </c>
      <c r="C1473" s="1"/>
      <c r="D1473" s="5">
        <v>84</v>
      </c>
      <c r="E1473" s="9" t="str">
        <f t="array" aca="1" ref="E1473" ca="1">IFERROR(INDEX(quté,MATCH(B1473&amp;A1473,cave&amp;lot,0)),"")</f>
        <v/>
      </c>
      <c r="F1473" t="str">
        <f ca="1">IF(E1473&lt;&gt;"",SUMPRODUCT((lot=A1473)*(cave=B1473)*(quté)),"")</f>
        <v/>
      </c>
    </row>
    <row r="1474" spans="1:6">
      <c r="A1474" s="4" t="s">
        <v>853</v>
      </c>
      <c r="B1474" s="4" t="s">
        <v>851</v>
      </c>
      <c r="C1474" s="1"/>
      <c r="D1474" s="5">
        <v>9</v>
      </c>
      <c r="E1474" s="9" t="str">
        <f t="array" aca="1" ref="E1474" ca="1">IFERROR(INDEX(quté,MATCH(B1474&amp;A1474,cave&amp;lot,0)),"")</f>
        <v/>
      </c>
      <c r="F1474" t="str">
        <f ca="1">IF(E1474&lt;&gt;"",SUMPRODUCT((lot=A1474)*(cave=B1474)*(quté)),"")</f>
        <v/>
      </c>
    </row>
    <row r="1475" spans="1:6">
      <c r="A1475" s="4" t="s">
        <v>854</v>
      </c>
      <c r="B1475" s="4" t="s">
        <v>851</v>
      </c>
      <c r="C1475" s="1"/>
      <c r="D1475" s="5">
        <v>21</v>
      </c>
      <c r="E1475" s="9" t="str">
        <f t="array" aca="1" ref="E1475" ca="1">IFERROR(INDEX(quté,MATCH(B1475&amp;A1475,cave&amp;lot,0)),"")</f>
        <v/>
      </c>
      <c r="F1475" t="str">
        <f ca="1">IF(E1475&lt;&gt;"",SUMPRODUCT((lot=A1475)*(cave=B1475)*(quté)),"")</f>
        <v/>
      </c>
    </row>
    <row r="1476" spans="1:6">
      <c r="A1476" s="4" t="s">
        <v>517</v>
      </c>
      <c r="B1476" s="4" t="s">
        <v>851</v>
      </c>
      <c r="C1476" s="1"/>
      <c r="D1476" s="5">
        <v>29</v>
      </c>
      <c r="E1476" s="9" t="str">
        <f t="array" aca="1" ref="E1476" ca="1">IFERROR(INDEX(quté,MATCH(B1476&amp;A1476,cave&amp;lot,0)),"")</f>
        <v/>
      </c>
      <c r="F1476" t="str">
        <f ca="1">IF(E1476&lt;&gt;"",SUMPRODUCT((lot=A1476)*(cave=B1476)*(quté)),"")</f>
        <v/>
      </c>
    </row>
    <row r="1477" spans="1:6">
      <c r="A1477" s="4" t="s">
        <v>771</v>
      </c>
      <c r="B1477" s="4" t="s">
        <v>851</v>
      </c>
      <c r="C1477" s="1"/>
      <c r="D1477" s="5">
        <v>1</v>
      </c>
      <c r="E1477" s="9" t="str">
        <f t="array" aca="1" ref="E1477" ca="1">IFERROR(INDEX(quté,MATCH(B1477&amp;A1477,cave&amp;lot,0)),"")</f>
        <v/>
      </c>
      <c r="F1477" t="str">
        <f ca="1">IF(E1477&lt;&gt;"",SUMPRODUCT((lot=A1477)*(cave=B1477)*(quté)),"")</f>
        <v/>
      </c>
    </row>
    <row r="1478" spans="1:6">
      <c r="A1478" s="4" t="s">
        <v>519</v>
      </c>
      <c r="B1478" s="4" t="s">
        <v>851</v>
      </c>
      <c r="C1478" s="1"/>
      <c r="D1478" s="5">
        <v>54</v>
      </c>
      <c r="E1478" s="9" t="str">
        <f t="array" aca="1" ref="E1478" ca="1">IFERROR(INDEX(quté,MATCH(B1478&amp;A1478,cave&amp;lot,0)),"")</f>
        <v/>
      </c>
      <c r="F1478" t="str">
        <f ca="1">IF(E1478&lt;&gt;"",SUMPRODUCT((lot=A1478)*(cave=B1478)*(quté)),"")</f>
        <v/>
      </c>
    </row>
    <row r="1479" spans="1:6">
      <c r="A1479" s="4" t="s">
        <v>855</v>
      </c>
      <c r="B1479" s="4" t="s">
        <v>851</v>
      </c>
      <c r="C1479" s="1"/>
      <c r="D1479" s="5">
        <v>26</v>
      </c>
      <c r="E1479" s="9" t="str">
        <f t="array" aca="1" ref="E1479" ca="1">IFERROR(INDEX(quté,MATCH(B1479&amp;A1479,cave&amp;lot,0)),"")</f>
        <v/>
      </c>
      <c r="F1479" t="str">
        <f ca="1">IF(E1479&lt;&gt;"",SUMPRODUCT((lot=A1479)*(cave=B1479)*(quté)),"")</f>
        <v/>
      </c>
    </row>
    <row r="1480" spans="1:6">
      <c r="A1480" s="4" t="s">
        <v>856</v>
      </c>
      <c r="B1480" s="4" t="s">
        <v>851</v>
      </c>
      <c r="C1480" s="1"/>
      <c r="D1480" s="5">
        <v>10</v>
      </c>
      <c r="E1480" s="9" t="str">
        <f t="array" aca="1" ref="E1480" ca="1">IFERROR(INDEX(quté,MATCH(B1480&amp;A1480,cave&amp;lot,0)),"")</f>
        <v/>
      </c>
      <c r="F1480" t="str">
        <f ca="1">IF(E1480&lt;&gt;"",SUMPRODUCT((lot=A1480)*(cave=B1480)*(quté)),"")</f>
        <v/>
      </c>
    </row>
    <row r="1481" spans="1:6">
      <c r="A1481" s="4" t="s">
        <v>666</v>
      </c>
      <c r="B1481" s="4" t="s">
        <v>851</v>
      </c>
      <c r="C1481" s="1"/>
      <c r="D1481" s="5">
        <v>29</v>
      </c>
      <c r="E1481" s="9" t="str">
        <f t="array" aca="1" ref="E1481" ca="1">IFERROR(INDEX(quté,MATCH(B1481&amp;A1481,cave&amp;lot,0)),"")</f>
        <v/>
      </c>
      <c r="F1481" t="str">
        <f ca="1">IF(E1481&lt;&gt;"",SUMPRODUCT((lot=A1481)*(cave=B1481)*(quté)),"")</f>
        <v/>
      </c>
    </row>
    <row r="1482" spans="1:6">
      <c r="A1482" s="4" t="s">
        <v>857</v>
      </c>
      <c r="B1482" s="4" t="s">
        <v>851</v>
      </c>
      <c r="C1482" s="1"/>
      <c r="D1482" s="5">
        <v>48</v>
      </c>
      <c r="E1482" s="9" t="str">
        <f t="array" aca="1" ref="E1482" ca="1">IFERROR(INDEX(quté,MATCH(B1482&amp;A1482,cave&amp;lot,0)),"")</f>
        <v/>
      </c>
      <c r="F1482" t="str">
        <f ca="1">IF(E1482&lt;&gt;"",SUMPRODUCT((lot=A1482)*(cave=B1482)*(quté)),"")</f>
        <v/>
      </c>
    </row>
    <row r="1483" spans="1:6">
      <c r="A1483" s="4" t="s">
        <v>858</v>
      </c>
      <c r="B1483" s="4" t="s">
        <v>851</v>
      </c>
      <c r="C1483" s="1"/>
      <c r="D1483" s="5">
        <v>22</v>
      </c>
      <c r="E1483" s="9" t="str">
        <f t="array" aca="1" ref="E1483" ca="1">IFERROR(INDEX(quté,MATCH(B1483&amp;A1483,cave&amp;lot,0)),"")</f>
        <v/>
      </c>
      <c r="F1483" t="str">
        <f ca="1">IF(E1483&lt;&gt;"",SUMPRODUCT((lot=A1483)*(cave=B1483)*(quté)),"")</f>
        <v/>
      </c>
    </row>
    <row r="1484" spans="1:6">
      <c r="A1484" s="4" t="s">
        <v>772</v>
      </c>
      <c r="B1484" s="4" t="s">
        <v>851</v>
      </c>
      <c r="C1484" s="1"/>
      <c r="D1484" s="5">
        <v>7</v>
      </c>
      <c r="E1484" s="9" t="str">
        <f t="array" aca="1" ref="E1484" ca="1">IFERROR(INDEX(quté,MATCH(B1484&amp;A1484,cave&amp;lot,0)),"")</f>
        <v/>
      </c>
      <c r="F1484" t="str">
        <f ca="1">IF(E1484&lt;&gt;"",SUMPRODUCT((lot=A1484)*(cave=B1484)*(quté)),"")</f>
        <v/>
      </c>
    </row>
    <row r="1485" spans="1:6">
      <c r="A1485" s="4" t="s">
        <v>773</v>
      </c>
      <c r="B1485" s="4" t="s">
        <v>851</v>
      </c>
      <c r="C1485" s="1"/>
      <c r="D1485" s="5">
        <v>111</v>
      </c>
      <c r="E1485" s="9" t="str">
        <f t="array" aca="1" ref="E1485" ca="1">IFERROR(INDEX(quté,MATCH(B1485&amp;A1485,cave&amp;lot,0)),"")</f>
        <v/>
      </c>
      <c r="F1485" t="str">
        <f ca="1">IF(E1485&lt;&gt;"",SUMPRODUCT((lot=A1485)*(cave=B1485)*(quté)),"")</f>
        <v/>
      </c>
    </row>
    <row r="1486" spans="1:6">
      <c r="A1486" s="4" t="s">
        <v>859</v>
      </c>
      <c r="B1486" s="4" t="s">
        <v>851</v>
      </c>
      <c r="C1486" s="1"/>
      <c r="D1486" s="5">
        <v>41</v>
      </c>
      <c r="E1486" s="9" t="str">
        <f t="array" aca="1" ref="E1486" ca="1">IFERROR(INDEX(quté,MATCH(B1486&amp;A1486,cave&amp;lot,0)),"")</f>
        <v/>
      </c>
      <c r="F1486" t="str">
        <f ca="1">IF(E1486&lt;&gt;"",SUMPRODUCT((lot=A1486)*(cave=B1486)*(quté)),"")</f>
        <v/>
      </c>
    </row>
    <row r="1487" spans="1:6">
      <c r="A1487" s="4" t="s">
        <v>860</v>
      </c>
      <c r="B1487" s="4" t="s">
        <v>851</v>
      </c>
      <c r="C1487" s="1"/>
      <c r="D1487" s="5">
        <v>34</v>
      </c>
      <c r="E1487" s="9" t="str">
        <f t="array" aca="1" ref="E1487" ca="1">IFERROR(INDEX(quté,MATCH(B1487&amp;A1487,cave&amp;lot,0)),"")</f>
        <v/>
      </c>
      <c r="F1487" t="str">
        <f ca="1">IF(E1487&lt;&gt;"",SUMPRODUCT((lot=A1487)*(cave=B1487)*(quté)),"")</f>
        <v/>
      </c>
    </row>
    <row r="1488" spans="1:6">
      <c r="A1488" s="4" t="s">
        <v>861</v>
      </c>
      <c r="B1488" s="4" t="s">
        <v>851</v>
      </c>
      <c r="C1488" s="1"/>
      <c r="D1488" s="5">
        <v>14</v>
      </c>
      <c r="E1488" s="9" t="str">
        <f t="array" aca="1" ref="E1488" ca="1">IFERROR(INDEX(quté,MATCH(B1488&amp;A1488,cave&amp;lot,0)),"")</f>
        <v/>
      </c>
      <c r="F1488" t="str">
        <f ca="1">IF(E1488&lt;&gt;"",SUMPRODUCT((lot=A1488)*(cave=B1488)*(quté)),"")</f>
        <v/>
      </c>
    </row>
    <row r="1489" spans="1:6">
      <c r="A1489" s="4" t="s">
        <v>862</v>
      </c>
      <c r="B1489" s="4" t="s">
        <v>851</v>
      </c>
      <c r="C1489" s="1"/>
      <c r="D1489" s="5">
        <v>6</v>
      </c>
      <c r="E1489" s="9" t="str">
        <f t="array" aca="1" ref="E1489" ca="1">IFERROR(INDEX(quté,MATCH(B1489&amp;A1489,cave&amp;lot,0)),"")</f>
        <v/>
      </c>
      <c r="F1489" t="str">
        <f ca="1">IF(E1489&lt;&gt;"",SUMPRODUCT((lot=A1489)*(cave=B1489)*(quté)),"")</f>
        <v/>
      </c>
    </row>
    <row r="1490" spans="1:6">
      <c r="A1490" s="4" t="s">
        <v>784</v>
      </c>
      <c r="B1490" s="4" t="s">
        <v>851</v>
      </c>
      <c r="C1490" s="1"/>
      <c r="D1490" s="5">
        <v>28</v>
      </c>
      <c r="E1490" s="9" t="str">
        <f t="array" aca="1" ref="E1490" ca="1">IFERROR(INDEX(quté,MATCH(B1490&amp;A1490,cave&amp;lot,0)),"")</f>
        <v/>
      </c>
      <c r="F1490" t="str">
        <f ca="1">IF(E1490&lt;&gt;"",SUMPRODUCT((lot=A1490)*(cave=B1490)*(quté)),"")</f>
        <v/>
      </c>
    </row>
    <row r="1491" spans="1:6">
      <c r="A1491" s="4" t="s">
        <v>863</v>
      </c>
      <c r="B1491" s="4" t="s">
        <v>851</v>
      </c>
      <c r="C1491" s="1"/>
      <c r="D1491" s="5">
        <v>18</v>
      </c>
      <c r="E1491" s="9" t="str">
        <f t="array" aca="1" ref="E1491" ca="1">IFERROR(INDEX(quté,MATCH(B1491&amp;A1491,cave&amp;lot,0)),"")</f>
        <v/>
      </c>
      <c r="F1491" t="str">
        <f ca="1">IF(E1491&lt;&gt;"",SUMPRODUCT((lot=A1491)*(cave=B1491)*(quté)),"")</f>
        <v/>
      </c>
    </row>
    <row r="1492" spans="1:6">
      <c r="A1492" s="4" t="s">
        <v>864</v>
      </c>
      <c r="B1492" s="4" t="s">
        <v>851</v>
      </c>
      <c r="C1492" s="1"/>
      <c r="D1492" s="5">
        <v>47</v>
      </c>
      <c r="E1492" s="9" t="str">
        <f t="array" aca="1" ref="E1492" ca="1">IFERROR(INDEX(quté,MATCH(B1492&amp;A1492,cave&amp;lot,0)),"")</f>
        <v/>
      </c>
      <c r="F1492" t="str">
        <f ca="1">IF(E1492&lt;&gt;"",SUMPRODUCT((lot=A1492)*(cave=B1492)*(quté)),"")</f>
        <v/>
      </c>
    </row>
    <row r="1493" spans="1:6">
      <c r="A1493" s="4" t="s">
        <v>865</v>
      </c>
      <c r="B1493" s="4" t="s">
        <v>851</v>
      </c>
      <c r="C1493" s="1"/>
      <c r="D1493" s="5">
        <v>27</v>
      </c>
      <c r="E1493" s="9" t="str">
        <f t="array" aca="1" ref="E1493" ca="1">IFERROR(INDEX(quté,MATCH(B1493&amp;A1493,cave&amp;lot,0)),"")</f>
        <v/>
      </c>
      <c r="F1493" t="str">
        <f ca="1">IF(E1493&lt;&gt;"",SUMPRODUCT((lot=A1493)*(cave=B1493)*(quté)),"")</f>
        <v/>
      </c>
    </row>
    <row r="1494" spans="1:6">
      <c r="A1494" s="4" t="s">
        <v>866</v>
      </c>
      <c r="B1494" s="4" t="s">
        <v>851</v>
      </c>
      <c r="C1494" s="1"/>
      <c r="D1494" s="5">
        <v>7</v>
      </c>
      <c r="E1494" s="9" t="str">
        <f t="array" aca="1" ref="E1494" ca="1">IFERROR(INDEX(quté,MATCH(B1494&amp;A1494,cave&amp;lot,0)),"")</f>
        <v/>
      </c>
      <c r="F1494" t="str">
        <f ca="1">IF(E1494&lt;&gt;"",SUMPRODUCT((lot=A1494)*(cave=B1494)*(quté)),"")</f>
        <v/>
      </c>
    </row>
    <row r="1495" spans="1:6">
      <c r="A1495" s="4" t="s">
        <v>867</v>
      </c>
      <c r="B1495" s="4" t="s">
        <v>851</v>
      </c>
      <c r="C1495" s="1"/>
      <c r="D1495" s="5">
        <v>76</v>
      </c>
      <c r="E1495" s="9" t="str">
        <f t="array" aca="1" ref="E1495" ca="1">IFERROR(INDEX(quté,MATCH(B1495&amp;A1495,cave&amp;lot,0)),"")</f>
        <v/>
      </c>
      <c r="F1495" t="str">
        <f ca="1">IF(E1495&lt;&gt;"",SUMPRODUCT((lot=A1495)*(cave=B1495)*(quté)),"")</f>
        <v/>
      </c>
    </row>
    <row r="1496" spans="1:6">
      <c r="A1496" s="4" t="s">
        <v>868</v>
      </c>
      <c r="B1496" s="4" t="s">
        <v>851</v>
      </c>
      <c r="C1496" s="1"/>
      <c r="D1496" s="5">
        <v>8</v>
      </c>
      <c r="E1496" s="9" t="str">
        <f t="array" aca="1" ref="E1496" ca="1">IFERROR(INDEX(quté,MATCH(B1496&amp;A1496,cave&amp;lot,0)),"")</f>
        <v/>
      </c>
      <c r="F1496" t="str">
        <f ca="1">IF(E1496&lt;&gt;"",SUMPRODUCT((lot=A1496)*(cave=B1496)*(quté)),"")</f>
        <v/>
      </c>
    </row>
    <row r="1497" spans="1:6">
      <c r="A1497" s="4" t="s">
        <v>869</v>
      </c>
      <c r="B1497" s="4" t="s">
        <v>851</v>
      </c>
      <c r="C1497" s="1"/>
      <c r="D1497" s="5">
        <v>16</v>
      </c>
      <c r="E1497" s="9" t="str">
        <f t="array" aca="1" ref="E1497" ca="1">IFERROR(INDEX(quté,MATCH(B1497&amp;A1497,cave&amp;lot,0)),"")</f>
        <v/>
      </c>
      <c r="F1497" t="str">
        <f ca="1">IF(E1497&lt;&gt;"",SUMPRODUCT((lot=A1497)*(cave=B1497)*(quté)),"")</f>
        <v/>
      </c>
    </row>
    <row r="1498" spans="1:6">
      <c r="A1498" s="4" t="s">
        <v>870</v>
      </c>
      <c r="B1498" s="4" t="s">
        <v>851</v>
      </c>
      <c r="C1498" s="1"/>
      <c r="D1498" s="5">
        <v>35</v>
      </c>
      <c r="E1498" s="9" t="str">
        <f t="array" aca="1" ref="E1498" ca="1">IFERROR(INDEX(quté,MATCH(B1498&amp;A1498,cave&amp;lot,0)),"")</f>
        <v/>
      </c>
      <c r="F1498" t="str">
        <f ca="1">IF(E1498&lt;&gt;"",SUMPRODUCT((lot=A1498)*(cave=B1498)*(quté)),"")</f>
        <v/>
      </c>
    </row>
    <row r="1499" spans="1:6">
      <c r="A1499" s="4" t="s">
        <v>871</v>
      </c>
      <c r="B1499" s="4" t="s">
        <v>851</v>
      </c>
      <c r="C1499" s="1"/>
      <c r="D1499" s="5">
        <v>5</v>
      </c>
      <c r="E1499" s="9" t="str">
        <f t="array" aca="1" ref="E1499" ca="1">IFERROR(INDEX(quté,MATCH(B1499&amp;A1499,cave&amp;lot,0)),"")</f>
        <v/>
      </c>
      <c r="F1499" t="str">
        <f ca="1">IF(E1499&lt;&gt;"",SUMPRODUCT((lot=A1499)*(cave=B1499)*(quté)),"")</f>
        <v/>
      </c>
    </row>
    <row r="1500" spans="1:6">
      <c r="A1500" s="4" t="s">
        <v>872</v>
      </c>
      <c r="B1500" s="4" t="s">
        <v>851</v>
      </c>
      <c r="C1500" s="1"/>
      <c r="D1500" s="5">
        <v>56</v>
      </c>
      <c r="E1500" s="9" t="str">
        <f t="array" aca="1" ref="E1500" ca="1">IFERROR(INDEX(quté,MATCH(B1500&amp;A1500,cave&amp;lot,0)),"")</f>
        <v/>
      </c>
      <c r="F1500" t="str">
        <f ca="1">IF(E1500&lt;&gt;"",SUMPRODUCT((lot=A1500)*(cave=B1500)*(quté)),"")</f>
        <v/>
      </c>
    </row>
    <row r="1501" spans="1:6">
      <c r="A1501" s="4" t="s">
        <v>873</v>
      </c>
      <c r="B1501" s="4" t="s">
        <v>851</v>
      </c>
      <c r="C1501" s="1"/>
      <c r="D1501" s="5">
        <v>6</v>
      </c>
      <c r="E1501" s="9" t="str">
        <f t="array" aca="1" ref="E1501" ca="1">IFERROR(INDEX(quté,MATCH(B1501&amp;A1501,cave&amp;lot,0)),"")</f>
        <v/>
      </c>
      <c r="F1501" t="str">
        <f ca="1">IF(E1501&lt;&gt;"",SUMPRODUCT((lot=A1501)*(cave=B1501)*(quté)),"")</f>
        <v/>
      </c>
    </row>
    <row r="1502" spans="1:6">
      <c r="A1502" s="4" t="s">
        <v>874</v>
      </c>
      <c r="B1502" s="4" t="s">
        <v>851</v>
      </c>
      <c r="C1502" s="1"/>
      <c r="D1502" s="5">
        <v>7</v>
      </c>
      <c r="E1502" s="9" t="str">
        <f t="array" aca="1" ref="E1502" ca="1">IFERROR(INDEX(quté,MATCH(B1502&amp;A1502,cave&amp;lot,0)),"")</f>
        <v/>
      </c>
      <c r="F1502" t="str">
        <f ca="1">IF(E1502&lt;&gt;"",SUMPRODUCT((lot=A1502)*(cave=B1502)*(quté)),"")</f>
        <v/>
      </c>
    </row>
    <row r="1503" spans="1:6">
      <c r="A1503" s="4" t="s">
        <v>875</v>
      </c>
      <c r="B1503" s="4" t="s">
        <v>851</v>
      </c>
      <c r="C1503" s="1"/>
      <c r="D1503" s="5">
        <v>27</v>
      </c>
      <c r="E1503" s="9" t="str">
        <f t="array" aca="1" ref="E1503" ca="1">IFERROR(INDEX(quté,MATCH(B1503&amp;A1503,cave&amp;lot,0)),"")</f>
        <v/>
      </c>
      <c r="F1503" t="str">
        <f ca="1">IF(E1503&lt;&gt;"",SUMPRODUCT((lot=A1503)*(cave=B1503)*(quté)),"")</f>
        <v/>
      </c>
    </row>
    <row r="1504" spans="1:6">
      <c r="A1504" s="4" t="s">
        <v>767</v>
      </c>
      <c r="B1504" s="4" t="s">
        <v>851</v>
      </c>
      <c r="C1504" s="1"/>
      <c r="D1504" s="5">
        <v>6</v>
      </c>
      <c r="E1504" s="9" t="str">
        <f t="array" aca="1" ref="E1504" ca="1">IFERROR(INDEX(quté,MATCH(B1504&amp;A1504,cave&amp;lot,0)),"")</f>
        <v/>
      </c>
      <c r="F1504" t="str">
        <f ca="1">IF(E1504&lt;&gt;"",SUMPRODUCT((lot=A1504)*(cave=B1504)*(quté)),"")</f>
        <v/>
      </c>
    </row>
    <row r="1505" spans="1:6">
      <c r="A1505" s="4" t="s">
        <v>581</v>
      </c>
      <c r="B1505" s="4" t="s">
        <v>851</v>
      </c>
      <c r="C1505" s="1"/>
      <c r="D1505" s="5">
        <v>99</v>
      </c>
      <c r="E1505" s="9" t="str">
        <f t="array" aca="1" ref="E1505" ca="1">IFERROR(INDEX(quté,MATCH(B1505&amp;A1505,cave&amp;lot,0)),"")</f>
        <v/>
      </c>
      <c r="F1505" t="str">
        <f ca="1">IF(E1505&lt;&gt;"",SUMPRODUCT((lot=A1505)*(cave=B1505)*(quté)),"")</f>
        <v/>
      </c>
    </row>
    <row r="1506" spans="1:6">
      <c r="A1506" s="4" t="s">
        <v>807</v>
      </c>
      <c r="B1506" s="4" t="s">
        <v>876</v>
      </c>
      <c r="C1506" s="1"/>
      <c r="D1506" s="5">
        <v>6</v>
      </c>
      <c r="E1506" s="9">
        <f t="array" aca="1" ref="E1506" ca="1">IFERROR(INDEX(quté,MATCH(B1506&amp;A1506,cave&amp;lot,0)),"")</f>
        <v>6</v>
      </c>
      <c r="F1506">
        <f ca="1">IF(E1506&lt;&gt;"",SUMPRODUCT((lot=A1506)*(cave=B1506)*(quté)),"")</f>
        <v>6</v>
      </c>
    </row>
    <row r="1507" spans="1:6">
      <c r="A1507" s="4" t="s">
        <v>531</v>
      </c>
      <c r="B1507" s="4" t="s">
        <v>876</v>
      </c>
      <c r="C1507" s="6" t="s">
        <v>521</v>
      </c>
      <c r="D1507" s="5">
        <v>30</v>
      </c>
      <c r="E1507" s="9">
        <f t="array" aca="1" ref="E1507" ca="1">IFERROR(INDEX(quté,MATCH(B1507&amp;A1507,cave&amp;lot,0)),"")</f>
        <v>30</v>
      </c>
      <c r="F1507">
        <f ca="1">IF(E1507&lt;&gt;"",SUMPRODUCT((lot=A1507)*(cave=B1507)*(quté)),"")</f>
        <v>30</v>
      </c>
    </row>
    <row r="1508" spans="1:6">
      <c r="A1508" s="4" t="s">
        <v>877</v>
      </c>
      <c r="B1508" s="4" t="s">
        <v>876</v>
      </c>
      <c r="C1508" s="1"/>
      <c r="D1508" s="5">
        <v>20</v>
      </c>
      <c r="E1508" s="9">
        <f t="array" aca="1" ref="E1508" ca="1">IFERROR(INDEX(quté,MATCH(B1508&amp;A1508,cave&amp;lot,0)),"")</f>
        <v>20</v>
      </c>
      <c r="F1508">
        <f ca="1">IF(E1508&lt;&gt;"",SUMPRODUCT((lot=A1508)*(cave=B1508)*(quté)),"")</f>
        <v>20</v>
      </c>
    </row>
    <row r="1509" spans="1:6">
      <c r="A1509" s="4" t="s">
        <v>475</v>
      </c>
      <c r="B1509" s="4" t="s">
        <v>878</v>
      </c>
      <c r="C1509" s="1"/>
      <c r="D1509" s="5">
        <v>1</v>
      </c>
      <c r="E1509" s="9" t="str">
        <f t="array" aca="1" ref="E1509" ca="1">IFERROR(INDEX(quté,MATCH(B1509&amp;A1509,cave&amp;lot,0)),"")</f>
        <v/>
      </c>
      <c r="F1509" t="str">
        <f ca="1">IF(E1509&lt;&gt;"",SUMPRODUCT((lot=A1509)*(cave=B1509)*(quté)),"")</f>
        <v/>
      </c>
    </row>
    <row r="1510" spans="1:6">
      <c r="A1510" s="4" t="s">
        <v>431</v>
      </c>
      <c r="B1510" s="4" t="s">
        <v>878</v>
      </c>
      <c r="C1510" s="1"/>
      <c r="D1510" s="5">
        <v>1</v>
      </c>
      <c r="E1510" s="9" t="str">
        <f t="array" aca="1" ref="E1510" ca="1">IFERROR(INDEX(quté,MATCH(B1510&amp;A1510,cave&amp;lot,0)),"")</f>
        <v/>
      </c>
      <c r="F1510" t="str">
        <f ca="1">IF(E1510&lt;&gt;"",SUMPRODUCT((lot=A1510)*(cave=B1510)*(quté)),"")</f>
        <v/>
      </c>
    </row>
    <row r="1511" spans="1:6">
      <c r="A1511" s="4" t="s">
        <v>443</v>
      </c>
      <c r="B1511" s="4" t="s">
        <v>878</v>
      </c>
      <c r="C1511" s="1"/>
      <c r="D1511" s="5">
        <v>1</v>
      </c>
      <c r="E1511" s="9" t="str">
        <f t="array" aca="1" ref="E1511" ca="1">IFERROR(INDEX(quté,MATCH(B1511&amp;A1511,cave&amp;lot,0)),"")</f>
        <v/>
      </c>
      <c r="F1511" t="str">
        <f ca="1">IF(E1511&lt;&gt;"",SUMPRODUCT((lot=A1511)*(cave=B1511)*(quté)),"")</f>
        <v/>
      </c>
    </row>
    <row r="1512" spans="1:6">
      <c r="A1512" s="4" t="s">
        <v>490</v>
      </c>
      <c r="B1512" s="4" t="s">
        <v>878</v>
      </c>
      <c r="C1512" s="1"/>
      <c r="D1512" s="5">
        <v>1</v>
      </c>
      <c r="E1512" s="9" t="str">
        <f t="array" aca="1" ref="E1512" ca="1">IFERROR(INDEX(quté,MATCH(B1512&amp;A1512,cave&amp;lot,0)),"")</f>
        <v/>
      </c>
      <c r="F1512" t="str">
        <f ca="1">IF(E1512&lt;&gt;"",SUMPRODUCT((lot=A1512)*(cave=B1512)*(quté)),"")</f>
        <v/>
      </c>
    </row>
    <row r="1513" spans="1:6">
      <c r="A1513" s="4" t="s">
        <v>679</v>
      </c>
      <c r="B1513" s="4" t="s">
        <v>878</v>
      </c>
      <c r="C1513" s="1"/>
      <c r="D1513" s="5">
        <v>1</v>
      </c>
      <c r="E1513" s="9" t="str">
        <f t="array" aca="1" ref="E1513" ca="1">IFERROR(INDEX(quté,MATCH(B1513&amp;A1513,cave&amp;lot,0)),"")</f>
        <v/>
      </c>
      <c r="F1513" t="str">
        <f ca="1">IF(E1513&lt;&gt;"",SUMPRODUCT((lot=A1513)*(cave=B1513)*(quté)),"")</f>
        <v/>
      </c>
    </row>
    <row r="1514" spans="1:6">
      <c r="A1514" s="4" t="s">
        <v>491</v>
      </c>
      <c r="B1514" s="4" t="s">
        <v>878</v>
      </c>
      <c r="C1514" s="1"/>
      <c r="D1514" s="5">
        <v>1</v>
      </c>
      <c r="E1514" s="9" t="str">
        <f t="array" aca="1" ref="E1514" ca="1">IFERROR(INDEX(quté,MATCH(B1514&amp;A1514,cave&amp;lot,0)),"")</f>
        <v/>
      </c>
      <c r="F1514" t="str">
        <f ca="1">IF(E1514&lt;&gt;"",SUMPRODUCT((lot=A1514)*(cave=B1514)*(quté)),"")</f>
        <v/>
      </c>
    </row>
    <row r="1515" spans="1:6">
      <c r="A1515" s="4" t="s">
        <v>477</v>
      </c>
      <c r="B1515" s="4" t="s">
        <v>878</v>
      </c>
      <c r="C1515" s="1"/>
      <c r="D1515" s="5">
        <v>1</v>
      </c>
      <c r="E1515" s="9" t="str">
        <f t="array" aca="1" ref="E1515" ca="1">IFERROR(INDEX(quté,MATCH(B1515&amp;A1515,cave&amp;lot,0)),"")</f>
        <v/>
      </c>
      <c r="F1515" t="str">
        <f ca="1">IF(E1515&lt;&gt;"",SUMPRODUCT((lot=A1515)*(cave=B1515)*(quté)),"")</f>
        <v/>
      </c>
    </row>
    <row r="1516" spans="1:6">
      <c r="A1516" s="4" t="s">
        <v>871</v>
      </c>
      <c r="B1516" s="4" t="s">
        <v>878</v>
      </c>
      <c r="C1516" s="1"/>
      <c r="D1516" s="5">
        <v>1</v>
      </c>
      <c r="E1516" s="9" t="str">
        <f t="array" aca="1" ref="E1516" ca="1">IFERROR(INDEX(quté,MATCH(B1516&amp;A1516,cave&amp;lot,0)),"")</f>
        <v/>
      </c>
      <c r="F1516" t="str">
        <f ca="1">IF(E1516&lt;&gt;"",SUMPRODUCT((lot=A1516)*(cave=B1516)*(quté)),"")</f>
        <v/>
      </c>
    </row>
    <row r="1517" spans="1:6">
      <c r="A1517" s="4" t="s">
        <v>581</v>
      </c>
      <c r="B1517" s="4" t="s">
        <v>878</v>
      </c>
      <c r="C1517" s="1"/>
      <c r="D1517" s="5">
        <v>2</v>
      </c>
      <c r="E1517" s="9" t="str">
        <f t="array" aca="1" ref="E1517" ca="1">IFERROR(INDEX(quté,MATCH(B1517&amp;A1517,cave&amp;lot,0)),"")</f>
        <v/>
      </c>
      <c r="F1517" t="str">
        <f ca="1">IF(E1517&lt;&gt;"",SUMPRODUCT((lot=A1517)*(cave=B1517)*(quté)),"")</f>
        <v/>
      </c>
    </row>
    <row r="1518" spans="1:6">
      <c r="A1518" s="4" t="s">
        <v>690</v>
      </c>
      <c r="B1518" s="4" t="s">
        <v>878</v>
      </c>
      <c r="C1518" s="1"/>
      <c r="D1518" s="5">
        <v>1</v>
      </c>
      <c r="E1518" s="9" t="str">
        <f t="array" aca="1" ref="E1518" ca="1">IFERROR(INDEX(quté,MATCH(B1518&amp;A1518,cave&amp;lot,0)),"")</f>
        <v/>
      </c>
      <c r="F1518" t="str">
        <f ca="1">IF(E1518&lt;&gt;"",SUMPRODUCT((lot=A1518)*(cave=B1518)*(quté)),"")</f>
        <v/>
      </c>
    </row>
    <row r="1519" spans="1:6">
      <c r="A1519" s="4" t="s">
        <v>768</v>
      </c>
      <c r="B1519" s="4" t="s">
        <v>878</v>
      </c>
      <c r="C1519" s="1"/>
      <c r="D1519" s="5">
        <v>4</v>
      </c>
      <c r="E1519" s="9" t="str">
        <f t="array" aca="1" ref="E1519" ca="1">IFERROR(INDEX(quté,MATCH(B1519&amp;A1519,cave&amp;lot,0)),"")</f>
        <v/>
      </c>
      <c r="F1519" t="str">
        <f ca="1">IF(E1519&lt;&gt;"",SUMPRODUCT((lot=A1519)*(cave=B1519)*(quté)),"")</f>
        <v/>
      </c>
    </row>
    <row r="1520" spans="1:6">
      <c r="A1520" s="4" t="s">
        <v>285</v>
      </c>
      <c r="B1520" s="4" t="s">
        <v>879</v>
      </c>
      <c r="C1520" s="1"/>
      <c r="D1520" s="5">
        <v>168</v>
      </c>
      <c r="E1520" s="9" t="str">
        <f t="array" aca="1" ref="E1520" ca="1">IFERROR(INDEX(quté,MATCH(B1520&amp;A1520,cave&amp;lot,0)),"")</f>
        <v/>
      </c>
      <c r="F1520" t="str">
        <f ca="1">IF(E1520&lt;&gt;"",SUMPRODUCT((lot=A1520)*(cave=B1520)*(quté)),"")</f>
        <v/>
      </c>
    </row>
    <row r="1521" spans="1:6">
      <c r="A1521" s="4" t="s">
        <v>880</v>
      </c>
      <c r="B1521" s="4" t="s">
        <v>879</v>
      </c>
      <c r="C1521" s="1"/>
      <c r="D1521" s="5">
        <v>76</v>
      </c>
      <c r="E1521" s="9" t="str">
        <f t="array" aca="1" ref="E1521" ca="1">IFERROR(INDEX(quté,MATCH(B1521&amp;A1521,cave&amp;lot,0)),"")</f>
        <v/>
      </c>
      <c r="F1521" t="str">
        <f ca="1">IF(E1521&lt;&gt;"",SUMPRODUCT((lot=A1521)*(cave=B1521)*(quté)),"")</f>
        <v/>
      </c>
    </row>
    <row r="1522" spans="1:6">
      <c r="A1522" s="4" t="s">
        <v>881</v>
      </c>
      <c r="B1522" s="4" t="s">
        <v>879</v>
      </c>
      <c r="C1522" s="1"/>
      <c r="D1522" s="5">
        <v>204</v>
      </c>
      <c r="E1522" s="9" t="str">
        <f t="array" aca="1" ref="E1522" ca="1">IFERROR(INDEX(quté,MATCH(B1522&amp;A1522,cave&amp;lot,0)),"")</f>
        <v/>
      </c>
      <c r="F1522" t="str">
        <f ca="1">IF(E1522&lt;&gt;"",SUMPRODUCT((lot=A1522)*(cave=B1522)*(quté)),"")</f>
        <v/>
      </c>
    </row>
    <row r="1523" spans="1:6">
      <c r="A1523" s="4" t="s">
        <v>882</v>
      </c>
      <c r="B1523" s="4" t="s">
        <v>879</v>
      </c>
      <c r="C1523" s="1"/>
      <c r="D1523" s="5">
        <v>354</v>
      </c>
      <c r="E1523" s="9" t="str">
        <f t="array" aca="1" ref="E1523" ca="1">IFERROR(INDEX(quté,MATCH(B1523&amp;A1523,cave&amp;lot,0)),"")</f>
        <v/>
      </c>
      <c r="F1523" t="str">
        <f ca="1">IF(E1523&lt;&gt;"",SUMPRODUCT((lot=A1523)*(cave=B1523)*(quté)),"")</f>
        <v/>
      </c>
    </row>
    <row r="1524" spans="1:6">
      <c r="A1524" s="4" t="s">
        <v>883</v>
      </c>
      <c r="B1524" s="4" t="s">
        <v>879</v>
      </c>
      <c r="C1524" s="1"/>
      <c r="D1524" s="5">
        <v>364</v>
      </c>
      <c r="E1524" s="9" t="str">
        <f t="array" aca="1" ref="E1524" ca="1">IFERROR(INDEX(quté,MATCH(B1524&amp;A1524,cave&amp;lot,0)),"")</f>
        <v/>
      </c>
      <c r="F1524" t="str">
        <f ca="1">IF(E1524&lt;&gt;"",SUMPRODUCT((lot=A1524)*(cave=B1524)*(quté)),"")</f>
        <v/>
      </c>
    </row>
    <row r="1525" spans="1:6">
      <c r="A1525" s="4" t="s">
        <v>884</v>
      </c>
      <c r="B1525" s="4" t="s">
        <v>879</v>
      </c>
      <c r="C1525" s="1"/>
      <c r="D1525" s="5">
        <v>143</v>
      </c>
      <c r="E1525" s="9" t="str">
        <f t="array" aca="1" ref="E1525" ca="1">IFERROR(INDEX(quté,MATCH(B1525&amp;A1525,cave&amp;lot,0)),"")</f>
        <v/>
      </c>
      <c r="F1525" t="str">
        <f ca="1">IF(E1525&lt;&gt;"",SUMPRODUCT((lot=A1525)*(cave=B1525)*(quté)),"")</f>
        <v/>
      </c>
    </row>
    <row r="1526" spans="1:6">
      <c r="A1526" s="4" t="s">
        <v>115</v>
      </c>
      <c r="B1526" s="4" t="s">
        <v>879</v>
      </c>
      <c r="C1526" s="1"/>
      <c r="D1526" s="5">
        <v>443</v>
      </c>
      <c r="E1526" s="9" t="str">
        <f t="array" aca="1" ref="E1526" ca="1">IFERROR(INDEX(quté,MATCH(B1526&amp;A1526,cave&amp;lot,0)),"")</f>
        <v/>
      </c>
      <c r="F1526" t="str">
        <f ca="1">IF(E1526&lt;&gt;"",SUMPRODUCT((lot=A1526)*(cave=B1526)*(quté)),"")</f>
        <v/>
      </c>
    </row>
    <row r="1527" spans="1:6">
      <c r="A1527" s="4" t="s">
        <v>109</v>
      </c>
      <c r="B1527" s="4" t="s">
        <v>879</v>
      </c>
      <c r="C1527" s="1"/>
      <c r="D1527" s="5">
        <v>155</v>
      </c>
      <c r="E1527" s="9" t="str">
        <f t="array" aca="1" ref="E1527" ca="1">IFERROR(INDEX(quté,MATCH(B1527&amp;A1527,cave&amp;lot,0)),"")</f>
        <v/>
      </c>
      <c r="F1527" t="str">
        <f ca="1">IF(E1527&lt;&gt;"",SUMPRODUCT((lot=A1527)*(cave=B1527)*(quté)),"")</f>
        <v/>
      </c>
    </row>
    <row r="1528" spans="1:6">
      <c r="A1528" s="4" t="s">
        <v>883</v>
      </c>
      <c r="B1528" s="4" t="s">
        <v>879</v>
      </c>
      <c r="C1528" s="1"/>
      <c r="D1528" s="5">
        <v>442</v>
      </c>
      <c r="E1528" s="9" t="str">
        <f t="array" aca="1" ref="E1528" ca="1">IFERROR(INDEX(quté,MATCH(B1528&amp;A1528,cave&amp;lot,0)),"")</f>
        <v/>
      </c>
      <c r="F1528" t="str">
        <f ca="1">IF(E1528&lt;&gt;"",SUMPRODUCT((lot=A1528)*(cave=B1528)*(quté)),"")</f>
        <v/>
      </c>
    </row>
    <row r="1529" spans="1:6">
      <c r="A1529" s="4" t="s">
        <v>882</v>
      </c>
      <c r="B1529" s="4" t="s">
        <v>879</v>
      </c>
      <c r="C1529" s="1"/>
      <c r="D1529" s="5">
        <v>152</v>
      </c>
      <c r="E1529" s="9" t="str">
        <f t="array" aca="1" ref="E1529" ca="1">IFERROR(INDEX(quté,MATCH(B1529&amp;A1529,cave&amp;lot,0)),"")</f>
        <v/>
      </c>
      <c r="F1529" t="str">
        <f ca="1">IF(E1529&lt;&gt;"",SUMPRODUCT((lot=A1529)*(cave=B1529)*(quté)),"")</f>
        <v/>
      </c>
    </row>
    <row r="1530" spans="1:6">
      <c r="A1530" s="4" t="s">
        <v>59</v>
      </c>
      <c r="B1530" s="4" t="s">
        <v>879</v>
      </c>
      <c r="C1530" s="1"/>
      <c r="D1530" s="5">
        <v>14</v>
      </c>
      <c r="E1530" s="9" t="str">
        <f t="array" aca="1" ref="E1530" ca="1">IFERROR(INDEX(quté,MATCH(B1530&amp;A1530,cave&amp;lot,0)),"")</f>
        <v/>
      </c>
      <c r="F1530" t="str">
        <f ca="1">IF(E1530&lt;&gt;"",SUMPRODUCT((lot=A1530)*(cave=B1530)*(quté)),"")</f>
        <v/>
      </c>
    </row>
    <row r="1531" spans="1:6">
      <c r="A1531" s="4" t="s">
        <v>23</v>
      </c>
      <c r="B1531" s="4" t="s">
        <v>879</v>
      </c>
      <c r="C1531" s="1"/>
      <c r="D1531" s="5">
        <v>228</v>
      </c>
      <c r="E1531" s="9" t="str">
        <f t="array" aca="1" ref="E1531" ca="1">IFERROR(INDEX(quté,MATCH(B1531&amp;A1531,cave&amp;lot,0)),"")</f>
        <v/>
      </c>
      <c r="F1531" t="str">
        <f ca="1">IF(E1531&lt;&gt;"",SUMPRODUCT((lot=A1531)*(cave=B1531)*(quté)),"")</f>
        <v/>
      </c>
    </row>
    <row r="1532" spans="1:6">
      <c r="A1532" s="4" t="s">
        <v>885</v>
      </c>
      <c r="B1532" s="4" t="s">
        <v>886</v>
      </c>
      <c r="C1532" s="1"/>
      <c r="D1532" s="5">
        <v>218</v>
      </c>
      <c r="E1532" s="9" t="str">
        <f t="array" aca="1" ref="E1532" ca="1">IFERROR(INDEX(quté,MATCH(B1532&amp;A1532,cave&amp;lot,0)),"")</f>
        <v/>
      </c>
      <c r="F1532" t="str">
        <f ca="1">IF(E1532&lt;&gt;"",SUMPRODUCT((lot=A1532)*(cave=B1532)*(quté)),"")</f>
        <v/>
      </c>
    </row>
    <row r="1533" spans="1:6">
      <c r="A1533" s="4" t="s">
        <v>887</v>
      </c>
      <c r="B1533" s="4" t="s">
        <v>886</v>
      </c>
      <c r="C1533" s="1"/>
      <c r="D1533" s="5">
        <v>25</v>
      </c>
      <c r="E1533" s="9" t="str">
        <f t="array" aca="1" ref="E1533" ca="1">IFERROR(INDEX(quté,MATCH(B1533&amp;A1533,cave&amp;lot,0)),"")</f>
        <v/>
      </c>
      <c r="F1533" t="str">
        <f ca="1">IF(E1533&lt;&gt;"",SUMPRODUCT((lot=A1533)*(cave=B1533)*(quté)),"")</f>
        <v/>
      </c>
    </row>
    <row r="1534" spans="1:6">
      <c r="A1534" s="4" t="s">
        <v>888</v>
      </c>
      <c r="B1534" s="4" t="s">
        <v>886</v>
      </c>
      <c r="C1534" s="1"/>
      <c r="D1534" s="5">
        <v>245</v>
      </c>
      <c r="E1534" s="9" t="str">
        <f t="array" aca="1" ref="E1534" ca="1">IFERROR(INDEX(quté,MATCH(B1534&amp;A1534,cave&amp;lot,0)),"")</f>
        <v/>
      </c>
      <c r="F1534" t="str">
        <f ca="1">IF(E1534&lt;&gt;"",SUMPRODUCT((lot=A1534)*(cave=B1534)*(quté)),"")</f>
        <v/>
      </c>
    </row>
    <row r="1535" spans="1:6">
      <c r="A1535" s="4" t="s">
        <v>283</v>
      </c>
      <c r="B1535" s="4" t="s">
        <v>886</v>
      </c>
      <c r="C1535" s="1"/>
      <c r="D1535" s="5">
        <v>30</v>
      </c>
      <c r="E1535" s="9" t="str">
        <f t="array" aca="1" ref="E1535" ca="1">IFERROR(INDEX(quté,MATCH(B1535&amp;A1535,cave&amp;lot,0)),"")</f>
        <v/>
      </c>
      <c r="F1535" t="str">
        <f ca="1">IF(E1535&lt;&gt;"",SUMPRODUCT((lot=A1535)*(cave=B1535)*(quté)),"")</f>
        <v/>
      </c>
    </row>
    <row r="1536" spans="1:6">
      <c r="A1536" s="4" t="s">
        <v>115</v>
      </c>
      <c r="B1536" s="4" t="s">
        <v>886</v>
      </c>
      <c r="C1536" s="1"/>
      <c r="D1536" s="5">
        <v>285</v>
      </c>
      <c r="E1536" s="9" t="str">
        <f t="array" aca="1" ref="E1536" ca="1">IFERROR(INDEX(quté,MATCH(B1536&amp;A1536,cave&amp;lot,0)),"")</f>
        <v/>
      </c>
      <c r="F1536" t="str">
        <f ca="1">IF(E1536&lt;&gt;"",SUMPRODUCT((lot=A1536)*(cave=B1536)*(quté)),"")</f>
        <v/>
      </c>
    </row>
    <row r="1537" spans="1:6">
      <c r="A1537" s="4" t="s">
        <v>889</v>
      </c>
      <c r="B1537" s="4" t="s">
        <v>886</v>
      </c>
      <c r="C1537" s="1"/>
      <c r="D1537" s="5">
        <v>147</v>
      </c>
      <c r="E1537" s="9" t="str">
        <f t="array" aca="1" ref="E1537" ca="1">IFERROR(INDEX(quté,MATCH(B1537&amp;A1537,cave&amp;lot,0)),"")</f>
        <v/>
      </c>
      <c r="F1537" t="str">
        <f ca="1">IF(E1537&lt;&gt;"",SUMPRODUCT((lot=A1537)*(cave=B1537)*(quté)),"")</f>
        <v/>
      </c>
    </row>
    <row r="1538" spans="1:6">
      <c r="A1538" s="4" t="s">
        <v>890</v>
      </c>
      <c r="B1538" s="4" t="s">
        <v>886</v>
      </c>
      <c r="C1538" s="1"/>
      <c r="D1538" s="5">
        <v>132</v>
      </c>
      <c r="E1538" s="9" t="str">
        <f t="array" aca="1" ref="E1538" ca="1">IFERROR(INDEX(quté,MATCH(B1538&amp;A1538,cave&amp;lot,0)),"")</f>
        <v/>
      </c>
      <c r="F1538" t="str">
        <f ca="1">IF(E1538&lt;&gt;"",SUMPRODUCT((lot=A1538)*(cave=B1538)*(quté)),"")</f>
        <v/>
      </c>
    </row>
    <row r="1539" spans="1:6">
      <c r="A1539" s="4" t="s">
        <v>285</v>
      </c>
      <c r="B1539" s="4" t="s">
        <v>886</v>
      </c>
      <c r="C1539" s="1"/>
      <c r="D1539" s="5">
        <v>5</v>
      </c>
      <c r="E1539" s="9" t="str">
        <f t="array" aca="1" ref="E1539" ca="1">IFERROR(INDEX(quté,MATCH(B1539&amp;A1539,cave&amp;lot,0)),"")</f>
        <v/>
      </c>
      <c r="F1539" t="str">
        <f ca="1">IF(E1539&lt;&gt;"",SUMPRODUCT((lot=A1539)*(cave=B1539)*(quté)),"")</f>
        <v/>
      </c>
    </row>
    <row r="1540" spans="1:6">
      <c r="A1540" s="4" t="s">
        <v>884</v>
      </c>
      <c r="B1540" s="4" t="s">
        <v>886</v>
      </c>
      <c r="C1540" s="1"/>
      <c r="D1540" s="5">
        <v>124</v>
      </c>
      <c r="E1540" s="9" t="str">
        <f t="array" aca="1" ref="E1540" ca="1">IFERROR(INDEX(quté,MATCH(B1540&amp;A1540,cave&amp;lot,0)),"")</f>
        <v/>
      </c>
      <c r="F1540" t="str">
        <f ca="1">IF(E1540&lt;&gt;"",SUMPRODUCT((lot=A1540)*(cave=B1540)*(quté)),"")</f>
        <v/>
      </c>
    </row>
    <row r="1541" spans="1:6">
      <c r="A1541" s="4" t="s">
        <v>891</v>
      </c>
      <c r="B1541" s="4" t="s">
        <v>886</v>
      </c>
      <c r="C1541" s="1"/>
      <c r="D1541" s="5">
        <v>286</v>
      </c>
      <c r="E1541" s="9" t="str">
        <f t="array" aca="1" ref="E1541" ca="1">IFERROR(INDEX(quté,MATCH(B1541&amp;A1541,cave&amp;lot,0)),"")</f>
        <v/>
      </c>
      <c r="F1541" t="str">
        <f ca="1">IF(E1541&lt;&gt;"",SUMPRODUCT((lot=A1541)*(cave=B1541)*(quté)),"")</f>
        <v/>
      </c>
    </row>
    <row r="1542" spans="1:6">
      <c r="A1542" s="4" t="s">
        <v>109</v>
      </c>
      <c r="B1542" s="4" t="s">
        <v>886</v>
      </c>
      <c r="C1542" s="1"/>
      <c r="D1542" s="5">
        <v>90</v>
      </c>
      <c r="E1542" s="9" t="str">
        <f t="array" aca="1" ref="E1542" ca="1">IFERROR(INDEX(quté,MATCH(B1542&amp;A1542,cave&amp;lot,0)),"")</f>
        <v/>
      </c>
      <c r="F1542" t="str">
        <f ca="1">IF(E1542&lt;&gt;"",SUMPRODUCT((lot=A1542)*(cave=B1542)*(quté)),"")</f>
        <v/>
      </c>
    </row>
    <row r="1543" spans="1:6">
      <c r="A1543" s="4" t="s">
        <v>889</v>
      </c>
      <c r="B1543" s="4" t="s">
        <v>886</v>
      </c>
      <c r="C1543" s="1"/>
      <c r="D1543" s="5">
        <v>64</v>
      </c>
      <c r="E1543" s="9" t="str">
        <f t="array" aca="1" ref="E1543" ca="1">IFERROR(INDEX(quté,MATCH(B1543&amp;A1543,cave&amp;lot,0)),"")</f>
        <v/>
      </c>
      <c r="F1543" t="str">
        <f ca="1">IF(E1543&lt;&gt;"",SUMPRODUCT((lot=A1543)*(cave=B1543)*(quté)),"")</f>
        <v/>
      </c>
    </row>
    <row r="1544" spans="1:6">
      <c r="A1544" s="4" t="s">
        <v>35</v>
      </c>
      <c r="B1544" s="4" t="s">
        <v>886</v>
      </c>
      <c r="C1544" s="1"/>
      <c r="D1544" s="5">
        <v>316</v>
      </c>
      <c r="E1544" s="9" t="str">
        <f t="array" aca="1" ref="E1544" ca="1">IFERROR(INDEX(quté,MATCH(B1544&amp;A1544,cave&amp;lot,0)),"")</f>
        <v/>
      </c>
      <c r="F1544" t="str">
        <f ca="1">IF(E1544&lt;&gt;"",SUMPRODUCT((lot=A1544)*(cave=B1544)*(quté)),"")</f>
        <v/>
      </c>
    </row>
    <row r="1545" spans="1:6">
      <c r="A1545" s="4" t="s">
        <v>892</v>
      </c>
      <c r="B1545" s="4" t="s">
        <v>886</v>
      </c>
      <c r="C1545" s="1"/>
      <c r="D1545" s="5">
        <v>73</v>
      </c>
      <c r="E1545" s="9" t="str">
        <f t="array" aca="1" ref="E1545" ca="1">IFERROR(INDEX(quté,MATCH(B1545&amp;A1545,cave&amp;lot,0)),"")</f>
        <v/>
      </c>
      <c r="F1545" t="str">
        <f ca="1">IF(E1545&lt;&gt;"",SUMPRODUCT((lot=A1545)*(cave=B1545)*(quté)),"")</f>
        <v/>
      </c>
    </row>
    <row r="1546" spans="1:6">
      <c r="A1546" s="4" t="s">
        <v>241</v>
      </c>
      <c r="B1546" s="4" t="s">
        <v>886</v>
      </c>
      <c r="C1546" s="1"/>
      <c r="D1546" s="5">
        <v>165</v>
      </c>
      <c r="E1546" s="9" t="str">
        <f t="array" aca="1" ref="E1546" ca="1">IFERROR(INDEX(quté,MATCH(B1546&amp;A1546,cave&amp;lot,0)),"")</f>
        <v/>
      </c>
      <c r="F1546" t="str">
        <f ca="1">IF(E1546&lt;&gt;"",SUMPRODUCT((lot=A1546)*(cave=B1546)*(quté)),"")</f>
        <v/>
      </c>
    </row>
    <row r="1547" spans="1:6">
      <c r="A1547" s="4" t="s">
        <v>893</v>
      </c>
      <c r="B1547" s="4" t="s">
        <v>886</v>
      </c>
      <c r="C1547" s="1"/>
      <c r="D1547" s="5">
        <v>234</v>
      </c>
      <c r="E1547" s="9" t="str">
        <f t="array" aca="1" ref="E1547" ca="1">IFERROR(INDEX(quté,MATCH(B1547&amp;A1547,cave&amp;lot,0)),"")</f>
        <v/>
      </c>
      <c r="F1547" t="str">
        <f ca="1">IF(E1547&lt;&gt;"",SUMPRODUCT((lot=A1547)*(cave=B1547)*(quté)),"")</f>
        <v/>
      </c>
    </row>
    <row r="1548" spans="1:6">
      <c r="A1548" s="4" t="s">
        <v>290</v>
      </c>
      <c r="B1548" s="4" t="s">
        <v>886</v>
      </c>
      <c r="C1548" s="1"/>
      <c r="D1548" s="5">
        <v>250</v>
      </c>
      <c r="E1548" s="9" t="str">
        <f t="array" aca="1" ref="E1548" ca="1">IFERROR(INDEX(quté,MATCH(B1548&amp;A1548,cave&amp;lot,0)),"")</f>
        <v/>
      </c>
      <c r="F1548" t="str">
        <f ca="1">IF(E1548&lt;&gt;"",SUMPRODUCT((lot=A1548)*(cave=B1548)*(quté)),"")</f>
        <v/>
      </c>
    </row>
    <row r="1549" spans="1:6">
      <c r="A1549" s="4" t="s">
        <v>880</v>
      </c>
      <c r="B1549" s="4" t="s">
        <v>886</v>
      </c>
      <c r="C1549" s="1"/>
      <c r="D1549" s="5">
        <v>260</v>
      </c>
      <c r="E1549" s="9" t="str">
        <f t="array" aca="1" ref="E1549" ca="1">IFERROR(INDEX(quté,MATCH(B1549&amp;A1549,cave&amp;lot,0)),"")</f>
        <v/>
      </c>
      <c r="F1549" t="str">
        <f ca="1">IF(E1549&lt;&gt;"",SUMPRODUCT((lot=A1549)*(cave=B1549)*(quté)),"")</f>
        <v/>
      </c>
    </row>
    <row r="1550" spans="1:6">
      <c r="A1550" s="4" t="s">
        <v>625</v>
      </c>
      <c r="B1550" s="4" t="s">
        <v>894</v>
      </c>
      <c r="C1550" s="1"/>
      <c r="D1550" s="5">
        <v>106</v>
      </c>
      <c r="E1550" s="9" t="str">
        <f t="array" aca="1" ref="E1550" ca="1">IFERROR(INDEX(quté,MATCH(B1550&amp;A1550,cave&amp;lot,0)),"")</f>
        <v/>
      </c>
      <c r="F1550" t="str">
        <f ca="1">IF(E1550&lt;&gt;"",SUMPRODUCT((lot=A1550)*(cave=B1550)*(quté)),"")</f>
        <v/>
      </c>
    </row>
    <row r="1551" spans="1:6">
      <c r="A1551" s="4" t="s">
        <v>626</v>
      </c>
      <c r="B1551" s="4" t="s">
        <v>894</v>
      </c>
      <c r="C1551" s="1"/>
      <c r="D1551" s="5">
        <v>292</v>
      </c>
      <c r="E1551" s="9" t="str">
        <f t="array" aca="1" ref="E1551" ca="1">IFERROR(INDEX(quté,MATCH(B1551&amp;A1551,cave&amp;lot,0)),"")</f>
        <v/>
      </c>
      <c r="F1551" t="str">
        <f ca="1">IF(E1551&lt;&gt;"",SUMPRODUCT((lot=A1551)*(cave=B1551)*(quté)),"")</f>
        <v/>
      </c>
    </row>
    <row r="1552" spans="1:6">
      <c r="A1552" s="4" t="s">
        <v>895</v>
      </c>
      <c r="B1552" s="4" t="s">
        <v>894</v>
      </c>
      <c r="C1552" s="1"/>
      <c r="D1552" s="5">
        <v>243</v>
      </c>
      <c r="E1552" s="9" t="str">
        <f t="array" aca="1" ref="E1552" ca="1">IFERROR(INDEX(quté,MATCH(B1552&amp;A1552,cave&amp;lot,0)),"")</f>
        <v/>
      </c>
      <c r="F1552" t="str">
        <f ca="1">IF(E1552&lt;&gt;"",SUMPRODUCT((lot=A1552)*(cave=B1552)*(quté)),"")</f>
        <v/>
      </c>
    </row>
    <row r="1553" spans="1:6">
      <c r="A1553" s="4" t="s">
        <v>618</v>
      </c>
      <c r="B1553" s="4" t="s">
        <v>894</v>
      </c>
      <c r="C1553" s="1"/>
      <c r="D1553" s="5">
        <v>77</v>
      </c>
      <c r="E1553" s="9" t="str">
        <f t="array" aca="1" ref="E1553" ca="1">IFERROR(INDEX(quté,MATCH(B1553&amp;A1553,cave&amp;lot,0)),"")</f>
        <v/>
      </c>
      <c r="F1553" t="str">
        <f ca="1">IF(E1553&lt;&gt;"",SUMPRODUCT((lot=A1553)*(cave=B1553)*(quté)),"")</f>
        <v/>
      </c>
    </row>
    <row r="1554" spans="1:6">
      <c r="A1554" s="4" t="s">
        <v>814</v>
      </c>
      <c r="B1554" s="4" t="s">
        <v>894</v>
      </c>
      <c r="C1554" s="1"/>
      <c r="D1554" s="5">
        <v>4</v>
      </c>
      <c r="E1554" s="9" t="str">
        <f t="array" aca="1" ref="E1554" ca="1">IFERROR(INDEX(quté,MATCH(B1554&amp;A1554,cave&amp;lot,0)),"")</f>
        <v/>
      </c>
      <c r="F1554" t="str">
        <f ca="1">IF(E1554&lt;&gt;"",SUMPRODUCT((lot=A1554)*(cave=B1554)*(quté)),"")</f>
        <v/>
      </c>
    </row>
    <row r="1555" spans="1:6">
      <c r="A1555" s="4" t="s">
        <v>896</v>
      </c>
      <c r="B1555" s="4" t="s">
        <v>894</v>
      </c>
      <c r="C1555" s="1"/>
      <c r="D1555" s="5">
        <v>14</v>
      </c>
      <c r="E1555" s="9" t="str">
        <f t="array" aca="1" ref="E1555" ca="1">IFERROR(INDEX(quté,MATCH(B1555&amp;A1555,cave&amp;lot,0)),"")</f>
        <v/>
      </c>
      <c r="F1555" t="str">
        <f ca="1">IF(E1555&lt;&gt;"",SUMPRODUCT((lot=A1555)*(cave=B1555)*(quté)),"")</f>
        <v/>
      </c>
    </row>
    <row r="1556" spans="1:6">
      <c r="A1556" s="4" t="s">
        <v>260</v>
      </c>
      <c r="B1556" s="4" t="s">
        <v>894</v>
      </c>
      <c r="C1556" s="1"/>
      <c r="D1556" s="5">
        <v>297</v>
      </c>
      <c r="E1556" s="9" t="str">
        <f t="array" aca="1" ref="E1556" ca="1">IFERROR(INDEX(quté,MATCH(B1556&amp;A1556,cave&amp;lot,0)),"")</f>
        <v/>
      </c>
      <c r="F1556" t="str">
        <f ca="1">IF(E1556&lt;&gt;"",SUMPRODUCT((lot=A1556)*(cave=B1556)*(quté)),"")</f>
        <v/>
      </c>
    </row>
    <row r="1557" spans="1:6">
      <c r="A1557" s="4" t="s">
        <v>15</v>
      </c>
      <c r="B1557" s="4" t="s">
        <v>894</v>
      </c>
      <c r="C1557" s="1"/>
      <c r="D1557" s="5">
        <v>57</v>
      </c>
      <c r="E1557" s="9" t="str">
        <f t="array" aca="1" ref="E1557" ca="1">IFERROR(INDEX(quté,MATCH(B1557&amp;A1557,cave&amp;lot,0)),"")</f>
        <v/>
      </c>
      <c r="F1557" t="str">
        <f ca="1">IF(E1557&lt;&gt;"",SUMPRODUCT((lot=A1557)*(cave=B1557)*(quté)),"")</f>
        <v/>
      </c>
    </row>
    <row r="1558" spans="1:6">
      <c r="A1558" s="4" t="s">
        <v>263</v>
      </c>
      <c r="B1558" s="4" t="s">
        <v>894</v>
      </c>
      <c r="C1558" s="1"/>
      <c r="D1558" s="5">
        <v>62</v>
      </c>
      <c r="E1558" s="9" t="str">
        <f t="array" aca="1" ref="E1558" ca="1">IFERROR(INDEX(quté,MATCH(B1558&amp;A1558,cave&amp;lot,0)),"")</f>
        <v/>
      </c>
      <c r="F1558" t="str">
        <f ca="1">IF(E1558&lt;&gt;"",SUMPRODUCT((lot=A1558)*(cave=B1558)*(quté)),"")</f>
        <v/>
      </c>
    </row>
    <row r="1559" spans="1:6">
      <c r="A1559" s="4" t="s">
        <v>620</v>
      </c>
      <c r="B1559" s="4" t="s">
        <v>894</v>
      </c>
      <c r="C1559" s="1"/>
      <c r="D1559" s="5">
        <v>168</v>
      </c>
      <c r="E1559" s="9" t="str">
        <f t="array" aca="1" ref="E1559" ca="1">IFERROR(INDEX(quté,MATCH(B1559&amp;A1559,cave&amp;lot,0)),"")</f>
        <v/>
      </c>
      <c r="F1559" t="str">
        <f ca="1">IF(E1559&lt;&gt;"",SUMPRODUCT((lot=A1559)*(cave=B1559)*(quté)),"")</f>
        <v/>
      </c>
    </row>
    <row r="1560" spans="1:6">
      <c r="A1560" s="4" t="s">
        <v>300</v>
      </c>
      <c r="B1560" s="4" t="s">
        <v>894</v>
      </c>
      <c r="C1560" s="1"/>
      <c r="D1560" s="5">
        <v>254</v>
      </c>
      <c r="E1560" s="9" t="str">
        <f t="array" aca="1" ref="E1560" ca="1">IFERROR(INDEX(quté,MATCH(B1560&amp;A1560,cave&amp;lot,0)),"")</f>
        <v/>
      </c>
      <c r="F1560" t="str">
        <f ca="1">IF(E1560&lt;&gt;"",SUMPRODUCT((lot=A1560)*(cave=B1560)*(quté)),"")</f>
        <v/>
      </c>
    </row>
    <row r="1561" spans="1:6">
      <c r="A1561" s="4" t="s">
        <v>232</v>
      </c>
      <c r="B1561" s="4" t="s">
        <v>897</v>
      </c>
      <c r="C1561" s="1"/>
      <c r="D1561" s="5">
        <v>101</v>
      </c>
      <c r="E1561" s="9" t="str">
        <f t="array" aca="1" ref="E1561" ca="1">IFERROR(INDEX(quté,MATCH(B1561&amp;A1561,cave&amp;lot,0)),"")</f>
        <v/>
      </c>
      <c r="F1561" t="str">
        <f ca="1">IF(E1561&lt;&gt;"",SUMPRODUCT((lot=A1561)*(cave=B1561)*(quté)),"")</f>
        <v/>
      </c>
    </row>
    <row r="1562" spans="1:6">
      <c r="A1562" s="4" t="s">
        <v>102</v>
      </c>
      <c r="B1562" s="4" t="s">
        <v>897</v>
      </c>
      <c r="C1562" s="1"/>
      <c r="D1562" s="5">
        <v>400</v>
      </c>
      <c r="E1562" s="9" t="str">
        <f t="array" aca="1" ref="E1562" ca="1">IFERROR(INDEX(quté,MATCH(B1562&amp;A1562,cave&amp;lot,0)),"")</f>
        <v/>
      </c>
      <c r="F1562" t="str">
        <f ca="1">IF(E1562&lt;&gt;"",SUMPRODUCT((lot=A1562)*(cave=B1562)*(quté)),"")</f>
        <v/>
      </c>
    </row>
    <row r="1563" spans="1:6">
      <c r="A1563" s="4" t="s">
        <v>44</v>
      </c>
      <c r="B1563" s="4" t="s">
        <v>897</v>
      </c>
      <c r="C1563" s="1"/>
      <c r="D1563" s="5">
        <v>150</v>
      </c>
      <c r="E1563" s="9" t="str">
        <f t="array" aca="1" ref="E1563" ca="1">IFERROR(INDEX(quté,MATCH(B1563&amp;A1563,cave&amp;lot,0)),"")</f>
        <v/>
      </c>
      <c r="F1563" t="str">
        <f ca="1">IF(E1563&lt;&gt;"",SUMPRODUCT((lot=A1563)*(cave=B1563)*(quté)),"")</f>
        <v/>
      </c>
    </row>
    <row r="1564" spans="1:6">
      <c r="A1564" s="4" t="s">
        <v>103</v>
      </c>
      <c r="B1564" s="4" t="s">
        <v>897</v>
      </c>
      <c r="C1564" s="1"/>
      <c r="D1564" s="5">
        <v>103</v>
      </c>
      <c r="E1564" s="9" t="str">
        <f t="array" aca="1" ref="E1564" ca="1">IFERROR(INDEX(quté,MATCH(B1564&amp;A1564,cave&amp;lot,0)),"")</f>
        <v/>
      </c>
      <c r="F1564" t="str">
        <f ca="1">IF(E1564&lt;&gt;"",SUMPRODUCT((lot=A1564)*(cave=B1564)*(quté)),"")</f>
        <v/>
      </c>
    </row>
    <row r="1565" spans="1:6">
      <c r="A1565" s="4" t="s">
        <v>898</v>
      </c>
      <c r="B1565" s="4" t="s">
        <v>897</v>
      </c>
      <c r="C1565" s="1"/>
      <c r="D1565" s="5">
        <v>103</v>
      </c>
      <c r="E1565" s="9" t="str">
        <f t="array" aca="1" ref="E1565" ca="1">IFERROR(INDEX(quté,MATCH(B1565&amp;A1565,cave&amp;lot,0)),"")</f>
        <v/>
      </c>
      <c r="F1565" t="str">
        <f ca="1">IF(E1565&lt;&gt;"",SUMPRODUCT((lot=A1565)*(cave=B1565)*(quté)),"")</f>
        <v/>
      </c>
    </row>
    <row r="1566" spans="1:6">
      <c r="A1566" s="4" t="s">
        <v>96</v>
      </c>
      <c r="B1566" s="4" t="s">
        <v>897</v>
      </c>
      <c r="C1566" s="1"/>
      <c r="D1566" s="5">
        <v>144</v>
      </c>
      <c r="E1566" s="9" t="str">
        <f t="array" aca="1" ref="E1566" ca="1">IFERROR(INDEX(quté,MATCH(B1566&amp;A1566,cave&amp;lot,0)),"")</f>
        <v/>
      </c>
      <c r="F1566" t="str">
        <f ca="1">IF(E1566&lt;&gt;"",SUMPRODUCT((lot=A1566)*(cave=B1566)*(quté)),"")</f>
        <v/>
      </c>
    </row>
    <row r="1567" spans="1:6">
      <c r="A1567" s="4" t="s">
        <v>899</v>
      </c>
      <c r="B1567" s="4" t="s">
        <v>897</v>
      </c>
      <c r="C1567" s="1"/>
      <c r="D1567" s="5">
        <v>359</v>
      </c>
      <c r="E1567" s="9" t="str">
        <f t="array" aca="1" ref="E1567" ca="1">IFERROR(INDEX(quté,MATCH(B1567&amp;A1567,cave&amp;lot,0)),"")</f>
        <v/>
      </c>
      <c r="F1567" t="str">
        <f ca="1">IF(E1567&lt;&gt;"",SUMPRODUCT((lot=A1567)*(cave=B1567)*(quté)),"")</f>
        <v/>
      </c>
    </row>
    <row r="1568" spans="1:6">
      <c r="A1568" s="4" t="s">
        <v>498</v>
      </c>
      <c r="B1568" s="4" t="s">
        <v>897</v>
      </c>
      <c r="C1568" s="1"/>
      <c r="D1568" s="5">
        <v>315</v>
      </c>
      <c r="E1568" s="9" t="str">
        <f t="array" aca="1" ref="E1568" ca="1">IFERROR(INDEX(quté,MATCH(B1568&amp;A1568,cave&amp;lot,0)),"")</f>
        <v/>
      </c>
      <c r="F1568" t="str">
        <f ca="1">IF(E1568&lt;&gt;"",SUMPRODUCT((lot=A1568)*(cave=B1568)*(quté)),"")</f>
        <v/>
      </c>
    </row>
    <row r="1569" spans="1:6">
      <c r="A1569" s="4" t="s">
        <v>502</v>
      </c>
      <c r="B1569" s="4" t="s">
        <v>897</v>
      </c>
      <c r="C1569" s="1"/>
      <c r="D1569" s="5">
        <v>243</v>
      </c>
      <c r="E1569" s="9" t="str">
        <f t="array" aca="1" ref="E1569" ca="1">IFERROR(INDEX(quté,MATCH(B1569&amp;A1569,cave&amp;lot,0)),"")</f>
        <v/>
      </c>
      <c r="F1569" t="str">
        <f ca="1">IF(E1569&lt;&gt;"",SUMPRODUCT((lot=A1569)*(cave=B1569)*(quté)),"")</f>
        <v/>
      </c>
    </row>
    <row r="1570" spans="1:6">
      <c r="A1570" s="4" t="s">
        <v>332</v>
      </c>
      <c r="B1570" s="4" t="s">
        <v>897</v>
      </c>
      <c r="C1570" s="1"/>
      <c r="D1570" s="5">
        <v>138</v>
      </c>
      <c r="E1570" s="9" t="str">
        <f t="array" aca="1" ref="E1570" ca="1">IFERROR(INDEX(quté,MATCH(B1570&amp;A1570,cave&amp;lot,0)),"")</f>
        <v/>
      </c>
      <c r="F1570" t="str">
        <f ca="1">IF(E1570&lt;&gt;"",SUMPRODUCT((lot=A1570)*(cave=B1570)*(quté)),"")</f>
        <v/>
      </c>
    </row>
    <row r="1571" spans="1:6">
      <c r="A1571" s="4" t="s">
        <v>890</v>
      </c>
      <c r="B1571" s="4" t="s">
        <v>897</v>
      </c>
      <c r="C1571" s="1"/>
      <c r="D1571" s="5">
        <v>264</v>
      </c>
      <c r="E1571" s="9" t="str">
        <f t="array" aca="1" ref="E1571" ca="1">IFERROR(INDEX(quté,MATCH(B1571&amp;A1571,cave&amp;lot,0)),"")</f>
        <v/>
      </c>
      <c r="F1571" t="str">
        <f ca="1">IF(E1571&lt;&gt;"",SUMPRODUCT((lot=A1571)*(cave=B1571)*(quté)),"")</f>
        <v/>
      </c>
    </row>
    <row r="1572" spans="1:6">
      <c r="A1572" s="4" t="s">
        <v>900</v>
      </c>
      <c r="B1572" s="4" t="s">
        <v>897</v>
      </c>
      <c r="C1572" s="1"/>
      <c r="D1572" s="5">
        <v>279</v>
      </c>
      <c r="E1572" s="9" t="str">
        <f t="array" aca="1" ref="E1572" ca="1">IFERROR(INDEX(quté,MATCH(B1572&amp;A1572,cave&amp;lot,0)),"")</f>
        <v/>
      </c>
      <c r="F1572" t="str">
        <f ca="1">IF(E1572&lt;&gt;"",SUMPRODUCT((lot=A1572)*(cave=B1572)*(quté)),"")</f>
        <v/>
      </c>
    </row>
    <row r="1573" spans="1:6">
      <c r="A1573" s="4" t="s">
        <v>883</v>
      </c>
      <c r="B1573" s="4" t="s">
        <v>897</v>
      </c>
      <c r="C1573" s="1"/>
      <c r="D1573" s="5">
        <v>73</v>
      </c>
      <c r="E1573" s="9" t="str">
        <f t="array" aca="1" ref="E1573" ca="1">IFERROR(INDEX(quté,MATCH(B1573&amp;A1573,cave&amp;lot,0)),"")</f>
        <v/>
      </c>
      <c r="F1573" t="str">
        <f ca="1">IF(E1573&lt;&gt;"",SUMPRODUCT((lot=A1573)*(cave=B1573)*(quté)),"")</f>
        <v/>
      </c>
    </row>
    <row r="1574" spans="1:6">
      <c r="A1574" s="4" t="s">
        <v>885</v>
      </c>
      <c r="B1574" s="4" t="s">
        <v>897</v>
      </c>
      <c r="C1574" s="1"/>
      <c r="D1574" s="5">
        <v>63</v>
      </c>
      <c r="E1574" s="9" t="str">
        <f t="array" aca="1" ref="E1574" ca="1">IFERROR(INDEX(quté,MATCH(B1574&amp;A1574,cave&amp;lot,0)),"")</f>
        <v/>
      </c>
      <c r="F1574" t="str">
        <f ca="1">IF(E1574&lt;&gt;"",SUMPRODUCT((lot=A1574)*(cave=B1574)*(quté)),"")</f>
        <v/>
      </c>
    </row>
    <row r="1575" spans="1:6">
      <c r="A1575" s="4" t="s">
        <v>277</v>
      </c>
      <c r="B1575" s="4" t="s">
        <v>901</v>
      </c>
      <c r="C1575" s="1"/>
      <c r="D1575" s="5">
        <v>172</v>
      </c>
      <c r="E1575" s="9" t="str">
        <f t="array" aca="1" ref="E1575" ca="1">IFERROR(INDEX(quté,MATCH(B1575&amp;A1575,cave&amp;lot,0)),"")</f>
        <v/>
      </c>
      <c r="F1575" t="str">
        <f ca="1">IF(E1575&lt;&gt;"",SUMPRODUCT((lot=A1575)*(cave=B1575)*(quté)),"")</f>
        <v/>
      </c>
    </row>
    <row r="1576" spans="1:6">
      <c r="A1576" s="4" t="s">
        <v>473</v>
      </c>
      <c r="B1576" s="4" t="s">
        <v>901</v>
      </c>
      <c r="C1576" s="1"/>
      <c r="D1576" s="5">
        <v>237</v>
      </c>
      <c r="E1576" s="9" t="str">
        <f t="array" aca="1" ref="E1576" ca="1">IFERROR(INDEX(quté,MATCH(B1576&amp;A1576,cave&amp;lot,0)),"")</f>
        <v/>
      </c>
      <c r="F1576" t="str">
        <f ca="1">IF(E1576&lt;&gt;"",SUMPRODUCT((lot=A1576)*(cave=B1576)*(quté)),"")</f>
        <v/>
      </c>
    </row>
    <row r="1577" spans="1:6">
      <c r="A1577" s="4" t="s">
        <v>902</v>
      </c>
      <c r="B1577" s="4" t="s">
        <v>901</v>
      </c>
      <c r="C1577" s="1"/>
      <c r="D1577" s="5">
        <v>180</v>
      </c>
      <c r="E1577" s="9" t="str">
        <f t="array" aca="1" ref="E1577" ca="1">IFERROR(INDEX(quté,MATCH(B1577&amp;A1577,cave&amp;lot,0)),"")</f>
        <v/>
      </c>
      <c r="F1577" t="str">
        <f ca="1">IF(E1577&lt;&gt;"",SUMPRODUCT((lot=A1577)*(cave=B1577)*(quté)),"")</f>
        <v/>
      </c>
    </row>
    <row r="1578" spans="1:6">
      <c r="A1578" s="4" t="s">
        <v>903</v>
      </c>
      <c r="B1578" s="4" t="s">
        <v>901</v>
      </c>
      <c r="C1578" s="1"/>
      <c r="D1578" s="5">
        <v>192</v>
      </c>
      <c r="E1578" s="9" t="str">
        <f t="array" aca="1" ref="E1578" ca="1">IFERROR(INDEX(quté,MATCH(B1578&amp;A1578,cave&amp;lot,0)),"")</f>
        <v/>
      </c>
      <c r="F1578" t="str">
        <f ca="1">IF(E1578&lt;&gt;"",SUMPRODUCT((lot=A1578)*(cave=B1578)*(quté)),"")</f>
        <v/>
      </c>
    </row>
    <row r="1579" spans="1:6">
      <c r="A1579" s="4" t="s">
        <v>105</v>
      </c>
      <c r="B1579" s="4" t="s">
        <v>901</v>
      </c>
      <c r="C1579" s="1"/>
      <c r="D1579" s="5">
        <v>2</v>
      </c>
      <c r="E1579" s="9" t="str">
        <f t="array" aca="1" ref="E1579" ca="1">IFERROR(INDEX(quté,MATCH(B1579&amp;A1579,cave&amp;lot,0)),"")</f>
        <v/>
      </c>
      <c r="F1579" t="str">
        <f ca="1">IF(E1579&lt;&gt;"",SUMPRODUCT((lot=A1579)*(cave=B1579)*(quté)),"")</f>
        <v/>
      </c>
    </row>
    <row r="1580" spans="1:6">
      <c r="A1580" s="4" t="s">
        <v>44</v>
      </c>
      <c r="B1580" s="4" t="s">
        <v>901</v>
      </c>
      <c r="C1580" s="1"/>
      <c r="D1580" s="5">
        <v>1</v>
      </c>
      <c r="E1580" s="9" t="str">
        <f t="array" aca="1" ref="E1580" ca="1">IFERROR(INDEX(quté,MATCH(B1580&amp;A1580,cave&amp;lot,0)),"")</f>
        <v/>
      </c>
      <c r="F1580" t="str">
        <f ca="1">IF(E1580&lt;&gt;"",SUMPRODUCT((lot=A1580)*(cave=B1580)*(quté)),"")</f>
        <v/>
      </c>
    </row>
    <row r="1581" spans="1:6">
      <c r="A1581" s="4" t="s">
        <v>219</v>
      </c>
      <c r="B1581" s="4" t="s">
        <v>901</v>
      </c>
      <c r="C1581" s="1"/>
      <c r="D1581" s="5">
        <v>26</v>
      </c>
      <c r="E1581" s="9" t="str">
        <f t="array" aca="1" ref="E1581" ca="1">IFERROR(INDEX(quté,MATCH(B1581&amp;A1581,cave&amp;lot,0)),"")</f>
        <v/>
      </c>
      <c r="F1581" t="str">
        <f ca="1">IF(E1581&lt;&gt;"",SUMPRODUCT((lot=A1581)*(cave=B1581)*(quté)),"")</f>
        <v/>
      </c>
    </row>
    <row r="1582" spans="1:6">
      <c r="A1582" s="4" t="s">
        <v>93</v>
      </c>
      <c r="B1582" s="4" t="s">
        <v>901</v>
      </c>
      <c r="C1582" s="1"/>
      <c r="D1582" s="5">
        <v>10</v>
      </c>
      <c r="E1582" s="9" t="str">
        <f t="array" aca="1" ref="E1582" ca="1">IFERROR(INDEX(quté,MATCH(B1582&amp;A1582,cave&amp;lot,0)),"")</f>
        <v/>
      </c>
      <c r="F1582" t="str">
        <f ca="1">IF(E1582&lt;&gt;"",SUMPRODUCT((lot=A1582)*(cave=B1582)*(quté)),"")</f>
        <v/>
      </c>
    </row>
    <row r="1583" spans="1:6">
      <c r="A1583" s="4" t="s">
        <v>129</v>
      </c>
      <c r="B1583" s="4" t="s">
        <v>901</v>
      </c>
      <c r="C1583" s="1"/>
      <c r="D1583" s="5">
        <v>32</v>
      </c>
      <c r="E1583" s="9" t="str">
        <f t="array" aca="1" ref="E1583" ca="1">IFERROR(INDEX(quté,MATCH(B1583&amp;A1583,cave&amp;lot,0)),"")</f>
        <v/>
      </c>
      <c r="F1583" t="str">
        <f ca="1">IF(E1583&lt;&gt;"",SUMPRODUCT((lot=A1583)*(cave=B1583)*(quté)),"")</f>
        <v/>
      </c>
    </row>
    <row r="1584" spans="1:6">
      <c r="A1584" s="4" t="s">
        <v>902</v>
      </c>
      <c r="B1584" s="4" t="s">
        <v>901</v>
      </c>
      <c r="C1584" s="1"/>
      <c r="D1584" s="5">
        <v>95</v>
      </c>
      <c r="E1584" s="9" t="str">
        <f t="array" aca="1" ref="E1584" ca="1">IFERROR(INDEX(quté,MATCH(B1584&amp;A1584,cave&amp;lot,0)),"")</f>
        <v/>
      </c>
      <c r="F1584" t="str">
        <f ca="1">IF(E1584&lt;&gt;"",SUMPRODUCT((lot=A1584)*(cave=B1584)*(quté)),"")</f>
        <v/>
      </c>
    </row>
    <row r="1585" spans="1:6">
      <c r="A1585" s="4" t="s">
        <v>224</v>
      </c>
      <c r="B1585" s="4" t="s">
        <v>901</v>
      </c>
      <c r="C1585" s="1"/>
      <c r="D1585" s="5">
        <v>126</v>
      </c>
      <c r="E1585" s="9" t="str">
        <f t="array" aca="1" ref="E1585" ca="1">IFERROR(INDEX(quté,MATCH(B1585&amp;A1585,cave&amp;lot,0)),"")</f>
        <v/>
      </c>
      <c r="F1585" t="str">
        <f ca="1">IF(E1585&lt;&gt;"",SUMPRODUCT((lot=A1585)*(cave=B1585)*(quté)),"")</f>
        <v/>
      </c>
    </row>
    <row r="1586" spans="1:6">
      <c r="A1586" s="4" t="s">
        <v>904</v>
      </c>
      <c r="B1586" s="4" t="s">
        <v>901</v>
      </c>
      <c r="C1586" s="1"/>
      <c r="D1586" s="5">
        <v>77</v>
      </c>
      <c r="E1586" s="9" t="str">
        <f t="array" aca="1" ref="E1586" ca="1">IFERROR(INDEX(quté,MATCH(B1586&amp;A1586,cave&amp;lot,0)),"")</f>
        <v/>
      </c>
      <c r="F1586" t="str">
        <f ca="1">IF(E1586&lt;&gt;"",SUMPRODUCT((lot=A1586)*(cave=B1586)*(quté)),"")</f>
        <v/>
      </c>
    </row>
    <row r="1587" spans="1:6">
      <c r="A1587" s="4" t="s">
        <v>417</v>
      </c>
      <c r="B1587" s="4" t="s">
        <v>901</v>
      </c>
      <c r="C1587" s="1"/>
      <c r="D1587" s="5">
        <v>259</v>
      </c>
      <c r="E1587" s="9" t="str">
        <f t="array" aca="1" ref="E1587" ca="1">IFERROR(INDEX(quté,MATCH(B1587&amp;A1587,cave&amp;lot,0)),"")</f>
        <v/>
      </c>
      <c r="F1587" t="str">
        <f ca="1">IF(E1587&lt;&gt;"",SUMPRODUCT((lot=A1587)*(cave=B1587)*(quté)),"")</f>
        <v/>
      </c>
    </row>
    <row r="1588" spans="1:6">
      <c r="A1588" s="4" t="s">
        <v>66</v>
      </c>
      <c r="B1588" s="4" t="s">
        <v>901</v>
      </c>
      <c r="C1588" s="1"/>
      <c r="D1588" s="5">
        <v>240</v>
      </c>
      <c r="E1588" s="9" t="str">
        <f t="array" aca="1" ref="E1588" ca="1">IFERROR(INDEX(quté,MATCH(B1588&amp;A1588,cave&amp;lot,0)),"")</f>
        <v/>
      </c>
      <c r="F1588" t="str">
        <f ca="1">IF(E1588&lt;&gt;"",SUMPRODUCT((lot=A1588)*(cave=B1588)*(quté)),"")</f>
        <v/>
      </c>
    </row>
    <row r="1589" spans="1:6">
      <c r="A1589" s="4" t="s">
        <v>224</v>
      </c>
      <c r="B1589" s="4" t="s">
        <v>901</v>
      </c>
      <c r="C1589" s="1"/>
      <c r="D1589" s="5">
        <v>197</v>
      </c>
      <c r="E1589" s="9" t="str">
        <f t="array" aca="1" ref="E1589" ca="1">IFERROR(INDEX(quté,MATCH(B1589&amp;A1589,cave&amp;lot,0)),"")</f>
        <v/>
      </c>
      <c r="F1589" t="str">
        <f ca="1">IF(E1589&lt;&gt;"",SUMPRODUCT((lot=A1589)*(cave=B1589)*(quté)),"")</f>
        <v/>
      </c>
    </row>
    <row r="1590" spans="1:6">
      <c r="A1590" s="4" t="s">
        <v>123</v>
      </c>
      <c r="B1590" s="4" t="s">
        <v>901</v>
      </c>
      <c r="C1590" s="1"/>
      <c r="D1590" s="5">
        <v>109</v>
      </c>
      <c r="E1590" s="9" t="str">
        <f t="array" aca="1" ref="E1590" ca="1">IFERROR(INDEX(quté,MATCH(B1590&amp;A1590,cave&amp;lot,0)),"")</f>
        <v/>
      </c>
      <c r="F1590" t="str">
        <f ca="1">IF(E1590&lt;&gt;"",SUMPRODUCT((lot=A1590)*(cave=B1590)*(quté)),"")</f>
        <v/>
      </c>
    </row>
    <row r="1591" spans="1:6">
      <c r="A1591" s="4" t="s">
        <v>66</v>
      </c>
      <c r="B1591" s="4" t="s">
        <v>901</v>
      </c>
      <c r="C1591" s="1"/>
      <c r="D1591" s="5">
        <v>394</v>
      </c>
      <c r="E1591" s="9" t="str">
        <f t="array" aca="1" ref="E1591" ca="1">IFERROR(INDEX(quté,MATCH(B1591&amp;A1591,cave&amp;lot,0)),"")</f>
        <v/>
      </c>
      <c r="F1591" t="str">
        <f ca="1">IF(E1591&lt;&gt;"",SUMPRODUCT((lot=A1591)*(cave=B1591)*(quté)),"")</f>
        <v/>
      </c>
    </row>
    <row r="1592" spans="1:6">
      <c r="A1592" s="4" t="s">
        <v>232</v>
      </c>
      <c r="B1592" s="4" t="s">
        <v>901</v>
      </c>
      <c r="C1592" s="1"/>
      <c r="D1592" s="5">
        <v>115</v>
      </c>
      <c r="E1592" s="9" t="str">
        <f t="array" aca="1" ref="E1592" ca="1">IFERROR(INDEX(quté,MATCH(B1592&amp;A1592,cave&amp;lot,0)),"")</f>
        <v/>
      </c>
      <c r="F1592" t="str">
        <f ca="1">IF(E1592&lt;&gt;"",SUMPRODUCT((lot=A1592)*(cave=B1592)*(quté)),"")</f>
        <v/>
      </c>
    </row>
    <row r="1593" spans="1:6">
      <c r="A1593" s="4" t="s">
        <v>118</v>
      </c>
      <c r="B1593" s="4" t="s">
        <v>905</v>
      </c>
      <c r="C1593" s="1"/>
      <c r="D1593" s="5">
        <v>158</v>
      </c>
      <c r="E1593" s="9" t="str">
        <f t="array" aca="1" ref="E1593" ca="1">IFERROR(INDEX(quté,MATCH(B1593&amp;A1593,cave&amp;lot,0)),"")</f>
        <v/>
      </c>
      <c r="F1593" t="str">
        <f ca="1">IF(E1593&lt;&gt;"",SUMPRODUCT((lot=A1593)*(cave=B1593)*(quté)),"")</f>
        <v/>
      </c>
    </row>
    <row r="1594" spans="1:6">
      <c r="A1594" s="4" t="s">
        <v>57</v>
      </c>
      <c r="B1594" s="4" t="s">
        <v>905</v>
      </c>
      <c r="C1594" s="1"/>
      <c r="D1594" s="5">
        <v>307</v>
      </c>
      <c r="E1594" s="9" t="str">
        <f t="array" aca="1" ref="E1594" ca="1">IFERROR(INDEX(quté,MATCH(B1594&amp;A1594,cave&amp;lot,0)),"")</f>
        <v/>
      </c>
      <c r="F1594" t="str">
        <f ca="1">IF(E1594&lt;&gt;"",SUMPRODUCT((lot=A1594)*(cave=B1594)*(quté)),"")</f>
        <v/>
      </c>
    </row>
    <row r="1595" spans="1:6">
      <c r="A1595" s="4" t="s">
        <v>63</v>
      </c>
      <c r="B1595" s="4" t="s">
        <v>905</v>
      </c>
      <c r="C1595" s="1"/>
      <c r="D1595" s="5">
        <v>45</v>
      </c>
      <c r="E1595" s="9" t="str">
        <f t="array" aca="1" ref="E1595" ca="1">IFERROR(INDEX(quté,MATCH(B1595&amp;A1595,cave&amp;lot,0)),"")</f>
        <v/>
      </c>
      <c r="F1595" t="str">
        <f ca="1">IF(E1595&lt;&gt;"",SUMPRODUCT((lot=A1595)*(cave=B1595)*(quté)),"")</f>
        <v/>
      </c>
    </row>
    <row r="1596" spans="1:6">
      <c r="A1596" s="4" t="s">
        <v>39</v>
      </c>
      <c r="B1596" s="4" t="s">
        <v>905</v>
      </c>
      <c r="C1596" s="1"/>
      <c r="D1596" s="5">
        <v>263</v>
      </c>
      <c r="E1596" s="9" t="str">
        <f t="array" aca="1" ref="E1596" ca="1">IFERROR(INDEX(quté,MATCH(B1596&amp;A1596,cave&amp;lot,0)),"")</f>
        <v/>
      </c>
      <c r="F1596" t="str">
        <f ca="1">IF(E1596&lt;&gt;"",SUMPRODUCT((lot=A1596)*(cave=B1596)*(quté)),"")</f>
        <v/>
      </c>
    </row>
    <row r="1597" spans="1:6">
      <c r="A1597" s="4" t="s">
        <v>423</v>
      </c>
      <c r="B1597" s="4" t="s">
        <v>905</v>
      </c>
      <c r="C1597" s="1"/>
      <c r="D1597" s="5">
        <v>269</v>
      </c>
      <c r="E1597" s="9" t="str">
        <f t="array" aca="1" ref="E1597" ca="1">IFERROR(INDEX(quté,MATCH(B1597&amp;A1597,cave&amp;lot,0)),"")</f>
        <v/>
      </c>
      <c r="F1597" t="str">
        <f ca="1">IF(E1597&lt;&gt;"",SUMPRODUCT((lot=A1597)*(cave=B1597)*(quté)),"")</f>
        <v/>
      </c>
    </row>
    <row r="1598" spans="1:6">
      <c r="A1598" s="4" t="s">
        <v>271</v>
      </c>
      <c r="B1598" s="4" t="s">
        <v>905</v>
      </c>
      <c r="C1598" s="1"/>
      <c r="D1598" s="5">
        <v>239</v>
      </c>
      <c r="E1598" s="9" t="str">
        <f t="array" aca="1" ref="E1598" ca="1">IFERROR(INDEX(quté,MATCH(B1598&amp;A1598,cave&amp;lot,0)),"")</f>
        <v/>
      </c>
      <c r="F1598" t="str">
        <f ca="1">IF(E1598&lt;&gt;"",SUMPRODUCT((lot=A1598)*(cave=B1598)*(quté)),"")</f>
        <v/>
      </c>
    </row>
    <row r="1599" spans="1:6">
      <c r="A1599" s="4" t="s">
        <v>257</v>
      </c>
      <c r="B1599" s="4" t="s">
        <v>905</v>
      </c>
      <c r="C1599" s="1"/>
      <c r="D1599" s="5">
        <v>382</v>
      </c>
      <c r="E1599" s="9" t="str">
        <f t="array" aca="1" ref="E1599" ca="1">IFERROR(INDEX(quté,MATCH(B1599&amp;A1599,cave&amp;lot,0)),"")</f>
        <v/>
      </c>
      <c r="F1599" t="str">
        <f ca="1">IF(E1599&lt;&gt;"",SUMPRODUCT((lot=A1599)*(cave=B1599)*(quté)),"")</f>
        <v/>
      </c>
    </row>
    <row r="1600" spans="1:6">
      <c r="A1600" s="4" t="s">
        <v>902</v>
      </c>
      <c r="B1600" s="4" t="s">
        <v>905</v>
      </c>
      <c r="C1600" s="1"/>
      <c r="D1600" s="5">
        <v>72</v>
      </c>
      <c r="E1600" s="9" t="str">
        <f t="array" aca="1" ref="E1600" ca="1">IFERROR(INDEX(quté,MATCH(B1600&amp;A1600,cave&amp;lot,0)),"")</f>
        <v/>
      </c>
      <c r="F1600" t="str">
        <f ca="1">IF(E1600&lt;&gt;"",SUMPRODUCT((lot=A1600)*(cave=B1600)*(quté)),"")</f>
        <v/>
      </c>
    </row>
    <row r="1601" spans="1:6">
      <c r="A1601" s="4" t="s">
        <v>265</v>
      </c>
      <c r="B1601" s="4" t="s">
        <v>905</v>
      </c>
      <c r="C1601" s="1"/>
      <c r="D1601" s="5">
        <v>180</v>
      </c>
      <c r="E1601" s="9" t="str">
        <f t="array" aca="1" ref="E1601" ca="1">IFERROR(INDEX(quté,MATCH(B1601&amp;A1601,cave&amp;lot,0)),"")</f>
        <v/>
      </c>
      <c r="F1601" t="str">
        <f ca="1">IF(E1601&lt;&gt;"",SUMPRODUCT((lot=A1601)*(cave=B1601)*(quté)),"")</f>
        <v/>
      </c>
    </row>
    <row r="1602" spans="1:6">
      <c r="A1602" s="4" t="s">
        <v>272</v>
      </c>
      <c r="B1602" s="4" t="s">
        <v>905</v>
      </c>
      <c r="C1602" s="1"/>
      <c r="D1602" s="5">
        <v>240</v>
      </c>
      <c r="E1602" s="9" t="str">
        <f t="array" aca="1" ref="E1602" ca="1">IFERROR(INDEX(quté,MATCH(B1602&amp;A1602,cave&amp;lot,0)),"")</f>
        <v/>
      </c>
      <c r="F1602" t="str">
        <f ca="1">IF(E1602&lt;&gt;"",SUMPRODUCT((lot=A1602)*(cave=B1602)*(quté)),"")</f>
        <v/>
      </c>
    </row>
    <row r="1603" spans="1:6">
      <c r="A1603" s="4" t="s">
        <v>114</v>
      </c>
      <c r="B1603" s="4" t="s">
        <v>905</v>
      </c>
      <c r="C1603" s="1"/>
      <c r="D1603" s="5">
        <v>413</v>
      </c>
      <c r="E1603" s="9" t="str">
        <f t="array" aca="1" ref="E1603" ca="1">IFERROR(INDEX(quté,MATCH(B1603&amp;A1603,cave&amp;lot,0)),"")</f>
        <v/>
      </c>
      <c r="F1603" t="str">
        <f ca="1">IF(E1603&lt;&gt;"",SUMPRODUCT((lot=A1603)*(cave=B1603)*(quté)),"")</f>
        <v/>
      </c>
    </row>
    <row r="1604" spans="1:6">
      <c r="A1604" s="4" t="s">
        <v>277</v>
      </c>
      <c r="B1604" s="4" t="s">
        <v>905</v>
      </c>
      <c r="C1604" s="1"/>
      <c r="D1604" s="5">
        <v>127</v>
      </c>
      <c r="E1604" s="9" t="str">
        <f t="array" aca="1" ref="E1604" ca="1">IFERROR(INDEX(quté,MATCH(B1604&amp;A1604,cave&amp;lot,0)),"")</f>
        <v/>
      </c>
      <c r="F1604" t="str">
        <f ca="1">IF(E1604&lt;&gt;"",SUMPRODUCT((lot=A1604)*(cave=B1604)*(quté)),"")</f>
        <v/>
      </c>
    </row>
    <row r="1605" spans="1:6">
      <c r="A1605" s="4" t="s">
        <v>892</v>
      </c>
      <c r="B1605" s="4" t="s">
        <v>906</v>
      </c>
      <c r="C1605" s="1"/>
      <c r="D1605" s="5">
        <v>255</v>
      </c>
      <c r="E1605" s="9" t="str">
        <f t="array" aca="1" ref="E1605" ca="1">IFERROR(INDEX(quté,MATCH(B1605&amp;A1605,cave&amp;lot,0)),"")</f>
        <v/>
      </c>
      <c r="F1605" t="str">
        <f ca="1">IF(E1605&lt;&gt;"",SUMPRODUCT((lot=A1605)*(cave=B1605)*(quté)),"")</f>
        <v/>
      </c>
    </row>
    <row r="1606" spans="1:6">
      <c r="A1606" s="4" t="s">
        <v>888</v>
      </c>
      <c r="B1606" s="4" t="s">
        <v>906</v>
      </c>
      <c r="C1606" s="1"/>
      <c r="D1606" s="5">
        <v>207</v>
      </c>
      <c r="E1606" s="9" t="str">
        <f t="array" aca="1" ref="E1606" ca="1">IFERROR(INDEX(quté,MATCH(B1606&amp;A1606,cave&amp;lot,0)),"")</f>
        <v/>
      </c>
      <c r="F1606" t="str">
        <f ca="1">IF(E1606&lt;&gt;"",SUMPRODUCT((lot=A1606)*(cave=B1606)*(quté)),"")</f>
        <v/>
      </c>
    </row>
    <row r="1607" spans="1:6">
      <c r="A1607" s="4" t="s">
        <v>261</v>
      </c>
      <c r="B1607" s="4" t="s">
        <v>906</v>
      </c>
      <c r="C1607" s="1"/>
      <c r="D1607" s="5">
        <v>55</v>
      </c>
      <c r="E1607" s="9" t="str">
        <f t="array" aca="1" ref="E1607" ca="1">IFERROR(INDEX(quté,MATCH(B1607&amp;A1607,cave&amp;lot,0)),"")</f>
        <v/>
      </c>
      <c r="F1607" t="str">
        <f ca="1">IF(E1607&lt;&gt;"",SUMPRODUCT((lot=A1607)*(cave=B1607)*(quté)),"")</f>
        <v/>
      </c>
    </row>
    <row r="1608" spans="1:6">
      <c r="A1608" s="4" t="s">
        <v>472</v>
      </c>
      <c r="B1608" s="4" t="s">
        <v>906</v>
      </c>
      <c r="C1608" s="1"/>
      <c r="D1608" s="5">
        <v>178</v>
      </c>
      <c r="E1608" s="9" t="str">
        <f t="array" aca="1" ref="E1608" ca="1">IFERROR(INDEX(quté,MATCH(B1608&amp;A1608,cave&amp;lot,0)),"")</f>
        <v/>
      </c>
      <c r="F1608" t="str">
        <f ca="1">IF(E1608&lt;&gt;"",SUMPRODUCT((lot=A1608)*(cave=B1608)*(quté)),"")</f>
        <v/>
      </c>
    </row>
    <row r="1609" spans="1:6">
      <c r="A1609" s="4" t="s">
        <v>37</v>
      </c>
      <c r="B1609" s="4" t="s">
        <v>906</v>
      </c>
      <c r="C1609" s="1"/>
      <c r="D1609" s="5">
        <v>339</v>
      </c>
      <c r="E1609" s="9" t="str">
        <f t="array" aca="1" ref="E1609" ca="1">IFERROR(INDEX(quté,MATCH(B1609&amp;A1609,cave&amp;lot,0)),"")</f>
        <v/>
      </c>
      <c r="F1609" t="str">
        <f ca="1">IF(E1609&lt;&gt;"",SUMPRODUCT((lot=A1609)*(cave=B1609)*(quté)),"")</f>
        <v/>
      </c>
    </row>
    <row r="1610" spans="1:6">
      <c r="A1610" s="4" t="s">
        <v>266</v>
      </c>
      <c r="B1610" s="4" t="s">
        <v>906</v>
      </c>
      <c r="C1610" s="1"/>
      <c r="D1610" s="5">
        <v>385</v>
      </c>
      <c r="E1610" s="9" t="str">
        <f t="array" aca="1" ref="E1610" ca="1">IFERROR(INDEX(quté,MATCH(B1610&amp;A1610,cave&amp;lot,0)),"")</f>
        <v/>
      </c>
      <c r="F1610" t="str">
        <f ca="1">IF(E1610&lt;&gt;"",SUMPRODUCT((lot=A1610)*(cave=B1610)*(quté)),"")</f>
        <v/>
      </c>
    </row>
    <row r="1611" spans="1:6">
      <c r="A1611" s="4" t="s">
        <v>616</v>
      </c>
      <c r="B1611" s="4" t="s">
        <v>906</v>
      </c>
      <c r="C1611" s="1"/>
      <c r="D1611" s="5">
        <v>339</v>
      </c>
      <c r="E1611" s="9" t="str">
        <f t="array" aca="1" ref="E1611" ca="1">IFERROR(INDEX(quté,MATCH(B1611&amp;A1611,cave&amp;lot,0)),"")</f>
        <v/>
      </c>
      <c r="F1611" t="str">
        <f ca="1">IF(E1611&lt;&gt;"",SUMPRODUCT((lot=A1611)*(cave=B1611)*(quté)),"")</f>
        <v/>
      </c>
    </row>
    <row r="1612" spans="1:6">
      <c r="A1612" s="4" t="s">
        <v>502</v>
      </c>
      <c r="B1612" s="4" t="s">
        <v>906</v>
      </c>
      <c r="C1612" s="1"/>
      <c r="D1612" s="5">
        <v>277</v>
      </c>
      <c r="E1612" s="9" t="str">
        <f t="array" aca="1" ref="E1612" ca="1">IFERROR(INDEX(quté,MATCH(B1612&amp;A1612,cave&amp;lot,0)),"")</f>
        <v/>
      </c>
      <c r="F1612" t="str">
        <f ca="1">IF(E1612&lt;&gt;"",SUMPRODUCT((lot=A1612)*(cave=B1612)*(quté)),"")</f>
        <v/>
      </c>
    </row>
    <row r="1613" spans="1:6">
      <c r="A1613" s="4" t="s">
        <v>90</v>
      </c>
      <c r="B1613" s="4" t="s">
        <v>906</v>
      </c>
      <c r="C1613" s="1"/>
      <c r="D1613" s="5">
        <v>46</v>
      </c>
      <c r="E1613" s="9" t="str">
        <f t="array" aca="1" ref="E1613" ca="1">IFERROR(INDEX(quté,MATCH(B1613&amp;A1613,cave&amp;lot,0)),"")</f>
        <v/>
      </c>
      <c r="F1613" t="str">
        <f ca="1">IF(E1613&lt;&gt;"",SUMPRODUCT((lot=A1613)*(cave=B1613)*(quté)),"")</f>
        <v/>
      </c>
    </row>
    <row r="1614" spans="1:6">
      <c r="A1614" s="4" t="s">
        <v>96</v>
      </c>
      <c r="B1614" s="4" t="s">
        <v>906</v>
      </c>
      <c r="C1614" s="1"/>
      <c r="D1614" s="5">
        <v>120</v>
      </c>
      <c r="E1614" s="9" t="str">
        <f t="array" aca="1" ref="E1614" ca="1">IFERROR(INDEX(quté,MATCH(B1614&amp;A1614,cave&amp;lot,0)),"")</f>
        <v/>
      </c>
      <c r="F1614" t="str">
        <f ca="1">IF(E1614&lt;&gt;"",SUMPRODUCT((lot=A1614)*(cave=B1614)*(quté)),"")</f>
        <v/>
      </c>
    </row>
    <row r="1615" spans="1:6">
      <c r="A1615" s="4" t="s">
        <v>424</v>
      </c>
      <c r="B1615" s="4" t="s">
        <v>907</v>
      </c>
      <c r="C1615" s="1"/>
      <c r="D1615" s="5">
        <v>146</v>
      </c>
      <c r="E1615" s="9" t="str">
        <f t="array" aca="1" ref="E1615" ca="1">IFERROR(INDEX(quté,MATCH(B1615&amp;A1615,cave&amp;lot,0)),"")</f>
        <v/>
      </c>
      <c r="F1615" t="str">
        <f ca="1">IF(E1615&lt;&gt;"",SUMPRODUCT((lot=A1615)*(cave=B1615)*(quté)),"")</f>
        <v/>
      </c>
    </row>
    <row r="1616" spans="1:6">
      <c r="A1616" s="4" t="s">
        <v>880</v>
      </c>
      <c r="B1616" s="4" t="s">
        <v>907</v>
      </c>
      <c r="C1616" s="1"/>
      <c r="D1616" s="5">
        <v>173</v>
      </c>
      <c r="E1616" s="9" t="str">
        <f t="array" aca="1" ref="E1616" ca="1">IFERROR(INDEX(quté,MATCH(B1616&amp;A1616,cave&amp;lot,0)),"")</f>
        <v/>
      </c>
      <c r="F1616" t="str">
        <f ca="1">IF(E1616&lt;&gt;"",SUMPRODUCT((lot=A1616)*(cave=B1616)*(quté)),"")</f>
        <v/>
      </c>
    </row>
    <row r="1617" spans="1:6">
      <c r="A1617" s="4" t="s">
        <v>36</v>
      </c>
      <c r="B1617" s="4" t="s">
        <v>907</v>
      </c>
      <c r="C1617" s="1"/>
      <c r="D1617" s="5">
        <v>72</v>
      </c>
      <c r="E1617" s="9" t="str">
        <f t="array" aca="1" ref="E1617" ca="1">IFERROR(INDEX(quté,MATCH(B1617&amp;A1617,cave&amp;lot,0)),"")</f>
        <v/>
      </c>
      <c r="F1617" t="str">
        <f ca="1">IF(E1617&lt;&gt;"",SUMPRODUCT((lot=A1617)*(cave=B1617)*(quté)),"")</f>
        <v/>
      </c>
    </row>
    <row r="1618" spans="1:6">
      <c r="A1618" s="4" t="s">
        <v>59</v>
      </c>
      <c r="B1618" s="4" t="s">
        <v>907</v>
      </c>
      <c r="C1618" s="1"/>
      <c r="D1618" s="5">
        <v>40</v>
      </c>
      <c r="E1618" s="9" t="str">
        <f t="array" aca="1" ref="E1618" ca="1">IFERROR(INDEX(quté,MATCH(B1618&amp;A1618,cave&amp;lot,0)),"")</f>
        <v/>
      </c>
      <c r="F1618" t="str">
        <f ca="1">IF(E1618&lt;&gt;"",SUMPRODUCT((lot=A1618)*(cave=B1618)*(quté)),"")</f>
        <v/>
      </c>
    </row>
    <row r="1619" spans="1:6">
      <c r="A1619" s="4" t="s">
        <v>33</v>
      </c>
      <c r="B1619" s="4" t="s">
        <v>907</v>
      </c>
      <c r="C1619" s="1"/>
      <c r="D1619" s="5">
        <v>218</v>
      </c>
      <c r="E1619" s="9" t="str">
        <f t="array" aca="1" ref="E1619" ca="1">IFERROR(INDEX(quté,MATCH(B1619&amp;A1619,cave&amp;lot,0)),"")</f>
        <v/>
      </c>
      <c r="F1619" t="str">
        <f ca="1">IF(E1619&lt;&gt;"",SUMPRODUCT((lot=A1619)*(cave=B1619)*(quté)),"")</f>
        <v/>
      </c>
    </row>
    <row r="1620" spans="1:6">
      <c r="A1620" s="4" t="s">
        <v>891</v>
      </c>
      <c r="B1620" s="4" t="s">
        <v>907</v>
      </c>
      <c r="C1620" s="1"/>
      <c r="D1620" s="5">
        <v>240</v>
      </c>
      <c r="E1620" s="9" t="str">
        <f t="array" aca="1" ref="E1620" ca="1">IFERROR(INDEX(quté,MATCH(B1620&amp;A1620,cave&amp;lot,0)),"")</f>
        <v/>
      </c>
      <c r="F1620" t="str">
        <f ca="1">IF(E1620&lt;&gt;"",SUMPRODUCT((lot=A1620)*(cave=B1620)*(quté)),"")</f>
        <v/>
      </c>
    </row>
    <row r="1621" spans="1:6">
      <c r="A1621" s="4" t="s">
        <v>115</v>
      </c>
      <c r="B1621" s="4" t="s">
        <v>907</v>
      </c>
      <c r="C1621" s="1"/>
      <c r="D1621" s="5">
        <v>307</v>
      </c>
      <c r="E1621" s="9" t="str">
        <f t="array" aca="1" ref="E1621" ca="1">IFERROR(INDEX(quté,MATCH(B1621&amp;A1621,cave&amp;lot,0)),"")</f>
        <v/>
      </c>
      <c r="F1621" t="str">
        <f ca="1">IF(E1621&lt;&gt;"",SUMPRODUCT((lot=A1621)*(cave=B1621)*(quté)),"")</f>
        <v/>
      </c>
    </row>
    <row r="1622" spans="1:6">
      <c r="A1622" s="4" t="s">
        <v>109</v>
      </c>
      <c r="B1622" s="4" t="s">
        <v>907</v>
      </c>
      <c r="C1622" s="1"/>
      <c r="D1622" s="5">
        <v>173</v>
      </c>
      <c r="E1622" s="9" t="str">
        <f t="array" aca="1" ref="E1622" ca="1">IFERROR(INDEX(quté,MATCH(B1622&amp;A1622,cave&amp;lot,0)),"")</f>
        <v/>
      </c>
      <c r="F1622" t="str">
        <f ca="1">IF(E1622&lt;&gt;"",SUMPRODUCT((lot=A1622)*(cave=B1622)*(quté)),"")</f>
        <v/>
      </c>
    </row>
    <row r="1623" spans="1:6">
      <c r="A1623" s="4" t="s">
        <v>246</v>
      </c>
      <c r="B1623" s="4" t="s">
        <v>907</v>
      </c>
      <c r="C1623" s="1"/>
      <c r="D1623" s="5">
        <v>151</v>
      </c>
      <c r="E1623" s="9" t="str">
        <f t="array" aca="1" ref="E1623" ca="1">IFERROR(INDEX(quté,MATCH(B1623&amp;A1623,cave&amp;lot,0)),"")</f>
        <v/>
      </c>
      <c r="F1623" t="str">
        <f ca="1">IF(E1623&lt;&gt;"",SUMPRODUCT((lot=A1623)*(cave=B1623)*(quté)),"")</f>
        <v/>
      </c>
    </row>
    <row r="1624" spans="1:6">
      <c r="A1624" s="4" t="s">
        <v>883</v>
      </c>
      <c r="B1624" s="4" t="s">
        <v>907</v>
      </c>
      <c r="C1624" s="1"/>
      <c r="D1624" s="5">
        <v>356</v>
      </c>
      <c r="E1624" s="9" t="str">
        <f t="array" aca="1" ref="E1624" ca="1">IFERROR(INDEX(quté,MATCH(B1624&amp;A1624,cave&amp;lot,0)),"")</f>
        <v/>
      </c>
      <c r="F1624" t="str">
        <f ca="1">IF(E1624&lt;&gt;"",SUMPRODUCT((lot=A1624)*(cave=B1624)*(quté)),"")</f>
        <v/>
      </c>
    </row>
    <row r="1625" spans="1:6">
      <c r="A1625" s="4" t="s">
        <v>241</v>
      </c>
      <c r="B1625" s="4" t="s">
        <v>907</v>
      </c>
      <c r="C1625" s="1"/>
      <c r="D1625" s="5">
        <v>184</v>
      </c>
      <c r="E1625" s="9" t="str">
        <f t="array" aca="1" ref="E1625" ca="1">IFERROR(INDEX(quté,MATCH(B1625&amp;A1625,cave&amp;lot,0)),"")</f>
        <v/>
      </c>
      <c r="F1625" t="str">
        <f ca="1">IF(E1625&lt;&gt;"",SUMPRODUCT((lot=A1625)*(cave=B1625)*(quté)),"")</f>
        <v/>
      </c>
    </row>
    <row r="1626" spans="1:6">
      <c r="A1626" s="4" t="s">
        <v>231</v>
      </c>
      <c r="B1626" s="4" t="s">
        <v>907</v>
      </c>
      <c r="C1626" s="1"/>
      <c r="D1626" s="5">
        <v>63</v>
      </c>
      <c r="E1626" s="9" t="str">
        <f t="array" aca="1" ref="E1626" ca="1">IFERROR(INDEX(quté,MATCH(B1626&amp;A1626,cave&amp;lot,0)),"")</f>
        <v/>
      </c>
      <c r="F1626" t="str">
        <f ca="1">IF(E1626&lt;&gt;"",SUMPRODUCT((lot=A1626)*(cave=B1626)*(quté)),"")</f>
        <v/>
      </c>
    </row>
    <row r="1627" spans="1:6">
      <c r="A1627" s="4" t="s">
        <v>61</v>
      </c>
      <c r="B1627" s="4" t="s">
        <v>907</v>
      </c>
      <c r="C1627" s="1"/>
      <c r="D1627" s="5">
        <v>27</v>
      </c>
      <c r="E1627" s="9" t="str">
        <f t="array" aca="1" ref="E1627" ca="1">IFERROR(INDEX(quté,MATCH(B1627&amp;A1627,cave&amp;lot,0)),"")</f>
        <v/>
      </c>
      <c r="F1627" t="str">
        <f ca="1">IF(E1627&lt;&gt;"",SUMPRODUCT((lot=A1627)*(cave=B1627)*(quté)),"")</f>
        <v/>
      </c>
    </row>
    <row r="1628" spans="1:6">
      <c r="A1628" s="4" t="s">
        <v>470</v>
      </c>
      <c r="B1628" s="4" t="s">
        <v>907</v>
      </c>
      <c r="C1628" s="1"/>
      <c r="D1628" s="5">
        <v>209</v>
      </c>
      <c r="E1628" s="9" t="str">
        <f t="array" aca="1" ref="E1628" ca="1">IFERROR(INDEX(quté,MATCH(B1628&amp;A1628,cave&amp;lot,0)),"")</f>
        <v/>
      </c>
      <c r="F1628" t="str">
        <f ca="1">IF(E1628&lt;&gt;"",SUMPRODUCT((lot=A1628)*(cave=B1628)*(quté)),"")</f>
        <v/>
      </c>
    </row>
    <row r="1629" spans="1:6">
      <c r="A1629" s="4" t="s">
        <v>893</v>
      </c>
      <c r="B1629" s="4" t="s">
        <v>907</v>
      </c>
      <c r="C1629" s="1"/>
      <c r="D1629" s="5">
        <v>239</v>
      </c>
      <c r="E1629" s="9" t="str">
        <f t="array" aca="1" ref="E1629" ca="1">IFERROR(INDEX(quté,MATCH(B1629&amp;A1629,cave&amp;lot,0)),"")</f>
        <v/>
      </c>
      <c r="F1629" t="str">
        <f ca="1">IF(E1629&lt;&gt;"",SUMPRODUCT((lot=A1629)*(cave=B1629)*(quté)),"")</f>
        <v/>
      </c>
    </row>
    <row r="1630" spans="1:6">
      <c r="A1630" s="4" t="s">
        <v>246</v>
      </c>
      <c r="B1630" s="4" t="s">
        <v>907</v>
      </c>
      <c r="C1630" s="1"/>
      <c r="D1630" s="5">
        <v>74</v>
      </c>
      <c r="E1630" s="9" t="str">
        <f t="array" aca="1" ref="E1630" ca="1">IFERROR(INDEX(quté,MATCH(B1630&amp;A1630,cave&amp;lot,0)),"")</f>
        <v/>
      </c>
      <c r="F1630" t="str">
        <f ca="1">IF(E1630&lt;&gt;"",SUMPRODUCT((lot=A1630)*(cave=B1630)*(quté)),"")</f>
        <v/>
      </c>
    </row>
    <row r="1631" spans="1:6">
      <c r="A1631" s="4" t="s">
        <v>33</v>
      </c>
      <c r="B1631" s="4" t="s">
        <v>907</v>
      </c>
      <c r="C1631" s="1"/>
      <c r="D1631" s="5">
        <v>360</v>
      </c>
      <c r="E1631" s="9" t="str">
        <f t="array" aca="1" ref="E1631" ca="1">IFERROR(INDEX(quté,MATCH(B1631&amp;A1631,cave&amp;lot,0)),"")</f>
        <v/>
      </c>
      <c r="F1631" t="str">
        <f ca="1">IF(E1631&lt;&gt;"",SUMPRODUCT((lot=A1631)*(cave=B1631)*(quté)),"")</f>
        <v/>
      </c>
    </row>
    <row r="1632" spans="1:6">
      <c r="A1632" s="4" t="s">
        <v>59</v>
      </c>
      <c r="B1632" s="4" t="s">
        <v>907</v>
      </c>
      <c r="C1632" s="1"/>
      <c r="D1632" s="5">
        <v>50</v>
      </c>
      <c r="E1632" s="9" t="str">
        <f t="array" aca="1" ref="E1632" ca="1">IFERROR(INDEX(quté,MATCH(B1632&amp;A1632,cave&amp;lot,0)),"")</f>
        <v/>
      </c>
      <c r="F1632" t="str">
        <f ca="1">IF(E1632&lt;&gt;"",SUMPRODUCT((lot=A1632)*(cave=B1632)*(quté)),"")</f>
        <v/>
      </c>
    </row>
    <row r="1633" spans="1:6">
      <c r="A1633" s="4" t="s">
        <v>118</v>
      </c>
      <c r="B1633" s="4" t="s">
        <v>908</v>
      </c>
      <c r="C1633" s="1"/>
      <c r="D1633" s="5">
        <v>89</v>
      </c>
      <c r="E1633" s="9" t="str">
        <f t="array" aca="1" ref="E1633" ca="1">IFERROR(INDEX(quté,MATCH(B1633&amp;A1633,cave&amp;lot,0)),"")</f>
        <v/>
      </c>
      <c r="F1633" t="str">
        <f ca="1">IF(E1633&lt;&gt;"",SUMPRODUCT((lot=A1633)*(cave=B1633)*(quté)),"")</f>
        <v/>
      </c>
    </row>
    <row r="1634" spans="1:6">
      <c r="A1634" s="4" t="s">
        <v>61</v>
      </c>
      <c r="B1634" s="4" t="s">
        <v>908</v>
      </c>
      <c r="C1634" s="1"/>
      <c r="D1634" s="5">
        <v>37</v>
      </c>
      <c r="E1634" s="9" t="str">
        <f t="array" aca="1" ref="E1634" ca="1">IFERROR(INDEX(quté,MATCH(B1634&amp;A1634,cave&amp;lot,0)),"")</f>
        <v/>
      </c>
      <c r="F1634" t="str">
        <f ca="1">IF(E1634&lt;&gt;"",SUMPRODUCT((lot=A1634)*(cave=B1634)*(quté)),"")</f>
        <v/>
      </c>
    </row>
    <row r="1635" spans="1:6">
      <c r="A1635" s="4" t="s">
        <v>470</v>
      </c>
      <c r="B1635" s="4" t="s">
        <v>908</v>
      </c>
      <c r="C1635" s="1"/>
      <c r="D1635" s="5">
        <v>250</v>
      </c>
      <c r="E1635" s="9" t="str">
        <f t="array" aca="1" ref="E1635" ca="1">IFERROR(INDEX(quté,MATCH(B1635&amp;A1635,cave&amp;lot,0)),"")</f>
        <v/>
      </c>
      <c r="F1635" t="str">
        <f ca="1">IF(E1635&lt;&gt;"",SUMPRODUCT((lot=A1635)*(cave=B1635)*(quté)),"")</f>
        <v/>
      </c>
    </row>
    <row r="1636" spans="1:6">
      <c r="A1636" s="4" t="s">
        <v>412</v>
      </c>
      <c r="B1636" s="4" t="s">
        <v>908</v>
      </c>
      <c r="C1636" s="1"/>
      <c r="D1636" s="5">
        <v>186</v>
      </c>
      <c r="E1636" s="9" t="str">
        <f t="array" aca="1" ref="E1636" ca="1">IFERROR(INDEX(quté,MATCH(B1636&amp;A1636,cave&amp;lot,0)),"")</f>
        <v/>
      </c>
      <c r="F1636" t="str">
        <f ca="1">IF(E1636&lt;&gt;"",SUMPRODUCT((lot=A1636)*(cave=B1636)*(quté)),"")</f>
        <v/>
      </c>
    </row>
    <row r="1637" spans="1:6">
      <c r="A1637" s="4" t="s">
        <v>43</v>
      </c>
      <c r="B1637" s="4" t="s">
        <v>908</v>
      </c>
      <c r="C1637" s="1"/>
      <c r="D1637" s="5">
        <v>12</v>
      </c>
      <c r="E1637" s="9" t="str">
        <f t="array" aca="1" ref="E1637" ca="1">IFERROR(INDEX(quté,MATCH(B1637&amp;A1637,cave&amp;lot,0)),"")</f>
        <v/>
      </c>
      <c r="F1637" t="str">
        <f ca="1">IF(E1637&lt;&gt;"",SUMPRODUCT((lot=A1637)*(cave=B1637)*(quté)),"")</f>
        <v/>
      </c>
    </row>
    <row r="1638" spans="1:6">
      <c r="A1638" s="4" t="s">
        <v>270</v>
      </c>
      <c r="B1638" s="4" t="s">
        <v>908</v>
      </c>
      <c r="C1638" s="1"/>
      <c r="D1638" s="5">
        <v>256</v>
      </c>
      <c r="E1638" s="9" t="str">
        <f t="array" aca="1" ref="E1638" ca="1">IFERROR(INDEX(quté,MATCH(B1638&amp;A1638,cave&amp;lot,0)),"")</f>
        <v/>
      </c>
      <c r="F1638" t="str">
        <f ca="1">IF(E1638&lt;&gt;"",SUMPRODUCT((lot=A1638)*(cave=B1638)*(quté)),"")</f>
        <v/>
      </c>
    </row>
    <row r="1639" spans="1:6">
      <c r="A1639" s="4" t="s">
        <v>59</v>
      </c>
      <c r="B1639" s="4" t="s">
        <v>908</v>
      </c>
      <c r="C1639" s="1"/>
      <c r="D1639" s="5">
        <v>61</v>
      </c>
      <c r="E1639" s="9" t="str">
        <f t="array" aca="1" ref="E1639" ca="1">IFERROR(INDEX(quté,MATCH(B1639&amp;A1639,cave&amp;lot,0)),"")</f>
        <v/>
      </c>
      <c r="F1639" t="str">
        <f ca="1">IF(E1639&lt;&gt;"",SUMPRODUCT((lot=A1639)*(cave=B1639)*(quté)),"")</f>
        <v/>
      </c>
    </row>
    <row r="1640" spans="1:6">
      <c r="A1640" s="4" t="s">
        <v>39</v>
      </c>
      <c r="B1640" s="4" t="s">
        <v>908</v>
      </c>
      <c r="C1640" s="1"/>
      <c r="D1640" s="5">
        <v>340</v>
      </c>
      <c r="E1640" s="9" t="str">
        <f t="array" aca="1" ref="E1640" ca="1">IFERROR(INDEX(quté,MATCH(B1640&amp;A1640,cave&amp;lot,0)),"")</f>
        <v/>
      </c>
      <c r="F1640" t="str">
        <f ca="1">IF(E1640&lt;&gt;"",SUMPRODUCT((lot=A1640)*(cave=B1640)*(quté)),"")</f>
        <v/>
      </c>
    </row>
    <row r="1641" spans="1:6">
      <c r="A1641" s="4" t="s">
        <v>6</v>
      </c>
      <c r="B1641" s="4" t="s">
        <v>908</v>
      </c>
      <c r="C1641" s="1"/>
      <c r="D1641" s="5">
        <v>235</v>
      </c>
      <c r="E1641" s="9" t="str">
        <f t="array" aca="1" ref="E1641" ca="1">IFERROR(INDEX(quté,MATCH(B1641&amp;A1641,cave&amp;lot,0)),"")</f>
        <v/>
      </c>
      <c r="F1641" t="str">
        <f ca="1">IF(E1641&lt;&gt;"",SUMPRODUCT((lot=A1641)*(cave=B1641)*(quté)),"")</f>
        <v/>
      </c>
    </row>
    <row r="1642" spans="1:6">
      <c r="A1642" s="4" t="s">
        <v>880</v>
      </c>
      <c r="B1642" s="4" t="s">
        <v>908</v>
      </c>
      <c r="C1642" s="1"/>
      <c r="D1642" s="5">
        <v>290</v>
      </c>
      <c r="E1642" s="9" t="str">
        <f t="array" aca="1" ref="E1642" ca="1">IFERROR(INDEX(quté,MATCH(B1642&amp;A1642,cave&amp;lot,0)),"")</f>
        <v/>
      </c>
      <c r="F1642" t="str">
        <f ca="1">IF(E1642&lt;&gt;"",SUMPRODUCT((lot=A1642)*(cave=B1642)*(quté)),"")</f>
        <v/>
      </c>
    </row>
    <row r="1643" spans="1:6">
      <c r="A1643" s="4" t="s">
        <v>109</v>
      </c>
      <c r="B1643" s="4" t="s">
        <v>908</v>
      </c>
      <c r="C1643" s="1"/>
      <c r="D1643" s="5">
        <v>136</v>
      </c>
      <c r="E1643" s="9" t="str">
        <f t="array" aca="1" ref="E1643" ca="1">IFERROR(INDEX(quté,MATCH(B1643&amp;A1643,cave&amp;lot,0)),"")</f>
        <v/>
      </c>
      <c r="F1643" t="str">
        <f ca="1">IF(E1643&lt;&gt;"",SUMPRODUCT((lot=A1643)*(cave=B1643)*(quté)),"")</f>
        <v/>
      </c>
    </row>
    <row r="1644" spans="1:6">
      <c r="A1644" s="4" t="s">
        <v>246</v>
      </c>
      <c r="B1644" s="4" t="s">
        <v>908</v>
      </c>
      <c r="C1644" s="1"/>
      <c r="D1644" s="5">
        <v>172</v>
      </c>
      <c r="E1644" s="9" t="str">
        <f t="array" aca="1" ref="E1644" ca="1">IFERROR(INDEX(quté,MATCH(B1644&amp;A1644,cave&amp;lot,0)),"")</f>
        <v/>
      </c>
      <c r="F1644" t="str">
        <f ca="1">IF(E1644&lt;&gt;"",SUMPRODUCT((lot=A1644)*(cave=B1644)*(quté)),"")</f>
        <v/>
      </c>
    </row>
    <row r="1645" spans="1:6">
      <c r="A1645" s="4" t="s">
        <v>891</v>
      </c>
      <c r="B1645" s="4" t="s">
        <v>908</v>
      </c>
      <c r="C1645" s="1"/>
      <c r="D1645" s="5">
        <v>294</v>
      </c>
      <c r="E1645" s="9" t="str">
        <f t="array" aca="1" ref="E1645" ca="1">IFERROR(INDEX(quté,MATCH(B1645&amp;A1645,cave&amp;lot,0)),"")</f>
        <v/>
      </c>
      <c r="F1645" t="str">
        <f ca="1">IF(E1645&lt;&gt;"",SUMPRODUCT((lot=A1645)*(cave=B1645)*(quté)),"")</f>
        <v/>
      </c>
    </row>
    <row r="1646" spans="1:6">
      <c r="A1646" s="4" t="s">
        <v>241</v>
      </c>
      <c r="B1646" s="4" t="s">
        <v>908</v>
      </c>
      <c r="C1646" s="1"/>
      <c r="D1646" s="5">
        <v>97</v>
      </c>
      <c r="E1646" s="9" t="str">
        <f t="array" aca="1" ref="E1646" ca="1">IFERROR(INDEX(quté,MATCH(B1646&amp;A1646,cave&amp;lot,0)),"")</f>
        <v/>
      </c>
      <c r="F1646" t="str">
        <f ca="1">IF(E1646&lt;&gt;"",SUMPRODUCT((lot=A1646)*(cave=B1646)*(quté)),"")</f>
        <v/>
      </c>
    </row>
    <row r="1647" spans="1:6">
      <c r="A1647" s="4" t="s">
        <v>33</v>
      </c>
      <c r="B1647" s="4" t="s">
        <v>908</v>
      </c>
      <c r="C1647" s="1"/>
      <c r="D1647" s="5">
        <v>344</v>
      </c>
      <c r="E1647" s="9" t="str">
        <f t="array" aca="1" ref="E1647" ca="1">IFERROR(INDEX(quté,MATCH(B1647&amp;A1647,cave&amp;lot,0)),"")</f>
        <v/>
      </c>
      <c r="F1647" t="str">
        <f ca="1">IF(E1647&lt;&gt;"",SUMPRODUCT((lot=A1647)*(cave=B1647)*(quté)),"")</f>
        <v/>
      </c>
    </row>
    <row r="1648" spans="1:6">
      <c r="A1648" s="4" t="s">
        <v>59</v>
      </c>
      <c r="B1648" s="4" t="s">
        <v>908</v>
      </c>
      <c r="C1648" s="1"/>
      <c r="D1648" s="5">
        <v>60</v>
      </c>
      <c r="E1648" s="9" t="str">
        <f t="array" aca="1" ref="E1648" ca="1">IFERROR(INDEX(quté,MATCH(B1648&amp;A1648,cave&amp;lot,0)),"")</f>
        <v/>
      </c>
      <c r="F1648" t="str">
        <f ca="1">IF(E1648&lt;&gt;"",SUMPRODUCT((lot=A1648)*(cave=B1648)*(quté)),"")</f>
        <v/>
      </c>
    </row>
    <row r="1649" spans="1:6">
      <c r="A1649" s="4" t="s">
        <v>300</v>
      </c>
      <c r="B1649" s="4" t="s">
        <v>909</v>
      </c>
      <c r="C1649" s="1"/>
      <c r="D1649" s="5">
        <v>6</v>
      </c>
      <c r="E1649" s="9" t="str">
        <f t="array" aca="1" ref="E1649" ca="1">IFERROR(INDEX(quté,MATCH(B1649&amp;A1649,cave&amp;lot,0)),"")</f>
        <v/>
      </c>
      <c r="F1649" t="str">
        <f ca="1">IF(E1649&lt;&gt;"",SUMPRODUCT((lot=A1649)*(cave=B1649)*(quté)),"")</f>
        <v/>
      </c>
    </row>
    <row r="1650" spans="1:6">
      <c r="A1650" s="4" t="s">
        <v>491</v>
      </c>
      <c r="B1650" s="4" t="s">
        <v>909</v>
      </c>
      <c r="C1650" s="1"/>
      <c r="D1650" s="5">
        <v>139</v>
      </c>
      <c r="E1650" s="9" t="str">
        <f t="array" aca="1" ref="E1650" ca="1">IFERROR(INDEX(quté,MATCH(B1650&amp;A1650,cave&amp;lot,0)),"")</f>
        <v/>
      </c>
      <c r="F1650" t="str">
        <f ca="1">IF(E1650&lt;&gt;"",SUMPRODUCT((lot=A1650)*(cave=B1650)*(quté)),"")</f>
        <v/>
      </c>
    </row>
    <row r="1651" spans="1:6">
      <c r="A1651" s="4" t="s">
        <v>333</v>
      </c>
      <c r="B1651" s="4" t="s">
        <v>909</v>
      </c>
      <c r="C1651" s="1"/>
      <c r="D1651" s="5">
        <v>200</v>
      </c>
      <c r="E1651" s="9" t="str">
        <f t="array" aca="1" ref="E1651" ca="1">IFERROR(INDEX(quté,MATCH(B1651&amp;A1651,cave&amp;lot,0)),"")</f>
        <v/>
      </c>
      <c r="F1651" t="str">
        <f ca="1">IF(E1651&lt;&gt;"",SUMPRODUCT((lot=A1651)*(cave=B1651)*(quté)),"")</f>
        <v/>
      </c>
    </row>
    <row r="1652" spans="1:6">
      <c r="A1652" s="4" t="s">
        <v>618</v>
      </c>
      <c r="B1652" s="4" t="s">
        <v>909</v>
      </c>
      <c r="C1652" s="1"/>
      <c r="D1652" s="5">
        <v>47</v>
      </c>
      <c r="E1652" s="9" t="str">
        <f t="array" aca="1" ref="E1652" ca="1">IFERROR(INDEX(quté,MATCH(B1652&amp;A1652,cave&amp;lot,0)),"")</f>
        <v/>
      </c>
      <c r="F1652" t="str">
        <f ca="1">IF(E1652&lt;&gt;"",SUMPRODUCT((lot=A1652)*(cave=B1652)*(quté)),"")</f>
        <v/>
      </c>
    </row>
    <row r="1653" spans="1:6">
      <c r="A1653" s="4" t="s">
        <v>335</v>
      </c>
      <c r="B1653" s="4" t="s">
        <v>909</v>
      </c>
      <c r="C1653" s="1"/>
      <c r="D1653" s="5">
        <v>64</v>
      </c>
      <c r="E1653" s="9" t="str">
        <f t="array" aca="1" ref="E1653" ca="1">IFERROR(INDEX(quté,MATCH(B1653&amp;A1653,cave&amp;lot,0)),"")</f>
        <v/>
      </c>
      <c r="F1653" t="str">
        <f ca="1">IF(E1653&lt;&gt;"",SUMPRODUCT((lot=A1653)*(cave=B1653)*(quté)),"")</f>
        <v/>
      </c>
    </row>
    <row r="1654" spans="1:6">
      <c r="A1654" s="4" t="s">
        <v>300</v>
      </c>
      <c r="B1654" s="4" t="s">
        <v>909</v>
      </c>
      <c r="C1654" s="1"/>
      <c r="D1654" s="5">
        <v>240</v>
      </c>
      <c r="E1654" s="9" t="str">
        <f t="array" aca="1" ref="E1654" ca="1">IFERROR(INDEX(quté,MATCH(B1654&amp;A1654,cave&amp;lot,0)),"")</f>
        <v/>
      </c>
      <c r="F1654" t="str">
        <f ca="1">IF(E1654&lt;&gt;"",SUMPRODUCT((lot=A1654)*(cave=B1654)*(quté)),"")</f>
        <v/>
      </c>
    </row>
    <row r="1655" spans="1:6">
      <c r="A1655" s="4" t="s">
        <v>497</v>
      </c>
      <c r="B1655" s="4" t="s">
        <v>909</v>
      </c>
      <c r="C1655" s="1"/>
      <c r="D1655" s="5">
        <v>400</v>
      </c>
      <c r="E1655" s="9" t="str">
        <f t="array" aca="1" ref="E1655" ca="1">IFERROR(INDEX(quté,MATCH(B1655&amp;A1655,cave&amp;lot,0)),"")</f>
        <v/>
      </c>
      <c r="F1655" t="str">
        <f ca="1">IF(E1655&lt;&gt;"",SUMPRODUCT((lot=A1655)*(cave=B1655)*(quté)),"")</f>
        <v/>
      </c>
    </row>
    <row r="1656" spans="1:6">
      <c r="A1656" s="4" t="s">
        <v>430</v>
      </c>
      <c r="B1656" s="4" t="s">
        <v>909</v>
      </c>
      <c r="C1656" s="1"/>
      <c r="D1656" s="5">
        <v>279</v>
      </c>
      <c r="E1656" s="9" t="str">
        <f t="array" aca="1" ref="E1656" ca="1">IFERROR(INDEX(quté,MATCH(B1656&amp;A1656,cave&amp;lot,0)),"")</f>
        <v/>
      </c>
      <c r="F1656" t="str">
        <f ca="1">IF(E1656&lt;&gt;"",SUMPRODUCT((lot=A1656)*(cave=B1656)*(quté)),"")</f>
        <v/>
      </c>
    </row>
    <row r="1657" spans="1:6">
      <c r="A1657" s="4" t="s">
        <v>483</v>
      </c>
      <c r="B1657" s="4" t="s">
        <v>909</v>
      </c>
      <c r="C1657" s="1"/>
      <c r="D1657" s="5">
        <v>201</v>
      </c>
      <c r="E1657" s="9" t="str">
        <f t="array" aca="1" ref="E1657" ca="1">IFERROR(INDEX(quté,MATCH(B1657&amp;A1657,cave&amp;lot,0)),"")</f>
        <v/>
      </c>
      <c r="F1657" t="str">
        <f ca="1">IF(E1657&lt;&gt;"",SUMPRODUCT((lot=A1657)*(cave=B1657)*(quté)),"")</f>
        <v/>
      </c>
    </row>
    <row r="1658" spans="1:6">
      <c r="A1658" s="4" t="s">
        <v>382</v>
      </c>
      <c r="B1658" s="4" t="s">
        <v>910</v>
      </c>
      <c r="C1658" s="1"/>
      <c r="D1658" s="5">
        <v>72</v>
      </c>
      <c r="E1658" s="9" t="str">
        <f t="array" aca="1" ref="E1658" ca="1">IFERROR(INDEX(quté,MATCH(B1658&amp;A1658,cave&amp;lot,0)),"")</f>
        <v/>
      </c>
      <c r="F1658" t="str">
        <f ca="1">IF(E1658&lt;&gt;"",SUMPRODUCT((lot=A1658)*(cave=B1658)*(quté)),"")</f>
        <v/>
      </c>
    </row>
    <row r="1659" spans="1:6">
      <c r="A1659" s="4" t="s">
        <v>184</v>
      </c>
      <c r="B1659" s="4" t="s">
        <v>910</v>
      </c>
      <c r="C1659" s="1"/>
      <c r="D1659" s="5">
        <v>350</v>
      </c>
      <c r="E1659" s="9" t="str">
        <f t="array" aca="1" ref="E1659" ca="1">IFERROR(INDEX(quté,MATCH(B1659&amp;A1659,cave&amp;lot,0)),"")</f>
        <v/>
      </c>
      <c r="F1659" t="str">
        <f ca="1">IF(E1659&lt;&gt;"",SUMPRODUCT((lot=A1659)*(cave=B1659)*(quté)),"")</f>
        <v/>
      </c>
    </row>
    <row r="1660" spans="1:6">
      <c r="A1660" s="4" t="s">
        <v>278</v>
      </c>
      <c r="B1660" s="4" t="s">
        <v>910</v>
      </c>
      <c r="C1660" s="1"/>
      <c r="D1660" s="5">
        <v>280</v>
      </c>
      <c r="E1660" s="9" t="str">
        <f t="array" aca="1" ref="E1660" ca="1">IFERROR(INDEX(quté,MATCH(B1660&amp;A1660,cave&amp;lot,0)),"")</f>
        <v/>
      </c>
      <c r="F1660" t="str">
        <f ca="1">IF(E1660&lt;&gt;"",SUMPRODUCT((lot=A1660)*(cave=B1660)*(quté)),"")</f>
        <v/>
      </c>
    </row>
    <row r="1661" spans="1:6">
      <c r="A1661" s="4" t="s">
        <v>72</v>
      </c>
      <c r="B1661" s="4" t="s">
        <v>910</v>
      </c>
      <c r="C1661" s="1"/>
      <c r="D1661" s="5">
        <v>114</v>
      </c>
      <c r="E1661" s="9" t="str">
        <f t="array" aca="1" ref="E1661" ca="1">IFERROR(INDEX(quté,MATCH(B1661&amp;A1661,cave&amp;lot,0)),"")</f>
        <v/>
      </c>
      <c r="F1661" t="str">
        <f ca="1">IF(E1661&lt;&gt;"",SUMPRODUCT((lot=A1661)*(cave=B1661)*(quté)),"")</f>
        <v/>
      </c>
    </row>
    <row r="1662" spans="1:6">
      <c r="A1662" s="4" t="s">
        <v>186</v>
      </c>
      <c r="B1662" s="4" t="s">
        <v>910</v>
      </c>
      <c r="C1662" s="1"/>
      <c r="D1662" s="5">
        <v>219</v>
      </c>
      <c r="E1662" s="9" t="str">
        <f t="array" aca="1" ref="E1662" ca="1">IFERROR(INDEX(quté,MATCH(B1662&amp;A1662,cave&amp;lot,0)),"")</f>
        <v/>
      </c>
      <c r="F1662" t="str">
        <f ca="1">IF(E1662&lt;&gt;"",SUMPRODUCT((lot=A1662)*(cave=B1662)*(quté)),"")</f>
        <v/>
      </c>
    </row>
    <row r="1663" spans="1:6">
      <c r="A1663" s="4" t="s">
        <v>460</v>
      </c>
      <c r="B1663" s="4" t="s">
        <v>910</v>
      </c>
      <c r="C1663" s="1"/>
      <c r="D1663" s="5">
        <v>200</v>
      </c>
      <c r="E1663" s="9" t="str">
        <f t="array" aca="1" ref="E1663" ca="1">IFERROR(INDEX(quté,MATCH(B1663&amp;A1663,cave&amp;lot,0)),"")</f>
        <v/>
      </c>
      <c r="F1663" t="str">
        <f ca="1">IF(E1663&lt;&gt;"",SUMPRODUCT((lot=A1663)*(cave=B1663)*(quté)),"")</f>
        <v/>
      </c>
    </row>
    <row r="1664" spans="1:6">
      <c r="A1664" s="4" t="s">
        <v>248</v>
      </c>
      <c r="B1664" s="4" t="s">
        <v>910</v>
      </c>
      <c r="C1664" s="1"/>
      <c r="D1664" s="5">
        <v>200</v>
      </c>
      <c r="E1664" s="9" t="str">
        <f t="array" aca="1" ref="E1664" ca="1">IFERROR(INDEX(quté,MATCH(B1664&amp;A1664,cave&amp;lot,0)),"")</f>
        <v/>
      </c>
      <c r="F1664" t="str">
        <f ca="1">IF(E1664&lt;&gt;"",SUMPRODUCT((lot=A1664)*(cave=B1664)*(quté)),"")</f>
        <v/>
      </c>
    </row>
    <row r="1665" spans="1:6">
      <c r="A1665" s="4" t="s">
        <v>911</v>
      </c>
      <c r="B1665" s="4" t="s">
        <v>910</v>
      </c>
      <c r="C1665" s="1"/>
      <c r="D1665" s="5">
        <v>681</v>
      </c>
      <c r="E1665" s="9" t="str">
        <f t="array" aca="1" ref="E1665" ca="1">IFERROR(INDEX(quté,MATCH(B1665&amp;A1665,cave&amp;lot,0)),"")</f>
        <v/>
      </c>
      <c r="F1665" t="str">
        <f ca="1">IF(E1665&lt;&gt;"",SUMPRODUCT((lot=A1665)*(cave=B1665)*(quté)),"")</f>
        <v/>
      </c>
    </row>
    <row r="1666" spans="1:6">
      <c r="A1666" s="4" t="s">
        <v>34</v>
      </c>
      <c r="B1666" s="4" t="s">
        <v>910</v>
      </c>
      <c r="C1666" s="1"/>
      <c r="D1666" s="5">
        <v>230</v>
      </c>
      <c r="E1666" s="9" t="str">
        <f t="array" aca="1" ref="E1666" ca="1">IFERROR(INDEX(quté,MATCH(B1666&amp;A1666,cave&amp;lot,0)),"")</f>
        <v/>
      </c>
      <c r="F1666" t="str">
        <f ca="1">IF(E1666&lt;&gt;"",SUMPRODUCT((lot=A1666)*(cave=B1666)*(quté)),"")</f>
        <v/>
      </c>
    </row>
    <row r="1667" spans="1:6">
      <c r="A1667" s="4" t="s">
        <v>605</v>
      </c>
      <c r="B1667" s="4" t="s">
        <v>910</v>
      </c>
      <c r="C1667" s="1"/>
      <c r="D1667" s="5">
        <v>163</v>
      </c>
      <c r="E1667" s="9" t="str">
        <f t="array" aca="1" ref="E1667" ca="1">IFERROR(INDEX(quté,MATCH(B1667&amp;A1667,cave&amp;lot,0)),"")</f>
        <v/>
      </c>
      <c r="F1667" t="str">
        <f ca="1">IF(E1667&lt;&gt;"",SUMPRODUCT((lot=A1667)*(cave=B1667)*(quté)),"")</f>
        <v/>
      </c>
    </row>
    <row r="1668" spans="1:6">
      <c r="A1668" s="4" t="s">
        <v>98</v>
      </c>
      <c r="B1668" s="4" t="s">
        <v>910</v>
      </c>
      <c r="C1668" s="1"/>
      <c r="D1668" s="5">
        <v>99</v>
      </c>
      <c r="E1668" s="9" t="str">
        <f t="array" aca="1" ref="E1668" ca="1">IFERROR(INDEX(quté,MATCH(B1668&amp;A1668,cave&amp;lot,0)),"")</f>
        <v/>
      </c>
      <c r="F1668" t="str">
        <f ca="1">IF(E1668&lt;&gt;"",SUMPRODUCT((lot=A1668)*(cave=B1668)*(quté)),"")</f>
        <v/>
      </c>
    </row>
    <row r="1669" spans="1:6">
      <c r="A1669" s="4" t="s">
        <v>268</v>
      </c>
      <c r="B1669" s="4" t="s">
        <v>910</v>
      </c>
      <c r="C1669" s="1"/>
      <c r="D1669" s="5">
        <v>232</v>
      </c>
      <c r="E1669" s="9" t="str">
        <f t="array" aca="1" ref="E1669" ca="1">IFERROR(INDEX(quté,MATCH(B1669&amp;A1669,cave&amp;lot,0)),"")</f>
        <v/>
      </c>
      <c r="F1669" t="str">
        <f ca="1">IF(E1669&lt;&gt;"",SUMPRODUCT((lot=A1669)*(cave=B1669)*(quté)),"")</f>
        <v/>
      </c>
    </row>
    <row r="1670" spans="1:6">
      <c r="A1670" s="4" t="s">
        <v>295</v>
      </c>
      <c r="B1670" s="4" t="s">
        <v>910</v>
      </c>
      <c r="C1670" s="1"/>
      <c r="D1670" s="5">
        <v>178</v>
      </c>
      <c r="E1670" s="9" t="str">
        <f t="array" aca="1" ref="E1670" ca="1">IFERROR(INDEX(quté,MATCH(B1670&amp;A1670,cave&amp;lot,0)),"")</f>
        <v/>
      </c>
      <c r="F1670" t="str">
        <f ca="1">IF(E1670&lt;&gt;"",SUMPRODUCT((lot=A1670)*(cave=B1670)*(quté)),"")</f>
        <v/>
      </c>
    </row>
    <row r="1671" spans="1:6">
      <c r="A1671" s="4" t="s">
        <v>279</v>
      </c>
      <c r="B1671" s="4" t="s">
        <v>910</v>
      </c>
      <c r="C1671" s="1"/>
      <c r="D1671" s="5">
        <v>269</v>
      </c>
      <c r="E1671" s="9" t="str">
        <f t="array" aca="1" ref="E1671" ca="1">IFERROR(INDEX(quté,MATCH(B1671&amp;A1671,cave&amp;lot,0)),"")</f>
        <v/>
      </c>
      <c r="F1671" t="str">
        <f ca="1">IF(E1671&lt;&gt;"",SUMPRODUCT((lot=A1671)*(cave=B1671)*(quté)),"")</f>
        <v/>
      </c>
    </row>
    <row r="1672" spans="1:6">
      <c r="A1672" s="4" t="s">
        <v>76</v>
      </c>
      <c r="B1672" s="4" t="s">
        <v>910</v>
      </c>
      <c r="C1672" s="1"/>
      <c r="D1672" s="5">
        <v>208</v>
      </c>
      <c r="E1672" s="9" t="str">
        <f t="array" aca="1" ref="E1672" ca="1">IFERROR(INDEX(quté,MATCH(B1672&amp;A1672,cave&amp;lot,0)),"")</f>
        <v/>
      </c>
      <c r="F1672" t="str">
        <f ca="1">IF(E1672&lt;&gt;"",SUMPRODUCT((lot=A1672)*(cave=B1672)*(quté)),"")</f>
        <v/>
      </c>
    </row>
    <row r="1673" spans="1:6">
      <c r="A1673" s="4" t="s">
        <v>912</v>
      </c>
      <c r="B1673" s="4" t="s">
        <v>910</v>
      </c>
      <c r="C1673" s="1"/>
      <c r="D1673" s="5">
        <v>420</v>
      </c>
      <c r="E1673" s="9" t="str">
        <f t="array" aca="1" ref="E1673" ca="1">IFERROR(INDEX(quté,MATCH(B1673&amp;A1673,cave&amp;lot,0)),"")</f>
        <v/>
      </c>
      <c r="F1673" t="str">
        <f ca="1">IF(E1673&lt;&gt;"",SUMPRODUCT((lot=A1673)*(cave=B1673)*(quté)),"")</f>
        <v/>
      </c>
    </row>
    <row r="1674" spans="1:6">
      <c r="A1674" s="4" t="s">
        <v>174</v>
      </c>
      <c r="B1674" s="4" t="s">
        <v>910</v>
      </c>
      <c r="C1674" s="1"/>
      <c r="D1674" s="5">
        <v>135</v>
      </c>
      <c r="E1674" s="9" t="str">
        <f t="array" aca="1" ref="E1674" ca="1">IFERROR(INDEX(quté,MATCH(B1674&amp;A1674,cave&amp;lot,0)),"")</f>
        <v/>
      </c>
      <c r="F1674" t="str">
        <f ca="1">IF(E1674&lt;&gt;"",SUMPRODUCT((lot=A1674)*(cave=B1674)*(quté)),"")</f>
        <v/>
      </c>
    </row>
    <row r="1675" spans="1:6">
      <c r="A1675" s="4" t="s">
        <v>913</v>
      </c>
      <c r="B1675" s="4" t="s">
        <v>910</v>
      </c>
      <c r="C1675" s="1"/>
      <c r="D1675" s="5">
        <v>370</v>
      </c>
      <c r="E1675" s="9" t="str">
        <f t="array" aca="1" ref="E1675" ca="1">IFERROR(INDEX(quté,MATCH(B1675&amp;A1675,cave&amp;lot,0)),"")</f>
        <v/>
      </c>
      <c r="F1675" t="str">
        <f ca="1">IF(E1675&lt;&gt;"",SUMPRODUCT((lot=A1675)*(cave=B1675)*(quté)),"")</f>
        <v/>
      </c>
    </row>
    <row r="1676" spans="1:6">
      <c r="A1676" s="4" t="s">
        <v>51</v>
      </c>
      <c r="B1676" s="4" t="s">
        <v>910</v>
      </c>
      <c r="C1676" s="1"/>
      <c r="D1676" s="5">
        <v>350</v>
      </c>
      <c r="E1676" s="9" t="str">
        <f t="array" aca="1" ref="E1676" ca="1">IFERROR(INDEX(quté,MATCH(B1676&amp;A1676,cave&amp;lot,0)),"")</f>
        <v/>
      </c>
      <c r="F1676" t="str">
        <f ca="1">IF(E1676&lt;&gt;"",SUMPRODUCT((lot=A1676)*(cave=B1676)*(quté)),"")</f>
        <v/>
      </c>
    </row>
    <row r="1677" spans="1:6">
      <c r="A1677" s="4" t="s">
        <v>75</v>
      </c>
      <c r="B1677" s="4" t="s">
        <v>910</v>
      </c>
      <c r="C1677" s="1"/>
      <c r="D1677" s="5">
        <v>119</v>
      </c>
      <c r="E1677" s="9" t="str">
        <f t="array" aca="1" ref="E1677" ca="1">IFERROR(INDEX(quté,MATCH(B1677&amp;A1677,cave&amp;lot,0)),"")</f>
        <v/>
      </c>
      <c r="F1677" t="str">
        <f ca="1">IF(E1677&lt;&gt;"",SUMPRODUCT((lot=A1677)*(cave=B1677)*(quté)),"")</f>
        <v/>
      </c>
    </row>
    <row r="1678" spans="1:6">
      <c r="A1678" s="4" t="s">
        <v>25</v>
      </c>
      <c r="B1678" s="4" t="s">
        <v>910</v>
      </c>
      <c r="C1678" s="1"/>
      <c r="D1678" s="5">
        <v>77</v>
      </c>
      <c r="E1678" s="9" t="str">
        <f t="array" aca="1" ref="E1678" ca="1">IFERROR(INDEX(quté,MATCH(B1678&amp;A1678,cave&amp;lot,0)),"")</f>
        <v/>
      </c>
      <c r="F1678" t="str">
        <f ca="1">IF(E1678&lt;&gt;"",SUMPRODUCT((lot=A1678)*(cave=B1678)*(quté)),"")</f>
        <v/>
      </c>
    </row>
    <row r="1679" spans="1:6">
      <c r="A1679" s="4" t="s">
        <v>19</v>
      </c>
      <c r="B1679" s="4" t="s">
        <v>910</v>
      </c>
      <c r="C1679" s="1"/>
      <c r="D1679" s="5">
        <v>247</v>
      </c>
      <c r="E1679" s="9" t="str">
        <f t="array" aca="1" ref="E1679" ca="1">IFERROR(INDEX(quté,MATCH(B1679&amp;A1679,cave&amp;lot,0)),"")</f>
        <v/>
      </c>
      <c r="F1679" t="str">
        <f ca="1">IF(E1679&lt;&gt;"",SUMPRODUCT((lot=A1679)*(cave=B1679)*(quté)),"")</f>
        <v/>
      </c>
    </row>
    <row r="1680" spans="1:6">
      <c r="A1680" s="4" t="s">
        <v>914</v>
      </c>
      <c r="B1680" s="4" t="s">
        <v>910</v>
      </c>
      <c r="C1680" s="1"/>
      <c r="D1680" s="5">
        <v>34</v>
      </c>
      <c r="E1680" s="9" t="str">
        <f t="array" aca="1" ref="E1680" ca="1">IFERROR(INDEX(quté,MATCH(B1680&amp;A1680,cave&amp;lot,0)),"")</f>
        <v/>
      </c>
      <c r="F1680" t="str">
        <f ca="1">IF(E1680&lt;&gt;"",SUMPRODUCT((lot=A1680)*(cave=B1680)*(quté)),"")</f>
        <v/>
      </c>
    </row>
    <row r="1681" spans="1:6">
      <c r="A1681" s="4" t="s">
        <v>121</v>
      </c>
      <c r="B1681" s="4" t="s">
        <v>910</v>
      </c>
      <c r="C1681" s="1"/>
      <c r="D1681" s="5">
        <v>173</v>
      </c>
      <c r="E1681" s="9" t="str">
        <f t="array" aca="1" ref="E1681" ca="1">IFERROR(INDEX(quté,MATCH(B1681&amp;A1681,cave&amp;lot,0)),"")</f>
        <v/>
      </c>
      <c r="F1681" t="str">
        <f ca="1">IF(E1681&lt;&gt;"",SUMPRODUCT((lot=A1681)*(cave=B1681)*(quté)),"")</f>
        <v/>
      </c>
    </row>
    <row r="1682" spans="1:6">
      <c r="A1682" s="4" t="s">
        <v>74</v>
      </c>
      <c r="B1682" s="4" t="s">
        <v>910</v>
      </c>
      <c r="C1682" s="1"/>
      <c r="D1682" s="5">
        <v>138</v>
      </c>
      <c r="E1682" s="9" t="str">
        <f t="array" aca="1" ref="E1682" ca="1">IFERROR(INDEX(quté,MATCH(B1682&amp;A1682,cave&amp;lot,0)),"")</f>
        <v/>
      </c>
      <c r="F1682" t="str">
        <f ca="1">IF(E1682&lt;&gt;"",SUMPRODUCT((lot=A1682)*(cave=B1682)*(quté)),"")</f>
        <v/>
      </c>
    </row>
    <row r="1683" spans="1:6">
      <c r="A1683" s="4" t="s">
        <v>105</v>
      </c>
      <c r="B1683" s="4" t="s">
        <v>910</v>
      </c>
      <c r="C1683" s="1"/>
      <c r="D1683" s="5">
        <v>180</v>
      </c>
      <c r="E1683" s="9" t="str">
        <f t="array" aca="1" ref="E1683" ca="1">IFERROR(INDEX(quté,MATCH(B1683&amp;A1683,cave&amp;lot,0)),"")</f>
        <v/>
      </c>
      <c r="F1683" t="str">
        <f ca="1">IF(E1683&lt;&gt;"",SUMPRODUCT((lot=A1683)*(cave=B1683)*(quté)),"")</f>
        <v/>
      </c>
    </row>
    <row r="1684" spans="1:6">
      <c r="A1684" s="4" t="s">
        <v>447</v>
      </c>
      <c r="B1684" s="4" t="s">
        <v>910</v>
      </c>
      <c r="C1684" s="1"/>
      <c r="D1684" s="5">
        <v>270</v>
      </c>
      <c r="E1684" s="9" t="str">
        <f t="array" aca="1" ref="E1684" ca="1">IFERROR(INDEX(quté,MATCH(B1684&amp;A1684,cave&amp;lot,0)),"")</f>
        <v/>
      </c>
      <c r="F1684" t="str">
        <f ca="1">IF(E1684&lt;&gt;"",SUMPRODUCT((lot=A1684)*(cave=B1684)*(quté)),"")</f>
        <v/>
      </c>
    </row>
    <row r="1685" spans="1:6">
      <c r="A1685" s="4" t="s">
        <v>71</v>
      </c>
      <c r="B1685" s="4" t="s">
        <v>910</v>
      </c>
      <c r="C1685" s="1"/>
      <c r="D1685" s="5">
        <v>274</v>
      </c>
      <c r="E1685" s="9" t="str">
        <f t="array" aca="1" ref="E1685" ca="1">IFERROR(INDEX(quté,MATCH(B1685&amp;A1685,cave&amp;lot,0)),"")</f>
        <v/>
      </c>
      <c r="F1685" t="str">
        <f ca="1">IF(E1685&lt;&gt;"",SUMPRODUCT((lot=A1685)*(cave=B1685)*(quté)),"")</f>
        <v/>
      </c>
    </row>
    <row r="1686" spans="1:6">
      <c r="A1686" s="4" t="s">
        <v>249</v>
      </c>
      <c r="B1686" s="4" t="s">
        <v>910</v>
      </c>
      <c r="C1686" s="1"/>
      <c r="D1686" s="5">
        <v>233</v>
      </c>
      <c r="E1686" s="9" t="str">
        <f t="array" aca="1" ref="E1686" ca="1">IFERROR(INDEX(quté,MATCH(B1686&amp;A1686,cave&amp;lot,0)),"")</f>
        <v/>
      </c>
      <c r="F1686" t="str">
        <f ca="1">IF(E1686&lt;&gt;"",SUMPRODUCT((lot=A1686)*(cave=B1686)*(quté)),"")</f>
        <v/>
      </c>
    </row>
    <row r="1687" spans="1:6">
      <c r="A1687" s="4" t="s">
        <v>216</v>
      </c>
      <c r="B1687" s="4" t="s">
        <v>910</v>
      </c>
      <c r="C1687" s="1"/>
      <c r="D1687" s="5">
        <v>191</v>
      </c>
      <c r="E1687" s="9" t="str">
        <f t="array" aca="1" ref="E1687" ca="1">IFERROR(INDEX(quté,MATCH(B1687&amp;A1687,cave&amp;lot,0)),"")</f>
        <v/>
      </c>
      <c r="F1687" t="str">
        <f ca="1">IF(E1687&lt;&gt;"",SUMPRODUCT((lot=A1687)*(cave=B1687)*(quté)),"")</f>
        <v/>
      </c>
    </row>
    <row r="1688" spans="1:6">
      <c r="A1688" s="4" t="s">
        <v>20</v>
      </c>
      <c r="B1688" s="4" t="s">
        <v>910</v>
      </c>
      <c r="C1688" s="1"/>
      <c r="D1688" s="5">
        <v>189</v>
      </c>
      <c r="E1688" s="9" t="str">
        <f t="array" aca="1" ref="E1688" ca="1">IFERROR(INDEX(quté,MATCH(B1688&amp;A1688,cave&amp;lot,0)),"")</f>
        <v/>
      </c>
      <c r="F1688" t="str">
        <f ca="1">IF(E1688&lt;&gt;"",SUMPRODUCT((lot=A1688)*(cave=B1688)*(quté)),"")</f>
        <v/>
      </c>
    </row>
    <row r="1689" spans="1:6">
      <c r="A1689" s="4" t="s">
        <v>96</v>
      </c>
      <c r="B1689" s="4" t="s">
        <v>910</v>
      </c>
      <c r="C1689" s="1"/>
      <c r="D1689" s="5">
        <v>156</v>
      </c>
      <c r="E1689" s="9" t="str">
        <f t="array" aca="1" ref="E1689" ca="1">IFERROR(INDEX(quté,MATCH(B1689&amp;A1689,cave&amp;lot,0)),"")</f>
        <v/>
      </c>
      <c r="F1689" t="str">
        <f ca="1">IF(E1689&lt;&gt;"",SUMPRODUCT((lot=A1689)*(cave=B1689)*(quté)),"")</f>
        <v/>
      </c>
    </row>
    <row r="1690" spans="1:6">
      <c r="A1690" s="4" t="s">
        <v>119</v>
      </c>
      <c r="B1690" s="4" t="s">
        <v>910</v>
      </c>
      <c r="C1690" s="1"/>
      <c r="D1690" s="5">
        <v>99</v>
      </c>
      <c r="E1690" s="9" t="str">
        <f t="array" aca="1" ref="E1690" ca="1">IFERROR(INDEX(quté,MATCH(B1690&amp;A1690,cave&amp;lot,0)),"")</f>
        <v/>
      </c>
      <c r="F1690" t="str">
        <f ca="1">IF(E1690&lt;&gt;"",SUMPRODUCT((lot=A1690)*(cave=B1690)*(quté)),"")</f>
        <v/>
      </c>
    </row>
    <row r="1691" spans="1:6">
      <c r="A1691" s="4" t="s">
        <v>902</v>
      </c>
      <c r="B1691" s="4" t="s">
        <v>910</v>
      </c>
      <c r="C1691" s="1"/>
      <c r="D1691" s="5">
        <v>215</v>
      </c>
      <c r="E1691" s="9" t="str">
        <f t="array" aca="1" ref="E1691" ca="1">IFERROR(INDEX(quté,MATCH(B1691&amp;A1691,cave&amp;lot,0)),"")</f>
        <v/>
      </c>
      <c r="F1691" t="str">
        <f ca="1">IF(E1691&lt;&gt;"",SUMPRODUCT((lot=A1691)*(cave=B1691)*(quté)),"")</f>
        <v/>
      </c>
    </row>
    <row r="1692" spans="1:6">
      <c r="A1692" s="4" t="s">
        <v>70</v>
      </c>
      <c r="B1692" s="4" t="s">
        <v>910</v>
      </c>
      <c r="C1692" s="1"/>
      <c r="D1692" s="5">
        <v>350</v>
      </c>
      <c r="E1692" s="9" t="str">
        <f t="array" aca="1" ref="E1692" ca="1">IFERROR(INDEX(quté,MATCH(B1692&amp;A1692,cave&amp;lot,0)),"")</f>
        <v/>
      </c>
      <c r="F1692" t="str">
        <f ca="1">IF(E1692&lt;&gt;"",SUMPRODUCT((lot=A1692)*(cave=B1692)*(quté)),"")</f>
        <v/>
      </c>
    </row>
    <row r="1693" spans="1:6">
      <c r="A1693" s="4" t="s">
        <v>8</v>
      </c>
      <c r="B1693" s="4" t="s">
        <v>910</v>
      </c>
      <c r="C1693" s="1"/>
      <c r="D1693" s="5">
        <v>376</v>
      </c>
      <c r="E1693" s="9" t="str">
        <f t="array" aca="1" ref="E1693" ca="1">IFERROR(INDEX(quté,MATCH(B1693&amp;A1693,cave&amp;lot,0)),"")</f>
        <v/>
      </c>
      <c r="F1693" t="str">
        <f ca="1">IF(E1693&lt;&gt;"",SUMPRODUCT((lot=A1693)*(cave=B1693)*(quté)),"")</f>
        <v/>
      </c>
    </row>
    <row r="1694" spans="1:6">
      <c r="A1694" s="4" t="s">
        <v>269</v>
      </c>
      <c r="B1694" s="4" t="s">
        <v>910</v>
      </c>
      <c r="C1694" s="1"/>
      <c r="D1694" s="5">
        <v>384</v>
      </c>
      <c r="E1694" s="9" t="str">
        <f t="array" aca="1" ref="E1694" ca="1">IFERROR(INDEX(quté,MATCH(B1694&amp;A1694,cave&amp;lot,0)),"")</f>
        <v/>
      </c>
      <c r="F1694" t="str">
        <f ca="1">IF(E1694&lt;&gt;"",SUMPRODUCT((lot=A1694)*(cave=B1694)*(quté)),"")</f>
        <v/>
      </c>
    </row>
    <row r="1695" spans="1:6">
      <c r="A1695" s="4" t="s">
        <v>272</v>
      </c>
      <c r="B1695" s="4" t="s">
        <v>910</v>
      </c>
      <c r="C1695" s="1"/>
      <c r="D1695" s="5">
        <v>390</v>
      </c>
      <c r="E1695" s="9" t="str">
        <f t="array" aca="1" ref="E1695" ca="1">IFERROR(INDEX(quté,MATCH(B1695&amp;A1695,cave&amp;lot,0)),"")</f>
        <v/>
      </c>
      <c r="F1695" t="str">
        <f ca="1">IF(E1695&lt;&gt;"",SUMPRODUCT((lot=A1695)*(cave=B1695)*(quté)),"")</f>
        <v/>
      </c>
    </row>
    <row r="1696" spans="1:6">
      <c r="A1696" s="4" t="s">
        <v>448</v>
      </c>
      <c r="B1696" s="4" t="s">
        <v>910</v>
      </c>
      <c r="C1696" s="1"/>
      <c r="D1696" s="5">
        <v>72</v>
      </c>
      <c r="E1696" s="9" t="str">
        <f t="array" aca="1" ref="E1696" ca="1">IFERROR(INDEX(quté,MATCH(B1696&amp;A1696,cave&amp;lot,0)),"")</f>
        <v/>
      </c>
      <c r="F1696" t="str">
        <f ca="1">IF(E1696&lt;&gt;"",SUMPRODUCT((lot=A1696)*(cave=B1696)*(quté)),"")</f>
        <v/>
      </c>
    </row>
    <row r="1697" spans="1:6">
      <c r="A1697" s="4" t="s">
        <v>428</v>
      </c>
      <c r="B1697" s="4" t="s">
        <v>910</v>
      </c>
      <c r="C1697" s="1"/>
      <c r="D1697" s="5">
        <v>380</v>
      </c>
      <c r="E1697" s="9" t="str">
        <f t="array" aca="1" ref="E1697" ca="1">IFERROR(INDEX(quté,MATCH(B1697&amp;A1697,cave&amp;lot,0)),"")</f>
        <v/>
      </c>
      <c r="F1697" t="str">
        <f ca="1">IF(E1697&lt;&gt;"",SUMPRODUCT((lot=A1697)*(cave=B1697)*(quté)),"")</f>
        <v/>
      </c>
    </row>
    <row r="1698" spans="1:6">
      <c r="A1698" s="4" t="s">
        <v>122</v>
      </c>
      <c r="B1698" s="4" t="s">
        <v>910</v>
      </c>
      <c r="C1698" s="1"/>
      <c r="D1698" s="5">
        <v>1013</v>
      </c>
      <c r="E1698" s="9" t="str">
        <f t="array" aca="1" ref="E1698" ca="1">IFERROR(INDEX(quté,MATCH(B1698&amp;A1698,cave&amp;lot,0)),"")</f>
        <v/>
      </c>
      <c r="F1698" t="str">
        <f ca="1">IF(E1698&lt;&gt;"",SUMPRODUCT((lot=A1698)*(cave=B1698)*(quté)),"")</f>
        <v/>
      </c>
    </row>
    <row r="1699" spans="1:6">
      <c r="A1699" s="4" t="s">
        <v>69</v>
      </c>
      <c r="B1699" s="4" t="s">
        <v>910</v>
      </c>
      <c r="C1699" s="1"/>
      <c r="D1699" s="5">
        <v>108</v>
      </c>
      <c r="E1699" s="9" t="str">
        <f t="array" aca="1" ref="E1699" ca="1">IFERROR(INDEX(quté,MATCH(B1699&amp;A1699,cave&amp;lot,0)),"")</f>
        <v/>
      </c>
      <c r="F1699" t="str">
        <f ca="1">IF(E1699&lt;&gt;"",SUMPRODUCT((lot=A1699)*(cave=B1699)*(quté)),"")</f>
        <v/>
      </c>
    </row>
    <row r="1700" spans="1:6">
      <c r="A1700" s="4" t="s">
        <v>182</v>
      </c>
      <c r="B1700" s="4" t="s">
        <v>910</v>
      </c>
      <c r="C1700" s="1"/>
      <c r="D1700" s="5">
        <v>257</v>
      </c>
      <c r="E1700" s="9" t="str">
        <f t="array" aca="1" ref="E1700" ca="1">IFERROR(INDEX(quté,MATCH(B1700&amp;A1700,cave&amp;lot,0)),"")</f>
        <v/>
      </c>
      <c r="F1700" t="str">
        <f ca="1">IF(E1700&lt;&gt;"",SUMPRODUCT((lot=A1700)*(cave=B1700)*(quté)),"")</f>
        <v/>
      </c>
    </row>
    <row r="1701" spans="1:6">
      <c r="A1701" s="4" t="s">
        <v>915</v>
      </c>
      <c r="B1701" s="4" t="s">
        <v>910</v>
      </c>
      <c r="C1701" s="1"/>
      <c r="D1701" s="5">
        <v>563</v>
      </c>
      <c r="E1701" s="9" t="str">
        <f t="array" aca="1" ref="E1701" ca="1">IFERROR(INDEX(quté,MATCH(B1701&amp;A1701,cave&amp;lot,0)),"")</f>
        <v/>
      </c>
      <c r="F1701" t="str">
        <f ca="1">IF(E1701&lt;&gt;"",SUMPRODUCT((lot=A1701)*(cave=B1701)*(quté)),"")</f>
        <v/>
      </c>
    </row>
    <row r="1702" spans="1:6">
      <c r="A1702" s="4" t="s">
        <v>445</v>
      </c>
      <c r="B1702" s="4" t="s">
        <v>910</v>
      </c>
      <c r="C1702" s="1"/>
      <c r="D1702" s="5">
        <v>293</v>
      </c>
      <c r="E1702" s="9" t="str">
        <f t="array" aca="1" ref="E1702" ca="1">IFERROR(INDEX(quté,MATCH(B1702&amp;A1702,cave&amp;lot,0)),"")</f>
        <v/>
      </c>
      <c r="F1702" t="str">
        <f ca="1">IF(E1702&lt;&gt;"",SUMPRODUCT((lot=A1702)*(cave=B1702)*(quté)),"")</f>
        <v/>
      </c>
    </row>
    <row r="1703" spans="1:6">
      <c r="A1703" s="4" t="s">
        <v>129</v>
      </c>
      <c r="B1703" s="4" t="s">
        <v>910</v>
      </c>
      <c r="C1703" s="1"/>
      <c r="D1703" s="5">
        <v>119</v>
      </c>
      <c r="E1703" s="9" t="str">
        <f t="array" aca="1" ref="E1703" ca="1">IFERROR(INDEX(quté,MATCH(B1703&amp;A1703,cave&amp;lot,0)),"")</f>
        <v/>
      </c>
      <c r="F1703" t="str">
        <f ca="1">IF(E1703&lt;&gt;"",SUMPRODUCT((lot=A1703)*(cave=B1703)*(quté)),"")</f>
        <v/>
      </c>
    </row>
    <row r="1704" spans="1:6">
      <c r="A1704" s="4" t="s">
        <v>281</v>
      </c>
      <c r="B1704" s="4" t="s">
        <v>916</v>
      </c>
      <c r="C1704" s="1"/>
      <c r="D1704" s="5">
        <v>201</v>
      </c>
      <c r="E1704" s="9" t="str">
        <f t="array" aca="1" ref="E1704" ca="1">IFERROR(INDEX(quté,MATCH(B1704&amp;A1704,cave&amp;lot,0)),"")</f>
        <v/>
      </c>
      <c r="F1704" t="str">
        <f ca="1">IF(E1704&lt;&gt;"",SUMPRODUCT((lot=A1704)*(cave=B1704)*(quté)),"")</f>
        <v/>
      </c>
    </row>
    <row r="1705" spans="1:6">
      <c r="A1705" s="4" t="s">
        <v>316</v>
      </c>
      <c r="B1705" s="4" t="s">
        <v>916</v>
      </c>
      <c r="C1705" s="1"/>
      <c r="D1705" s="5">
        <v>111</v>
      </c>
      <c r="E1705" s="9" t="str">
        <f t="array" aca="1" ref="E1705" ca="1">IFERROR(INDEX(quté,MATCH(B1705&amp;A1705,cave&amp;lot,0)),"")</f>
        <v/>
      </c>
      <c r="F1705" t="str">
        <f ca="1">IF(E1705&lt;&gt;"",SUMPRODUCT((lot=A1705)*(cave=B1705)*(quté)),"")</f>
        <v/>
      </c>
    </row>
    <row r="1706" spans="1:6">
      <c r="A1706" s="4" t="s">
        <v>95</v>
      </c>
      <c r="B1706" s="4" t="s">
        <v>916</v>
      </c>
      <c r="C1706" s="1"/>
      <c r="D1706" s="5">
        <v>219</v>
      </c>
      <c r="E1706" s="9" t="str">
        <f t="array" aca="1" ref="E1706" ca="1">IFERROR(INDEX(quté,MATCH(B1706&amp;A1706,cave&amp;lot,0)),"")</f>
        <v/>
      </c>
      <c r="F1706" t="str">
        <f ca="1">IF(E1706&lt;&gt;"",SUMPRODUCT((lot=A1706)*(cave=B1706)*(quté)),"")</f>
        <v/>
      </c>
    </row>
    <row r="1707" spans="1:6">
      <c r="A1707" s="4" t="s">
        <v>917</v>
      </c>
      <c r="B1707" s="1"/>
      <c r="C1707" s="1"/>
      <c r="D1707" s="1"/>
    </row>
    <row r="1708" spans="1:6">
      <c r="A1708" s="1"/>
      <c r="B1708" s="1"/>
      <c r="C1708" s="1"/>
      <c r="D170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1"/>
  <sheetViews>
    <sheetView topLeftCell="A4" workbookViewId="0">
      <selection activeCell="C20" sqref="C20"/>
    </sheetView>
  </sheetViews>
  <sheetFormatPr baseColWidth="10" defaultRowHeight="14.5"/>
  <cols>
    <col min="1" max="1" width="11.54296875" customWidth="1"/>
    <col min="2" max="2" width="8.7265625" customWidth="1"/>
    <col min="3" max="3" width="7" customWidth="1"/>
  </cols>
  <sheetData>
    <row r="1" spans="1:3">
      <c r="A1" s="1"/>
      <c r="B1" s="1"/>
      <c r="C1" s="1"/>
    </row>
    <row r="2" spans="1:3">
      <c r="A2" s="3" t="s">
        <v>1</v>
      </c>
      <c r="B2" s="3" t="s">
        <v>0</v>
      </c>
      <c r="C2" s="3" t="s">
        <v>919</v>
      </c>
    </row>
    <row r="3" spans="1:3">
      <c r="A3" s="7" t="s">
        <v>770</v>
      </c>
      <c r="B3" s="4" t="s">
        <v>775</v>
      </c>
      <c r="C3" s="8">
        <v>6</v>
      </c>
    </row>
    <row r="4" spans="1:3">
      <c r="A4" s="7" t="s">
        <v>770</v>
      </c>
      <c r="B4" s="4" t="s">
        <v>776</v>
      </c>
      <c r="C4" s="8">
        <v>15</v>
      </c>
    </row>
    <row r="5" spans="1:3">
      <c r="A5" s="7" t="s">
        <v>770</v>
      </c>
      <c r="B5" s="4" t="s">
        <v>780</v>
      </c>
      <c r="C5" s="8">
        <v>2</v>
      </c>
    </row>
    <row r="6" spans="1:3">
      <c r="A6" s="7" t="s">
        <v>770</v>
      </c>
      <c r="B6" s="4" t="s">
        <v>781</v>
      </c>
      <c r="C6" s="8">
        <v>10</v>
      </c>
    </row>
    <row r="7" spans="1:3">
      <c r="A7" s="7" t="s">
        <v>770</v>
      </c>
      <c r="B7" s="4" t="s">
        <v>772</v>
      </c>
      <c r="C7" s="8">
        <v>10</v>
      </c>
    </row>
    <row r="8" spans="1:3">
      <c r="A8" s="7" t="s">
        <v>770</v>
      </c>
      <c r="B8" s="4" t="s">
        <v>782</v>
      </c>
      <c r="C8" s="8">
        <v>10</v>
      </c>
    </row>
    <row r="9" spans="1:3">
      <c r="A9" s="7" t="s">
        <v>770</v>
      </c>
      <c r="B9" s="4" t="s">
        <v>767</v>
      </c>
      <c r="C9" s="8">
        <v>10</v>
      </c>
    </row>
    <row r="10" spans="1:3">
      <c r="A10" s="7" t="s">
        <v>770</v>
      </c>
      <c r="B10" s="4" t="s">
        <v>765</v>
      </c>
      <c r="C10" s="8">
        <v>4</v>
      </c>
    </row>
    <row r="11" spans="1:3">
      <c r="A11" s="7" t="s">
        <v>770</v>
      </c>
      <c r="B11" s="4" t="s">
        <v>699</v>
      </c>
      <c r="C11" s="8">
        <v>20</v>
      </c>
    </row>
    <row r="12" spans="1:3">
      <c r="A12" s="7" t="s">
        <v>770</v>
      </c>
      <c r="B12" s="4" t="s">
        <v>728</v>
      </c>
      <c r="C12" s="8">
        <v>20</v>
      </c>
    </row>
    <row r="13" spans="1:3">
      <c r="A13" s="7" t="s">
        <v>770</v>
      </c>
      <c r="B13" s="4" t="s">
        <v>519</v>
      </c>
      <c r="C13" s="8">
        <v>20</v>
      </c>
    </row>
    <row r="14" spans="1:3">
      <c r="A14" s="7" t="s">
        <v>770</v>
      </c>
      <c r="B14" s="4" t="s">
        <v>777</v>
      </c>
      <c r="C14" s="8">
        <v>10</v>
      </c>
    </row>
    <row r="15" spans="1:3">
      <c r="A15" s="7" t="s">
        <v>770</v>
      </c>
      <c r="B15" s="4" t="s">
        <v>782</v>
      </c>
      <c r="C15" s="8">
        <v>5</v>
      </c>
    </row>
    <row r="16" spans="1:3">
      <c r="A16" s="7" t="s">
        <v>770</v>
      </c>
      <c r="B16" s="4" t="s">
        <v>768</v>
      </c>
      <c r="C16" s="8">
        <v>5</v>
      </c>
    </row>
    <row r="17" spans="1:3">
      <c r="A17" s="7" t="s">
        <v>876</v>
      </c>
      <c r="B17" s="4" t="s">
        <v>807</v>
      </c>
      <c r="C17" s="8">
        <v>6</v>
      </c>
    </row>
    <row r="18" spans="1:3">
      <c r="A18" s="7" t="s">
        <v>876</v>
      </c>
      <c r="B18" s="4" t="s">
        <v>877</v>
      </c>
      <c r="C18" s="8">
        <v>20</v>
      </c>
    </row>
    <row r="19" spans="1:3">
      <c r="A19" s="7" t="s">
        <v>876</v>
      </c>
      <c r="B19" s="4" t="s">
        <v>531</v>
      </c>
      <c r="C19" s="8">
        <v>30</v>
      </c>
    </row>
    <row r="20" spans="1:3">
      <c r="A20" s="7" t="s">
        <v>770</v>
      </c>
      <c r="B20" s="4" t="s">
        <v>771</v>
      </c>
      <c r="C20" s="8">
        <v>30</v>
      </c>
    </row>
    <row r="21" spans="1:3">
      <c r="A21" s="7" t="s">
        <v>770</v>
      </c>
      <c r="B21" s="4" t="s">
        <v>699</v>
      </c>
      <c r="C21" s="8">
        <v>10</v>
      </c>
    </row>
    <row r="22" spans="1:3">
      <c r="A22" s="7" t="s">
        <v>770</v>
      </c>
      <c r="B22" s="4" t="s">
        <v>728</v>
      </c>
      <c r="C22" s="8">
        <v>9</v>
      </c>
    </row>
    <row r="23" spans="1:3">
      <c r="A23" s="7" t="s">
        <v>770</v>
      </c>
      <c r="B23" s="4" t="s">
        <v>767</v>
      </c>
      <c r="C23" s="8">
        <v>10</v>
      </c>
    </row>
    <row r="24" spans="1:3">
      <c r="A24" s="7" t="s">
        <v>770</v>
      </c>
      <c r="B24" s="4" t="s">
        <v>581</v>
      </c>
      <c r="C24" s="8">
        <v>30</v>
      </c>
    </row>
    <row r="25" spans="1:3">
      <c r="A25" s="7" t="s">
        <v>770</v>
      </c>
      <c r="B25" s="4" t="s">
        <v>782</v>
      </c>
      <c r="C25" s="8">
        <v>20</v>
      </c>
    </row>
    <row r="26" spans="1:3">
      <c r="A26" s="7" t="s">
        <v>770</v>
      </c>
      <c r="B26" s="4" t="s">
        <v>768</v>
      </c>
      <c r="C26" s="8">
        <v>10</v>
      </c>
    </row>
    <row r="27" spans="1:3">
      <c r="A27" s="7" t="s">
        <v>770</v>
      </c>
      <c r="B27" s="4" t="s">
        <v>515</v>
      </c>
      <c r="C27" s="8">
        <v>15</v>
      </c>
    </row>
    <row r="28" spans="1:3">
      <c r="A28" s="7" t="s">
        <v>770</v>
      </c>
      <c r="B28" s="4" t="s">
        <v>774</v>
      </c>
      <c r="C28" s="8">
        <v>7</v>
      </c>
    </row>
    <row r="29" spans="1:3">
      <c r="A29" s="7" t="s">
        <v>783</v>
      </c>
      <c r="B29" s="4" t="s">
        <v>774</v>
      </c>
      <c r="C29" s="8">
        <v>12</v>
      </c>
    </row>
    <row r="30" spans="1:3">
      <c r="A30" s="7" t="s">
        <v>783</v>
      </c>
      <c r="B30" s="4" t="s">
        <v>784</v>
      </c>
      <c r="C30" s="8">
        <v>10</v>
      </c>
    </row>
    <row r="31" spans="1:3">
      <c r="A31" s="7" t="s">
        <v>783</v>
      </c>
      <c r="B31" s="4" t="s">
        <v>775</v>
      </c>
      <c r="C31" s="8">
        <v>12</v>
      </c>
    </row>
    <row r="32" spans="1:3">
      <c r="A32" s="7" t="s">
        <v>783</v>
      </c>
      <c r="B32" s="4" t="s">
        <v>776</v>
      </c>
      <c r="C32" s="8">
        <v>10</v>
      </c>
    </row>
    <row r="33" spans="1:3">
      <c r="A33" s="7" t="s">
        <v>770</v>
      </c>
      <c r="B33" s="4" t="s">
        <v>768</v>
      </c>
      <c r="C33" s="8">
        <v>20</v>
      </c>
    </row>
    <row r="34" spans="1:3">
      <c r="A34" s="7" t="s">
        <v>770</v>
      </c>
      <c r="B34" s="4" t="s">
        <v>771</v>
      </c>
      <c r="C34" s="8">
        <v>5</v>
      </c>
    </row>
    <row r="35" spans="1:3">
      <c r="A35" s="7" t="s">
        <v>770</v>
      </c>
      <c r="B35" s="4" t="s">
        <v>699</v>
      </c>
      <c r="C35" s="8">
        <v>5</v>
      </c>
    </row>
    <row r="36" spans="1:3">
      <c r="A36" s="7" t="s">
        <v>770</v>
      </c>
      <c r="B36" s="4" t="s">
        <v>714</v>
      </c>
      <c r="C36" s="8">
        <v>2</v>
      </c>
    </row>
    <row r="37" spans="1:3">
      <c r="A37" s="7" t="s">
        <v>770</v>
      </c>
      <c r="B37" s="4" t="s">
        <v>779</v>
      </c>
      <c r="C37" s="8">
        <v>2</v>
      </c>
    </row>
    <row r="38" spans="1:3">
      <c r="A38" s="7" t="s">
        <v>770</v>
      </c>
      <c r="B38" s="4" t="s">
        <v>698</v>
      </c>
      <c r="C38" s="8">
        <v>5</v>
      </c>
    </row>
    <row r="39" spans="1:3">
      <c r="A39" s="7" t="s">
        <v>770</v>
      </c>
      <c r="B39" s="4" t="s">
        <v>777</v>
      </c>
      <c r="C39" s="8">
        <v>5</v>
      </c>
    </row>
    <row r="40" spans="1:3">
      <c r="A40" s="7" t="s">
        <v>770</v>
      </c>
      <c r="B40" s="4" t="s">
        <v>699</v>
      </c>
      <c r="C40" s="8">
        <v>7</v>
      </c>
    </row>
    <row r="41" spans="1:3">
      <c r="A41" s="7" t="s">
        <v>770</v>
      </c>
      <c r="B41" s="4" t="s">
        <v>776</v>
      </c>
      <c r="C41" s="8">
        <v>10</v>
      </c>
    </row>
    <row r="42" spans="1:3">
      <c r="A42" s="7" t="s">
        <v>770</v>
      </c>
      <c r="B42" s="4" t="s">
        <v>771</v>
      </c>
      <c r="C42" s="8">
        <v>10</v>
      </c>
    </row>
    <row r="43" spans="1:3">
      <c r="A43" s="7" t="s">
        <v>770</v>
      </c>
      <c r="B43" s="4" t="s">
        <v>699</v>
      </c>
      <c r="C43" s="8">
        <v>10</v>
      </c>
    </row>
    <row r="44" spans="1:3">
      <c r="A44" s="7" t="s">
        <v>770</v>
      </c>
      <c r="B44" s="4" t="s">
        <v>778</v>
      </c>
      <c r="C44" s="8">
        <v>10</v>
      </c>
    </row>
    <row r="45" spans="1:3">
      <c r="A45" s="7" t="s">
        <v>770</v>
      </c>
      <c r="B45" s="4" t="s">
        <v>767</v>
      </c>
      <c r="C45" s="8">
        <v>3</v>
      </c>
    </row>
    <row r="46" spans="1:3">
      <c r="A46" s="7" t="s">
        <v>770</v>
      </c>
      <c r="B46" s="4" t="s">
        <v>782</v>
      </c>
      <c r="C46" s="8">
        <v>20</v>
      </c>
    </row>
    <row r="47" spans="1:3">
      <c r="A47" s="7" t="s">
        <v>756</v>
      </c>
      <c r="B47" s="4" t="s">
        <v>765</v>
      </c>
      <c r="C47" s="8">
        <v>10</v>
      </c>
    </row>
    <row r="48" spans="1:3">
      <c r="A48" s="7" t="s">
        <v>756</v>
      </c>
      <c r="B48" s="4" t="s">
        <v>766</v>
      </c>
      <c r="C48" s="8">
        <v>10</v>
      </c>
    </row>
    <row r="49" spans="1:3">
      <c r="A49" s="7" t="s">
        <v>756</v>
      </c>
      <c r="B49" s="4" t="s">
        <v>581</v>
      </c>
      <c r="C49" s="8">
        <v>10</v>
      </c>
    </row>
    <row r="50" spans="1:3">
      <c r="A50" s="7" t="s">
        <v>756</v>
      </c>
      <c r="B50" s="4" t="s">
        <v>767</v>
      </c>
      <c r="C50" s="8">
        <v>10</v>
      </c>
    </row>
    <row r="51" spans="1:3">
      <c r="A51" s="7" t="s">
        <v>756</v>
      </c>
      <c r="B51" s="4" t="s">
        <v>764</v>
      </c>
      <c r="C51" s="8">
        <v>10</v>
      </c>
    </row>
    <row r="52" spans="1:3">
      <c r="A52" s="7" t="s">
        <v>756</v>
      </c>
      <c r="B52" s="4" t="s">
        <v>768</v>
      </c>
      <c r="C52" s="8">
        <v>5</v>
      </c>
    </row>
    <row r="53" spans="1:3">
      <c r="A53" s="7" t="s">
        <v>770</v>
      </c>
      <c r="B53" s="4" t="s">
        <v>773</v>
      </c>
      <c r="C53" s="8">
        <v>24</v>
      </c>
    </row>
    <row r="54" spans="1:3">
      <c r="A54" s="7" t="s">
        <v>770</v>
      </c>
      <c r="B54" s="4" t="s">
        <v>699</v>
      </c>
      <c r="C54" s="8">
        <v>6</v>
      </c>
    </row>
    <row r="55" spans="1:3">
      <c r="A55" s="7" t="s">
        <v>770</v>
      </c>
      <c r="B55" s="4" t="s">
        <v>728</v>
      </c>
      <c r="C55" s="8">
        <v>40</v>
      </c>
    </row>
    <row r="56" spans="1:3">
      <c r="A56" s="7" t="s">
        <v>770</v>
      </c>
      <c r="B56" s="4" t="s">
        <v>728</v>
      </c>
      <c r="C56" s="8">
        <v>9</v>
      </c>
    </row>
    <row r="57" spans="1:3">
      <c r="A57" s="7" t="s">
        <v>770</v>
      </c>
      <c r="B57" s="4" t="s">
        <v>771</v>
      </c>
      <c r="C57" s="8">
        <v>9</v>
      </c>
    </row>
    <row r="58" spans="1:3">
      <c r="A58" s="7" t="s">
        <v>770</v>
      </c>
      <c r="B58" s="4" t="s">
        <v>699</v>
      </c>
      <c r="C58" s="8">
        <v>30</v>
      </c>
    </row>
    <row r="59" spans="1:3">
      <c r="A59" s="7" t="s">
        <v>770</v>
      </c>
      <c r="B59" s="4" t="s">
        <v>728</v>
      </c>
      <c r="C59" s="8">
        <v>15</v>
      </c>
    </row>
    <row r="60" spans="1:3">
      <c r="A60" s="1"/>
      <c r="B60" s="1"/>
      <c r="C60" s="1"/>
    </row>
    <row r="61" spans="1:3">
      <c r="A61" s="1"/>
      <c r="B61" s="1"/>
      <c r="C6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resa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tulipe</cp:lastModifiedBy>
  <dcterms:created xsi:type="dcterms:W3CDTF">2016-06-23T08:25:12Z</dcterms:created>
  <dcterms:modified xsi:type="dcterms:W3CDTF">2016-06-24T16:17:10Z</dcterms:modified>
</cp:coreProperties>
</file>