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0" windowWidth="19420" windowHeight="11020"/>
  </bookViews>
  <sheets>
    <sheet name="Feuil1" sheetId="1" r:id="rId1"/>
    <sheet name="Feuil2" sheetId="2" r:id="rId2"/>
    <sheet name="Feuil3" sheetId="3" r:id="rId3"/>
  </sheets>
  <definedNames>
    <definedName name="Fab">Feuil1!$B$9:$B$14</definedName>
  </definedNames>
  <calcPr calcId="124519" concurrentCalc="0"/>
</workbook>
</file>

<file path=xl/calcChain.xml><?xml version="1.0" encoding="utf-8"?>
<calcChain xmlns="http://schemas.openxmlformats.org/spreadsheetml/2006/main">
  <c r="J5" i="1"/>
  <c r="J6"/>
  <c r="J7"/>
  <c r="J8"/>
  <c r="J9"/>
  <c r="J4"/>
  <c r="I5"/>
  <c r="I6"/>
  <c r="I7"/>
  <c r="I8"/>
  <c r="I9"/>
  <c r="I4"/>
  <c r="H5"/>
  <c r="H6"/>
  <c r="H7"/>
  <c r="H8"/>
  <c r="H9"/>
  <c r="H4"/>
  <c r="H14" l="1"/>
  <c r="H16"/>
  <c r="H15"/>
</calcChain>
</file>

<file path=xl/sharedStrings.xml><?xml version="1.0" encoding="utf-8"?>
<sst xmlns="http://schemas.openxmlformats.org/spreadsheetml/2006/main" count="34" uniqueCount="21">
  <si>
    <t>Rouge</t>
  </si>
  <si>
    <t>Bleu</t>
  </si>
  <si>
    <t>Verte</t>
  </si>
  <si>
    <t>Fab2 blabla blabla</t>
  </si>
  <si>
    <t>Fab1</t>
  </si>
  <si>
    <t>Fab5 blabla blabla</t>
  </si>
  <si>
    <t>Fab1 bla</t>
  </si>
  <si>
    <t>Fab3 bla bla</t>
  </si>
  <si>
    <t>Fab6 bla</t>
  </si>
  <si>
    <t>Fab1 bla bla</t>
  </si>
  <si>
    <t>FABRICANTS</t>
  </si>
  <si>
    <t>Fab2</t>
  </si>
  <si>
    <t>Fab3</t>
  </si>
  <si>
    <t>Fab4</t>
  </si>
  <si>
    <t>Fab5</t>
  </si>
  <si>
    <t>Fab6</t>
  </si>
  <si>
    <t xml:space="preserve">Fab4 </t>
  </si>
  <si>
    <t>Fab1 blabla blabla</t>
  </si>
  <si>
    <t>Fab</t>
  </si>
  <si>
    <t>Fabricants</t>
  </si>
  <si>
    <t>Type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</si>
</sst>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/>
    <xf numFmtId="0" fontId="0" fillId="0" borderId="4" xfId="0" applyBorder="1"/>
    <xf numFmtId="0" fontId="0" fillId="3" borderId="3" xfId="0" applyFill="1" applyBorder="1"/>
    <xf numFmtId="0" fontId="0" fillId="4" borderId="3" xfId="0" applyFill="1" applyBorder="1"/>
    <xf numFmtId="0" fontId="0" fillId="0" borderId="5" xfId="0" applyBorder="1"/>
    <xf numFmtId="0" fontId="0" fillId="0" borderId="0" xfId="0"/>
    <xf numFmtId="0" fontId="1" fillId="0" borderId="0" xfId="0" applyFont="1" applyFill="1" applyBorder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2" fillId="2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49" fontId="0" fillId="0" borderId="1" xfId="0" applyNumberFormat="1" applyBorder="1"/>
    <xf numFmtId="0" fontId="0" fillId="6" borderId="1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3" fillId="7" borderId="1" xfId="0" applyFont="1" applyFill="1" applyBorder="1"/>
    <xf numFmtId="0" fontId="0" fillId="8" borderId="1" xfId="0" applyFill="1" applyBorder="1"/>
    <xf numFmtId="0" fontId="1" fillId="0" borderId="0" xfId="0" applyFon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</cellXfs>
  <cellStyles count="1">
    <cellStyle name="Normal" xfId="0" builtinId="0"/>
  </cellStyles>
  <dxfs count="13">
    <dxf>
      <fill>
        <patternFill>
          <bgColor rgb="FF00B050"/>
        </patternFill>
      </fill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3" tint="0.39997558519241921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10</xdr:row>
      <xdr:rowOff>190499</xdr:rowOff>
    </xdr:from>
    <xdr:to>
      <xdr:col>12</xdr:col>
      <xdr:colOff>247650</xdr:colOff>
      <xdr:row>19</xdr:row>
      <xdr:rowOff>19050</xdr:rowOff>
    </xdr:to>
    <xdr:sp macro="" textlink="">
      <xdr:nvSpPr>
        <xdr:cNvPr id="9" name="ZoneTexte 8"/>
        <xdr:cNvSpPr txBox="1"/>
      </xdr:nvSpPr>
      <xdr:spPr>
        <a:xfrm>
          <a:off x="8439150" y="2219324"/>
          <a:ext cx="2152650" cy="16478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L'objectif est de récupérer ici un</a:t>
          </a:r>
          <a:r>
            <a:rPr lang="fr-FR" sz="1100" baseline="0"/>
            <a:t> Oui  : SI le nom du fabricant dans le menu déroulant en H13 est trouvé dans le tableau au dessus ET si il y a un 1 dans la colonne correspondant au type ciblé en G14 par exemple (Rouge), ET SI ces conditions ne sont pas respecté mettre Non</a:t>
          </a:r>
          <a:endParaRPr lang="fr-FR" sz="1100"/>
        </a:p>
      </xdr:txBody>
    </xdr:sp>
    <xdr:clientData/>
  </xdr:twoCellAnchor>
  <xdr:twoCellAnchor>
    <xdr:from>
      <xdr:col>7</xdr:col>
      <xdr:colOff>828675</xdr:colOff>
      <xdr:row>13</xdr:row>
      <xdr:rowOff>104775</xdr:rowOff>
    </xdr:from>
    <xdr:to>
      <xdr:col>9</xdr:col>
      <xdr:colOff>104775</xdr:colOff>
      <xdr:row>13</xdr:row>
      <xdr:rowOff>104775</xdr:rowOff>
    </xdr:to>
    <xdr:cxnSp macro="">
      <xdr:nvCxnSpPr>
        <xdr:cNvPr id="11" name="Connecteur droit avec flèche 10"/>
        <xdr:cNvCxnSpPr/>
      </xdr:nvCxnSpPr>
      <xdr:spPr>
        <a:xfrm flipH="1">
          <a:off x="7705725" y="2809875"/>
          <a:ext cx="733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B2:B4" totalsRowShown="0" headerRowDxfId="12" headerRowBorderDxfId="11" tableBorderDxfId="10" totalsRowBorderDxfId="9">
  <autoFilter ref="B2:B4"/>
  <tableColumns count="1">
    <tableColumn id="1" name="Roug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2:C5" totalsRowShown="0" headerRowDxfId="8" headerRowBorderDxfId="7" tableBorderDxfId="6" totalsRowBorderDxfId="5">
  <autoFilter ref="C2:C5"/>
  <tableColumns count="1">
    <tableColumn id="1" name="Bleu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2:D5" totalsRowShown="0" headerRowDxfId="4" headerRowBorderDxfId="3" tableBorderDxfId="2" totalsRowBorderDxfId="1">
  <autoFilter ref="D2:D5"/>
  <tableColumns count="1">
    <tableColumn id="1" name="Ver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workbookViewId="0">
      <selection activeCell="M6" sqref="M6"/>
    </sheetView>
  </sheetViews>
  <sheetFormatPr baseColWidth="10" defaultRowHeight="14.5"/>
  <cols>
    <col min="2" max="4" width="17.453125" bestFit="1" customWidth="1"/>
    <col min="7" max="7" width="16.54296875" bestFit="1" customWidth="1"/>
    <col min="8" max="8" width="15.81640625" bestFit="1" customWidth="1"/>
    <col min="9" max="9" width="6" bestFit="1" customWidth="1"/>
    <col min="10" max="10" width="7.26953125" bestFit="1" customWidth="1"/>
  </cols>
  <sheetData>
    <row r="1" spans="1:11">
      <c r="A1" s="5"/>
      <c r="B1" s="2"/>
      <c r="C1" s="2"/>
      <c r="D1" s="2"/>
      <c r="E1" s="15"/>
    </row>
    <row r="2" spans="1:11" ht="18.5">
      <c r="A2" s="16"/>
      <c r="B2" s="1" t="s">
        <v>0</v>
      </c>
      <c r="C2" s="3" t="s">
        <v>1</v>
      </c>
      <c r="D2" s="4" t="s">
        <v>2</v>
      </c>
      <c r="E2" s="17"/>
      <c r="G2" s="6"/>
      <c r="H2" s="23"/>
      <c r="I2" s="23"/>
      <c r="J2" s="23"/>
      <c r="K2" s="23"/>
    </row>
    <row r="3" spans="1:11" ht="21">
      <c r="A3" s="16"/>
      <c r="B3" s="10" t="s">
        <v>3</v>
      </c>
      <c r="C3" s="10" t="s">
        <v>17</v>
      </c>
      <c r="D3" s="10" t="s">
        <v>6</v>
      </c>
      <c r="E3" s="17"/>
      <c r="G3" s="11" t="s">
        <v>10</v>
      </c>
      <c r="H3" s="12" t="s">
        <v>0</v>
      </c>
      <c r="I3" s="12" t="s">
        <v>1</v>
      </c>
      <c r="J3" s="12" t="s">
        <v>2</v>
      </c>
      <c r="K3" s="7"/>
    </row>
    <row r="4" spans="1:11">
      <c r="A4" s="16"/>
      <c r="B4" s="2" t="s">
        <v>9</v>
      </c>
      <c r="C4" s="2" t="s">
        <v>8</v>
      </c>
      <c r="D4" s="10" t="s">
        <v>7</v>
      </c>
      <c r="E4" s="17"/>
      <c r="G4" s="13" t="s">
        <v>4</v>
      </c>
      <c r="H4" s="8">
        <f>IF(ISTEXT(VLOOKUP("*"&amp;$G4&amp;"*",Tableau1[Rouge],1,0)),1,0)</f>
        <v>1</v>
      </c>
      <c r="I4" s="8">
        <f>IF(ISTEXT(VLOOKUP("*"&amp;$G4&amp;"*",Tableau2[Bleu],1,0)),1,0)</f>
        <v>1</v>
      </c>
      <c r="J4" s="8">
        <f>IF(ISTEXT(VLOOKUP("*"&amp;$G4&amp;"*",Tableau3[Verte],1,0)),1,0)</f>
        <v>1</v>
      </c>
      <c r="K4" s="9"/>
    </row>
    <row r="5" spans="1:11">
      <c r="A5" s="16"/>
      <c r="B5" s="9"/>
      <c r="C5" s="9" t="s">
        <v>16</v>
      </c>
      <c r="D5" s="5" t="s">
        <v>5</v>
      </c>
      <c r="E5" s="17"/>
      <c r="G5" s="13" t="s">
        <v>11</v>
      </c>
      <c r="H5" s="8">
        <f>IF(ISTEXT(VLOOKUP("*"&amp;$G5&amp;"*",Tableau1[Rouge],1,0)),1,0)</f>
        <v>1</v>
      </c>
      <c r="I5" s="8">
        <f>IF(ISTEXT(VLOOKUP("*"&amp;$G5&amp;"*",Tableau2[Bleu],1,0)),1,0)</f>
        <v>0</v>
      </c>
      <c r="J5" s="8">
        <f>IF(ISTEXT(VLOOKUP("*"&amp;$G5&amp;"*",Tableau3[Verte],1,0)),1,0)</f>
        <v>0</v>
      </c>
      <c r="K5" s="6"/>
    </row>
    <row r="6" spans="1:11">
      <c r="A6" s="16"/>
      <c r="B6" s="9"/>
      <c r="C6" s="9"/>
      <c r="D6" s="9"/>
      <c r="E6" s="17"/>
      <c r="G6" s="13" t="s">
        <v>12</v>
      </c>
      <c r="H6" s="8">
        <f>IF(ISTEXT(VLOOKUP("*"&amp;$G6&amp;"*",Tableau1[Rouge],1,0)),1,0)</f>
        <v>0</v>
      </c>
      <c r="I6" s="8">
        <f>IF(ISTEXT(VLOOKUP("*"&amp;$G6&amp;"*",Tableau2[Bleu],1,0)),1,0)</f>
        <v>0</v>
      </c>
      <c r="J6" s="8">
        <f>IF(ISTEXT(VLOOKUP("*"&amp;$G6&amp;"*",Tableau3[Verte],1,0)),1,0)</f>
        <v>1</v>
      </c>
      <c r="K6" s="6"/>
    </row>
    <row r="7" spans="1:11">
      <c r="A7" s="16"/>
      <c r="B7" s="9"/>
      <c r="C7" s="9"/>
      <c r="D7" s="9"/>
      <c r="E7" s="17"/>
      <c r="G7" s="13" t="s">
        <v>13</v>
      </c>
      <c r="H7" s="8">
        <f>IF(ISTEXT(VLOOKUP("*"&amp;$G7&amp;"*",Tableau1[Rouge],1,0)),1,0)</f>
        <v>0</v>
      </c>
      <c r="I7" s="8">
        <f>IF(ISTEXT(VLOOKUP("*"&amp;$G7&amp;"*",Tableau2[Bleu],1,0)),1,0)</f>
        <v>1</v>
      </c>
      <c r="J7" s="8">
        <f>IF(ISTEXT(VLOOKUP("*"&amp;$G7&amp;"*",Tableau3[Verte],1,0)),1,0)</f>
        <v>0</v>
      </c>
      <c r="K7" s="6"/>
    </row>
    <row r="8" spans="1:11">
      <c r="A8" s="16"/>
      <c r="B8" s="14" t="s">
        <v>18</v>
      </c>
      <c r="D8" s="9"/>
      <c r="E8" s="17"/>
      <c r="G8" s="13" t="s">
        <v>14</v>
      </c>
      <c r="H8" s="8">
        <f>IF(ISTEXT(VLOOKUP("*"&amp;$G8&amp;"*",Tableau1[Rouge],1,0)),1,0)</f>
        <v>0</v>
      </c>
      <c r="I8" s="8">
        <f>IF(ISTEXT(VLOOKUP("*"&amp;$G8&amp;"*",Tableau2[Bleu],1,0)),1,0)</f>
        <v>0</v>
      </c>
      <c r="J8" s="8">
        <f>IF(ISTEXT(VLOOKUP("*"&amp;$G8&amp;"*",Tableau3[Verte],1,0)),1,0)</f>
        <v>1</v>
      </c>
      <c r="K8" s="6"/>
    </row>
    <row r="9" spans="1:11">
      <c r="A9" s="16"/>
      <c r="B9" s="13" t="s">
        <v>4</v>
      </c>
      <c r="D9" s="9"/>
      <c r="E9" s="17"/>
      <c r="G9" s="13" t="s">
        <v>15</v>
      </c>
      <c r="H9" s="8">
        <f>IF(ISTEXT(VLOOKUP("*"&amp;$G9&amp;"*",Tableau1[Rouge],1,0)),1,0)</f>
        <v>0</v>
      </c>
      <c r="I9" s="8">
        <f>IF(ISTEXT(VLOOKUP("*"&amp;$G9&amp;"*",Tableau2[Bleu],1,0)),1,0)</f>
        <v>1</v>
      </c>
      <c r="J9" s="8">
        <f>IF(ISTEXT(VLOOKUP("*"&amp;$G9&amp;"*",Tableau3[Verte],1,0)),1,0)</f>
        <v>0</v>
      </c>
    </row>
    <row r="10" spans="1:11">
      <c r="A10" s="16"/>
      <c r="B10" s="13" t="s">
        <v>11</v>
      </c>
      <c r="D10" s="9"/>
      <c r="E10" s="17"/>
    </row>
    <row r="11" spans="1:11">
      <c r="A11" s="16"/>
      <c r="B11" s="13" t="s">
        <v>12</v>
      </c>
      <c r="D11" s="9"/>
      <c r="E11" s="17"/>
    </row>
    <row r="12" spans="1:11" ht="23.5">
      <c r="A12" s="16"/>
      <c r="B12" s="13" t="s">
        <v>13</v>
      </c>
      <c r="D12" s="9"/>
      <c r="E12" s="17"/>
      <c r="G12" s="24" t="s">
        <v>20</v>
      </c>
      <c r="H12" s="21" t="s">
        <v>19</v>
      </c>
    </row>
    <row r="13" spans="1:11">
      <c r="A13" s="16"/>
      <c r="B13" s="13" t="s">
        <v>14</v>
      </c>
      <c r="D13" s="9"/>
      <c r="E13" s="17"/>
      <c r="G13" s="24"/>
      <c r="H13" s="22" t="s">
        <v>15</v>
      </c>
    </row>
    <row r="14" spans="1:11">
      <c r="A14" s="16"/>
      <c r="B14" s="13" t="s">
        <v>15</v>
      </c>
      <c r="D14" s="9"/>
      <c r="E14" s="17"/>
      <c r="G14" s="8" t="s">
        <v>0</v>
      </c>
      <c r="H14" s="25" t="str">
        <f>IF(SUMPRODUCT((G$4:G$9=$H$13)*($H$3:$J$3=$G14)*($H$4:$J$9)),"oui","non")</f>
        <v>non</v>
      </c>
    </row>
    <row r="15" spans="1:11">
      <c r="A15" s="16"/>
      <c r="B15" s="9"/>
      <c r="C15" s="9"/>
      <c r="D15" s="9"/>
      <c r="E15" s="17"/>
      <c r="G15" s="8" t="s">
        <v>1</v>
      </c>
      <c r="H15" s="25" t="str">
        <f t="shared" ref="H15:H16" si="0">IF(SUMPRODUCT((G$4:G$9=$H$13)*($H$3:$J$3=$G15)*($H$4:$J$9)),"oui","non")</f>
        <v>oui</v>
      </c>
    </row>
    <row r="16" spans="1:11">
      <c r="A16" s="18"/>
      <c r="B16" s="19"/>
      <c r="C16" s="19"/>
      <c r="D16" s="19"/>
      <c r="E16" s="20"/>
      <c r="G16" s="8" t="s">
        <v>2</v>
      </c>
      <c r="H16" s="25" t="str">
        <f t="shared" si="0"/>
        <v>non</v>
      </c>
    </row>
  </sheetData>
  <mergeCells count="2">
    <mergeCell ref="H2:K2"/>
    <mergeCell ref="G12:G13"/>
  </mergeCells>
  <conditionalFormatting sqref="H14:H16">
    <cfRule type="containsText" dxfId="0" priority="1" operator="containsText" text="oui">
      <formula>NOT(ISERROR(SEARCH("oui",H14)))</formula>
    </cfRule>
  </conditionalFormatting>
  <dataValidations count="1">
    <dataValidation type="list" allowBlank="1" showInputMessage="1" showErrorMessage="1" sqref="H13">
      <formula1>Fab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Fab</vt:lpstr>
    </vt:vector>
  </TitlesOfParts>
  <Company>Hutchinson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A2H47253</dc:creator>
  <cp:lastModifiedBy>tulipe</cp:lastModifiedBy>
  <dcterms:created xsi:type="dcterms:W3CDTF">2016-11-29T15:38:41Z</dcterms:created>
  <dcterms:modified xsi:type="dcterms:W3CDTF">2016-11-30T12:21:01Z</dcterms:modified>
</cp:coreProperties>
</file>