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90" yWindow="850" windowWidth="14720" windowHeight="6460"/>
  </bookViews>
  <sheets>
    <sheet name="Feuil1" sheetId="14" r:id="rId1"/>
  </sheets>
  <calcPr calcId="124519"/>
</workbook>
</file>

<file path=xl/calcChain.xml><?xml version="1.0" encoding="utf-8"?>
<calcChain xmlns="http://schemas.openxmlformats.org/spreadsheetml/2006/main">
  <c r="A10" i="14" a="1"/>
  <c r="A10" s="1"/>
  <c r="A11" a="1"/>
  <c r="A11" s="1"/>
  <c r="A12" a="1"/>
  <c r="A12" s="1"/>
  <c r="A13" a="1"/>
  <c r="A13" s="1"/>
  <c r="A14" a="1"/>
  <c r="A14" s="1"/>
  <c r="A15" a="1"/>
  <c r="A15" s="1"/>
  <c r="A9" a="1"/>
  <c r="A9" s="1"/>
  <c r="B10" a="1"/>
  <c r="B10" s="1"/>
  <c r="B11" a="1"/>
  <c r="B11" s="1"/>
  <c r="B12" a="1"/>
  <c r="B12" s="1"/>
  <c r="B13" a="1"/>
  <c r="B13" s="1"/>
  <c r="B14" a="1"/>
  <c r="B14" s="1"/>
  <c r="B15" a="1"/>
  <c r="B15" s="1"/>
  <c r="B9" a="1"/>
  <c r="B9" s="1"/>
  <c r="C15" l="1" a="1"/>
  <c r="C15" s="1"/>
  <c r="C13" a="1"/>
  <c r="C13" s="1"/>
  <c r="C11" a="1"/>
  <c r="C11" s="1"/>
  <c r="C14" a="1"/>
  <c r="C14" s="1"/>
  <c r="C12" a="1"/>
  <c r="C12" s="1"/>
  <c r="C10" a="1"/>
  <c r="C10" s="1"/>
  <c r="C9" a="1"/>
  <c r="C9" s="1"/>
</calcChain>
</file>

<file path=xl/sharedStrings.xml><?xml version="1.0" encoding="utf-8"?>
<sst xmlns="http://schemas.openxmlformats.org/spreadsheetml/2006/main" count="72" uniqueCount="36">
  <si>
    <t/>
  </si>
  <si>
    <t>Opé 1</t>
  </si>
  <si>
    <t>Opé 2</t>
  </si>
  <si>
    <t>Opé 3</t>
  </si>
  <si>
    <t>Opé 4</t>
  </si>
  <si>
    <t>Opé 5</t>
  </si>
  <si>
    <t>Opé 6</t>
  </si>
  <si>
    <t>Opé 7</t>
  </si>
  <si>
    <t>Opé 8</t>
  </si>
  <si>
    <t>CD1</t>
  </si>
  <si>
    <t>CA0</t>
  </si>
  <si>
    <t>AJ0</t>
  </si>
  <si>
    <t>CM0</t>
  </si>
  <si>
    <t>RI5</t>
  </si>
  <si>
    <t>EB2</t>
  </si>
  <si>
    <t>FN63</t>
  </si>
  <si>
    <t>TP3</t>
  </si>
  <si>
    <t>PN</t>
  </si>
  <si>
    <t>OF</t>
  </si>
  <si>
    <t>Fin</t>
  </si>
  <si>
    <t>Date 1</t>
  </si>
  <si>
    <t>Date 2</t>
  </si>
  <si>
    <t>Date 3</t>
  </si>
  <si>
    <t>Date 4</t>
  </si>
  <si>
    <t>Date 5</t>
  </si>
  <si>
    <t>Date 6</t>
  </si>
  <si>
    <t>Date 7</t>
  </si>
  <si>
    <t>Date 8</t>
  </si>
  <si>
    <t>Objectif</t>
  </si>
  <si>
    <t>Exemple à gauche de ce que j'aimerais obtenir automatqieuemnt avec formules ou autres</t>
  </si>
  <si>
    <t>Si CM0 existe dans le tableau du dessus alors on recopie les informations utiles</t>
  </si>
  <si>
    <t>Objectif est de les classer par ordre chronologique du plus urgent au moins urgent</t>
  </si>
  <si>
    <t>Retrouver donc dans le tableau juste à gauche (PN / Ordre / Date)</t>
  </si>
  <si>
    <t/>
  </si>
  <si>
    <t xml:space="preserve">Date </t>
  </si>
  <si>
    <t>tulipe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</si>
</sst>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/m;@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name val="Verdana"/>
      <family val="2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</borders>
  <cellStyleXfs count="46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5" applyNumberFormat="0" applyAlignment="0" applyProtection="0"/>
    <xf numFmtId="0" fontId="11" fillId="6" borderId="6" applyNumberFormat="0" applyAlignment="0" applyProtection="0"/>
    <xf numFmtId="0" fontId="12" fillId="6" borderId="5" applyNumberFormat="0" applyAlignment="0" applyProtection="0"/>
    <xf numFmtId="0" fontId="13" fillId="0" borderId="7" applyNumberFormat="0" applyFill="0" applyAlignment="0" applyProtection="0"/>
    <xf numFmtId="0" fontId="14" fillId="7" borderId="8" applyNumberFormat="0" applyAlignment="0" applyProtection="0"/>
    <xf numFmtId="0" fontId="15" fillId="0" borderId="0" applyNumberFormat="0" applyFill="0" applyBorder="0" applyAlignment="0" applyProtection="0"/>
    <xf numFmtId="0" fontId="4" fillId="8" borderId="9" applyNumberFormat="0" applyFont="0" applyAlignment="0" applyProtection="0"/>
    <xf numFmtId="0" fontId="16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7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17" fillId="32" borderId="0" applyNumberFormat="0" applyBorder="0" applyAlignment="0" applyProtection="0"/>
    <xf numFmtId="0" fontId="4" fillId="0" borderId="0"/>
    <xf numFmtId="0" fontId="18" fillId="0" borderId="0"/>
    <xf numFmtId="0" fontId="19" fillId="0" borderId="0"/>
    <xf numFmtId="0" fontId="19" fillId="0" borderId="0"/>
  </cellStyleXfs>
  <cellXfs count="23">
    <xf numFmtId="0" fontId="0" fillId="0" borderId="0" xfId="0"/>
    <xf numFmtId="0" fontId="1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164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vertical="center"/>
    </xf>
    <xf numFmtId="165" fontId="1" fillId="0" borderId="1" xfId="0" applyNumberFormat="1" applyFont="1" applyFill="1" applyBorder="1" applyAlignment="1">
      <alignment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0" borderId="11" xfId="0" applyFont="1" applyBorder="1" applyAlignment="1">
      <alignment vertical="center"/>
    </xf>
    <xf numFmtId="0" fontId="0" fillId="0" borderId="11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Fill="1" applyBorder="1" applyAlignment="1">
      <alignment horizontal="left" vertical="center"/>
    </xf>
    <xf numFmtId="49" fontId="1" fillId="33" borderId="1" xfId="0" applyNumberFormat="1" applyFont="1" applyFill="1" applyBorder="1" applyAlignment="1">
      <alignment horizontal="center" vertical="center"/>
    </xf>
    <xf numFmtId="0" fontId="1" fillId="34" borderId="1" xfId="0" applyFont="1" applyFill="1" applyBorder="1"/>
    <xf numFmtId="0" fontId="1" fillId="34" borderId="1" xfId="0" applyFont="1" applyFill="1" applyBorder="1" applyAlignment="1">
      <alignment horizontal="left" vertical="center"/>
    </xf>
    <xf numFmtId="0" fontId="1" fillId="34" borderId="1" xfId="0" applyFont="1" applyFill="1" applyBorder="1" applyAlignment="1">
      <alignment horizontal="center" vertical="center"/>
    </xf>
    <xf numFmtId="0" fontId="1" fillId="34" borderId="1" xfId="0" applyFont="1" applyFill="1" applyBorder="1" applyAlignment="1">
      <alignment vertical="center"/>
    </xf>
    <xf numFmtId="0" fontId="0" fillId="34" borderId="1" xfId="0" applyFont="1" applyFill="1" applyBorder="1" applyAlignment="1">
      <alignment horizontal="center" vertical="center"/>
    </xf>
    <xf numFmtId="165" fontId="0" fillId="34" borderId="1" xfId="0" applyNumberFormat="1" applyFont="1" applyFill="1" applyBorder="1" applyAlignment="1">
      <alignment horizontal="center" vertical="center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1" builtinId="27" customBuiltin="1"/>
    <cellStyle name="Neutre" xfId="2" builtinId="28" customBuiltin="1"/>
    <cellStyle name="Normal" xfId="0" builtinId="0"/>
    <cellStyle name="Normal 2" xfId="44"/>
    <cellStyle name="Normal 5" xfId="45"/>
    <cellStyle name="Normal 6" xfId="43"/>
    <cellStyle name="Normal 8" xfId="42"/>
    <cellStyle name="Satisfaisant" xfId="8" builtinId="26" customBuiltin="1"/>
    <cellStyle name="Sortie" xfId="10" builtinId="21" customBuiltin="1"/>
    <cellStyle name="Texte explicatif" xfId="16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22"/>
  <sheetViews>
    <sheetView tabSelected="1" workbookViewId="0">
      <selection activeCell="D20" sqref="D20"/>
    </sheetView>
  </sheetViews>
  <sheetFormatPr baseColWidth="10" defaultRowHeight="14.5"/>
  <sheetData>
    <row r="1" spans="1:19">
      <c r="A1" s="1" t="s">
        <v>17</v>
      </c>
      <c r="B1" s="1" t="s">
        <v>18</v>
      </c>
      <c r="C1" s="1" t="s">
        <v>19</v>
      </c>
      <c r="D1" s="6" t="s">
        <v>1</v>
      </c>
      <c r="E1" s="7" t="s">
        <v>20</v>
      </c>
      <c r="F1" s="6" t="s">
        <v>2</v>
      </c>
      <c r="G1" s="7" t="s">
        <v>21</v>
      </c>
      <c r="H1" s="6" t="s">
        <v>3</v>
      </c>
      <c r="I1" s="7" t="s">
        <v>22</v>
      </c>
      <c r="J1" s="6" t="s">
        <v>4</v>
      </c>
      <c r="K1" s="7" t="s">
        <v>23</v>
      </c>
      <c r="L1" s="6" t="s">
        <v>5</v>
      </c>
      <c r="M1" s="7" t="s">
        <v>24</v>
      </c>
      <c r="N1" s="6" t="s">
        <v>6</v>
      </c>
      <c r="O1" s="7" t="s">
        <v>25</v>
      </c>
      <c r="P1" s="6" t="s">
        <v>7</v>
      </c>
      <c r="Q1" s="7" t="s">
        <v>26</v>
      </c>
      <c r="R1" s="6" t="s">
        <v>8</v>
      </c>
      <c r="S1" s="7" t="s">
        <v>27</v>
      </c>
    </row>
    <row r="2" spans="1:19">
      <c r="A2" s="3">
        <v>806152</v>
      </c>
      <c r="B2" s="2">
        <v>161013839</v>
      </c>
      <c r="C2" s="4">
        <v>42836</v>
      </c>
      <c r="D2" s="5" t="s">
        <v>13</v>
      </c>
      <c r="E2" s="8">
        <v>42832</v>
      </c>
      <c r="F2" s="16" t="s">
        <v>12</v>
      </c>
      <c r="G2" s="8">
        <v>42835</v>
      </c>
      <c r="H2" s="5" t="s">
        <v>9</v>
      </c>
      <c r="I2" s="8">
        <v>42835</v>
      </c>
      <c r="J2" s="5" t="s">
        <v>10</v>
      </c>
      <c r="K2" s="8">
        <v>42835</v>
      </c>
      <c r="L2" s="5" t="s">
        <v>0</v>
      </c>
      <c r="M2" s="8" t="s">
        <v>0</v>
      </c>
      <c r="N2" s="5" t="s">
        <v>0</v>
      </c>
      <c r="O2" s="8" t="s">
        <v>0</v>
      </c>
      <c r="P2" s="5" t="s">
        <v>0</v>
      </c>
      <c r="Q2" s="8" t="s">
        <v>0</v>
      </c>
      <c r="R2" s="8"/>
      <c r="S2" s="8" t="s">
        <v>0</v>
      </c>
    </row>
    <row r="3" spans="1:19">
      <c r="A3" s="3">
        <v>806152</v>
      </c>
      <c r="B3" s="2">
        <v>161033714</v>
      </c>
      <c r="C3" s="4">
        <v>42850</v>
      </c>
      <c r="D3" s="5" t="s">
        <v>13</v>
      </c>
      <c r="E3" s="8">
        <v>42846</v>
      </c>
      <c r="F3" s="16" t="s">
        <v>12</v>
      </c>
      <c r="G3" s="8">
        <v>42849</v>
      </c>
      <c r="H3" s="5" t="s">
        <v>9</v>
      </c>
      <c r="I3" s="8">
        <v>42849</v>
      </c>
      <c r="J3" s="5" t="s">
        <v>10</v>
      </c>
      <c r="K3" s="8">
        <v>42849</v>
      </c>
      <c r="L3" s="5" t="s">
        <v>0</v>
      </c>
      <c r="M3" s="8" t="s">
        <v>0</v>
      </c>
      <c r="N3" s="5" t="s">
        <v>0</v>
      </c>
      <c r="O3" s="8" t="s">
        <v>0</v>
      </c>
      <c r="P3" s="5" t="s">
        <v>0</v>
      </c>
      <c r="Q3" s="8" t="s">
        <v>0</v>
      </c>
      <c r="R3" s="5" t="s">
        <v>0</v>
      </c>
      <c r="S3" s="8" t="s">
        <v>0</v>
      </c>
    </row>
    <row r="4" spans="1:19">
      <c r="A4" s="3">
        <v>807619</v>
      </c>
      <c r="B4" s="2">
        <v>161064650</v>
      </c>
      <c r="C4" s="4">
        <v>42850</v>
      </c>
      <c r="D4" s="5" t="s">
        <v>13</v>
      </c>
      <c r="E4" s="8">
        <v>42846</v>
      </c>
      <c r="F4" s="16" t="s">
        <v>12</v>
      </c>
      <c r="G4" s="8">
        <v>42849</v>
      </c>
      <c r="H4" s="5" t="s">
        <v>9</v>
      </c>
      <c r="I4" s="8">
        <v>42849</v>
      </c>
      <c r="J4" s="5" t="s">
        <v>10</v>
      </c>
      <c r="K4" s="8">
        <v>42849</v>
      </c>
      <c r="L4" s="5"/>
      <c r="M4" s="8" t="s">
        <v>0</v>
      </c>
      <c r="N4" s="5" t="s">
        <v>0</v>
      </c>
      <c r="O4" s="8" t="s">
        <v>0</v>
      </c>
      <c r="P4" s="5" t="s">
        <v>0</v>
      </c>
      <c r="Q4" s="8" t="s">
        <v>0</v>
      </c>
      <c r="R4" s="5" t="s">
        <v>0</v>
      </c>
      <c r="S4" s="8" t="s">
        <v>0</v>
      </c>
    </row>
    <row r="5" spans="1:19">
      <c r="A5" s="3">
        <v>800803</v>
      </c>
      <c r="B5" s="2">
        <v>161098175</v>
      </c>
      <c r="C5" s="4">
        <v>42858</v>
      </c>
      <c r="D5" s="5" t="s">
        <v>14</v>
      </c>
      <c r="E5" s="8">
        <v>42835</v>
      </c>
      <c r="F5" s="5" t="s">
        <v>16</v>
      </c>
      <c r="G5" s="8">
        <v>42836</v>
      </c>
      <c r="H5" s="5" t="s">
        <v>15</v>
      </c>
      <c r="I5" s="8">
        <v>42845</v>
      </c>
      <c r="J5" s="5" t="s">
        <v>11</v>
      </c>
      <c r="K5" s="8">
        <v>42850</v>
      </c>
      <c r="L5" s="5" t="s">
        <v>13</v>
      </c>
      <c r="M5" s="8">
        <v>42853</v>
      </c>
      <c r="N5" s="16" t="s">
        <v>12</v>
      </c>
      <c r="O5" s="8">
        <v>42857</v>
      </c>
      <c r="P5" s="5" t="s">
        <v>9</v>
      </c>
      <c r="Q5" s="8">
        <v>42857</v>
      </c>
      <c r="R5" s="5" t="s">
        <v>10</v>
      </c>
      <c r="S5" s="8">
        <v>42857</v>
      </c>
    </row>
    <row r="6" spans="1:19">
      <c r="A6" t="s">
        <v>35</v>
      </c>
    </row>
    <row r="7" spans="1:19">
      <c r="A7" s="17" t="s">
        <v>17</v>
      </c>
      <c r="B7" s="18" t="s">
        <v>18</v>
      </c>
      <c r="C7" s="17" t="s">
        <v>34</v>
      </c>
    </row>
    <row r="8" spans="1:19">
      <c r="A8" s="19" t="s">
        <v>12</v>
      </c>
      <c r="B8" s="20"/>
      <c r="C8" s="20"/>
      <c r="D8" s="10"/>
      <c r="E8" s="15" t="s">
        <v>28</v>
      </c>
      <c r="F8" s="15"/>
      <c r="G8" s="15"/>
      <c r="H8" s="15"/>
      <c r="I8" s="15"/>
      <c r="J8" s="15"/>
      <c r="K8" s="15"/>
      <c r="L8" s="15"/>
      <c r="M8" s="15"/>
      <c r="N8" s="15"/>
      <c r="O8" s="15"/>
    </row>
    <row r="9" spans="1:19">
      <c r="A9" s="21">
        <f t="array" ref="A9">IFERROR(INDEX(A$2:A$5,SMALL(IF($D$2:$S$5=$A$8,ROW(A$2:A$5)-1,""),ROW($A1))),"")</f>
        <v>806152</v>
      </c>
      <c r="B9" s="21">
        <f t="array" ref="B9">IFERROR(INDEX(B$2:B$5,SMALL(IF($D$2:$S$5=$A$8,ROW(B$2:B$5)-1,""),ROW($A1))),"")</f>
        <v>161013839</v>
      </c>
      <c r="C9" s="22">
        <f t="array" aca="1" ref="C9" ca="1">IFERROR(INDEX(OFFSET(D$2:S$2,MATCH(A9&amp;B9,A$2:A$5&amp;B$2:B$5,0)-1,,),MATCH(A$8,OFFSET(D$2:S$2,MATCH(A9&amp;B9,A$2:A$5&amp;B$2:B$5,0)-1,,),0)+1),"")</f>
        <v>42835</v>
      </c>
      <c r="D9" s="11"/>
      <c r="E9" s="12" t="s">
        <v>33</v>
      </c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1:19">
      <c r="A10" s="21">
        <f t="array" ref="A10">IFERROR(INDEX(A$2:A$5,SMALL(IF($D$2:$S$5=$A$8,ROW(A$2:A$5)-1,""),ROW($A2))),"")</f>
        <v>806152</v>
      </c>
      <c r="B10" s="21">
        <f t="array" ref="B10">IFERROR(INDEX(B$2:B$5,SMALL(IF($D$2:$S$5=$A$8,ROW(B$2:B$5)-1,""),ROW($A2))),"")</f>
        <v>161033714</v>
      </c>
      <c r="C10" s="22">
        <f t="array" aca="1" ref="C10" ca="1">IFERROR(INDEX(OFFSET(D$2:S$2,MATCH(A10&amp;B10,A$2:A$5&amp;B$2:B$5,0)-1,,),MATCH(A$8,OFFSET(D$2:S$2,MATCH(A10&amp;B10,A$2:A$5&amp;B$2:B$5,0)-1,,),0)+1),"")</f>
        <v>42849</v>
      </c>
      <c r="D10" s="11"/>
      <c r="E10" s="12" t="s">
        <v>30</v>
      </c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9">
      <c r="A11" s="21">
        <f t="array" ref="A11">IFERROR(INDEX(A$2:A$5,SMALL(IF($D$2:$S$5=$A$8,ROW(A$2:A$5)-1,""),ROW($A3))),"")</f>
        <v>807619</v>
      </c>
      <c r="B11" s="21">
        <f t="array" ref="B11">IFERROR(INDEX(B$2:B$5,SMALL(IF($D$2:$S$5=$A$8,ROW(B$2:B$5)-1,""),ROW($A3))),"")</f>
        <v>161064650</v>
      </c>
      <c r="C11" s="22">
        <f t="array" aca="1" ref="C11" ca="1">IFERROR(INDEX(OFFSET(D$2:S$2,MATCH(A11&amp;B11,A$2:A$5&amp;B$2:B$5,0)-1,,),MATCH(A$8,OFFSET(D$2:S$2,MATCH(A11&amp;B11,A$2:A$5&amp;B$2:B$5,0)-1,,),0)+1),"")</f>
        <v>42849</v>
      </c>
      <c r="D11" s="11"/>
      <c r="E11" s="12" t="s">
        <v>32</v>
      </c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9">
      <c r="A12" s="21">
        <f t="array" ref="A12">IFERROR(INDEX(A$2:A$5,SMALL(IF($D$2:$S$5=$A$8,ROW(A$2:A$5)-1,""),ROW($A4))),"")</f>
        <v>800803</v>
      </c>
      <c r="B12" s="21">
        <f t="array" ref="B12">IFERROR(INDEX(B$2:B$5,SMALL(IF($D$2:$S$5=$A$8,ROW(B$2:B$5)-1,""),ROW($A4))),"")</f>
        <v>161098175</v>
      </c>
      <c r="C12" s="22">
        <f t="array" aca="1" ref="C12" ca="1">IFERROR(INDEX(OFFSET(D$2:S$2,MATCH(A12&amp;B12,A$2:A$5&amp;B$2:B$5,0)-1,,),MATCH(A$8,OFFSET(D$2:S$2,MATCH(A12&amp;B12,A$2:A$5&amp;B$2:B$5,0)-1,,),0)+1),"")</f>
        <v>42857</v>
      </c>
      <c r="D12" s="11"/>
      <c r="E12" s="13" t="s">
        <v>31</v>
      </c>
      <c r="F12" s="13"/>
      <c r="G12" s="13"/>
      <c r="H12" s="13"/>
      <c r="I12" s="13"/>
      <c r="J12" s="13"/>
      <c r="K12" s="13"/>
      <c r="L12" s="13"/>
      <c r="M12" s="13"/>
      <c r="N12" s="13"/>
      <c r="O12" s="13"/>
    </row>
    <row r="13" spans="1:19">
      <c r="A13" s="21" t="str">
        <f t="array" ref="A13">IFERROR(INDEX(A$2:A$5,SMALL(IF($D$2:$S$5=$A$8,ROW(A$2:A$5)-1,""),ROW($A5))),"")</f>
        <v/>
      </c>
      <c r="B13" s="21" t="str">
        <f t="array" ref="B13">IFERROR(INDEX(B$2:B$5,SMALL(IF($D$2:$S$5=$A$8,ROW(B$2:B$5)-1,""),ROW($A5))),"")</f>
        <v/>
      </c>
      <c r="C13" s="22" t="str">
        <f t="array" aca="1" ref="C13" ca="1">IFERROR(INDEX(OFFSET(D$2:S$2,MATCH(A13&amp;B13,A$2:A$5&amp;B$2:B$5,0)-1,,),MATCH(A$8,OFFSET(D$2:S$2,MATCH(A13&amp;B13,A$2:A$5&amp;B$2:B$5,0)-1,,),0)+1),"")</f>
        <v/>
      </c>
      <c r="E13" s="14" t="s">
        <v>29</v>
      </c>
      <c r="F13" s="14"/>
      <c r="G13" s="14"/>
      <c r="H13" s="14"/>
      <c r="I13" s="14"/>
      <c r="J13" s="14"/>
      <c r="K13" s="14"/>
      <c r="L13" s="14"/>
      <c r="M13" s="14"/>
      <c r="N13" s="14"/>
      <c r="O13" s="14"/>
    </row>
    <row r="14" spans="1:19">
      <c r="A14" s="21" t="str">
        <f t="array" ref="A14">IFERROR(INDEX(A$2:A$5,SMALL(IF($D$2:$S$5=$A$8,ROW(A$2:A$5)-1,""),ROW($A6))),"")</f>
        <v/>
      </c>
      <c r="B14" s="21" t="str">
        <f t="array" ref="B14">IFERROR(INDEX(B$2:B$5,SMALL(IF($D$2:$S$5=$A$8,ROW(B$2:B$5)-1,""),ROW($A6))),"")</f>
        <v/>
      </c>
      <c r="C14" s="22" t="str">
        <f t="array" aca="1" ref="C14" ca="1">IFERROR(INDEX(OFFSET(D$2:S$2,MATCH(A14&amp;B14,A$2:A$5&amp;B$2:B$5,0)-1,,),MATCH(A$8,OFFSET(D$2:S$2,MATCH(A14&amp;B14,A$2:A$5&amp;B$2:B$5,0)-1,,),0)+1),"")</f>
        <v/>
      </c>
      <c r="E14" s="9"/>
    </row>
    <row r="15" spans="1:19">
      <c r="A15" s="21" t="str">
        <f t="array" ref="A15">IFERROR(INDEX(A$2:A$5,SMALL(IF($D$2:$S$5=$A$8,ROW(A$2:A$5)-1,""),ROW($A7))),"")</f>
        <v/>
      </c>
      <c r="B15" s="21" t="str">
        <f t="array" ref="B15">IFERROR(INDEX(B$2:B$5,SMALL(IF($D$2:$S$5=$A$8,ROW(B$2:B$5)-1,""),ROW($A7))),"")</f>
        <v/>
      </c>
      <c r="C15" s="22" t="str">
        <f t="array" aca="1" ref="C15" ca="1">IFERROR(INDEX(OFFSET(D$2:S$2,MATCH(A15&amp;B15,A$2:A$5&amp;B$2:B$5,0)-1,,),MATCH(A$8,OFFSET(D$2:S$2,MATCH(A15&amp;B15,A$2:A$5&amp;B$2:B$5,0)-1,,),0)+1),"")</f>
        <v/>
      </c>
      <c r="E15" s="9"/>
    </row>
    <row r="16" spans="1:19">
      <c r="E16" s="9"/>
    </row>
    <row r="17" spans="5:5">
      <c r="E17" s="9"/>
    </row>
    <row r="18" spans="5:5">
      <c r="E18" s="9"/>
    </row>
    <row r="19" spans="5:5">
      <c r="E19" s="9"/>
    </row>
    <row r="20" spans="5:5">
      <c r="E20" s="9"/>
    </row>
    <row r="21" spans="5:5">
      <c r="E21" s="9"/>
    </row>
    <row r="22" spans="5:5">
      <c r="E2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Goodrich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Guillou, Quentin UTAS</dc:creator>
  <cp:lastModifiedBy>tulipe</cp:lastModifiedBy>
  <cp:lastPrinted>2017-06-09T07:47:57Z</cp:lastPrinted>
  <dcterms:created xsi:type="dcterms:W3CDTF">2016-05-26T07:59:12Z</dcterms:created>
  <dcterms:modified xsi:type="dcterms:W3CDTF">2017-06-14T19:08:14Z</dcterms:modified>
</cp:coreProperties>
</file>