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Rapport 1" sheetId="1" r:id="rId1"/>
    <sheet name="Rapport 2" sheetId="2" r:id="rId2"/>
  </sheets>
  <definedNames>
    <definedName name="liste">OFFSET('Rapport 1'!$J$1,,,COUNTIF('Rapport 1'!$J:$J,"&gt;&lt;"))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" i="1"/>
  <c r="J2" a="1"/>
  <c r="J2" s="1"/>
  <c r="J3" a="1"/>
  <c r="J3" s="1"/>
  <c r="J4" a="1"/>
  <c r="J4" s="1"/>
  <c r="J5" a="1"/>
  <c r="J5" s="1"/>
  <c r="J6" a="1"/>
  <c r="J6" s="1"/>
  <c r="J7" a="1"/>
  <c r="J7" s="1"/>
  <c r="J8" a="1"/>
  <c r="J8" s="1"/>
  <c r="J1" a="1"/>
  <c r="J1" s="1"/>
  <c r="E1" i="2" l="1"/>
</calcChain>
</file>

<file path=xl/sharedStrings.xml><?xml version="1.0" encoding="utf-8"?>
<sst xmlns="http://schemas.openxmlformats.org/spreadsheetml/2006/main" count="36" uniqueCount="26">
  <si>
    <t>A</t>
  </si>
  <si>
    <t>B</t>
  </si>
  <si>
    <t>C</t>
  </si>
  <si>
    <t>D</t>
  </si>
  <si>
    <t>1.2 : Transport</t>
  </si>
  <si>
    <t>E</t>
  </si>
  <si>
    <t>1.1 : Ressource Humaine</t>
  </si>
  <si>
    <t>Total Ressource Humaine</t>
  </si>
  <si>
    <t>P</t>
  </si>
  <si>
    <t>O</t>
  </si>
  <si>
    <t>I</t>
  </si>
  <si>
    <t>1.3 …...</t>
  </si>
  <si>
    <t>g</t>
  </si>
  <si>
    <t>h</t>
  </si>
  <si>
    <t>p</t>
  </si>
  <si>
    <t>1.3: Frais generaux …...</t>
  </si>
  <si>
    <t xml:space="preserve">extraction des chapitres </t>
  </si>
  <si>
    <t xml:space="preserve">fonction mariricielle </t>
  </si>
  <si>
    <t xml:space="preserve">cette plage es nommée liste : voir gestionnaire de nom </t>
  </si>
  <si>
    <t xml:space="preserve">la liste est utilisée dans validation&gt;&gt;liste </t>
  </si>
  <si>
    <t xml:space="preserve">ainsi tu choisis </t>
  </si>
  <si>
    <t xml:space="preserve">la formule additionne ce qui se trouve dans la </t>
  </si>
  <si>
    <t>plage obtenue grace à DECALER</t>
  </si>
  <si>
    <t>PRINCIPE :  on decale dela position du choix  sur un nbde lignes</t>
  </si>
  <si>
    <t xml:space="preserve">qui correspond au n° de chapitre +1    </t>
  </si>
  <si>
    <t>somme&gt;&gt;&gt;&gt;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</si>
</sst>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482600</xdr:colOff>
      <xdr:row>0</xdr:row>
      <xdr:rowOff>0</xdr:rowOff>
    </xdr:from>
    <xdr:to>
      <xdr:col>11</xdr:col>
      <xdr:colOff>355600</xdr:colOff>
      <xdr:row>9</xdr:row>
      <xdr:rowOff>146050</xdr:rowOff>
    </xdr:to>
    <xdr:sp macro="" textlink="">
      <xdr:nvSpPr>
        <xdr:cNvPr id="2" name="Ellipse 1"/>
        <xdr:cNvSpPr/>
      </xdr:nvSpPr>
      <xdr:spPr>
        <a:xfrm>
          <a:off x="8286750" y="0"/>
          <a:ext cx="2159000" cy="18034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387350</xdr:colOff>
      <xdr:row>8</xdr:row>
      <xdr:rowOff>146050</xdr:rowOff>
    </xdr:from>
    <xdr:to>
      <xdr:col>9</xdr:col>
      <xdr:colOff>196850</xdr:colOff>
      <xdr:row>10</xdr:row>
      <xdr:rowOff>88900</xdr:rowOff>
    </xdr:to>
    <xdr:cxnSp macro="">
      <xdr:nvCxnSpPr>
        <xdr:cNvPr id="4" name="Connecteur droit avec flèche 3"/>
        <xdr:cNvCxnSpPr/>
      </xdr:nvCxnSpPr>
      <xdr:spPr>
        <a:xfrm rot="10800000" flipV="1">
          <a:off x="8191500" y="1619250"/>
          <a:ext cx="57150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666750</xdr:colOff>
      <xdr:row>1</xdr:row>
      <xdr:rowOff>25400</xdr:rowOff>
    </xdr:from>
    <xdr:to>
      <xdr:col>3</xdr:col>
      <xdr:colOff>1073150</xdr:colOff>
      <xdr:row>4</xdr:row>
      <xdr:rowOff>63500</xdr:rowOff>
    </xdr:to>
    <xdr:cxnSp macro="">
      <xdr:nvCxnSpPr>
        <xdr:cNvPr id="7" name="Connecteur droit avec flèche 6"/>
        <xdr:cNvCxnSpPr/>
      </xdr:nvCxnSpPr>
      <xdr:spPr>
        <a:xfrm rot="16200000" flipH="1">
          <a:off x="3692525" y="301625"/>
          <a:ext cx="590550" cy="40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1377950</xdr:colOff>
      <xdr:row>1</xdr:row>
      <xdr:rowOff>38100</xdr:rowOff>
    </xdr:from>
    <xdr:to>
      <xdr:col>6</xdr:col>
      <xdr:colOff>508000</xdr:colOff>
      <xdr:row>11</xdr:row>
      <xdr:rowOff>95250</xdr:rowOff>
    </xdr:to>
    <xdr:cxnSp macro="">
      <xdr:nvCxnSpPr>
        <xdr:cNvPr id="9" name="Connecteur droit avec flèche 8"/>
        <xdr:cNvCxnSpPr/>
      </xdr:nvCxnSpPr>
      <xdr:spPr>
        <a:xfrm rot="10800000" flipV="1">
          <a:off x="4495800" y="222250"/>
          <a:ext cx="2292350" cy="1898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L16" sqref="L16"/>
    </sheetView>
  </sheetViews>
  <sheetFormatPr baseColWidth="10" defaultRowHeight="14.5"/>
  <cols>
    <col min="1" max="1" width="22.81640625" bestFit="1" customWidth="1"/>
    <col min="4" max="4" width="23.453125" bestFit="1" customWidth="1"/>
  </cols>
  <sheetData>
    <row r="1" spans="1:10">
      <c r="D1" s="1" t="s">
        <v>6</v>
      </c>
      <c r="F1" t="s">
        <v>25</v>
      </c>
      <c r="G1" s="2">
        <f ca="1">IFERROR(SUM(OFFSET($B$3,MATCH(D1,A$3:A$15,0)-1,,MATCH(LEFT(D1,2)&amp;(MID(D1,3,1)*1)+1&amp;"*",A$3:A$12,0)-MATCH(D1,A$3:A$15,0))),SUM(OFFSET(B$3,MATCH(D1,A$3:A$15,0),,,100)))</f>
        <v>100</v>
      </c>
      <c r="J1" t="str">
        <f t="array" ref="J1">INDEX(A$3:A$15,SMALL(IF(MATCH(IF(ISNUMBER(MID(A$3:A$15,1,1)*1),MID(A$3:A$15,1,3),"")&amp;"*",A$3:A$15,0)=ROW(A$3:A$15)-2,ROW(A$3:A$15)-2,""),ROW(A1)))</f>
        <v>1.1 : Ressource Humaine</v>
      </c>
    </row>
    <row r="2" spans="1:10">
      <c r="J2" t="str">
        <f t="array" ref="J2">INDEX(A$3:A$15,SMALL(IF(MATCH(IF(ISNUMBER(MID(A$3:A$15,1,1)*1),MID(A$3:A$15,1,3),"")&amp;"*",A$3:A$15,0)=ROW(A$3:A$15)-2,ROW(A$3:A$15)-2,""),ROW(A2)))</f>
        <v>1.2 : Transport</v>
      </c>
    </row>
    <row r="3" spans="1:10">
      <c r="A3" t="s">
        <v>6</v>
      </c>
      <c r="J3" t="str">
        <f t="array" ref="J3">INDEX(A$3:A$15,SMALL(IF(MATCH(IF(ISNUMBER(MID(A$3:A$15,1,1)*1),MID(A$3:A$15,1,3),"")&amp;"*",A$3:A$15,0)=ROW(A$3:A$15)-2,ROW(A$3:A$15)-2,""),ROW(A3)))</f>
        <v>1.3: Frais generaux …...</v>
      </c>
    </row>
    <row r="4" spans="1:10">
      <c r="A4" t="s">
        <v>0</v>
      </c>
      <c r="B4">
        <v>10</v>
      </c>
      <c r="J4" t="e">
        <f t="array" ref="J4">INDEX(A$3:A$15,SMALL(IF(MATCH(IF(ISNUMBER(MID(A$3:A$15,1,1)*1),MID(A$3:A$15,1,3),"")&amp;"*",A$3:A$15,0)=ROW(A$3:A$15)-2,ROW(A$3:A$15)-2,""),ROW(A4)))</f>
        <v>#NUM!</v>
      </c>
    </row>
    <row r="5" spans="1:10">
      <c r="A5" t="s">
        <v>1</v>
      </c>
      <c r="B5">
        <v>20</v>
      </c>
      <c r="D5" t="s">
        <v>19</v>
      </c>
      <c r="J5" t="e">
        <f t="array" ref="J5">INDEX(A$3:A$15,SMALL(IF(MATCH(IF(ISNUMBER(MID(A$3:A$15,1,1)*1),MID(A$3:A$15,1,3),"")&amp;"*",A$3:A$15,0)=ROW(A$3:A$15)-2,ROW(A$3:A$15)-2,""),ROW(A5)))</f>
        <v>#NUM!</v>
      </c>
    </row>
    <row r="6" spans="1:10">
      <c r="A6" t="s">
        <v>2</v>
      </c>
      <c r="B6">
        <v>30</v>
      </c>
      <c r="D6" t="s">
        <v>20</v>
      </c>
      <c r="J6" t="e">
        <f t="array" ref="J6">INDEX(A$3:A$15,SMALL(IF(MATCH(IF(ISNUMBER(MID(A$3:A$15,1,1)*1),MID(A$3:A$15,1,3),"")&amp;"*",A$3:A$15,0)=ROW(A$3:A$15)-2,ROW(A$3:A$15)-2,""),ROW(A6)))</f>
        <v>#NUM!</v>
      </c>
    </row>
    <row r="7" spans="1:10">
      <c r="A7" t="s">
        <v>3</v>
      </c>
      <c r="B7">
        <v>40</v>
      </c>
      <c r="J7" t="e">
        <f t="array" ref="J7">INDEX(A$3:A$15,SMALL(IF(MATCH(IF(ISNUMBER(MID(A$3:A$15,1,1)*1),MID(A$3:A$15,1,3),"")&amp;"*",A$3:A$15,0)=ROW(A$3:A$15)-2,ROW(A$3:A$15)-2,""),ROW(A7)))</f>
        <v>#NUM!</v>
      </c>
    </row>
    <row r="8" spans="1:10">
      <c r="A8" t="s">
        <v>4</v>
      </c>
      <c r="J8" t="e">
        <f t="array" ref="J8">INDEX(A$3:A$15,SMALL(IF(MATCH(IF(ISNUMBER(MID(A$3:A$15,1,1)*1),MID(A$3:A$15,1,3),"")&amp;"*",A$3:A$15,0)=ROW(A$3:A$15)-2,ROW(A$3:A$15)-2,""),ROW(A8)))</f>
        <v>#NUM!</v>
      </c>
    </row>
    <row r="9" spans="1:10">
      <c r="A9" t="s">
        <v>8</v>
      </c>
      <c r="B9">
        <v>20</v>
      </c>
    </row>
    <row r="10" spans="1:10">
      <c r="A10" t="s">
        <v>9</v>
      </c>
      <c r="B10">
        <v>40</v>
      </c>
    </row>
    <row r="11" spans="1:10">
      <c r="A11" t="s">
        <v>10</v>
      </c>
      <c r="B11">
        <v>30</v>
      </c>
      <c r="I11" t="s">
        <v>16</v>
      </c>
    </row>
    <row r="12" spans="1:10">
      <c r="A12" t="s">
        <v>15</v>
      </c>
      <c r="D12" t="s">
        <v>21</v>
      </c>
      <c r="I12" t="s">
        <v>17</v>
      </c>
    </row>
    <row r="13" spans="1:10">
      <c r="A13" t="s">
        <v>12</v>
      </c>
      <c r="B13">
        <v>22</v>
      </c>
      <c r="D13" t="s">
        <v>22</v>
      </c>
      <c r="I13" t="s">
        <v>18</v>
      </c>
    </row>
    <row r="14" spans="1:10">
      <c r="A14" t="s">
        <v>13</v>
      </c>
      <c r="D14" t="s">
        <v>23</v>
      </c>
    </row>
    <row r="15" spans="1:10">
      <c r="A15" t="s">
        <v>14</v>
      </c>
      <c r="D15" t="s">
        <v>24</v>
      </c>
    </row>
  </sheetData>
  <dataValidations count="1">
    <dataValidation type="list" allowBlank="1" showInputMessage="1" showErrorMessage="1" sqref="D1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E1" sqref="E1"/>
    </sheetView>
  </sheetViews>
  <sheetFormatPr baseColWidth="10" defaultRowHeight="14.5"/>
  <cols>
    <col min="1" max="1" width="22.81640625" bestFit="1" customWidth="1"/>
    <col min="4" max="4" width="23.453125" bestFit="1" customWidth="1"/>
  </cols>
  <sheetData>
    <row r="1" spans="1:5">
      <c r="D1" t="s">
        <v>7</v>
      </c>
      <c r="E1">
        <f>SUM(B4:B8)</f>
        <v>150</v>
      </c>
    </row>
    <row r="3" spans="1:5">
      <c r="A3" t="s">
        <v>6</v>
      </c>
    </row>
    <row r="4" spans="1:5">
      <c r="A4" t="s">
        <v>0</v>
      </c>
      <c r="B4">
        <v>10</v>
      </c>
    </row>
    <row r="5" spans="1:5">
      <c r="A5" t="s">
        <v>1</v>
      </c>
      <c r="B5">
        <v>20</v>
      </c>
    </row>
    <row r="6" spans="1:5">
      <c r="A6" t="s">
        <v>2</v>
      </c>
      <c r="B6">
        <v>30</v>
      </c>
    </row>
    <row r="7" spans="1:5">
      <c r="A7" t="s">
        <v>3</v>
      </c>
      <c r="B7">
        <v>40</v>
      </c>
    </row>
    <row r="8" spans="1:5">
      <c r="A8" t="s">
        <v>5</v>
      </c>
      <c r="B8">
        <v>50</v>
      </c>
    </row>
    <row r="9" spans="1:5">
      <c r="A9" t="s">
        <v>4</v>
      </c>
    </row>
    <row r="10" spans="1:5">
      <c r="A10" t="s">
        <v>8</v>
      </c>
      <c r="B10">
        <v>20</v>
      </c>
    </row>
    <row r="11" spans="1:5">
      <c r="A11" t="s">
        <v>9</v>
      </c>
      <c r="B11">
        <v>40</v>
      </c>
    </row>
    <row r="12" spans="1:5">
      <c r="A12" t="s">
        <v>10</v>
      </c>
      <c r="B12">
        <v>30</v>
      </c>
    </row>
    <row r="13" spans="1:5">
      <c r="A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1</vt:lpstr>
      <vt:lpstr>Rapport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tulipe</cp:lastModifiedBy>
  <dcterms:created xsi:type="dcterms:W3CDTF">2019-06-10T08:59:31Z</dcterms:created>
  <dcterms:modified xsi:type="dcterms:W3CDTF">2019-06-10T10:30:49Z</dcterms:modified>
</cp:coreProperties>
</file>