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600" yWindow="600" windowWidth="19420" windowHeight="11000" activeTab="2"/>
  </bookViews>
  <sheets>
    <sheet name="tableau 1 Saisie CRM" sheetId="2" r:id="rId1"/>
    <sheet name="tableau 2 Blacklist" sheetId="1" r:id="rId2"/>
    <sheet name="tableau 3 contrôle" sheetId="3" r:id="rId3"/>
  </sheets>
  <definedNames>
    <definedName name="blackliste">'tableau 2 Blacklist'!$A$2:$A$17</definedName>
    <definedName name="champ">OFFSET('tableau 1 Saisie CRM'!$A$2,,,COUNTIF('tableau 1 Saisie CRM'!$A:$A,"&gt;&lt;")-1)</definedName>
    <definedName name="demande">OFFSET(champ,,1,)</definedName>
    <definedName name="nom">OFFSET(champ,,2,)</definedName>
    <definedName name="prenom">OFFSET(champ,,3,)</definedName>
  </definedNames>
  <calcPr calcId="124519"/>
</workbook>
</file>

<file path=xl/calcChain.xml><?xml version="1.0" encoding="utf-8"?>
<calcChain xmlns="http://schemas.openxmlformats.org/spreadsheetml/2006/main">
  <c r="C3" i="3" a="1"/>
  <c r="C3" s="1"/>
  <c r="C4" a="1"/>
  <c r="C4" s="1"/>
  <c r="C5" a="1"/>
  <c r="C5" s="1"/>
  <c r="D5" s="1" a="1"/>
  <c r="D5" s="1"/>
  <c r="C6" a="1"/>
  <c r="C6" s="1"/>
  <c r="B6" s="1" a="1"/>
  <c r="B6" s="1"/>
  <c r="C7" a="1"/>
  <c r="C7" s="1"/>
  <c r="D7" s="1" a="1"/>
  <c r="D7" s="1"/>
  <c r="C8" a="1"/>
  <c r="C8" s="1"/>
  <c r="B8" s="1" a="1"/>
  <c r="B8" s="1"/>
  <c r="C9" a="1"/>
  <c r="C9" s="1"/>
  <c r="D9" s="1" a="1"/>
  <c r="D9" s="1"/>
  <c r="C10" a="1"/>
  <c r="C10" s="1"/>
  <c r="B10" s="1" a="1"/>
  <c r="B10" s="1"/>
  <c r="C2" a="1"/>
  <c r="C2" s="1"/>
  <c r="D2" s="1" a="1"/>
  <c r="D2" s="1"/>
  <c r="E3" i="2" a="1"/>
  <c r="E3" s="1"/>
  <c r="E4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C11" i="3" a="1"/>
  <c r="C11" s="1"/>
  <c r="E2" i="2" a="1"/>
  <c r="E2" s="1"/>
  <c r="E10" i="3" l="1" a="1"/>
  <c r="E10" s="1"/>
  <c r="E9" a="1"/>
  <c r="E9" s="1"/>
  <c r="E8" a="1"/>
  <c r="E8" s="1"/>
  <c r="E7" a="1"/>
  <c r="E7" s="1"/>
  <c r="E6" a="1"/>
  <c r="E6" s="1"/>
  <c r="E5" a="1"/>
  <c r="E5" s="1"/>
  <c r="D10" a="1"/>
  <c r="D10" s="1"/>
  <c r="D8" a="1"/>
  <c r="D8" s="1"/>
  <c r="D6" a="1"/>
  <c r="D6" s="1"/>
  <c r="A3" a="1"/>
  <c r="A3" s="1"/>
  <c r="B9" a="1"/>
  <c r="B9" s="1"/>
  <c r="B7" a="1"/>
  <c r="B7" s="1"/>
  <c r="B5" a="1"/>
  <c r="B5" s="1"/>
  <c r="A4" a="1"/>
  <c r="A4" s="1"/>
  <c r="B4" a="1"/>
  <c r="B4" s="1"/>
  <c r="B3" a="1"/>
  <c r="B3" s="1"/>
  <c r="B2" a="1"/>
  <c r="B2" s="1"/>
  <c r="A10" a="1"/>
  <c r="A10" s="1"/>
  <c r="A9" a="1"/>
  <c r="A9" s="1"/>
  <c r="A8" a="1"/>
  <c r="A8" s="1"/>
  <c r="A7" a="1"/>
  <c r="A7" s="1"/>
  <c r="A6" a="1"/>
  <c r="A6" s="1"/>
  <c r="A5" a="1"/>
  <c r="A5" s="1"/>
  <c r="A2" a="1"/>
  <c r="A2" s="1"/>
  <c r="E3" a="1"/>
  <c r="E3" s="1"/>
  <c r="E4" a="1"/>
  <c r="E4" s="1"/>
  <c r="E2" a="1"/>
  <c r="E2" s="1"/>
  <c r="D3" a="1"/>
  <c r="D3" s="1"/>
  <c r="D4" a="1"/>
  <c r="D4" s="1"/>
</calcChain>
</file>

<file path=xl/sharedStrings.xml><?xml version="1.0" encoding="utf-8"?>
<sst xmlns="http://schemas.openxmlformats.org/spreadsheetml/2006/main" count="45" uniqueCount="43">
  <si>
    <t>abrutie</t>
  </si>
  <si>
    <t>autisme</t>
  </si>
  <si>
    <t>bipolaire</t>
  </si>
  <si>
    <t>boulot</t>
  </si>
  <si>
    <t>caracteriel</t>
  </si>
  <si>
    <t>accident</t>
  </si>
  <si>
    <t>autiste</t>
  </si>
  <si>
    <t>bi</t>
  </si>
  <si>
    <t>bourre</t>
  </si>
  <si>
    <t>caractériel</t>
  </si>
  <si>
    <t>afri</t>
  </si>
  <si>
    <t>avar</t>
  </si>
  <si>
    <t>bouseux</t>
  </si>
  <si>
    <t>cardia</t>
  </si>
  <si>
    <t>fraudeur</t>
  </si>
  <si>
    <t>Champs à analyser</t>
  </si>
  <si>
    <t>n° demande</t>
  </si>
  <si>
    <t>Nom Utilisateur</t>
  </si>
  <si>
    <t>Prénom utilisateur</t>
  </si>
  <si>
    <t>Dumont</t>
  </si>
  <si>
    <t>Jacque</t>
  </si>
  <si>
    <t>Dupres</t>
  </si>
  <si>
    <t>Pierre</t>
  </si>
  <si>
    <t>Désire rompre son contrat</t>
  </si>
  <si>
    <t>Route</t>
  </si>
  <si>
    <t>Paul</t>
  </si>
  <si>
    <t>Ne sais pas comment la carte fonctionne, besoin d'explication</t>
  </si>
  <si>
    <t>Volli</t>
  </si>
  <si>
    <t>Martine</t>
  </si>
  <si>
    <t>c'est un fraudeur</t>
  </si>
  <si>
    <t>Garde</t>
  </si>
  <si>
    <t>Sylvie</t>
  </si>
  <si>
    <t>Demande de renseignemet sur les commerçants</t>
  </si>
  <si>
    <t>Molit</t>
  </si>
  <si>
    <t>Catherine</t>
  </si>
  <si>
    <t>Numéro de demande</t>
  </si>
  <si>
    <t xml:space="preserve">Champ à analyser </t>
  </si>
  <si>
    <t>Expression retrouvée</t>
  </si>
  <si>
    <t>Nom utilisateur</t>
  </si>
  <si>
    <t>Pas afri</t>
  </si>
  <si>
    <t>Souhaite être recontacté pour une meilleur abrutie</t>
  </si>
  <si>
    <t>formule n°1</t>
  </si>
  <si>
    <t>les autres formules dependent du resultat de "formule n°1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</si>
</sst>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workbookViewId="0">
      <selection activeCell="E3" sqref="E3"/>
    </sheetView>
  </sheetViews>
  <sheetFormatPr baseColWidth="10" defaultRowHeight="14.5"/>
  <cols>
    <col min="1" max="1" width="56.5429687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</row>
    <row r="2" spans="1:5">
      <c r="A2" s="1" t="s">
        <v>40</v>
      </c>
      <c r="B2" s="1">
        <v>32</v>
      </c>
      <c r="C2" s="1" t="s">
        <v>19</v>
      </c>
      <c r="D2" s="1" t="s">
        <v>20</v>
      </c>
      <c r="E2" t="str">
        <f t="array" ref="E2">IFERROR(INDEX(blackliste,IF(SUM(IF(ISNUMBER(SEARCH(blackliste,A2))*1,ROW(blackliste)-1,""))=0,"",SUM(IF(ISNUMBER(SEARCH(blackliste,A2))*1,ROW(blackliste)-1,"")))),"")</f>
        <v>abrutie</v>
      </c>
    </row>
    <row r="3" spans="1:5">
      <c r="A3" s="1" t="s">
        <v>39</v>
      </c>
      <c r="B3" s="1">
        <v>42</v>
      </c>
      <c r="C3" s="1" t="s">
        <v>21</v>
      </c>
      <c r="D3" s="1" t="s">
        <v>22</v>
      </c>
      <c r="E3" t="str">
        <f t="array" ref="E3">IFERROR(INDEX(blackliste,IF(SUM(IF(ISNUMBER(SEARCH(blackliste,A3))*1,ROW(blackliste)-1,""))=0,"",SUM(IF(ISNUMBER(SEARCH(blackliste,A3))*1,ROW(blackliste)-1,"")))),"")</f>
        <v>afri</v>
      </c>
    </row>
    <row r="4" spans="1:5">
      <c r="A4" s="1" t="s">
        <v>23</v>
      </c>
      <c r="B4" s="1">
        <v>58</v>
      </c>
      <c r="C4" s="1" t="s">
        <v>24</v>
      </c>
      <c r="D4" s="1" t="s">
        <v>25</v>
      </c>
      <c r="E4" t="str">
        <f t="array" ref="E4">IFERROR(INDEX(blackliste,IF(SUM(IF(ISNUMBER(SEARCH(blackliste,A4))*1,ROW(blackliste)-1,""))=0,"",SUM(IF(ISNUMBER(SEARCH(blackliste,A4))*1,ROW(blackliste)-1,"")))),"")</f>
        <v/>
      </c>
    </row>
    <row r="5" spans="1:5">
      <c r="A5" s="1" t="s">
        <v>26</v>
      </c>
      <c r="B5" s="1">
        <v>72</v>
      </c>
      <c r="C5" s="1" t="s">
        <v>27</v>
      </c>
      <c r="D5" s="1" t="s">
        <v>28</v>
      </c>
      <c r="E5" t="str">
        <f t="array" ref="E5">IFERROR(INDEX(blackliste,IF(SUM(IF(ISNUMBER(SEARCH(blackliste,A5))*1,ROW(blackliste)-1,""))=0,"",SUM(IF(ISNUMBER(SEARCH(blackliste,A5))*1,ROW(blackliste)-1,"")))),"")</f>
        <v/>
      </c>
    </row>
    <row r="6" spans="1:5">
      <c r="A6" s="1" t="s">
        <v>29</v>
      </c>
      <c r="B6" s="1">
        <v>21</v>
      </c>
      <c r="C6" s="1" t="s">
        <v>30</v>
      </c>
      <c r="D6" s="1" t="s">
        <v>31</v>
      </c>
      <c r="E6" t="str">
        <f t="array" ref="E6">IFERROR(INDEX(blackliste,IF(SUM(IF(ISNUMBER(SEARCH(blackliste,A6))*1,ROW(blackliste)-1,""))=0,"",SUM(IF(ISNUMBER(SEARCH(blackliste,A6))*1,ROW(blackliste)-1,"")))),"")</f>
        <v>fraudeur</v>
      </c>
    </row>
    <row r="7" spans="1:5">
      <c r="A7" s="1" t="s">
        <v>32</v>
      </c>
      <c r="B7" s="1">
        <v>13</v>
      </c>
      <c r="C7" s="1" t="s">
        <v>33</v>
      </c>
      <c r="D7" s="1" t="s">
        <v>34</v>
      </c>
      <c r="E7" t="str">
        <f t="array" ref="E7">IFERROR(INDEX(blackliste,IF(SUM(IF(ISNUMBER(SEARCH(blackliste,A7))*1,ROW(blackliste)-1,""))=0,"",SUM(IF(ISNUMBER(SEARCH(blackliste,A7))*1,ROW(blackliste)-1,"")))),"")</f>
        <v/>
      </c>
    </row>
    <row r="8" spans="1:5">
      <c r="A8" s="1"/>
      <c r="B8" s="1"/>
      <c r="C8" s="1"/>
      <c r="D8" s="1"/>
      <c r="E8" t="str">
        <f t="array" ref="E8">IFERROR(INDEX(blackliste,IF(SUM(IF(ISNUMBER(SEARCH(blackliste,A8))*1,ROW(blackliste)-1,""))=0,"",SUM(IF(ISNUMBER(SEARCH(blackliste,A8))*1,ROW(blackliste)-1,"")))),"")</f>
        <v/>
      </c>
    </row>
    <row r="9" spans="1:5">
      <c r="A9" s="1"/>
      <c r="B9" s="1"/>
      <c r="C9" s="1"/>
      <c r="D9" s="1"/>
      <c r="E9" t="str">
        <f t="array" ref="E9">IFERROR(INDEX(blackliste,IF(SUM(IF(ISNUMBER(SEARCH(blackliste,A9))*1,ROW(blackliste)-1,""))=0,"",SUM(IF(ISNUMBER(SEARCH(blackliste,A9))*1,ROW(blackliste)-1,"")))),"")</f>
        <v/>
      </c>
    </row>
    <row r="10" spans="1:5">
      <c r="A10" s="1"/>
      <c r="B10" s="1"/>
      <c r="C10" s="1"/>
      <c r="D10" s="1"/>
      <c r="E10" t="str">
        <f t="array" ref="E10">IFERROR(INDEX(blackliste,IF(SUM(IF(ISNUMBER(SEARCH(blackliste,A10))*1,ROW(blackliste)-1,""))=0,"",SUM(IF(ISNUMBER(SEARCH(blackliste,A10))*1,ROW(blackliste)-1,"")))),"")</f>
        <v/>
      </c>
    </row>
    <row r="11" spans="1:5">
      <c r="A11" s="1"/>
      <c r="B11" s="1"/>
      <c r="C11" s="1"/>
      <c r="D11" s="1"/>
      <c r="E11" t="str">
        <f t="array" ref="E11">IFERROR(INDEX(blackliste,IF(SUM(IF(ISNUMBER(SEARCH(blackliste,A11))*1,ROW(blackliste)-1,""))=0,"",SUM(IF(ISNUMBER(SEARCH(blackliste,A11))*1,ROW(blackliste)-1,"")))),"")</f>
        <v/>
      </c>
    </row>
    <row r="12" spans="1:5">
      <c r="A12" s="1"/>
      <c r="B12" s="1"/>
      <c r="C12" s="1"/>
      <c r="D12" s="1"/>
      <c r="E12" t="str">
        <f t="array" ref="E12">IFERROR(INDEX(blackliste,IF(SUM(IF(ISNUMBER(SEARCH(blackliste,A12))*1,ROW(blackliste)-1,""))=0,"",SUM(IF(ISNUMBER(SEARCH(blackliste,A12))*1,ROW(blackliste)-1,"")))),"")</f>
        <v/>
      </c>
    </row>
    <row r="13" spans="1:5">
      <c r="A13" s="1"/>
      <c r="B13" s="1"/>
      <c r="C13" s="1"/>
      <c r="D13" s="1"/>
      <c r="E13" t="str">
        <f t="array" ref="E13">IFERROR(INDEX(blackliste,IF(SUM(IF(ISNUMBER(SEARCH(blackliste,A13))*1,ROW(blackliste)-1,""))=0,"",SUM(IF(ISNUMBER(SEARCH(blackliste,A13))*1,ROW(blackliste)-1,"")))),"")</f>
        <v/>
      </c>
    </row>
    <row r="14" spans="1:5">
      <c r="A14" s="1"/>
      <c r="B14" s="1"/>
      <c r="C14" s="1"/>
      <c r="D14" s="1"/>
      <c r="E14" t="str">
        <f t="array" ref="E14">IFERROR(INDEX(blackliste,IF(SUM(IF(ISNUMBER(SEARCH(blackliste,A14))*1,ROW(blackliste)-1,""))=0,"",SUM(IF(ISNUMBER(SEARCH(blackliste,A14))*1,ROW(blackliste)-1,"")))),"")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17"/>
  <sheetViews>
    <sheetView workbookViewId="0">
      <selection activeCell="A2" sqref="A2:A17"/>
    </sheetView>
  </sheetViews>
  <sheetFormatPr baseColWidth="10" defaultRowHeight="14.5"/>
  <sheetData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2</v>
      </c>
    </row>
    <row r="15" spans="1:1">
      <c r="A15" t="s">
        <v>12</v>
      </c>
    </row>
    <row r="16" spans="1:1">
      <c r="A16" t="s">
        <v>13</v>
      </c>
    </row>
    <row r="17" spans="1:1">
      <c r="A17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>
      <selection activeCell="B19" sqref="B19"/>
    </sheetView>
  </sheetViews>
  <sheetFormatPr baseColWidth="10" defaultRowHeight="14.5"/>
  <cols>
    <col min="1" max="1" width="20" bestFit="1" customWidth="1"/>
    <col min="2" max="2" width="54.90625" customWidth="1"/>
    <col min="3" max="3" width="20" bestFit="1" customWidth="1"/>
    <col min="4" max="4" width="14.81640625" bestFit="1" customWidth="1"/>
    <col min="5" max="5" width="17.7265625" bestFit="1" customWidth="1"/>
  </cols>
  <sheetData>
    <row r="1" spans="1:5">
      <c r="A1" t="s">
        <v>35</v>
      </c>
      <c r="B1" t="s">
        <v>36</v>
      </c>
      <c r="C1" t="s">
        <v>37</v>
      </c>
      <c r="D1" t="s">
        <v>38</v>
      </c>
      <c r="E1" t="s">
        <v>18</v>
      </c>
    </row>
    <row r="2" spans="1:5">
      <c r="A2" s="1">
        <f t="array" aca="1" ref="A2" ca="1">IF($C2="","",INDEX(demande,SMALL(IF(ISNUMBER(SEARCH($C2,champ)),ROW(champ)-1,""),COUNTIF($C$2:$C2,$C2))))</f>
        <v>32</v>
      </c>
      <c r="B2" s="1" t="str">
        <f t="array" aca="1" ref="B2" ca="1">IF($C2="","",INDEX(champ,SMALL(IF(ISNUMBER(SEARCH($C2,champ)),ROW(champ)-1,""),COUNTIF($C$2:$C2,$C2))))</f>
        <v>Souhaite être recontacté pour une meilleur abrutie</v>
      </c>
      <c r="C2" s="1" t="str">
        <f t="array" aca="1" ref="C2" ca="1">IFERROR(INDEX(blackliste,SMALL(IF(COUNTIF(champ,"*"&amp;blackliste)&gt;0,ROW(blackliste)-1,""),ROW(A1))),"")</f>
        <v>abrutie</v>
      </c>
      <c r="D2" s="1" t="str">
        <f t="array" aca="1" ref="D2" ca="1">IF($C2="","",INDEX(nom,SMALL(IF(ISNUMBER(SEARCH($C2,champ)),ROW(champ)-1,""),COUNTIF($C$2:$C2,$C2))))</f>
        <v>Dumont</v>
      </c>
      <c r="E2" s="1" t="str">
        <f t="array" aca="1" ref="E2" ca="1">IF($C2="","",INDEX(prenom,SMALL(IF(ISNUMBER(SEARCH($C2,champ)),ROW(champ)-1,""),COUNTIF($C$2:$C2,$C2))))</f>
        <v>Jacque</v>
      </c>
    </row>
    <row r="3" spans="1:5">
      <c r="A3" s="1">
        <f t="array" aca="1" ref="A3" ca="1">IF($C3="","",INDEX(demande,SMALL(IF(ISNUMBER(SEARCH($C3,champ)),ROW(champ)-1,""),COUNTIF($C$2:$C3,$C3))))</f>
        <v>42</v>
      </c>
      <c r="B3" s="1" t="str">
        <f t="array" aca="1" ref="B3" ca="1">IF($C3="","",INDEX(champ,SMALL(IF(ISNUMBER(SEARCH($C3,champ)),ROW(champ)-1,""),COUNTIF($C$2:$C3,$C3))))</f>
        <v>Pas afri</v>
      </c>
      <c r="C3" s="1" t="str">
        <f t="array" aca="1" ref="C3" ca="1">IFERROR(INDEX(blackliste,SMALL(IF(COUNTIF(champ,"*"&amp;blackliste)&gt;0,ROW(blackliste)-1,""),ROW(A2))),"")</f>
        <v>afri</v>
      </c>
      <c r="D3" s="1" t="str">
        <f t="array" aca="1" ref="D3" ca="1">IF($C3="","",INDEX(nom,SMALL(IF(ISNUMBER(SEARCH($C3,champ)),ROW(champ)-1,""),COUNTIF($C$2:$C3,$C3))))</f>
        <v>Dupres</v>
      </c>
      <c r="E3" s="1" t="str">
        <f t="array" aca="1" ref="E3" ca="1">IF($C3="","",INDEX(prenom,SMALL(IF(ISNUMBER(SEARCH($C3,champ)),ROW(champ)-1,""),COUNTIF($C$2:$C3,$C3))))</f>
        <v>Pierre</v>
      </c>
    </row>
    <row r="4" spans="1:5">
      <c r="A4" s="1">
        <f t="array" aca="1" ref="A4" ca="1">IF($C4="","",INDEX(demande,SMALL(IF(ISNUMBER(SEARCH($C4,champ)),ROW(champ)-1,""),COUNTIF($C$2:$C4,$C4))))</f>
        <v>21</v>
      </c>
      <c r="B4" s="1" t="str">
        <f t="array" aca="1" ref="B4" ca="1">IF($C4="","",INDEX(champ,SMALL(IF(ISNUMBER(SEARCH($C4,champ)),ROW(champ)-1,""),COUNTIF($C$2:$C4,$C4))))</f>
        <v>c'est un fraudeur</v>
      </c>
      <c r="C4" s="1" t="str">
        <f t="array" aca="1" ref="C4" ca="1">IFERROR(INDEX(blackliste,SMALL(IF(COUNTIF(champ,"*"&amp;blackliste)&gt;0,ROW(blackliste)-1,""),ROW(A3))),"")</f>
        <v>fraudeur</v>
      </c>
      <c r="D4" s="1" t="str">
        <f t="array" aca="1" ref="D4" ca="1">IF($C4="","",INDEX(nom,SMALL(IF(ISNUMBER(SEARCH($C4,champ)),ROW(champ)-1,""),COUNTIF($C$2:$C4,$C4))))</f>
        <v>Garde</v>
      </c>
      <c r="E4" s="1" t="str">
        <f t="array" aca="1" ref="E4" ca="1">IF($C4="","",INDEX(prenom,SMALL(IF(ISNUMBER(SEARCH($C4,champ)),ROW(champ)-1,""),COUNTIF($C$2:$C4,$C4))))</f>
        <v>Sylvie</v>
      </c>
    </row>
    <row r="5" spans="1:5">
      <c r="A5" s="1" t="str">
        <f t="array" aca="1" ref="A5" ca="1">IF($C5="","",INDEX(demande,SMALL(IF(ISNUMBER(SEARCH($C5,champ)),ROW(champ)-1,""),COUNTIF($C$2:$C5,$C5))))</f>
        <v/>
      </c>
      <c r="B5" s="1" t="str">
        <f t="array" aca="1" ref="B5" ca="1">IF($C5="","",INDEX(champ,SMALL(IF(ISNUMBER(SEARCH($C5,champ)),ROW(champ)-1,""),COUNTIF($C$2:$C5,$C5))))</f>
        <v/>
      </c>
      <c r="C5" s="1" t="str">
        <f t="array" aca="1" ref="C5" ca="1">IFERROR(INDEX(blackliste,SMALL(IF(COUNTIF(champ,"*"&amp;blackliste)&gt;0,ROW(blackliste)-1,""),ROW(A4))),"")</f>
        <v/>
      </c>
      <c r="D5" s="1" t="str">
        <f t="array" aca="1" ref="D5" ca="1">IF($C5="","",INDEX(nom,SMALL(IF(ISNUMBER(SEARCH($C5,champ)),ROW(champ)-1,""),COUNTIF($C$2:$C5,$C5))))</f>
        <v/>
      </c>
      <c r="E5" s="1" t="str">
        <f t="array" aca="1" ref="E5" ca="1">IF($C5="","",INDEX(prenom,SMALL(IF(ISNUMBER(SEARCH($C5,champ)),ROW(champ)-1,""),COUNTIF($C$2:$C5,$C5))))</f>
        <v/>
      </c>
    </row>
    <row r="6" spans="1:5">
      <c r="A6" s="1" t="str">
        <f t="array" aca="1" ref="A6" ca="1">IF($C6="","",INDEX(demande,SMALL(IF(ISNUMBER(SEARCH($C6,champ)),ROW(champ)-1,""),COUNTIF($C$2:$C6,$C6))))</f>
        <v/>
      </c>
      <c r="B6" s="1" t="str">
        <f t="array" aca="1" ref="B6" ca="1">IF($C6="","",INDEX(champ,SMALL(IF(ISNUMBER(SEARCH($C6,champ)),ROW(champ)-1,""),COUNTIF($C$2:$C6,$C6))))</f>
        <v/>
      </c>
      <c r="C6" s="1" t="str">
        <f t="array" aca="1" ref="C6" ca="1">IFERROR(INDEX(blackliste,SMALL(IF(COUNTIF(champ,"*"&amp;blackliste)&gt;0,ROW(blackliste)-1,""),ROW(A5))),"")</f>
        <v/>
      </c>
      <c r="D6" s="1" t="str">
        <f t="array" aca="1" ref="D6" ca="1">IF($C6="","",INDEX(nom,SMALL(IF(ISNUMBER(SEARCH($C6,champ)),ROW(champ)-1,""),COUNTIF($C$2:$C6,$C6))))</f>
        <v/>
      </c>
      <c r="E6" s="1" t="str">
        <f t="array" aca="1" ref="E6" ca="1">IF($C6="","",INDEX(prenom,SMALL(IF(ISNUMBER(SEARCH($C6,champ)),ROW(champ)-1,""),COUNTIF($C$2:$C6,$C6))))</f>
        <v/>
      </c>
    </row>
    <row r="7" spans="1:5">
      <c r="A7" s="1" t="str">
        <f t="array" aca="1" ref="A7" ca="1">IF($C7="","",INDEX(demande,SMALL(IF(ISNUMBER(SEARCH($C7,champ)),ROW(champ)-1,""),COUNTIF($C$2:$C7,$C7))))</f>
        <v/>
      </c>
      <c r="B7" s="1" t="str">
        <f t="array" aca="1" ref="B7" ca="1">IF($C7="","",INDEX(champ,SMALL(IF(ISNUMBER(SEARCH($C7,champ)),ROW(champ)-1,""),COUNTIF($C$2:$C7,$C7))))</f>
        <v/>
      </c>
      <c r="C7" s="1" t="str">
        <f t="array" aca="1" ref="C7" ca="1">IFERROR(INDEX(blackliste,SMALL(IF(COUNTIF(champ,"*"&amp;blackliste)&gt;0,ROW(blackliste)-1,""),ROW(A6))),"")</f>
        <v/>
      </c>
      <c r="D7" s="1" t="str">
        <f t="array" aca="1" ref="D7" ca="1">IF($C7="","",INDEX(nom,SMALL(IF(ISNUMBER(SEARCH($C7,champ)),ROW(champ)-1,""),COUNTIF($C$2:$C7,$C7))))</f>
        <v/>
      </c>
      <c r="E7" s="1" t="str">
        <f t="array" aca="1" ref="E7" ca="1">IF($C7="","",INDEX(prenom,SMALL(IF(ISNUMBER(SEARCH($C7,champ)),ROW(champ)-1,""),COUNTIF($C$2:$C7,$C7))))</f>
        <v/>
      </c>
    </row>
    <row r="8" spans="1:5">
      <c r="A8" s="1" t="str">
        <f t="array" aca="1" ref="A8" ca="1">IF($C8="","",INDEX(demande,SMALL(IF(ISNUMBER(SEARCH($C8,champ)),ROW(champ)-1,""),COUNTIF($C$2:$C8,$C8))))</f>
        <v/>
      </c>
      <c r="B8" s="1" t="str">
        <f t="array" aca="1" ref="B8" ca="1">IF($C8="","",INDEX(champ,SMALL(IF(ISNUMBER(SEARCH($C8,champ)),ROW(champ)-1,""),COUNTIF($C$2:$C8,$C8))))</f>
        <v/>
      </c>
      <c r="C8" s="1" t="str">
        <f t="array" aca="1" ref="C8" ca="1">IFERROR(INDEX(blackliste,SMALL(IF(COUNTIF(champ,"*"&amp;blackliste)&gt;0,ROW(blackliste)-1,""),ROW(A7))),"")</f>
        <v/>
      </c>
      <c r="D8" s="1" t="str">
        <f t="array" aca="1" ref="D8" ca="1">IF($C8="","",INDEX(nom,SMALL(IF(ISNUMBER(SEARCH($C8,champ)),ROW(champ)-1,""),COUNTIF($C$2:$C8,$C8))))</f>
        <v/>
      </c>
      <c r="E8" s="1" t="str">
        <f t="array" aca="1" ref="E8" ca="1">IF($C8="","",INDEX(prenom,SMALL(IF(ISNUMBER(SEARCH($C8,champ)),ROW(champ)-1,""),COUNTIF($C$2:$C8,$C8))))</f>
        <v/>
      </c>
    </row>
    <row r="9" spans="1:5">
      <c r="A9" s="1" t="str">
        <f t="array" aca="1" ref="A9" ca="1">IF($C9="","",INDEX(demande,SMALL(IF(ISNUMBER(SEARCH($C9,champ)),ROW(champ)-1,""),COUNTIF($C$2:$C9,$C9))))</f>
        <v/>
      </c>
      <c r="B9" s="1" t="str">
        <f t="array" aca="1" ref="B9" ca="1">IF($C9="","",INDEX(champ,SMALL(IF(ISNUMBER(SEARCH($C9,champ)),ROW(champ)-1,""),COUNTIF($C$2:$C9,$C9))))</f>
        <v/>
      </c>
      <c r="C9" s="1" t="str">
        <f t="array" aca="1" ref="C9" ca="1">IFERROR(INDEX(blackliste,SMALL(IF(COUNTIF(champ,"*"&amp;blackliste)&gt;0,ROW(blackliste)-1,""),ROW(A8))),"")</f>
        <v/>
      </c>
      <c r="D9" s="1" t="str">
        <f t="array" aca="1" ref="D9" ca="1">IF($C9="","",INDEX(nom,SMALL(IF(ISNUMBER(SEARCH($C9,champ)),ROW(champ)-1,""),COUNTIF($C$2:$C9,$C9))))</f>
        <v/>
      </c>
      <c r="E9" s="1" t="str">
        <f t="array" aca="1" ref="E9" ca="1">IF($C9="","",INDEX(prenom,SMALL(IF(ISNUMBER(SEARCH($C9,champ)),ROW(champ)-1,""),COUNTIF($C$2:$C9,$C9))))</f>
        <v/>
      </c>
    </row>
    <row r="10" spans="1:5">
      <c r="A10" s="1" t="str">
        <f t="array" aca="1" ref="A10" ca="1">IF($C10="","",INDEX(demande,SMALL(IF(ISNUMBER(SEARCH($C10,champ)),ROW(champ)-1,""),COUNTIF($C$2:$C10,$C10))))</f>
        <v/>
      </c>
      <c r="B10" s="1" t="str">
        <f t="array" aca="1" ref="B10" ca="1">IF($C10="","",INDEX(champ,SMALL(IF(ISNUMBER(SEARCH($C10,champ)),ROW(champ)-1,""),COUNTIF($C$2:$C10,$C10))))</f>
        <v/>
      </c>
      <c r="C10" s="1" t="str">
        <f t="array" aca="1" ref="C10" ca="1">IFERROR(INDEX(blackliste,SMALL(IF(COUNTIF(champ,"*"&amp;blackliste)&gt;0,ROW(blackliste)-1,""),ROW(A9))),"")</f>
        <v/>
      </c>
      <c r="D10" s="1" t="str">
        <f t="array" aca="1" ref="D10" ca="1">IF($C10="","",INDEX(nom,SMALL(IF(ISNUMBER(SEARCH($C10,champ)),ROW(champ)-1,""),COUNTIF($C$2:$C10,$C10))))</f>
        <v/>
      </c>
      <c r="E10" s="1" t="str">
        <f t="array" aca="1" ref="E10" ca="1">IF($C10="","",INDEX(prenom,SMALL(IF(ISNUMBER(SEARCH($C10,champ)),ROW(champ)-1,""),COUNTIF($C$2:$C10,$C10))))</f>
        <v/>
      </c>
    </row>
    <row r="11" spans="1:5">
      <c r="C11" t="str">
        <f t="array" aca="1" ref="C11" ca="1">IFERROR(INDEX(blackliste,SMALL(IF(ISNUMBER(SEARCH(blackliste,champ))*1,ROW(blackliste)-1,""),ROW(#REF!))),"")</f>
        <v/>
      </c>
    </row>
    <row r="12" spans="1:5">
      <c r="A12" t="s">
        <v>42</v>
      </c>
      <c r="C12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 1 Saisie CRM</vt:lpstr>
      <vt:lpstr>tableau 2 Blacklist</vt:lpstr>
      <vt:lpstr>tableau 3 contrôle</vt:lpstr>
      <vt:lpstr>blackliste</vt:lpstr>
    </vt:vector>
  </TitlesOfParts>
  <Company>Natixis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Mouheb Ahmed</dc:creator>
  <cp:lastModifiedBy>tulipe</cp:lastModifiedBy>
  <dcterms:created xsi:type="dcterms:W3CDTF">2017-11-29T15:33:06Z</dcterms:created>
  <dcterms:modified xsi:type="dcterms:W3CDTF">2017-12-01T12:28:29Z</dcterms:modified>
</cp:coreProperties>
</file>