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7760"/>
  </bookViews>
  <sheets>
    <sheet name="T6" sheetId="1" r:id="rId1"/>
    <sheet name="T5" sheetId="2" r:id="rId2"/>
    <sheet name="Feuil1" sheetId="3" r:id="rId3"/>
  </sheets>
  <definedNames>
    <definedName name="bd_t6">'T6'!$R$7:$S$16</definedName>
    <definedName name="dept">'T6'!$C$1</definedName>
    <definedName name="grotablo">'T6'!$A$7:$L$28</definedName>
    <definedName name="liste">'T6'!$R$7:$R$16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9" i="1"/>
  <c r="E39"/>
  <c r="F39"/>
  <c r="D33"/>
  <c r="E33"/>
  <c r="F33"/>
  <c r="D34"/>
  <c r="E34"/>
  <c r="F34"/>
  <c r="D35"/>
  <c r="E35"/>
  <c r="F35"/>
  <c r="D36"/>
  <c r="E36"/>
  <c r="F36"/>
  <c r="D37"/>
  <c r="E37"/>
  <c r="F37"/>
  <c r="D38"/>
  <c r="E38"/>
  <c r="F38"/>
  <c r="E32"/>
  <c r="F32"/>
  <c r="D32"/>
</calcChain>
</file>

<file path=xl/sharedStrings.xml><?xml version="1.0" encoding="utf-8"?>
<sst xmlns="http://schemas.openxmlformats.org/spreadsheetml/2006/main" count="358" uniqueCount="40">
  <si>
    <t>Type Contenant</t>
  </si>
  <si>
    <t>Fournisseur</t>
  </si>
  <si>
    <t>POLYVIDONE K30</t>
  </si>
  <si>
    <t>Carton</t>
  </si>
  <si>
    <t>BASF</t>
  </si>
  <si>
    <t>ASPARTAM</t>
  </si>
  <si>
    <t>HYET Sweet</t>
  </si>
  <si>
    <t>Acésulfame de Potassium</t>
  </si>
  <si>
    <t>Carton ( Sac plastique)</t>
  </si>
  <si>
    <t>Sunett</t>
  </si>
  <si>
    <t>Arôme Pamplemousse Orange</t>
  </si>
  <si>
    <t>Firmenich / Robertet</t>
  </si>
  <si>
    <t>PARA82</t>
  </si>
  <si>
    <t>Carbonate de Soduim</t>
  </si>
  <si>
    <t>Sac plastique</t>
  </si>
  <si>
    <t>Solvay / Novacarb</t>
  </si>
  <si>
    <t>PARA06</t>
  </si>
  <si>
    <t>Saccharine Sodique</t>
  </si>
  <si>
    <t>JMC Corporation</t>
  </si>
  <si>
    <t>Docusate Soduim</t>
  </si>
  <si>
    <t>Tonneau</t>
  </si>
  <si>
    <t>Solvay</t>
  </si>
  <si>
    <t>PARA80</t>
  </si>
  <si>
    <t>PARA01</t>
  </si>
  <si>
    <t>Arôme Citron</t>
  </si>
  <si>
    <t>PARA107</t>
  </si>
  <si>
    <t>PARA02</t>
  </si>
  <si>
    <t>PARA49</t>
  </si>
  <si>
    <t>Acide ascirobique</t>
  </si>
  <si>
    <t>Arôme Orange</t>
  </si>
  <si>
    <t>PARA105 Tunisie</t>
  </si>
  <si>
    <t xml:space="preserve">PARA105 </t>
  </si>
  <si>
    <t>PARA113</t>
  </si>
  <si>
    <t>Lactose</t>
  </si>
  <si>
    <t>DFE Pharma</t>
  </si>
  <si>
    <t>Carton ( Sac plastique àl'intérieur)</t>
  </si>
  <si>
    <t>Bidon</t>
  </si>
  <si>
    <t>PARA5859</t>
  </si>
  <si>
    <t>toto</t>
  </si>
  <si>
    <t>tu choisis là&gt;&gt;&gt;&gt;&gt;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</si>
</sst>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0">
    <xf numFmtId="0" fontId="0" fillId="0" borderId="0" xfId="0"/>
    <xf numFmtId="0" fontId="2" fillId="0" borderId="0" xfId="0" applyFont="1"/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wrapText="1"/>
    </xf>
    <xf numFmtId="0" fontId="2" fillId="6" borderId="5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wrapText="1"/>
    </xf>
    <xf numFmtId="0" fontId="2" fillId="7" borderId="8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wrapText="1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8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vertical="center"/>
    </xf>
    <xf numFmtId="0" fontId="1" fillId="4" borderId="13" xfId="0" applyFont="1" applyFill="1" applyBorder="1" applyAlignment="1">
      <alignment vertical="center"/>
    </xf>
    <xf numFmtId="0" fontId="1" fillId="6" borderId="13" xfId="0" applyFont="1" applyFill="1" applyBorder="1" applyAlignment="1">
      <alignment vertical="center"/>
    </xf>
    <xf numFmtId="0" fontId="1" fillId="5" borderId="13" xfId="0" applyFont="1" applyFill="1" applyBorder="1" applyAlignment="1">
      <alignment vertical="center"/>
    </xf>
    <xf numFmtId="0" fontId="2" fillId="3" borderId="22" xfId="0" applyFont="1" applyFill="1" applyBorder="1" applyAlignment="1">
      <alignment vertical="center"/>
    </xf>
    <xf numFmtId="0" fontId="2" fillId="3" borderId="18" xfId="0" applyFont="1" applyFill="1" applyBorder="1" applyAlignment="1">
      <alignment vertical="center"/>
    </xf>
    <xf numFmtId="0" fontId="2" fillId="3" borderId="19" xfId="0" applyFont="1" applyFill="1" applyBorder="1" applyAlignment="1">
      <alignment vertical="center"/>
    </xf>
    <xf numFmtId="0" fontId="2" fillId="4" borderId="24" xfId="0" applyFont="1" applyFill="1" applyBorder="1" applyAlignment="1">
      <alignment vertical="center"/>
    </xf>
    <xf numFmtId="0" fontId="2" fillId="4" borderId="18" xfId="0" applyFont="1" applyFill="1" applyBorder="1" applyAlignment="1">
      <alignment vertical="center"/>
    </xf>
    <xf numFmtId="0" fontId="2" fillId="4" borderId="23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2" fillId="6" borderId="3" xfId="0" applyFont="1" applyFill="1" applyBorder="1" applyAlignment="1">
      <alignment vertical="center"/>
    </xf>
    <xf numFmtId="0" fontId="2" fillId="6" borderId="4" xfId="0" applyFont="1" applyFill="1" applyBorder="1" applyAlignment="1">
      <alignment vertical="center"/>
    </xf>
    <xf numFmtId="0" fontId="2" fillId="5" borderId="22" xfId="0" applyFont="1" applyFill="1" applyBorder="1" applyAlignment="1">
      <alignment vertical="center"/>
    </xf>
    <xf numFmtId="0" fontId="2" fillId="5" borderId="18" xfId="0" applyFont="1" applyFill="1" applyBorder="1" applyAlignment="1">
      <alignment vertical="center"/>
    </xf>
    <xf numFmtId="0" fontId="2" fillId="5" borderId="19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2" fillId="4" borderId="16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4" borderId="20" xfId="0" applyFont="1" applyFill="1" applyBorder="1" applyAlignment="1">
      <alignment vertical="center"/>
    </xf>
    <xf numFmtId="0" fontId="2" fillId="6" borderId="5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2" fillId="6" borderId="6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2" fillId="5" borderId="6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4" borderId="16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2" fillId="6" borderId="5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 wrapText="1"/>
    </xf>
    <xf numFmtId="0" fontId="2" fillId="5" borderId="5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2" fillId="4" borderId="20" xfId="0" applyFont="1" applyFill="1" applyBorder="1" applyAlignment="1">
      <alignment vertical="center" wrapText="1"/>
    </xf>
    <xf numFmtId="0" fontId="2" fillId="6" borderId="7" xfId="0" applyFont="1" applyFill="1" applyBorder="1" applyAlignment="1">
      <alignment vertical="center" wrapText="1"/>
    </xf>
    <xf numFmtId="0" fontId="2" fillId="6" borderId="8" xfId="0" applyFont="1" applyFill="1" applyBorder="1" applyAlignment="1">
      <alignment vertical="center"/>
    </xf>
    <xf numFmtId="0" fontId="2" fillId="6" borderId="9" xfId="0" applyFont="1" applyFill="1" applyBorder="1" applyAlignment="1">
      <alignment vertical="center"/>
    </xf>
    <xf numFmtId="0" fontId="2" fillId="5" borderId="6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/>
    </xf>
    <xf numFmtId="0" fontId="2" fillId="4" borderId="17" xfId="0" applyFont="1" applyFill="1" applyBorder="1" applyAlignment="1">
      <alignment vertical="center" wrapText="1"/>
    </xf>
    <xf numFmtId="0" fontId="2" fillId="4" borderId="8" xfId="0" applyFont="1" applyFill="1" applyBorder="1" applyAlignment="1">
      <alignment vertical="center"/>
    </xf>
    <xf numFmtId="0" fontId="2" fillId="4" borderId="21" xfId="0" applyFont="1" applyFill="1" applyBorder="1" applyAlignment="1">
      <alignment vertical="center"/>
    </xf>
    <xf numFmtId="0" fontId="2" fillId="5" borderId="7" xfId="0" applyFont="1" applyFill="1" applyBorder="1" applyAlignment="1">
      <alignment vertical="center" wrapText="1"/>
    </xf>
    <xf numFmtId="0" fontId="2" fillId="5" borderId="8" xfId="0" applyFont="1" applyFill="1" applyBorder="1" applyAlignment="1">
      <alignment vertical="center"/>
    </xf>
    <xf numFmtId="0" fontId="2" fillId="5" borderId="9" xfId="0" applyFont="1" applyFill="1" applyBorder="1" applyAlignment="1">
      <alignment vertical="center"/>
    </xf>
    <xf numFmtId="0" fontId="1" fillId="8" borderId="13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10" borderId="13" xfId="0" applyFont="1" applyFill="1" applyBorder="1" applyAlignment="1">
      <alignment vertical="center"/>
    </xf>
    <xf numFmtId="0" fontId="1" fillId="11" borderId="13" xfId="0" applyFont="1" applyFill="1" applyBorder="1" applyAlignment="1">
      <alignment vertical="center"/>
    </xf>
    <xf numFmtId="0" fontId="2" fillId="8" borderId="22" xfId="0" applyFont="1" applyFill="1" applyBorder="1" applyAlignment="1">
      <alignment vertical="center"/>
    </xf>
    <xf numFmtId="0" fontId="2" fillId="8" borderId="18" xfId="0" applyFont="1" applyFill="1" applyBorder="1" applyAlignment="1">
      <alignment vertical="center"/>
    </xf>
    <xf numFmtId="0" fontId="2" fillId="8" borderId="19" xfId="0" applyFont="1" applyFill="1" applyBorder="1" applyAlignment="1">
      <alignment vertical="center"/>
    </xf>
    <xf numFmtId="0" fontId="2" fillId="2" borderId="22" xfId="0" applyFont="1" applyFill="1" applyBorder="1" applyAlignment="1">
      <alignment vertical="center"/>
    </xf>
    <xf numFmtId="0" fontId="2" fillId="2" borderId="18" xfId="0" applyFont="1" applyFill="1" applyBorder="1" applyAlignment="1">
      <alignment vertical="center"/>
    </xf>
    <xf numFmtId="0" fontId="2" fillId="2" borderId="19" xfId="0" applyFont="1" applyFill="1" applyBorder="1" applyAlignment="1">
      <alignment vertical="center"/>
    </xf>
    <xf numFmtId="0" fontId="2" fillId="10" borderId="22" xfId="0" applyFont="1" applyFill="1" applyBorder="1" applyAlignment="1">
      <alignment vertical="center"/>
    </xf>
    <xf numFmtId="0" fontId="2" fillId="10" borderId="18" xfId="0" applyFont="1" applyFill="1" applyBorder="1" applyAlignment="1">
      <alignment vertical="center"/>
    </xf>
    <xf numFmtId="0" fontId="2" fillId="10" borderId="19" xfId="0" applyFont="1" applyFill="1" applyBorder="1" applyAlignment="1">
      <alignment vertical="center"/>
    </xf>
    <xf numFmtId="0" fontId="2" fillId="11" borderId="22" xfId="0" applyFont="1" applyFill="1" applyBorder="1" applyAlignment="1">
      <alignment vertical="center"/>
    </xf>
    <xf numFmtId="0" fontId="2" fillId="11" borderId="18" xfId="0" applyFont="1" applyFill="1" applyBorder="1" applyAlignment="1">
      <alignment vertical="center"/>
    </xf>
    <xf numFmtId="0" fontId="2" fillId="11" borderId="19" xfId="0" applyFont="1" applyFill="1" applyBorder="1" applyAlignment="1">
      <alignment vertical="center"/>
    </xf>
    <xf numFmtId="0" fontId="2" fillId="8" borderId="5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vertical="center" wrapText="1"/>
    </xf>
    <xf numFmtId="0" fontId="2" fillId="8" borderId="6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/>
    </xf>
    <xf numFmtId="0" fontId="2" fillId="10" borderId="5" xfId="0" applyFont="1" applyFill="1" applyBorder="1" applyAlignment="1">
      <alignment vertical="center" wrapText="1"/>
    </xf>
    <xf numFmtId="0" fontId="2" fillId="10" borderId="1" xfId="0" applyFont="1" applyFill="1" applyBorder="1" applyAlignment="1">
      <alignment vertical="center" wrapText="1"/>
    </xf>
    <xf numFmtId="0" fontId="2" fillId="10" borderId="6" xfId="0" applyFont="1" applyFill="1" applyBorder="1" applyAlignment="1">
      <alignment vertical="center"/>
    </xf>
    <xf numFmtId="0" fontId="2" fillId="11" borderId="5" xfId="0" applyFont="1" applyFill="1" applyBorder="1" applyAlignment="1">
      <alignment vertical="center" wrapText="1"/>
    </xf>
    <xf numFmtId="0" fontId="2" fillId="11" borderId="1" xfId="0" applyFont="1" applyFill="1" applyBorder="1" applyAlignment="1">
      <alignment vertical="center" wrapText="1"/>
    </xf>
    <xf numFmtId="0" fontId="2" fillId="11" borderId="6" xfId="0" applyFont="1" applyFill="1" applyBorder="1" applyAlignment="1">
      <alignment vertical="center"/>
    </xf>
    <xf numFmtId="0" fontId="2" fillId="8" borderId="5" xfId="0" applyFont="1" applyFill="1" applyBorder="1" applyAlignment="1">
      <alignment vertical="center"/>
    </xf>
    <xf numFmtId="0" fontId="2" fillId="8" borderId="1" xfId="0" applyFont="1" applyFill="1" applyBorder="1" applyAlignment="1">
      <alignment vertical="center"/>
    </xf>
    <xf numFmtId="0" fontId="1" fillId="9" borderId="13" xfId="0" applyFont="1" applyFill="1" applyBorder="1" applyAlignment="1">
      <alignment vertical="center"/>
    </xf>
    <xf numFmtId="0" fontId="2" fillId="10" borderId="5" xfId="0" applyFont="1" applyFill="1" applyBorder="1" applyAlignment="1">
      <alignment vertical="center"/>
    </xf>
    <xf numFmtId="0" fontId="2" fillId="10" borderId="1" xfId="0" applyFont="1" applyFill="1" applyBorder="1" applyAlignment="1">
      <alignment vertical="center"/>
    </xf>
    <xf numFmtId="0" fontId="2" fillId="11" borderId="5" xfId="0" applyFont="1" applyFill="1" applyBorder="1" applyAlignment="1">
      <alignment vertical="center"/>
    </xf>
    <xf numFmtId="0" fontId="2" fillId="11" borderId="1" xfId="0" applyFont="1" applyFill="1" applyBorder="1" applyAlignment="1">
      <alignment vertical="center"/>
    </xf>
    <xf numFmtId="0" fontId="2" fillId="8" borderId="7" xfId="0" applyFont="1" applyFill="1" applyBorder="1" applyAlignment="1">
      <alignment vertical="center" wrapText="1"/>
    </xf>
    <xf numFmtId="0" fontId="2" fillId="8" borderId="8" xfId="0" applyFont="1" applyFill="1" applyBorder="1" applyAlignment="1">
      <alignment vertical="center"/>
    </xf>
    <xf numFmtId="0" fontId="2" fillId="8" borderId="9" xfId="0" applyFont="1" applyFill="1" applyBorder="1" applyAlignment="1">
      <alignment vertical="center"/>
    </xf>
    <xf numFmtId="0" fontId="2" fillId="9" borderId="2" xfId="0" applyFont="1" applyFill="1" applyBorder="1" applyAlignment="1">
      <alignment vertical="center"/>
    </xf>
    <xf numFmtId="0" fontId="2" fillId="9" borderId="3" xfId="0" applyFont="1" applyFill="1" applyBorder="1" applyAlignment="1">
      <alignment vertical="center"/>
    </xf>
    <xf numFmtId="0" fontId="2" fillId="9" borderId="4" xfId="0" applyFont="1" applyFill="1" applyBorder="1" applyAlignment="1">
      <alignment vertical="center"/>
    </xf>
    <xf numFmtId="0" fontId="2" fillId="10" borderId="10" xfId="0" applyFont="1" applyFill="1" applyBorder="1" applyAlignment="1">
      <alignment vertical="center" wrapText="1"/>
    </xf>
    <xf numFmtId="0" fontId="2" fillId="10" borderId="11" xfId="0" applyFont="1" applyFill="1" applyBorder="1" applyAlignment="1">
      <alignment vertical="center"/>
    </xf>
    <xf numFmtId="0" fontId="2" fillId="10" borderId="12" xfId="0" applyFont="1" applyFill="1" applyBorder="1" applyAlignment="1">
      <alignment vertical="center"/>
    </xf>
    <xf numFmtId="0" fontId="2" fillId="11" borderId="7" xfId="0" applyFont="1" applyFill="1" applyBorder="1" applyAlignment="1">
      <alignment vertical="center" wrapText="1"/>
    </xf>
    <xf numFmtId="0" fontId="2" fillId="11" borderId="8" xfId="0" applyFont="1" applyFill="1" applyBorder="1" applyAlignment="1">
      <alignment vertical="center"/>
    </xf>
    <xf numFmtId="0" fontId="2" fillId="11" borderId="9" xfId="0" applyFont="1" applyFill="1" applyBorder="1" applyAlignment="1">
      <alignment vertical="center" wrapText="1"/>
    </xf>
    <xf numFmtId="0" fontId="1" fillId="7" borderId="13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25" xfId="0" applyFont="1" applyFill="1" applyBorder="1"/>
    <xf numFmtId="0" fontId="2" fillId="7" borderId="26" xfId="0" applyFont="1" applyFill="1" applyBorder="1"/>
    <xf numFmtId="0" fontId="2" fillId="7" borderId="27" xfId="0" applyFont="1" applyFill="1" applyBorder="1"/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1" fillId="12" borderId="13" xfId="0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/>
    </xf>
    <xf numFmtId="0" fontId="2" fillId="12" borderId="5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2" fillId="12" borderId="6" xfId="0" applyFont="1" applyFill="1" applyBorder="1" applyAlignment="1">
      <alignment horizontal="center" vertical="center"/>
    </xf>
    <xf numFmtId="0" fontId="2" fillId="12" borderId="5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2" borderId="6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 wrapText="1"/>
    </xf>
    <xf numFmtId="0" fontId="2" fillId="12" borderId="8" xfId="0" applyFont="1" applyFill="1" applyBorder="1" applyAlignment="1">
      <alignment horizontal="center" vertical="center"/>
    </xf>
    <xf numFmtId="0" fontId="2" fillId="12" borderId="9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3" fillId="8" borderId="13" xfId="0" applyFont="1" applyFill="1" applyBorder="1" applyAlignment="1">
      <alignment horizontal="center" vertical="center"/>
    </xf>
    <xf numFmtId="0" fontId="3" fillId="12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vertical="center"/>
    </xf>
    <xf numFmtId="0" fontId="2" fillId="6" borderId="15" xfId="0" applyFont="1" applyFill="1" applyBorder="1" applyAlignment="1">
      <alignment vertical="center"/>
    </xf>
    <xf numFmtId="0" fontId="2" fillId="6" borderId="28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4" fillId="1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39"/>
  <sheetViews>
    <sheetView tabSelected="1" topLeftCell="C24" zoomScale="90" zoomScaleNormal="90" workbookViewId="0">
      <selection activeCell="J32" sqref="J32"/>
    </sheetView>
  </sheetViews>
  <sheetFormatPr baseColWidth="10" defaultRowHeight="14.5"/>
  <cols>
    <col min="1" max="1" width="16.7265625" customWidth="1"/>
    <col min="2" max="2" width="14.7265625" customWidth="1"/>
    <col min="3" max="3" width="13.81640625" customWidth="1"/>
    <col min="4" max="4" width="21.54296875" customWidth="1"/>
    <col min="5" max="5" width="24.81640625" customWidth="1"/>
    <col min="6" max="6" width="27.08984375" customWidth="1"/>
    <col min="7" max="7" width="18.1796875" customWidth="1"/>
    <col min="8" max="8" width="15.54296875" customWidth="1"/>
    <col min="9" max="9" width="17.1796875" customWidth="1"/>
    <col min="10" max="10" width="16.81640625" customWidth="1"/>
    <col min="11" max="11" width="13.1796875" customWidth="1"/>
    <col min="12" max="12" width="15.7265625" customWidth="1"/>
    <col min="18" max="18" width="16.7265625" customWidth="1"/>
  </cols>
  <sheetData>
    <row r="1" spans="1:19" ht="15" thickBot="1">
      <c r="A1" s="62" t="s">
        <v>9</v>
      </c>
      <c r="B1" s="62" t="s">
        <v>0</v>
      </c>
      <c r="C1" s="62" t="s">
        <v>1</v>
      </c>
      <c r="D1" s="63" t="s">
        <v>12</v>
      </c>
      <c r="E1" s="63" t="s">
        <v>0</v>
      </c>
      <c r="F1" s="63" t="s">
        <v>1</v>
      </c>
      <c r="G1" s="64" t="s">
        <v>16</v>
      </c>
      <c r="H1" s="64" t="s">
        <v>0</v>
      </c>
      <c r="I1" s="64" t="s">
        <v>1</v>
      </c>
      <c r="J1" s="65" t="s">
        <v>25</v>
      </c>
      <c r="K1" s="65" t="s">
        <v>0</v>
      </c>
      <c r="L1" s="65" t="s">
        <v>1</v>
      </c>
    </row>
    <row r="2" spans="1:19">
      <c r="A2" s="66" t="s">
        <v>2</v>
      </c>
      <c r="B2" s="67" t="s">
        <v>3</v>
      </c>
      <c r="C2" s="68" t="s">
        <v>4</v>
      </c>
      <c r="D2" s="69" t="s">
        <v>2</v>
      </c>
      <c r="E2" s="70" t="s">
        <v>3</v>
      </c>
      <c r="F2" s="71" t="s">
        <v>4</v>
      </c>
      <c r="G2" s="72" t="s">
        <v>2</v>
      </c>
      <c r="H2" s="73" t="s">
        <v>3</v>
      </c>
      <c r="I2" s="74" t="s">
        <v>4</v>
      </c>
      <c r="J2" s="75" t="s">
        <v>2</v>
      </c>
      <c r="K2" s="76" t="s">
        <v>3</v>
      </c>
      <c r="L2" s="77" t="s">
        <v>4</v>
      </c>
    </row>
    <row r="3" spans="1:19">
      <c r="A3" s="78" t="s">
        <v>5</v>
      </c>
      <c r="B3" s="79" t="s">
        <v>3</v>
      </c>
      <c r="C3" s="80" t="s">
        <v>6</v>
      </c>
      <c r="D3" s="81" t="s">
        <v>5</v>
      </c>
      <c r="E3" s="82" t="s">
        <v>3</v>
      </c>
      <c r="F3" s="83" t="s">
        <v>6</v>
      </c>
      <c r="G3" s="84" t="s">
        <v>17</v>
      </c>
      <c r="H3" s="85" t="s">
        <v>3</v>
      </c>
      <c r="I3" s="86" t="s">
        <v>18</v>
      </c>
      <c r="J3" s="87" t="s">
        <v>17</v>
      </c>
      <c r="K3" s="88" t="s">
        <v>3</v>
      </c>
      <c r="L3" s="89" t="s">
        <v>18</v>
      </c>
    </row>
    <row r="4" spans="1:19" ht="33.75" customHeight="1">
      <c r="A4" s="90" t="s">
        <v>7</v>
      </c>
      <c r="B4" s="91" t="s">
        <v>35</v>
      </c>
      <c r="C4" s="80" t="s">
        <v>9</v>
      </c>
      <c r="D4" s="92" t="s">
        <v>7</v>
      </c>
      <c r="E4" s="93" t="s">
        <v>8</v>
      </c>
      <c r="F4" s="83" t="s">
        <v>9</v>
      </c>
      <c r="G4" s="94" t="s">
        <v>19</v>
      </c>
      <c r="H4" s="95" t="s">
        <v>36</v>
      </c>
      <c r="I4" s="86" t="s">
        <v>21</v>
      </c>
      <c r="J4" s="96" t="s">
        <v>19</v>
      </c>
      <c r="K4" s="97" t="s">
        <v>36</v>
      </c>
      <c r="L4" s="89" t="s">
        <v>21</v>
      </c>
    </row>
    <row r="5" spans="1:19" ht="36.75" customHeight="1" thickBot="1">
      <c r="A5" s="90" t="s">
        <v>10</v>
      </c>
      <c r="B5" s="79" t="s">
        <v>3</v>
      </c>
      <c r="C5" s="98" t="s">
        <v>11</v>
      </c>
      <c r="D5" s="92" t="s">
        <v>10</v>
      </c>
      <c r="E5" s="82" t="s">
        <v>3</v>
      </c>
      <c r="F5" s="99" t="s">
        <v>11</v>
      </c>
      <c r="G5" s="100" t="s">
        <v>13</v>
      </c>
      <c r="H5" s="101" t="s">
        <v>14</v>
      </c>
      <c r="I5" s="102" t="s">
        <v>15</v>
      </c>
      <c r="J5" s="96" t="s">
        <v>24</v>
      </c>
      <c r="K5" s="88"/>
      <c r="L5" s="103"/>
    </row>
    <row r="6" spans="1:19" ht="46.5" customHeight="1" thickBot="1">
      <c r="A6" s="104" t="s">
        <v>19</v>
      </c>
      <c r="B6" s="105" t="s">
        <v>36</v>
      </c>
      <c r="C6" s="106" t="s">
        <v>21</v>
      </c>
      <c r="D6" s="107" t="s">
        <v>13</v>
      </c>
      <c r="E6" s="108" t="s">
        <v>14</v>
      </c>
      <c r="F6" s="109" t="s">
        <v>15</v>
      </c>
      <c r="G6" s="195"/>
      <c r="H6" s="196"/>
      <c r="I6" s="197"/>
      <c r="J6" s="110" t="s">
        <v>13</v>
      </c>
      <c r="K6" s="111" t="s">
        <v>14</v>
      </c>
      <c r="L6" s="112" t="s">
        <v>15</v>
      </c>
      <c r="R6" s="62" t="s">
        <v>9</v>
      </c>
      <c r="S6">
        <v>5</v>
      </c>
    </row>
    <row r="7" spans="1:19" ht="29.25" customHeight="1" thickBot="1">
      <c r="A7" s="113" t="s">
        <v>22</v>
      </c>
      <c r="B7" s="113" t="s">
        <v>0</v>
      </c>
      <c r="C7" s="113" t="s">
        <v>1</v>
      </c>
      <c r="D7" s="114" t="s">
        <v>23</v>
      </c>
      <c r="E7" s="114" t="s">
        <v>0</v>
      </c>
      <c r="F7" s="114" t="s">
        <v>1</v>
      </c>
      <c r="G7" s="115" t="s">
        <v>26</v>
      </c>
      <c r="H7" s="115" t="s">
        <v>0</v>
      </c>
      <c r="I7" s="115" t="s">
        <v>1</v>
      </c>
      <c r="J7" s="116" t="s">
        <v>37</v>
      </c>
      <c r="K7" s="116" t="s">
        <v>0</v>
      </c>
      <c r="L7" s="116" t="s">
        <v>1</v>
      </c>
      <c r="R7" s="52" t="s">
        <v>31</v>
      </c>
      <c r="S7" s="1">
        <v>5</v>
      </c>
    </row>
    <row r="8" spans="1:19" ht="15" thickBot="1">
      <c r="A8" s="117" t="s">
        <v>2</v>
      </c>
      <c r="B8" s="118" t="s">
        <v>3</v>
      </c>
      <c r="C8" s="119" t="s">
        <v>4</v>
      </c>
      <c r="D8" s="120" t="s">
        <v>2</v>
      </c>
      <c r="E8" s="121" t="s">
        <v>3</v>
      </c>
      <c r="F8" s="122" t="s">
        <v>4</v>
      </c>
      <c r="G8" s="123" t="s">
        <v>2</v>
      </c>
      <c r="H8" s="124" t="s">
        <v>3</v>
      </c>
      <c r="I8" s="125" t="s">
        <v>4</v>
      </c>
      <c r="J8" s="126" t="s">
        <v>2</v>
      </c>
      <c r="K8" s="127" t="s">
        <v>3</v>
      </c>
      <c r="L8" s="128" t="s">
        <v>4</v>
      </c>
      <c r="R8" s="51" t="s">
        <v>30</v>
      </c>
      <c r="S8">
        <v>5</v>
      </c>
    </row>
    <row r="9" spans="1:19" ht="26.25" customHeight="1" thickBot="1">
      <c r="A9" s="129" t="s">
        <v>19</v>
      </c>
      <c r="B9" s="130" t="s">
        <v>36</v>
      </c>
      <c r="C9" s="131" t="s">
        <v>21</v>
      </c>
      <c r="D9" s="132" t="s">
        <v>19</v>
      </c>
      <c r="E9" s="133" t="s">
        <v>36</v>
      </c>
      <c r="F9" s="134" t="s">
        <v>21</v>
      </c>
      <c r="G9" s="135" t="s">
        <v>19</v>
      </c>
      <c r="H9" s="136" t="s">
        <v>36</v>
      </c>
      <c r="I9" s="137" t="s">
        <v>21</v>
      </c>
      <c r="J9" s="138" t="s">
        <v>19</v>
      </c>
      <c r="K9" s="139" t="s">
        <v>36</v>
      </c>
      <c r="L9" s="140" t="s">
        <v>21</v>
      </c>
      <c r="R9" s="160" t="s">
        <v>22</v>
      </c>
      <c r="S9">
        <v>4</v>
      </c>
    </row>
    <row r="10" spans="1:19" ht="19.5" customHeight="1" thickBot="1">
      <c r="A10" s="141" t="s">
        <v>17</v>
      </c>
      <c r="B10" s="142" t="s">
        <v>3</v>
      </c>
      <c r="C10" s="131" t="s">
        <v>18</v>
      </c>
      <c r="D10" s="143" t="s">
        <v>27</v>
      </c>
      <c r="E10" s="143" t="s">
        <v>0</v>
      </c>
      <c r="F10" s="143" t="s">
        <v>1</v>
      </c>
      <c r="G10" s="144" t="s">
        <v>17</v>
      </c>
      <c r="H10" s="145" t="s">
        <v>3</v>
      </c>
      <c r="I10" s="137" t="s">
        <v>18</v>
      </c>
      <c r="J10" s="146" t="s">
        <v>5</v>
      </c>
      <c r="K10" s="147" t="s">
        <v>3</v>
      </c>
      <c r="L10" s="140" t="s">
        <v>6</v>
      </c>
      <c r="R10" s="53" t="s">
        <v>32</v>
      </c>
      <c r="S10">
        <v>7</v>
      </c>
    </row>
    <row r="11" spans="1:19" ht="15" thickBot="1">
      <c r="A11" s="148" t="s">
        <v>13</v>
      </c>
      <c r="B11" s="149" t="s">
        <v>14</v>
      </c>
      <c r="C11" s="150" t="s">
        <v>15</v>
      </c>
      <c r="D11" s="151" t="s">
        <v>2</v>
      </c>
      <c r="E11" s="152" t="s">
        <v>3</v>
      </c>
      <c r="F11" s="153" t="s">
        <v>4</v>
      </c>
      <c r="G11" s="154" t="s">
        <v>13</v>
      </c>
      <c r="H11" s="155" t="s">
        <v>14</v>
      </c>
      <c r="I11" s="156" t="s">
        <v>15</v>
      </c>
      <c r="J11" s="157" t="s">
        <v>29</v>
      </c>
      <c r="K11" s="158"/>
      <c r="L11" s="159"/>
      <c r="R11" s="63" t="s">
        <v>12</v>
      </c>
      <c r="S11">
        <v>5</v>
      </c>
    </row>
    <row r="12" spans="1:19" ht="15" thickBot="1">
      <c r="D12" s="48" t="s">
        <v>19</v>
      </c>
      <c r="E12" s="49" t="s">
        <v>36</v>
      </c>
      <c r="F12" s="39" t="s">
        <v>21</v>
      </c>
      <c r="G12" s="45" t="s">
        <v>24</v>
      </c>
      <c r="H12" s="46"/>
      <c r="I12" s="47"/>
      <c r="J12" s="1"/>
      <c r="K12" s="1"/>
      <c r="L12" s="1"/>
      <c r="R12" s="64" t="s">
        <v>16</v>
      </c>
      <c r="S12">
        <v>4</v>
      </c>
    </row>
    <row r="13" spans="1:19" ht="15" thickBot="1">
      <c r="D13" s="58" t="s">
        <v>28</v>
      </c>
      <c r="E13" s="57"/>
      <c r="F13" s="40"/>
      <c r="G13" s="1"/>
      <c r="H13" s="1"/>
      <c r="I13" s="1"/>
      <c r="J13" s="1"/>
      <c r="K13" s="1"/>
      <c r="L13" s="1"/>
      <c r="R13" s="65" t="s">
        <v>25</v>
      </c>
      <c r="S13">
        <v>5</v>
      </c>
    </row>
    <row r="14" spans="1:19" ht="15" thickBot="1">
      <c r="D14" s="1"/>
      <c r="E14" s="1"/>
      <c r="F14" s="1"/>
      <c r="G14" s="1"/>
      <c r="H14" s="1"/>
      <c r="I14" s="1"/>
      <c r="J14" s="1"/>
      <c r="K14" s="1"/>
      <c r="L14" s="1"/>
      <c r="R14" s="114" t="s">
        <v>23</v>
      </c>
      <c r="S14">
        <v>6</v>
      </c>
    </row>
    <row r="15" spans="1:19" ht="15" thickBot="1">
      <c r="A15" s="160" t="s">
        <v>22</v>
      </c>
      <c r="B15" s="160" t="s">
        <v>0</v>
      </c>
      <c r="C15" s="160" t="s">
        <v>1</v>
      </c>
      <c r="D15" s="51" t="s">
        <v>30</v>
      </c>
      <c r="E15" s="51" t="s">
        <v>0</v>
      </c>
      <c r="F15" s="51" t="s">
        <v>38</v>
      </c>
      <c r="G15" s="52" t="s">
        <v>31</v>
      </c>
      <c r="H15" s="52" t="s">
        <v>0</v>
      </c>
      <c r="I15" s="52" t="s">
        <v>1</v>
      </c>
      <c r="R15" s="115" t="s">
        <v>26</v>
      </c>
      <c r="S15">
        <v>5</v>
      </c>
    </row>
    <row r="16" spans="1:19" ht="15" thickBot="1">
      <c r="A16" s="161" t="s">
        <v>2</v>
      </c>
      <c r="B16" s="162" t="s">
        <v>3</v>
      </c>
      <c r="C16" s="163" t="s">
        <v>4</v>
      </c>
      <c r="D16" s="167">
        <v>1</v>
      </c>
      <c r="E16" s="168" t="s">
        <v>3</v>
      </c>
      <c r="F16" s="169" t="s">
        <v>4</v>
      </c>
      <c r="G16" s="173" t="s">
        <v>2</v>
      </c>
      <c r="H16" s="174" t="s">
        <v>3</v>
      </c>
      <c r="I16" s="175" t="s">
        <v>4</v>
      </c>
      <c r="R16" s="116" t="s">
        <v>37</v>
      </c>
      <c r="S16">
        <v>4</v>
      </c>
    </row>
    <row r="17" spans="1:9">
      <c r="A17" s="24" t="s">
        <v>19</v>
      </c>
      <c r="B17" s="25" t="s">
        <v>20</v>
      </c>
      <c r="C17" s="23" t="s">
        <v>21</v>
      </c>
      <c r="D17" s="16" t="s">
        <v>5</v>
      </c>
      <c r="E17" s="2" t="s">
        <v>3</v>
      </c>
      <c r="F17" s="17" t="s">
        <v>6</v>
      </c>
      <c r="G17" s="33" t="s">
        <v>5</v>
      </c>
      <c r="H17" s="34" t="s">
        <v>3</v>
      </c>
      <c r="I17" s="35" t="s">
        <v>6</v>
      </c>
    </row>
    <row r="18" spans="1:9" ht="24">
      <c r="A18" s="21" t="s">
        <v>17</v>
      </c>
      <c r="B18" s="22" t="s">
        <v>3</v>
      </c>
      <c r="C18" s="23" t="s">
        <v>18</v>
      </c>
      <c r="D18" s="18" t="s">
        <v>7</v>
      </c>
      <c r="E18" s="3" t="s">
        <v>8</v>
      </c>
      <c r="F18" s="17" t="s">
        <v>9</v>
      </c>
      <c r="G18" s="36" t="s">
        <v>7</v>
      </c>
      <c r="H18" s="37" t="s">
        <v>8</v>
      </c>
      <c r="I18" s="35" t="s">
        <v>9</v>
      </c>
    </row>
    <row r="19" spans="1:9" ht="36.5" thickBot="1">
      <c r="A19" s="26" t="s">
        <v>13</v>
      </c>
      <c r="B19" s="27" t="s">
        <v>14</v>
      </c>
      <c r="C19" s="28" t="s">
        <v>15</v>
      </c>
      <c r="D19" s="18" t="s">
        <v>10</v>
      </c>
      <c r="E19" s="2" t="s">
        <v>3</v>
      </c>
      <c r="F19" s="19" t="s">
        <v>11</v>
      </c>
      <c r="G19" s="36" t="s">
        <v>10</v>
      </c>
      <c r="H19" s="34" t="s">
        <v>3</v>
      </c>
      <c r="I19" s="176" t="s">
        <v>11</v>
      </c>
    </row>
    <row r="20" spans="1:9" ht="15" thickBot="1">
      <c r="A20" s="164"/>
      <c r="B20" s="165"/>
      <c r="C20" s="166"/>
      <c r="D20" s="41" t="s">
        <v>19</v>
      </c>
      <c r="E20" s="42" t="s">
        <v>20</v>
      </c>
      <c r="F20" s="20" t="s">
        <v>21</v>
      </c>
      <c r="G20" s="56" t="s">
        <v>19</v>
      </c>
      <c r="H20" s="177" t="s">
        <v>20</v>
      </c>
      <c r="I20" s="38" t="s">
        <v>21</v>
      </c>
    </row>
    <row r="21" spans="1:9" ht="15" thickBot="1">
      <c r="A21" s="178" t="s">
        <v>12</v>
      </c>
      <c r="B21" s="178" t="s">
        <v>0</v>
      </c>
      <c r="C21" s="178" t="s">
        <v>1</v>
      </c>
      <c r="D21" s="50" t="s">
        <v>16</v>
      </c>
      <c r="E21" s="50" t="s">
        <v>0</v>
      </c>
      <c r="F21" s="50" t="s">
        <v>1</v>
      </c>
      <c r="G21" s="53" t="s">
        <v>32</v>
      </c>
      <c r="H21" s="53" t="s">
        <v>0</v>
      </c>
      <c r="I21" s="53" t="s">
        <v>1</v>
      </c>
    </row>
    <row r="22" spans="1:9">
      <c r="A22" s="179" t="s">
        <v>2</v>
      </c>
      <c r="B22" s="180" t="s">
        <v>3</v>
      </c>
      <c r="C22" s="181" t="s">
        <v>4</v>
      </c>
      <c r="D22" s="59" t="s">
        <v>2</v>
      </c>
      <c r="E22" s="60" t="s">
        <v>3</v>
      </c>
      <c r="F22" s="61" t="s">
        <v>4</v>
      </c>
      <c r="G22" s="170" t="s">
        <v>2</v>
      </c>
      <c r="H22" s="171" t="s">
        <v>3</v>
      </c>
      <c r="I22" s="172" t="s">
        <v>4</v>
      </c>
    </row>
    <row r="23" spans="1:9">
      <c r="A23" s="182" t="s">
        <v>5</v>
      </c>
      <c r="B23" s="183" t="s">
        <v>3</v>
      </c>
      <c r="C23" s="184" t="s">
        <v>6</v>
      </c>
      <c r="D23" s="9" t="s">
        <v>17</v>
      </c>
      <c r="E23" s="10" t="s">
        <v>3</v>
      </c>
      <c r="F23" s="29" t="s">
        <v>18</v>
      </c>
      <c r="G23" s="4" t="s">
        <v>5</v>
      </c>
      <c r="H23" s="5" t="s">
        <v>3</v>
      </c>
      <c r="I23" s="13" t="s">
        <v>6</v>
      </c>
    </row>
    <row r="24" spans="1:9" ht="24">
      <c r="A24" s="185" t="s">
        <v>7</v>
      </c>
      <c r="B24" s="186" t="s">
        <v>8</v>
      </c>
      <c r="C24" s="184" t="s">
        <v>9</v>
      </c>
      <c r="D24" s="11" t="s">
        <v>19</v>
      </c>
      <c r="E24" s="12" t="s">
        <v>20</v>
      </c>
      <c r="F24" s="29" t="s">
        <v>21</v>
      </c>
      <c r="G24" s="6" t="s">
        <v>19</v>
      </c>
      <c r="H24" s="7" t="s">
        <v>20</v>
      </c>
      <c r="I24" s="13" t="s">
        <v>21</v>
      </c>
    </row>
    <row r="25" spans="1:9" ht="24.5" thickBot="1">
      <c r="A25" s="185" t="s">
        <v>10</v>
      </c>
      <c r="B25" s="183" t="s">
        <v>3</v>
      </c>
      <c r="C25" s="187" t="s">
        <v>11</v>
      </c>
      <c r="D25" s="30" t="s">
        <v>13</v>
      </c>
      <c r="E25" s="31" t="s">
        <v>14</v>
      </c>
      <c r="F25" s="32" t="s">
        <v>15</v>
      </c>
      <c r="G25" s="8" t="s">
        <v>13</v>
      </c>
      <c r="H25" s="5" t="s">
        <v>14</v>
      </c>
      <c r="I25" s="13" t="s">
        <v>15</v>
      </c>
    </row>
    <row r="26" spans="1:9" ht="24.5" thickBot="1">
      <c r="A26" s="188" t="s">
        <v>13</v>
      </c>
      <c r="B26" s="189" t="s">
        <v>14</v>
      </c>
      <c r="C26" s="190" t="s">
        <v>15</v>
      </c>
      <c r="D26" s="1"/>
      <c r="E26" s="1"/>
      <c r="F26" s="1"/>
      <c r="G26" s="6" t="s">
        <v>7</v>
      </c>
      <c r="H26" s="7" t="s">
        <v>8</v>
      </c>
      <c r="I26" s="13" t="s">
        <v>9</v>
      </c>
    </row>
    <row r="27" spans="1:9" ht="24">
      <c r="A27" s="1"/>
      <c r="B27" s="1"/>
      <c r="C27" s="1"/>
      <c r="D27" s="1"/>
      <c r="E27" s="1"/>
      <c r="F27" s="1"/>
      <c r="G27" s="6" t="s">
        <v>10</v>
      </c>
      <c r="H27" s="5" t="s">
        <v>3</v>
      </c>
      <c r="I27" s="14" t="s">
        <v>11</v>
      </c>
    </row>
    <row r="28" spans="1:9" ht="15" thickBot="1">
      <c r="B28" s="1"/>
      <c r="C28" s="1"/>
      <c r="D28" s="1"/>
      <c r="E28" s="1"/>
      <c r="F28" s="1"/>
      <c r="G28" s="43" t="s">
        <v>33</v>
      </c>
      <c r="H28" s="44" t="s">
        <v>20</v>
      </c>
      <c r="I28" s="15" t="s">
        <v>34</v>
      </c>
    </row>
    <row r="31" spans="1:9" ht="19" thickBot="1">
      <c r="C31" t="s">
        <v>39</v>
      </c>
      <c r="D31" s="199" t="s">
        <v>12</v>
      </c>
    </row>
    <row r="32" spans="1:9" ht="15" thickBot="1">
      <c r="D32" s="198" t="str">
        <f ca="1">IF(ROW(A1)&gt;VLOOKUP($D$31,bd_t6,2,0),"",INDEX(OFFSET(dept,SUMPRODUCT(MAX((grotablo=$D$31)*ROW(grotablo))),SUMPRODUCT(MAX((grotablo=$D$31)*COLUMN(grotablo))-3),VLOOKUP($D$31,bd_t6,2,0),3),ROW($A1),COLUMN(A:A)))</f>
        <v>POLYVIDONE K30</v>
      </c>
      <c r="E32" s="198" t="str">
        <f ca="1">IF(ROW(B1)&gt;VLOOKUP($D$31,bd_t6,2,0),"",INDEX(OFFSET(dept,SUMPRODUCT(MAX((grotablo=$D$31)*ROW(grotablo))),SUMPRODUCT(MAX((grotablo=$D$31)*COLUMN(grotablo))-3),VLOOKUP($D$31,bd_t6,2,0),3),ROW($A1),COLUMN(B:B)))</f>
        <v>Carton</v>
      </c>
      <c r="F32" s="198" t="str">
        <f ca="1">IF(ROW(C1)&gt;VLOOKUP($D$31,bd_t6,2,0),"",INDEX(OFFSET(dept,SUMPRODUCT(MAX((grotablo=$D$31)*ROW(grotablo))),SUMPRODUCT(MAX((grotablo=$D$31)*COLUMN(grotablo))-3),VLOOKUP($D$31,bd_t6,2,0),3),ROW($A1),COLUMN(C:C)))</f>
        <v>BASF</v>
      </c>
    </row>
    <row r="33" spans="4:6" ht="15" thickBot="1">
      <c r="D33" s="198" t="str">
        <f ca="1">IF(ROW(A2)&gt;VLOOKUP($D$31,bd_t6,2,0),"",INDEX(OFFSET(dept,SUMPRODUCT(MAX((grotablo=$D$31)*ROW(grotablo))),SUMPRODUCT(MAX((grotablo=$D$31)*COLUMN(grotablo))-3),VLOOKUP($D$31,bd_t6,2,0),3),ROW($A2),COLUMN(A:A)))</f>
        <v>ASPARTAM</v>
      </c>
      <c r="E33" s="198" t="str">
        <f ca="1">IF(ROW(B2)&gt;VLOOKUP($D$31,bd_t6,2,0),"",INDEX(OFFSET(dept,SUMPRODUCT(MAX((grotablo=$D$31)*ROW(grotablo))),SUMPRODUCT(MAX((grotablo=$D$31)*COLUMN(grotablo))-3),VLOOKUP($D$31,bd_t6,2,0),3),ROW($A2),COLUMN(B:B)))</f>
        <v>Carton</v>
      </c>
      <c r="F33" s="198" t="str">
        <f ca="1">IF(ROW(C2)&gt;VLOOKUP($D$31,bd_t6,2,0),"",INDEX(OFFSET(dept,SUMPRODUCT(MAX((grotablo=$D$31)*ROW(grotablo))),SUMPRODUCT(MAX((grotablo=$D$31)*COLUMN(grotablo))-3),VLOOKUP($D$31,bd_t6,2,0),3),ROW($A2),COLUMN(C:C)))</f>
        <v>HYET Sweet</v>
      </c>
    </row>
    <row r="34" spans="4:6" ht="15" thickBot="1">
      <c r="D34" s="198" t="str">
        <f ca="1">IF(ROW(A3)&gt;VLOOKUP($D$31,bd_t6,2,0),"",INDEX(OFFSET(dept,SUMPRODUCT(MAX((grotablo=$D$31)*ROW(grotablo))),SUMPRODUCT(MAX((grotablo=$D$31)*COLUMN(grotablo))-3),VLOOKUP($D$31,bd_t6,2,0),3),ROW($A3),COLUMN(A:A)))</f>
        <v>Acésulfame de Potassium</v>
      </c>
      <c r="E34" s="198" t="str">
        <f ca="1">IF(ROW(B3)&gt;VLOOKUP($D$31,bd_t6,2,0),"",INDEX(OFFSET(dept,SUMPRODUCT(MAX((grotablo=$D$31)*ROW(grotablo))),SUMPRODUCT(MAX((grotablo=$D$31)*COLUMN(grotablo))-3),VLOOKUP($D$31,bd_t6,2,0),3),ROW($A3),COLUMN(B:B)))</f>
        <v>Carton ( Sac plastique)</v>
      </c>
      <c r="F34" s="198" t="str">
        <f ca="1">IF(ROW(C3)&gt;VLOOKUP($D$31,bd_t6,2,0),"",INDEX(OFFSET(dept,SUMPRODUCT(MAX((grotablo=$D$31)*ROW(grotablo))),SUMPRODUCT(MAX((grotablo=$D$31)*COLUMN(grotablo))-3),VLOOKUP($D$31,bd_t6,2,0),3),ROW($A3),COLUMN(C:C)))</f>
        <v>Sunett</v>
      </c>
    </row>
    <row r="35" spans="4:6" ht="15" thickBot="1">
      <c r="D35" s="198" t="str">
        <f ca="1">IF(ROW(A4)&gt;VLOOKUP($D$31,bd_t6,2,0),"",INDEX(OFFSET(dept,SUMPRODUCT(MAX((grotablo=$D$31)*ROW(grotablo))),SUMPRODUCT(MAX((grotablo=$D$31)*COLUMN(grotablo))-3),VLOOKUP($D$31,bd_t6,2,0),3),ROW($A4),COLUMN(A:A)))</f>
        <v>Arôme Pamplemousse Orange</v>
      </c>
      <c r="E35" s="198" t="str">
        <f ca="1">IF(ROW(B4)&gt;VLOOKUP($D$31,bd_t6,2,0),"",INDEX(OFFSET(dept,SUMPRODUCT(MAX((grotablo=$D$31)*ROW(grotablo))),SUMPRODUCT(MAX((grotablo=$D$31)*COLUMN(grotablo))-3),VLOOKUP($D$31,bd_t6,2,0),3),ROW($A4),COLUMN(B:B)))</f>
        <v>Carton</v>
      </c>
      <c r="F35" s="198" t="str">
        <f ca="1">IF(ROW(C4)&gt;VLOOKUP($D$31,bd_t6,2,0),"",INDEX(OFFSET(dept,SUMPRODUCT(MAX((grotablo=$D$31)*ROW(grotablo))),SUMPRODUCT(MAX((grotablo=$D$31)*COLUMN(grotablo))-3),VLOOKUP($D$31,bd_t6,2,0),3),ROW($A4),COLUMN(C:C)))</f>
        <v>Firmenich / Robertet</v>
      </c>
    </row>
    <row r="36" spans="4:6" ht="15" thickBot="1">
      <c r="D36" s="198" t="str">
        <f ca="1">IF(ROW(A5)&gt;VLOOKUP($D$31,bd_t6,2,0),"",INDEX(OFFSET(dept,SUMPRODUCT(MAX((grotablo=$D$31)*ROW(grotablo))),SUMPRODUCT(MAX((grotablo=$D$31)*COLUMN(grotablo))-3),VLOOKUP($D$31,bd_t6,2,0),3),ROW($A5),COLUMN(A:A)))</f>
        <v>Carbonate de Soduim</v>
      </c>
      <c r="E36" s="198" t="str">
        <f ca="1">IF(ROW(B5)&gt;VLOOKUP($D$31,bd_t6,2,0),"",INDEX(OFFSET(dept,SUMPRODUCT(MAX((grotablo=$D$31)*ROW(grotablo))),SUMPRODUCT(MAX((grotablo=$D$31)*COLUMN(grotablo))-3),VLOOKUP($D$31,bd_t6,2,0),3),ROW($A5),COLUMN(B:B)))</f>
        <v>Sac plastique</v>
      </c>
      <c r="F36" s="198" t="str">
        <f ca="1">IF(ROW(C5)&gt;VLOOKUP($D$31,bd_t6,2,0),"",INDEX(OFFSET(dept,SUMPRODUCT(MAX((grotablo=$D$31)*ROW(grotablo))),SUMPRODUCT(MAX((grotablo=$D$31)*COLUMN(grotablo))-3),VLOOKUP($D$31,bd_t6,2,0),3),ROW($A5),COLUMN(C:C)))</f>
        <v>Solvay / Novacarb</v>
      </c>
    </row>
    <row r="37" spans="4:6" ht="15" thickBot="1">
      <c r="D37" s="198" t="str">
        <f ca="1">IF(ROW(A6)&gt;VLOOKUP($D$31,bd_t6,2,0),"",INDEX(OFFSET(dept,SUMPRODUCT(MAX((grotablo=$D$31)*ROW(grotablo))),SUMPRODUCT(MAX((grotablo=$D$31)*COLUMN(grotablo))-3),VLOOKUP($D$31,bd_t6,2,0),3),ROW($A6),COLUMN(A:A)))</f>
        <v/>
      </c>
      <c r="E37" s="198" t="str">
        <f ca="1">IF(ROW(B6)&gt;VLOOKUP($D$31,bd_t6,2,0),"",INDEX(OFFSET(dept,SUMPRODUCT(MAX((grotablo=$D$31)*ROW(grotablo))),SUMPRODUCT(MAX((grotablo=$D$31)*COLUMN(grotablo))-3),VLOOKUP($D$31,bd_t6,2,0),3),ROW($A6),COLUMN(B:B)))</f>
        <v/>
      </c>
      <c r="F37" s="198" t="str">
        <f ca="1">IF(ROW(C6)&gt;VLOOKUP($D$31,bd_t6,2,0),"",INDEX(OFFSET(dept,SUMPRODUCT(MAX((grotablo=$D$31)*ROW(grotablo))),SUMPRODUCT(MAX((grotablo=$D$31)*COLUMN(grotablo))-3),VLOOKUP($D$31,bd_t6,2,0),3),ROW($A6),COLUMN(C:C)))</f>
        <v/>
      </c>
    </row>
    <row r="38" spans="4:6" ht="15" thickBot="1">
      <c r="D38" s="198" t="str">
        <f ca="1">IF(ROW(A7)&gt;VLOOKUP($D$31,bd_t6,2,0),"",INDEX(OFFSET(dept,SUMPRODUCT(MAX((grotablo=$D$31)*ROW(grotablo))),SUMPRODUCT(MAX((grotablo=$D$31)*COLUMN(grotablo))-3),VLOOKUP($D$31,bd_t6,2,0),3),ROW($A7),COLUMN(A:A)))</f>
        <v/>
      </c>
      <c r="E38" s="198" t="str">
        <f ca="1">IF(ROW(B7)&gt;VLOOKUP($D$31,bd_t6,2,0),"",INDEX(OFFSET(dept,SUMPRODUCT(MAX((grotablo=$D$31)*ROW(grotablo))),SUMPRODUCT(MAX((grotablo=$D$31)*COLUMN(grotablo))-3),VLOOKUP($D$31,bd_t6,2,0),3),ROW($A7),COLUMN(B:B)))</f>
        <v/>
      </c>
      <c r="F38" s="198" t="str">
        <f ca="1">IF(ROW(C7)&gt;VLOOKUP($D$31,bd_t6,2,0),"",INDEX(OFFSET(dept,SUMPRODUCT(MAX((grotablo=$D$31)*ROW(grotablo))),SUMPRODUCT(MAX((grotablo=$D$31)*COLUMN(grotablo))-3),VLOOKUP($D$31,bd_t6,2,0),3),ROW($A7),COLUMN(C:C)))</f>
        <v/>
      </c>
    </row>
    <row r="39" spans="4:6">
      <c r="D39" s="198" t="str">
        <f ca="1">IF(ROW(A8)&gt;VLOOKUP($D$31,bd_t6,2,0),"",INDEX(OFFSET(dept,SUMPRODUCT(MAX((grotablo=$D$31)*ROW(grotablo))),SUMPRODUCT(MAX((grotablo=$D$31)*COLUMN(grotablo))-3),VLOOKUP($D$31,bd_t6,2,0),3),ROW($A8),COLUMN(A:A)))</f>
        <v/>
      </c>
      <c r="E39" s="198" t="str">
        <f ca="1">IF(ROW(B8)&gt;VLOOKUP($D$31,bd_t6,2,0),"",INDEX(OFFSET(dept,SUMPRODUCT(MAX((grotablo=$D$31)*ROW(grotablo))),SUMPRODUCT(MAX((grotablo=$D$31)*COLUMN(grotablo))-3),VLOOKUP($D$31,bd_t6,2,0),3),ROW($A8),COLUMN(B:B)))</f>
        <v/>
      </c>
      <c r="F39" s="198" t="str">
        <f ca="1">IF(ROW(C8)&gt;VLOOKUP($D$31,bd_t6,2,0),"",INDEX(OFFSET(dept,SUMPRODUCT(MAX((grotablo=$D$31)*ROW(grotablo))),SUMPRODUCT(MAX((grotablo=$D$31)*COLUMN(grotablo))-3),VLOOKUP($D$31,bd_t6,2,0),3),ROW($A8),COLUMN(C:C)))</f>
        <v/>
      </c>
    </row>
  </sheetData>
  <mergeCells count="1">
    <mergeCell ref="G6:I6"/>
  </mergeCells>
  <dataValidations count="2">
    <dataValidation type="list" allowBlank="1" showInputMessage="1" showErrorMessage="1" sqref="A30">
      <formula1>$J$1</formula1>
    </dataValidation>
    <dataValidation type="list" allowBlank="1" showInputMessage="1" showErrorMessage="1" sqref="D31">
      <formula1>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4"/>
  <sheetViews>
    <sheetView workbookViewId="0">
      <selection activeCell="B15" sqref="B15"/>
    </sheetView>
  </sheetViews>
  <sheetFormatPr baseColWidth="10" defaultRowHeight="14.5"/>
  <cols>
    <col min="1" max="1" width="14.7265625" customWidth="1"/>
    <col min="2" max="2" width="13.81640625" customWidth="1"/>
    <col min="3" max="3" width="15.81640625" customWidth="1"/>
    <col min="4" max="4" width="17.1796875" customWidth="1"/>
    <col min="5" max="5" width="16.7265625" customWidth="1"/>
    <col min="6" max="6" width="18.1796875" customWidth="1"/>
    <col min="7" max="7" width="15.54296875" customWidth="1"/>
    <col min="8" max="8" width="17.1796875" customWidth="1"/>
    <col min="9" max="9" width="16.81640625" customWidth="1"/>
    <col min="10" max="10" width="18.1796875" customWidth="1"/>
    <col min="11" max="11" width="15.54296875" customWidth="1"/>
    <col min="12" max="12" width="17.1796875" customWidth="1"/>
  </cols>
  <sheetData>
    <row r="1" spans="1:9" ht="15" thickBot="1">
      <c r="A1" s="191" t="s">
        <v>22</v>
      </c>
      <c r="B1" s="191" t="s">
        <v>0</v>
      </c>
      <c r="C1" s="191" t="s">
        <v>1</v>
      </c>
      <c r="D1" s="54" t="s">
        <v>30</v>
      </c>
      <c r="E1" s="54" t="s">
        <v>0</v>
      </c>
      <c r="F1" s="54" t="s">
        <v>1</v>
      </c>
      <c r="G1" s="192" t="s">
        <v>31</v>
      </c>
      <c r="H1" s="192" t="s">
        <v>0</v>
      </c>
      <c r="I1" s="192" t="s">
        <v>1</v>
      </c>
    </row>
    <row r="2" spans="1:9">
      <c r="A2" s="161" t="s">
        <v>2</v>
      </c>
      <c r="B2" s="162" t="s">
        <v>3</v>
      </c>
      <c r="C2" s="163" t="s">
        <v>4</v>
      </c>
      <c r="D2" s="167" t="s">
        <v>2</v>
      </c>
      <c r="E2" s="168" t="s">
        <v>3</v>
      </c>
      <c r="F2" s="169" t="s">
        <v>4</v>
      </c>
      <c r="G2" s="173" t="s">
        <v>2</v>
      </c>
      <c r="H2" s="174" t="s">
        <v>3</v>
      </c>
      <c r="I2" s="175" t="s">
        <v>4</v>
      </c>
    </row>
    <row r="3" spans="1:9">
      <c r="A3" s="24" t="s">
        <v>19</v>
      </c>
      <c r="B3" s="25" t="s">
        <v>20</v>
      </c>
      <c r="C3" s="23" t="s">
        <v>21</v>
      </c>
      <c r="D3" s="16" t="s">
        <v>5</v>
      </c>
      <c r="E3" s="2" t="s">
        <v>3</v>
      </c>
      <c r="F3" s="17" t="s">
        <v>6</v>
      </c>
      <c r="G3" s="33" t="s">
        <v>5</v>
      </c>
      <c r="H3" s="34" t="s">
        <v>3</v>
      </c>
      <c r="I3" s="35" t="s">
        <v>6</v>
      </c>
    </row>
    <row r="4" spans="1:9" ht="24">
      <c r="A4" s="21" t="s">
        <v>17</v>
      </c>
      <c r="B4" s="22" t="s">
        <v>3</v>
      </c>
      <c r="C4" s="23" t="s">
        <v>18</v>
      </c>
      <c r="D4" s="18" t="s">
        <v>7</v>
      </c>
      <c r="E4" s="3" t="s">
        <v>8</v>
      </c>
      <c r="F4" s="17" t="s">
        <v>9</v>
      </c>
      <c r="G4" s="36" t="s">
        <v>7</v>
      </c>
      <c r="H4" s="37" t="s">
        <v>8</v>
      </c>
      <c r="I4" s="35" t="s">
        <v>9</v>
      </c>
    </row>
    <row r="5" spans="1:9" ht="36" customHeight="1" thickBot="1">
      <c r="A5" s="26" t="s">
        <v>13</v>
      </c>
      <c r="B5" s="27" t="s">
        <v>14</v>
      </c>
      <c r="C5" s="28" t="s">
        <v>15</v>
      </c>
      <c r="D5" s="18" t="s">
        <v>10</v>
      </c>
      <c r="E5" s="2" t="s">
        <v>3</v>
      </c>
      <c r="F5" s="19" t="s">
        <v>11</v>
      </c>
      <c r="G5" s="36" t="s">
        <v>10</v>
      </c>
      <c r="H5" s="34" t="s">
        <v>3</v>
      </c>
      <c r="I5" s="176" t="s">
        <v>11</v>
      </c>
    </row>
    <row r="6" spans="1:9" ht="15" thickBot="1">
      <c r="A6" s="164"/>
      <c r="B6" s="165"/>
      <c r="C6" s="166"/>
      <c r="D6" s="41" t="s">
        <v>19</v>
      </c>
      <c r="E6" s="42" t="s">
        <v>20</v>
      </c>
      <c r="F6" s="20" t="s">
        <v>21</v>
      </c>
      <c r="G6" s="56" t="s">
        <v>19</v>
      </c>
      <c r="H6" s="177" t="s">
        <v>20</v>
      </c>
      <c r="I6" s="38" t="s">
        <v>21</v>
      </c>
    </row>
    <row r="7" spans="1:9" ht="15" thickBot="1">
      <c r="A7" s="193" t="s">
        <v>12</v>
      </c>
      <c r="B7" s="193" t="s">
        <v>0</v>
      </c>
      <c r="C7" s="193" t="s">
        <v>1</v>
      </c>
      <c r="D7" s="55" t="s">
        <v>16</v>
      </c>
      <c r="E7" s="55" t="s">
        <v>0</v>
      </c>
      <c r="F7" s="55" t="s">
        <v>1</v>
      </c>
      <c r="G7" s="194" t="s">
        <v>32</v>
      </c>
      <c r="H7" s="194" t="s">
        <v>0</v>
      </c>
      <c r="I7" s="194" t="s">
        <v>1</v>
      </c>
    </row>
    <row r="8" spans="1:9">
      <c r="A8" s="179" t="s">
        <v>2</v>
      </c>
      <c r="B8" s="180" t="s">
        <v>3</v>
      </c>
      <c r="C8" s="181" t="s">
        <v>4</v>
      </c>
      <c r="D8" s="59" t="s">
        <v>2</v>
      </c>
      <c r="E8" s="60" t="s">
        <v>3</v>
      </c>
      <c r="F8" s="61" t="s">
        <v>4</v>
      </c>
      <c r="G8" s="170" t="s">
        <v>2</v>
      </c>
      <c r="H8" s="171" t="s">
        <v>3</v>
      </c>
      <c r="I8" s="172" t="s">
        <v>4</v>
      </c>
    </row>
    <row r="9" spans="1:9">
      <c r="A9" s="182" t="s">
        <v>5</v>
      </c>
      <c r="B9" s="183" t="s">
        <v>3</v>
      </c>
      <c r="C9" s="184" t="s">
        <v>6</v>
      </c>
      <c r="D9" s="9" t="s">
        <v>17</v>
      </c>
      <c r="E9" s="10" t="s">
        <v>3</v>
      </c>
      <c r="F9" s="29" t="s">
        <v>18</v>
      </c>
      <c r="G9" s="4" t="s">
        <v>5</v>
      </c>
      <c r="H9" s="5" t="s">
        <v>3</v>
      </c>
      <c r="I9" s="13" t="s">
        <v>6</v>
      </c>
    </row>
    <row r="10" spans="1:9" ht="24">
      <c r="A10" s="185" t="s">
        <v>7</v>
      </c>
      <c r="B10" s="186" t="s">
        <v>8</v>
      </c>
      <c r="C10" s="184" t="s">
        <v>9</v>
      </c>
      <c r="D10" s="11" t="s">
        <v>19</v>
      </c>
      <c r="E10" s="12" t="s">
        <v>20</v>
      </c>
      <c r="F10" s="29" t="s">
        <v>21</v>
      </c>
      <c r="G10" s="6" t="s">
        <v>19</v>
      </c>
      <c r="H10" s="7" t="s">
        <v>20</v>
      </c>
      <c r="I10" s="13" t="s">
        <v>21</v>
      </c>
    </row>
    <row r="11" spans="1:9" ht="36.75" customHeight="1" thickBot="1">
      <c r="A11" s="185" t="s">
        <v>10</v>
      </c>
      <c r="B11" s="183" t="s">
        <v>3</v>
      </c>
      <c r="C11" s="187" t="s">
        <v>11</v>
      </c>
      <c r="D11" s="30" t="s">
        <v>13</v>
      </c>
      <c r="E11" s="31" t="s">
        <v>14</v>
      </c>
      <c r="F11" s="32" t="s">
        <v>15</v>
      </c>
      <c r="G11" s="8" t="s">
        <v>13</v>
      </c>
      <c r="H11" s="5" t="s">
        <v>14</v>
      </c>
      <c r="I11" s="13" t="s">
        <v>15</v>
      </c>
    </row>
    <row r="12" spans="1:9" ht="25" thickBot="1">
      <c r="A12" s="188" t="s">
        <v>13</v>
      </c>
      <c r="B12" s="189" t="s">
        <v>14</v>
      </c>
      <c r="C12" s="190" t="s">
        <v>15</v>
      </c>
      <c r="D12" s="1"/>
      <c r="E12" s="1"/>
      <c r="F12" s="1"/>
      <c r="G12" s="6" t="s">
        <v>7</v>
      </c>
      <c r="H12" s="7" t="s">
        <v>8</v>
      </c>
      <c r="I12" s="13" t="s">
        <v>9</v>
      </c>
    </row>
    <row r="13" spans="1:9" ht="36">
      <c r="A13" s="1"/>
      <c r="B13" s="1"/>
      <c r="C13" s="1"/>
      <c r="D13" s="1"/>
      <c r="E13" s="1"/>
      <c r="F13" s="1"/>
      <c r="G13" s="6" t="s">
        <v>10</v>
      </c>
      <c r="H13" s="5" t="s">
        <v>3</v>
      </c>
      <c r="I13" s="14" t="s">
        <v>11</v>
      </c>
    </row>
    <row r="14" spans="1:9" ht="15" thickBot="1">
      <c r="A14" s="1"/>
      <c r="B14" s="1"/>
      <c r="C14" s="1"/>
      <c r="D14" s="1"/>
      <c r="E14" s="1"/>
      <c r="F14" s="1"/>
      <c r="G14" s="43" t="s">
        <v>33</v>
      </c>
      <c r="H14" s="44" t="s">
        <v>20</v>
      </c>
      <c r="I14" s="15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T6</vt:lpstr>
      <vt:lpstr>T5</vt:lpstr>
      <vt:lpstr>Feuil1</vt:lpstr>
      <vt:lpstr>bd_t6</vt:lpstr>
      <vt:lpstr>dept</vt:lpstr>
      <vt:lpstr>grotablo</vt:lpstr>
      <vt:lpstr>liste</vt:lpstr>
    </vt:vector>
  </TitlesOfParts>
  <Company>Bristol-Myers Squibb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IICH, Abdellah</dc:creator>
  <cp:lastModifiedBy>tulipe</cp:lastModifiedBy>
  <dcterms:created xsi:type="dcterms:W3CDTF">2017-01-30T10:30:53Z</dcterms:created>
  <dcterms:modified xsi:type="dcterms:W3CDTF">2017-02-01T18:16:23Z</dcterms:modified>
</cp:coreProperties>
</file>