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" yWindow="6440" windowWidth="19420" windowHeight="2300" tabRatio="738"/>
  </bookViews>
  <sheets>
    <sheet name="JUILLET 2015" sheetId="18" r:id="rId1"/>
  </sheets>
  <definedNames>
    <definedName name="champ">#REF!</definedName>
    <definedName name="colaa">#REF!</definedName>
    <definedName name="colab">#REF!</definedName>
    <definedName name="colad">#REF!</definedName>
    <definedName name="colae">#REF!</definedName>
    <definedName name="colaf">#REF!</definedName>
    <definedName name="colag">#REF!</definedName>
    <definedName name="colai">#REF!</definedName>
    <definedName name="colaj">#REF!</definedName>
    <definedName name="colak">#REF!</definedName>
    <definedName name="colal">#REF!</definedName>
    <definedName name="colap">#REF!</definedName>
    <definedName name="colaq">#REF!</definedName>
    <definedName name="colar">#REF!</definedName>
    <definedName name="colas">#REF!</definedName>
    <definedName name="colau">#REF!</definedName>
    <definedName name="colav">#REF!</definedName>
    <definedName name="colaw">#REF!</definedName>
    <definedName name="colax">#REF!</definedName>
    <definedName name="colaz">#REF!</definedName>
    <definedName name="COLBA">#REF!</definedName>
    <definedName name="colbb">#REF!</definedName>
    <definedName name="colbc">#REF!</definedName>
    <definedName name="colbi">#REF!</definedName>
    <definedName name="colbj">#REF!</definedName>
    <definedName name="colbk">#REF!</definedName>
    <definedName name="colbl">#REF!</definedName>
    <definedName name="colbm">#REF!</definedName>
    <definedName name="colbn">#REF!</definedName>
    <definedName name="colbp">#REF!</definedName>
    <definedName name="colbq">#REF!</definedName>
    <definedName name="colbr">#REF!</definedName>
    <definedName name="colbs">#REF!</definedName>
    <definedName name="colbt">#REF!</definedName>
    <definedName name="colbu">#REF!</definedName>
    <definedName name="colbw">#REF!</definedName>
    <definedName name="colbx">#REF!</definedName>
    <definedName name="colby">#REF!</definedName>
    <definedName name="colbz">#REF!</definedName>
    <definedName name="colca">#REF!</definedName>
    <definedName name="colcb">#REF!</definedName>
    <definedName name="colcd">#REF!</definedName>
    <definedName name="colce">#REF!</definedName>
    <definedName name="colcf">#REF!</definedName>
    <definedName name="colcg">#REF!</definedName>
    <definedName name="colch">#REF!</definedName>
    <definedName name="colci">#REF!</definedName>
    <definedName name="colck">#REF!</definedName>
    <definedName name="colcl">#REF!</definedName>
    <definedName name="colcm">#REF!</definedName>
    <definedName name="colcn">#REF!</definedName>
    <definedName name="colco">#REF!</definedName>
    <definedName name="colcp">#REF!</definedName>
    <definedName name="colcr">#REF!</definedName>
    <definedName name="colcs">#REF!</definedName>
    <definedName name="colct">#REF!</definedName>
    <definedName name="colcu">#REF!</definedName>
    <definedName name="colcv">#REF!</definedName>
    <definedName name="colcw">#REF!</definedName>
    <definedName name="colda">#REF!</definedName>
    <definedName name="coldb">#REF!</definedName>
    <definedName name="coldc">#REF!</definedName>
    <definedName name="coldd">#REF!</definedName>
    <definedName name="colde">#REF!</definedName>
    <definedName name="coldf">#REF!</definedName>
    <definedName name="coldh">#REF!</definedName>
    <definedName name="coldi">#REF!</definedName>
    <definedName name="coldj">#REF!</definedName>
    <definedName name="coldk">#REF!</definedName>
    <definedName name="coldl">#REF!</definedName>
    <definedName name="coldm">#REF!</definedName>
    <definedName name="coldo">#REF!</definedName>
    <definedName name="coldp">#REF!</definedName>
    <definedName name="coldq">#REF!</definedName>
    <definedName name="coldr">#REF!</definedName>
    <definedName name="colds">#REF!</definedName>
    <definedName name="coldt">#REF!</definedName>
    <definedName name="colh">#REF!</definedName>
    <definedName name="colj">#REF!</definedName>
    <definedName name="colk">#REF!</definedName>
    <definedName name="coll">#REF!</definedName>
    <definedName name="colm">#REF!</definedName>
    <definedName name="colo">#REF!</definedName>
    <definedName name="colp">#REF!</definedName>
    <definedName name="colq">#REF!</definedName>
    <definedName name="colr">#REF!</definedName>
    <definedName name="colt">#REF!</definedName>
    <definedName name="colu">#REF!</definedName>
    <definedName name="colv">#REF!</definedName>
    <definedName name="colw">#REF!</definedName>
    <definedName name="coly">#REF!</definedName>
    <definedName name="colz">#REF!</definedName>
    <definedName name="LISTE1">#REF!</definedName>
    <definedName name="_xlnm.Print_Area" localSheetId="0">'JUILLET 2015'!$D$1:$I$46</definedName>
    <definedName name="Zone_impres_MI" localSheetId="0">'JUILLET 2015'!#REF!</definedName>
    <definedName name="Zone_impres_MI">#REF!</definedName>
  </definedNames>
  <calcPr calcId="124519"/>
</workbook>
</file>

<file path=xl/calcChain.xml><?xml version="1.0" encoding="utf-8"?>
<calcChain xmlns="http://schemas.openxmlformats.org/spreadsheetml/2006/main">
  <c r="G49" i="18" a="1"/>
  <c r="G49" s="1"/>
  <c r="G48" a="1"/>
  <c r="G48" s="1"/>
  <c r="H48" a="1"/>
  <c r="H48" s="1"/>
  <c r="J22"/>
  <c r="J17"/>
  <c r="J18"/>
  <c r="J19"/>
  <c r="J20"/>
  <c r="J21"/>
  <c r="J13"/>
  <c r="J14"/>
  <c r="J15"/>
  <c r="J16"/>
  <c r="J12"/>
  <c r="F30"/>
  <c r="F29"/>
  <c r="E45"/>
  <c r="H42" s="1" a="1"/>
  <c r="H42" s="1"/>
  <c r="H43" a="1"/>
  <c r="H43" s="1"/>
  <c r="F43"/>
  <c r="H41" a="1"/>
  <c r="H41" s="1"/>
  <c r="F41" a="1"/>
  <c r="F41" s="1"/>
  <c r="H40" a="1"/>
  <c r="H40" s="1"/>
  <c r="F40"/>
  <c r="H39" a="1"/>
  <c r="H39" s="1"/>
  <c r="F39"/>
  <c r="H38" a="1"/>
  <c r="H38" s="1"/>
  <c r="F38"/>
  <c r="H37" a="1"/>
  <c r="H37" s="1"/>
  <c r="F37"/>
  <c r="F36"/>
  <c r="H35" a="1"/>
  <c r="H35" s="1"/>
  <c r="F35"/>
  <c r="H34" a="1"/>
  <c r="H34" s="1"/>
  <c r="F34"/>
  <c r="H33" a="1"/>
  <c r="H33" s="1"/>
  <c r="F33"/>
  <c r="H32" a="1"/>
  <c r="H32" s="1"/>
  <c r="F32"/>
  <c r="H31" a="1"/>
  <c r="H31" s="1"/>
  <c r="F31"/>
  <c r="H30" a="1"/>
  <c r="H30" s="1"/>
  <c r="H28" a="1"/>
  <c r="H28" s="1"/>
  <c r="F28"/>
  <c r="H27" a="1"/>
  <c r="H27" s="1"/>
  <c r="F27"/>
  <c r="H26" a="1"/>
  <c r="H26" s="1"/>
  <c r="F26"/>
  <c r="H25" a="1"/>
  <c r="H25" s="1"/>
  <c r="F25"/>
  <c r="H24" a="1"/>
  <c r="H24" s="1"/>
  <c r="F24"/>
  <c r="H23" a="1"/>
  <c r="H23" s="1"/>
  <c r="F23"/>
  <c r="F22"/>
  <c r="H21" a="1"/>
  <c r="H21" s="1"/>
  <c r="F21"/>
  <c r="H20" a="1"/>
  <c r="H20" s="1"/>
  <c r="F20"/>
  <c r="H19" a="1"/>
  <c r="H19" s="1"/>
  <c r="F19"/>
  <c r="H18" a="1"/>
  <c r="H18" s="1"/>
  <c r="F18"/>
  <c r="H17" a="1"/>
  <c r="H17" s="1"/>
  <c r="F17"/>
  <c r="H16" a="1"/>
  <c r="H16" s="1"/>
  <c r="F16"/>
  <c r="H15" a="1"/>
  <c r="H15" s="1"/>
  <c r="H22" s="1" a="1"/>
  <c r="H22" s="1"/>
  <c r="H29" s="1" a="1"/>
  <c r="H29" s="1"/>
  <c r="H36" s="1" a="1"/>
  <c r="H36" s="1"/>
  <c r="F15"/>
  <c r="H14" a="1"/>
  <c r="H14" s="1"/>
  <c r="F14"/>
  <c r="H13" a="1"/>
  <c r="H13" s="1"/>
  <c r="F13"/>
  <c r="H12" a="1"/>
  <c r="H12" s="1"/>
  <c r="F12"/>
  <c r="H11" a="1"/>
  <c r="H11" s="1"/>
  <c r="F11"/>
  <c r="G50" l="1" a="1"/>
  <c r="G50" s="1"/>
  <c r="G51" s="1" a="1"/>
  <c r="G51" s="1"/>
  <c r="F42"/>
  <c r="H49" a="1"/>
  <c r="H49" s="1"/>
  <c r="G52" l="1" a="1"/>
  <c r="G52" s="1"/>
  <c r="H50" a="1"/>
  <c r="H50" s="1"/>
  <c r="H51" a="1"/>
  <c r="H51" s="1"/>
  <c r="H53" l="1" a="1"/>
  <c r="H53" s="1"/>
</calcChain>
</file>

<file path=xl/sharedStrings.xml><?xml version="1.0" encoding="utf-8"?>
<sst xmlns="http://schemas.openxmlformats.org/spreadsheetml/2006/main" count="31" uniqueCount="13">
  <si>
    <t>L</t>
  </si>
  <si>
    <t>M</t>
  </si>
  <si>
    <t>J</t>
  </si>
  <si>
    <t>V</t>
  </si>
  <si>
    <t>Nb jours :</t>
  </si>
  <si>
    <t>F</t>
  </si>
  <si>
    <t>jour férié</t>
  </si>
  <si>
    <t>JOURS</t>
  </si>
  <si>
    <t>CUMUL FIN DE SEMAINE</t>
  </si>
  <si>
    <t>CUMUL FIN DE MOIS</t>
  </si>
  <si>
    <t>RATIO SEMAINE</t>
  </si>
  <si>
    <t>MARQUE 1</t>
  </si>
  <si>
    <t>f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</si>
</sst>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84" formatCode="General_)"/>
    <numFmt numFmtId="212" formatCode="yyyy"/>
  </numFmts>
  <fonts count="24">
    <font>
      <sz val="10"/>
      <name val="Courier"/>
    </font>
    <font>
      <sz val="10"/>
      <name val="MS Sans Serif"/>
      <family val="2"/>
    </font>
    <font>
      <sz val="10"/>
      <color indexed="8"/>
      <name val="Courier"/>
      <family val="3"/>
    </font>
    <font>
      <b/>
      <sz val="10"/>
      <color indexed="8"/>
      <name val="Courier"/>
      <family val="3"/>
    </font>
    <font>
      <b/>
      <sz val="18"/>
      <color indexed="8"/>
      <name val="Times New Roman"/>
      <family val="1"/>
    </font>
    <font>
      <b/>
      <sz val="24"/>
      <color indexed="8"/>
      <name val="Times New Roman"/>
      <family val="1"/>
    </font>
    <font>
      <sz val="10"/>
      <color indexed="8"/>
      <name val="Comic Sans MS"/>
      <family val="4"/>
    </font>
    <font>
      <sz val="12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b/>
      <sz val="10"/>
      <color indexed="10"/>
      <name val="Courier"/>
      <family val="3"/>
    </font>
    <font>
      <b/>
      <sz val="10"/>
      <color indexed="8"/>
      <name val="Comic Sans MS"/>
      <family val="4"/>
    </font>
    <font>
      <b/>
      <sz val="16"/>
      <color indexed="8"/>
      <name val="Comic Sans MS"/>
      <family val="4"/>
    </font>
    <font>
      <b/>
      <sz val="15"/>
      <color indexed="8"/>
      <name val="Comic Sans MS"/>
      <family val="4"/>
    </font>
    <font>
      <b/>
      <sz val="10"/>
      <name val="Comic Sans MS"/>
      <family val="4"/>
    </font>
    <font>
      <sz val="12"/>
      <color indexed="8"/>
      <name val="Courier"/>
      <family val="3"/>
    </font>
    <font>
      <b/>
      <sz val="14"/>
      <color indexed="8"/>
      <name val="Courier"/>
      <family val="3"/>
    </font>
    <font>
      <b/>
      <sz val="14"/>
      <color indexed="8"/>
      <name val="Comic Sans MS"/>
      <family val="4"/>
    </font>
    <font>
      <sz val="14"/>
      <color indexed="8"/>
      <name val="Comic Sans MS"/>
      <family val="4"/>
    </font>
    <font>
      <b/>
      <sz val="12"/>
      <color indexed="8"/>
      <name val="Comic Sans MS"/>
      <family val="4"/>
    </font>
    <font>
      <sz val="12"/>
      <color indexed="8"/>
      <name val="Comic Sans MS"/>
      <family val="4"/>
    </font>
    <font>
      <b/>
      <sz val="24"/>
      <color indexed="8"/>
      <name val="Comic Sans MS"/>
      <family val="4"/>
    </font>
    <font>
      <sz val="11"/>
      <color theme="1"/>
      <name val="Calibri"/>
      <family val="2"/>
      <scheme val="minor"/>
    </font>
    <font>
      <sz val="12"/>
      <color rgb="FFFF000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indexed="8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indexed="8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 style="hair">
        <color theme="1"/>
      </right>
      <top/>
      <bottom/>
      <diagonal/>
    </border>
    <border>
      <left style="thin">
        <color theme="1"/>
      </left>
      <right style="hair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5">
    <xf numFmtId="184" fontId="0" fillId="0" borderId="0"/>
    <xf numFmtId="40" fontId="1" fillId="0" borderId="0" applyFont="0" applyFill="0" applyBorder="0" applyAlignment="0" applyProtection="0"/>
    <xf numFmtId="43" fontId="22" fillId="0" borderId="0" applyFont="0" applyFill="0" applyBorder="0" applyAlignment="0" applyProtection="0"/>
    <xf numFmtId="0" fontId="22" fillId="0" borderId="0"/>
    <xf numFmtId="9" fontId="22" fillId="0" borderId="0" applyFont="0" applyFill="0" applyBorder="0" applyAlignment="0" applyProtection="0"/>
  </cellStyleXfs>
  <cellXfs count="78">
    <xf numFmtId="184" fontId="0" fillId="0" borderId="0" xfId="0"/>
    <xf numFmtId="184" fontId="6" fillId="0" borderId="0" xfId="0" applyFont="1" applyFill="1" applyAlignment="1">
      <alignment vertical="center"/>
    </xf>
    <xf numFmtId="184" fontId="6" fillId="0" borderId="0" xfId="0" applyFont="1" applyFill="1" applyBorder="1" applyAlignment="1" applyProtection="1">
      <alignment horizontal="left" vertical="center"/>
      <protection locked="0"/>
    </xf>
    <xf numFmtId="184" fontId="5" fillId="0" borderId="0" xfId="0" applyFont="1" applyFill="1" applyAlignment="1" applyProtection="1">
      <alignment horizontal="left" vertical="center"/>
      <protection locked="0"/>
    </xf>
    <xf numFmtId="184" fontId="4" fillId="0" borderId="0" xfId="0" applyFont="1" applyFill="1" applyAlignment="1" applyProtection="1">
      <alignment horizontal="left" vertical="center"/>
      <protection locked="0"/>
    </xf>
    <xf numFmtId="184" fontId="2" fillId="0" borderId="0" xfId="0" applyFont="1" applyFill="1" applyAlignment="1">
      <alignment vertical="center"/>
    </xf>
    <xf numFmtId="184" fontId="3" fillId="0" borderId="0" xfId="0" applyFont="1" applyFill="1" applyAlignment="1">
      <alignment vertical="center"/>
    </xf>
    <xf numFmtId="184" fontId="2" fillId="0" borderId="0" xfId="0" applyFont="1" applyFill="1" applyAlignment="1">
      <alignment horizontal="left" vertical="center"/>
    </xf>
    <xf numFmtId="184" fontId="10" fillId="0" borderId="0" xfId="0" applyFont="1" applyFill="1" applyAlignment="1">
      <alignment vertical="center"/>
    </xf>
    <xf numFmtId="184" fontId="9" fillId="0" borderId="0" xfId="0" applyFont="1" applyFill="1" applyAlignment="1">
      <alignment horizontal="left" vertical="center"/>
    </xf>
    <xf numFmtId="184" fontId="9" fillId="0" borderId="0" xfId="0" applyFont="1" applyFill="1" applyBorder="1" applyAlignment="1">
      <alignment horizontal="left" vertical="center"/>
    </xf>
    <xf numFmtId="184" fontId="8" fillId="2" borderId="0" xfId="0" applyFont="1" applyFill="1" applyBorder="1" applyAlignment="1">
      <alignment horizontal="right" vertical="center"/>
    </xf>
    <xf numFmtId="184" fontId="8" fillId="2" borderId="0" xfId="0" applyFont="1" applyFill="1" applyBorder="1" applyAlignment="1" applyProtection="1">
      <alignment horizontal="right" vertical="center"/>
      <protection locked="0"/>
    </xf>
    <xf numFmtId="184" fontId="13" fillId="0" borderId="0" xfId="0" applyFont="1" applyFill="1" applyAlignment="1">
      <alignment vertical="center"/>
    </xf>
    <xf numFmtId="184" fontId="9" fillId="0" borderId="1" xfId="0" applyFont="1" applyFill="1" applyBorder="1" applyAlignment="1">
      <alignment horizontal="left" vertical="center"/>
    </xf>
    <xf numFmtId="184" fontId="11" fillId="2" borderId="2" xfId="0" applyFont="1" applyFill="1" applyBorder="1" applyAlignment="1">
      <alignment vertical="center"/>
    </xf>
    <xf numFmtId="184" fontId="8" fillId="2" borderId="1" xfId="0" applyFont="1" applyFill="1" applyBorder="1" applyAlignment="1" applyProtection="1">
      <alignment horizontal="right" vertical="center"/>
      <protection locked="0"/>
    </xf>
    <xf numFmtId="184" fontId="8" fillId="0" borderId="1" xfId="0" applyFont="1" applyFill="1" applyBorder="1" applyAlignment="1" applyProtection="1">
      <alignment horizontal="right" vertical="center"/>
      <protection locked="0"/>
    </xf>
    <xf numFmtId="184" fontId="8" fillId="2" borderId="1" xfId="0" applyFont="1" applyFill="1" applyBorder="1" applyAlignment="1">
      <alignment horizontal="right" vertical="center"/>
    </xf>
    <xf numFmtId="184" fontId="8" fillId="0" borderId="3" xfId="0" applyFont="1" applyFill="1" applyBorder="1" applyAlignment="1">
      <alignment horizontal="left" vertical="center"/>
    </xf>
    <xf numFmtId="184" fontId="14" fillId="0" borderId="4" xfId="0" applyFont="1" applyFill="1" applyBorder="1" applyAlignment="1">
      <alignment horizontal="right" vertical="center"/>
    </xf>
    <xf numFmtId="184" fontId="11" fillId="2" borderId="5" xfId="0" applyFont="1" applyFill="1" applyBorder="1" applyAlignment="1">
      <alignment vertical="center"/>
    </xf>
    <xf numFmtId="184" fontId="6" fillId="2" borderId="6" xfId="0" applyFont="1" applyFill="1" applyBorder="1" applyAlignment="1" applyProtection="1">
      <alignment horizontal="right" vertical="center"/>
      <protection locked="0"/>
    </xf>
    <xf numFmtId="184" fontId="6" fillId="2" borderId="7" xfId="0" applyFont="1" applyFill="1" applyBorder="1" applyAlignment="1" applyProtection="1">
      <alignment horizontal="right" vertical="center"/>
      <protection locked="0"/>
    </xf>
    <xf numFmtId="184" fontId="6" fillId="2" borderId="8" xfId="0" applyFont="1" applyFill="1" applyBorder="1" applyAlignment="1" applyProtection="1">
      <alignment horizontal="left" vertical="center"/>
      <protection locked="0"/>
    </xf>
    <xf numFmtId="184" fontId="7" fillId="2" borderId="9" xfId="0" applyFont="1" applyFill="1" applyBorder="1" applyAlignment="1">
      <alignment horizontal="center" vertical="center"/>
    </xf>
    <xf numFmtId="184" fontId="7" fillId="0" borderId="9" xfId="0" applyFont="1" applyFill="1" applyBorder="1" applyAlignment="1">
      <alignment horizontal="center" vertical="center"/>
    </xf>
    <xf numFmtId="3" fontId="7" fillId="2" borderId="9" xfId="0" applyNumberFormat="1" applyFont="1" applyFill="1" applyBorder="1" applyAlignment="1" applyProtection="1">
      <alignment horizontal="center" vertical="center"/>
    </xf>
    <xf numFmtId="184" fontId="7" fillId="0" borderId="10" xfId="0" applyFont="1" applyFill="1" applyBorder="1" applyAlignment="1">
      <alignment horizontal="center" vertical="center"/>
    </xf>
    <xf numFmtId="184" fontId="9" fillId="0" borderId="3" xfId="0" applyFont="1" applyFill="1" applyBorder="1" applyAlignment="1">
      <alignment horizontal="left" vertical="center"/>
    </xf>
    <xf numFmtId="184" fontId="6" fillId="2" borderId="6" xfId="0" applyFont="1" applyFill="1" applyBorder="1" applyAlignment="1" applyProtection="1">
      <alignment horizontal="center" vertical="center"/>
      <protection locked="0"/>
    </xf>
    <xf numFmtId="184" fontId="8" fillId="2" borderId="1" xfId="0" applyFont="1" applyFill="1" applyBorder="1" applyAlignment="1" applyProtection="1">
      <alignment horizontal="center" vertical="center"/>
      <protection locked="0"/>
    </xf>
    <xf numFmtId="184" fontId="16" fillId="3" borderId="0" xfId="0" applyFont="1" applyFill="1" applyAlignment="1">
      <alignment horizontal="center" vertical="center"/>
    </xf>
    <xf numFmtId="184" fontId="15" fillId="0" borderId="0" xfId="0" applyFont="1" applyFill="1" applyAlignment="1">
      <alignment vertical="center"/>
    </xf>
    <xf numFmtId="3" fontId="8" fillId="2" borderId="1" xfId="0" applyNumberFormat="1" applyFont="1" applyFill="1" applyBorder="1" applyAlignment="1" applyProtection="1">
      <alignment horizontal="center" vertical="center"/>
    </xf>
    <xf numFmtId="3" fontId="8" fillId="0" borderId="0" xfId="0" applyNumberFormat="1" applyFont="1" applyFill="1" applyBorder="1" applyAlignment="1" applyProtection="1">
      <alignment horizontal="center" vertical="center"/>
    </xf>
    <xf numFmtId="184" fontId="8" fillId="0" borderId="0" xfId="0" applyFont="1" applyFill="1" applyBorder="1" applyAlignment="1">
      <alignment horizontal="center" vertical="center"/>
    </xf>
    <xf numFmtId="184" fontId="3" fillId="0" borderId="0" xfId="0" applyFont="1" applyFill="1" applyBorder="1" applyAlignment="1">
      <alignment vertical="center"/>
    </xf>
    <xf numFmtId="184" fontId="11" fillId="0" borderId="0" xfId="0" applyFont="1" applyFill="1" applyBorder="1" applyAlignment="1">
      <alignment vertical="center"/>
    </xf>
    <xf numFmtId="184" fontId="2" fillId="0" borderId="0" xfId="0" applyFont="1" applyFill="1" applyBorder="1" applyAlignment="1">
      <alignment vertical="center"/>
    </xf>
    <xf numFmtId="184" fontId="4" fillId="0" borderId="0" xfId="0" applyFont="1" applyFill="1" applyBorder="1" applyAlignment="1" applyProtection="1">
      <alignment horizontal="left" vertical="center"/>
      <protection locked="0"/>
    </xf>
    <xf numFmtId="184" fontId="12" fillId="0" borderId="0" xfId="0" applyFont="1" applyFill="1" applyBorder="1" applyAlignment="1">
      <alignment vertical="center"/>
    </xf>
    <xf numFmtId="184" fontId="11" fillId="2" borderId="3" xfId="0" applyFont="1" applyFill="1" applyBorder="1" applyAlignment="1">
      <alignment vertical="center"/>
    </xf>
    <xf numFmtId="184" fontId="6" fillId="0" borderId="11" xfId="0" applyFont="1" applyFill="1" applyBorder="1" applyAlignment="1" applyProtection="1">
      <alignment horizontal="left" vertical="center"/>
      <protection locked="0"/>
    </xf>
    <xf numFmtId="184" fontId="11" fillId="0" borderId="11" xfId="0" applyFont="1" applyFill="1" applyBorder="1" applyAlignment="1">
      <alignment vertical="center"/>
    </xf>
    <xf numFmtId="184" fontId="8" fillId="0" borderId="11" xfId="0" applyFont="1" applyFill="1" applyBorder="1" applyAlignment="1">
      <alignment horizontal="center" vertical="center"/>
    </xf>
    <xf numFmtId="3" fontId="8" fillId="0" borderId="11" xfId="0" applyNumberFormat="1" applyFont="1" applyFill="1" applyBorder="1" applyAlignment="1" applyProtection="1">
      <alignment horizontal="center" vertical="center"/>
    </xf>
    <xf numFmtId="184" fontId="12" fillId="0" borderId="11" xfId="0" applyFont="1" applyFill="1" applyBorder="1" applyAlignment="1">
      <alignment vertical="center"/>
    </xf>
    <xf numFmtId="184" fontId="17" fillId="2" borderId="1" xfId="0" applyFont="1" applyFill="1" applyBorder="1" applyAlignment="1">
      <alignment vertical="center"/>
    </xf>
    <xf numFmtId="184" fontId="17" fillId="2" borderId="12" xfId="0" applyFont="1" applyFill="1" applyBorder="1" applyAlignment="1">
      <alignment vertical="center"/>
    </xf>
    <xf numFmtId="184" fontId="17" fillId="2" borderId="1" xfId="0" applyFont="1" applyFill="1" applyBorder="1" applyAlignment="1">
      <alignment horizontal="center" vertical="center"/>
    </xf>
    <xf numFmtId="184" fontId="17" fillId="0" borderId="0" xfId="0" applyFont="1" applyFill="1" applyBorder="1" applyAlignment="1">
      <alignment vertical="center"/>
    </xf>
    <xf numFmtId="184" fontId="18" fillId="0" borderId="0" xfId="0" applyFont="1" applyFill="1" applyBorder="1" applyAlignment="1">
      <alignment vertical="center"/>
    </xf>
    <xf numFmtId="184" fontId="17" fillId="0" borderId="11" xfId="0" applyFont="1" applyFill="1" applyBorder="1" applyAlignment="1">
      <alignment vertical="center"/>
    </xf>
    <xf numFmtId="184" fontId="11" fillId="2" borderId="13" xfId="0" applyFont="1" applyFill="1" applyBorder="1" applyAlignment="1">
      <alignment horizontal="center" vertical="center"/>
    </xf>
    <xf numFmtId="184" fontId="11" fillId="2" borderId="13" xfId="0" applyFont="1" applyFill="1" applyBorder="1" applyAlignment="1">
      <alignment horizontal="center" vertical="center" wrapText="1"/>
    </xf>
    <xf numFmtId="184" fontId="19" fillId="2" borderId="1" xfId="0" applyFont="1" applyFill="1" applyBorder="1" applyAlignment="1">
      <alignment vertical="center"/>
    </xf>
    <xf numFmtId="184" fontId="19" fillId="2" borderId="12" xfId="0" applyFont="1" applyFill="1" applyBorder="1" applyAlignment="1">
      <alignment vertical="center"/>
    </xf>
    <xf numFmtId="184" fontId="19" fillId="0" borderId="11" xfId="0" applyFont="1" applyFill="1" applyBorder="1" applyAlignment="1" applyProtection="1">
      <alignment horizontal="center" vertical="center" wrapText="1"/>
      <protection locked="0"/>
    </xf>
    <xf numFmtId="184" fontId="19" fillId="0" borderId="0" xfId="0" applyFont="1" applyFill="1" applyBorder="1" applyAlignment="1" applyProtection="1">
      <alignment horizontal="center" vertical="center"/>
      <protection locked="0"/>
    </xf>
    <xf numFmtId="184" fontId="20" fillId="0" borderId="0" xfId="0" applyFont="1" applyFill="1" applyAlignment="1">
      <alignment vertical="center"/>
    </xf>
    <xf numFmtId="3" fontId="9" fillId="0" borderId="1" xfId="0" applyNumberFormat="1" applyFont="1" applyFill="1" applyBorder="1" applyAlignment="1">
      <alignment horizontal="left" vertical="center"/>
    </xf>
    <xf numFmtId="3" fontId="14" fillId="0" borderId="0" xfId="0" applyNumberFormat="1" applyFont="1" applyFill="1" applyBorder="1" applyAlignment="1" applyProtection="1">
      <alignment vertical="center"/>
      <protection locked="0"/>
    </xf>
    <xf numFmtId="3" fontId="7" fillId="0" borderId="11" xfId="1" applyNumberFormat="1" applyFont="1" applyFill="1" applyBorder="1" applyAlignment="1" applyProtection="1">
      <alignment horizontal="center" vertical="center"/>
      <protection locked="0"/>
    </xf>
    <xf numFmtId="3" fontId="7" fillId="0" borderId="1" xfId="1" applyNumberFormat="1" applyFont="1" applyFill="1" applyBorder="1" applyAlignment="1" applyProtection="1">
      <alignment horizontal="center" vertical="center"/>
      <protection locked="0"/>
    </xf>
    <xf numFmtId="3" fontId="7" fillId="0" borderId="0" xfId="1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Alignment="1">
      <alignment horizontal="left" vertical="center"/>
    </xf>
    <xf numFmtId="3" fontId="14" fillId="0" borderId="1" xfId="0" applyNumberFormat="1" applyFont="1" applyFill="1" applyBorder="1" applyAlignment="1" applyProtection="1">
      <alignment horizontal="right" vertical="center"/>
      <protection locked="0"/>
    </xf>
    <xf numFmtId="212" fontId="12" fillId="2" borderId="14" xfId="0" applyNumberFormat="1" applyFont="1" applyFill="1" applyBorder="1" applyAlignment="1">
      <alignment horizontal="center" vertical="center"/>
    </xf>
    <xf numFmtId="212" fontId="19" fillId="2" borderId="1" xfId="0" applyNumberFormat="1" applyFont="1" applyFill="1" applyBorder="1" applyAlignment="1">
      <alignment horizontal="center" vertical="center"/>
    </xf>
    <xf numFmtId="3" fontId="23" fillId="2" borderId="9" xfId="0" applyNumberFormat="1" applyFont="1" applyFill="1" applyBorder="1" applyAlignment="1" applyProtection="1">
      <alignment horizontal="center" vertical="center"/>
    </xf>
    <xf numFmtId="184" fontId="2" fillId="4" borderId="16" xfId="0" applyFont="1" applyFill="1" applyBorder="1" applyAlignment="1">
      <alignment vertical="center"/>
    </xf>
    <xf numFmtId="184" fontId="21" fillId="2" borderId="15" xfId="0" applyFont="1" applyFill="1" applyBorder="1" applyAlignment="1">
      <alignment horizontal="center" vertical="center"/>
    </xf>
    <xf numFmtId="184" fontId="17" fillId="2" borderId="4" xfId="0" applyFont="1" applyFill="1" applyBorder="1" applyAlignment="1">
      <alignment horizontal="center" vertical="center"/>
    </xf>
    <xf numFmtId="184" fontId="19" fillId="2" borderId="6" xfId="0" applyFont="1" applyFill="1" applyBorder="1" applyAlignment="1" applyProtection="1">
      <alignment horizontal="center" vertical="center"/>
      <protection locked="0"/>
    </xf>
    <xf numFmtId="184" fontId="19" fillId="2" borderId="8" xfId="0" applyFont="1" applyFill="1" applyBorder="1" applyAlignment="1" applyProtection="1">
      <alignment horizontal="center" vertical="center"/>
      <protection locked="0"/>
    </xf>
    <xf numFmtId="184" fontId="2" fillId="0" borderId="0" xfId="0" quotePrefix="1" applyFont="1" applyFill="1" applyAlignment="1">
      <alignment vertical="center"/>
    </xf>
    <xf numFmtId="3" fontId="2" fillId="4" borderId="16" xfId="0" quotePrefix="1" applyNumberFormat="1" applyFont="1" applyFill="1" applyBorder="1" applyAlignment="1">
      <alignment vertical="center"/>
    </xf>
  </cellXfs>
  <cellStyles count="5">
    <cellStyle name="Milliers" xfId="1" builtinId="3"/>
    <cellStyle name="Milliers 2" xfId="2"/>
    <cellStyle name="Normal" xfId="0" builtinId="0"/>
    <cellStyle name="Normal 2" xfId="3"/>
    <cellStyle name="Pourcentage 2" xfId="4"/>
  </cellStyles>
  <dxfs count="18">
    <dxf>
      <fill>
        <patternFill patternType="lightGrid">
          <fgColor indexed="64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transitionEvaluation="1">
    <pageSetUpPr fitToPage="1"/>
  </sheetPr>
  <dimension ref="A1:J53"/>
  <sheetViews>
    <sheetView showZeros="0" tabSelected="1" defaultGridColor="0" topLeftCell="A35" colorId="9" zoomScale="70" zoomScaleNormal="70" workbookViewId="0">
      <selection activeCell="G48" sqref="G48"/>
    </sheetView>
  </sheetViews>
  <sheetFormatPr baseColWidth="10" defaultColWidth="9.6640625" defaultRowHeight="22" customHeight="1"/>
  <cols>
    <col min="1" max="1" width="9.6640625" style="5"/>
    <col min="2" max="2" width="11.25" style="5" customWidth="1"/>
    <col min="3" max="3" width="9.58203125" style="5" customWidth="1"/>
    <col min="4" max="4" width="2.9140625" style="5" customWidth="1"/>
    <col min="5" max="8" width="17.08203125" style="5" customWidth="1"/>
    <col min="9" max="9" width="2.9140625" style="39" customWidth="1"/>
    <col min="10" max="16384" width="9.6640625" style="5"/>
  </cols>
  <sheetData>
    <row r="1" spans="1:10" ht="28.5" customHeight="1">
      <c r="C1" s="3"/>
      <c r="D1" s="4"/>
      <c r="E1" s="4"/>
      <c r="F1" s="4"/>
      <c r="G1" s="4"/>
      <c r="H1" s="4"/>
      <c r="I1" s="40"/>
    </row>
    <row r="2" spans="1:10" ht="20.149999999999999" customHeight="1">
      <c r="C2" s="6"/>
      <c r="D2" s="6"/>
      <c r="E2" s="6"/>
      <c r="F2" s="6"/>
      <c r="G2" s="6"/>
      <c r="H2" s="6"/>
      <c r="I2" s="37"/>
    </row>
    <row r="3" spans="1:10" ht="20.149999999999999" customHeight="1">
      <c r="A3" s="7" t="s">
        <v>4</v>
      </c>
      <c r="C3" s="7"/>
      <c r="D3" s="6"/>
      <c r="E3" s="6"/>
      <c r="F3" s="6"/>
      <c r="G3" s="6"/>
      <c r="H3" s="6"/>
      <c r="I3" s="37"/>
    </row>
    <row r="4" spans="1:10" ht="19.5" customHeight="1">
      <c r="A4" s="32" t="s">
        <v>5</v>
      </c>
      <c r="B4" s="33" t="s">
        <v>6</v>
      </c>
      <c r="C4" s="8"/>
      <c r="D4" s="6"/>
      <c r="E4" s="6"/>
      <c r="F4" s="6"/>
      <c r="G4" s="6"/>
      <c r="H4" s="6"/>
      <c r="I4" s="37"/>
    </row>
    <row r="5" spans="1:10" s="13" customFormat="1" ht="61.5" customHeight="1">
      <c r="C5" s="68">
        <v>41821</v>
      </c>
      <c r="D5" s="47"/>
      <c r="E5" s="72">
        <v>2014</v>
      </c>
      <c r="F5" s="72"/>
      <c r="G5" s="72"/>
      <c r="H5" s="72"/>
      <c r="I5" s="41"/>
    </row>
    <row r="6" spans="1:10" s="1" customFormat="1" ht="7.5" customHeight="1">
      <c r="A6" s="22"/>
      <c r="B6" s="23"/>
      <c r="C6" s="30"/>
      <c r="D6" s="43"/>
      <c r="E6" s="24"/>
      <c r="F6" s="24"/>
      <c r="G6" s="24"/>
      <c r="H6" s="24"/>
      <c r="I6" s="2"/>
    </row>
    <row r="7" spans="1:10" s="52" customFormat="1" ht="21.5">
      <c r="A7" s="48"/>
      <c r="B7" s="49"/>
      <c r="C7" s="50"/>
      <c r="D7" s="53"/>
      <c r="E7" s="73"/>
      <c r="F7" s="73"/>
      <c r="G7" s="73"/>
      <c r="H7" s="73"/>
      <c r="I7" s="51"/>
    </row>
    <row r="8" spans="1:10" s="60" customFormat="1" ht="19.75" customHeight="1">
      <c r="A8" s="56">
        <v>2014</v>
      </c>
      <c r="B8" s="57">
        <v>2015</v>
      </c>
      <c r="C8" s="69">
        <v>41640</v>
      </c>
      <c r="D8" s="58"/>
      <c r="E8" s="74" t="s">
        <v>11</v>
      </c>
      <c r="F8" s="75"/>
      <c r="G8" s="75"/>
      <c r="H8" s="75"/>
      <c r="I8" s="59"/>
    </row>
    <row r="9" spans="1:10" s="1" customFormat="1" ht="54" customHeight="1">
      <c r="A9" s="15"/>
      <c r="B9" s="21"/>
      <c r="C9" s="42"/>
      <c r="D9" s="44"/>
      <c r="E9" s="54" t="s">
        <v>7</v>
      </c>
      <c r="F9" s="55" t="s">
        <v>8</v>
      </c>
      <c r="G9" s="55" t="s">
        <v>10</v>
      </c>
      <c r="H9" s="55" t="s">
        <v>9</v>
      </c>
      <c r="I9" s="38"/>
    </row>
    <row r="10" spans="1:10" s="9" customFormat="1" ht="23.15" customHeight="1">
      <c r="A10" s="18"/>
      <c r="B10" s="11"/>
      <c r="C10" s="18"/>
      <c r="D10" s="45"/>
      <c r="E10" s="25"/>
      <c r="F10" s="25"/>
      <c r="G10" s="25"/>
      <c r="H10" s="25"/>
      <c r="I10" s="36"/>
    </row>
    <row r="11" spans="1:10" s="9" customFormat="1" ht="23.15" customHeight="1">
      <c r="A11" s="18"/>
      <c r="B11" s="11"/>
      <c r="C11" s="18"/>
      <c r="D11" s="45"/>
      <c r="E11" s="25"/>
      <c r="F11" s="27" t="str">
        <f>IF($C11="","",IF(OR($A11="1",$A11="2"),E11,IF($C11="V",SUM(E5:E11),IF(AND($C11="F",$A11&lt;&gt;1,$A11&lt;&gt;2),"",IF($A11=DAY(DATE(YEAR($C$8),MONTH($C$5)+1,1)-1),E$45-SUM(F$10:F10),IF($C11="F",SUM(E5:E11)))))))</f>
        <v/>
      </c>
      <c r="G11" s="25"/>
      <c r="H11" s="27" t="str">
        <f t="array" aca="1" ref="H11" ca="1">IF($C11="","",IF(OR($A11="1",$A11="2"),E11,IF(AND($C11="F",$C10="",$A11&lt;&gt;1,$A11&lt;&gt;2),"",IF($A11=DAY(DATE(YEAR($C$8),MONTH($C$5)+1,1)-1),E$45,IF(OR($C11="V",AND($C11="F",$C10="J"),AND($C11="F",$A11=1),AND($C11="F",$A11=2)),E11+OFFSET(E11,-7,3),"")))))</f>
        <v/>
      </c>
      <c r="I11" s="36"/>
    </row>
    <row r="12" spans="1:10" s="9" customFormat="1" ht="23.15" customHeight="1">
      <c r="A12" s="16">
        <v>1</v>
      </c>
      <c r="B12" s="12">
        <v>1</v>
      </c>
      <c r="C12" s="31" t="s">
        <v>1</v>
      </c>
      <c r="D12" s="46"/>
      <c r="E12" s="27">
        <v>1</v>
      </c>
      <c r="F12" s="27" t="b">
        <f>IF($C12="","",IF(OR($A12="1",$A12="2"),E12,IF($C12="V",SUM(E6:E12),IF(AND($C12="F",$A12&lt;&gt;1,$A12&lt;&gt;2),"",IF($A12=DAY(DATE(YEAR($C$8),MONTH($C$5)+1,1)-1),E$45-SUM(F$10:F11),IF($C12="F",SUM(E6:E12)))))))</f>
        <v>0</v>
      </c>
      <c r="G12" s="27">
        <v>1</v>
      </c>
      <c r="H12" s="27" t="str">
        <f t="array" aca="1" ref="H12" ca="1">IF($C12="","",IF(OR($A12="1",$A12="2"),E12,IF(AND($C12="F",$C11="",$A12&lt;&gt;1,$A12&lt;&gt;2),"",IF($A12=DAY(DATE(YEAR($C$8),MONTH($C$5)+1,1)-1),E$45,IF(OR($C12="V",AND($C12="F",$C11="J"),AND($C12="F",$A12=1),AND($C12="F",$A12=2)),E12+OFFSET(E12,-7,3),"")))))</f>
        <v/>
      </c>
      <c r="I12" s="35"/>
      <c r="J12" s="9">
        <f>WEEKDAY(A12)</f>
        <v>1</v>
      </c>
    </row>
    <row r="13" spans="1:10" s="9" customFormat="1" ht="23.15" customHeight="1">
      <c r="A13" s="16">
        <v>2</v>
      </c>
      <c r="B13" s="12">
        <v>2</v>
      </c>
      <c r="C13" s="31" t="s">
        <v>1</v>
      </c>
      <c r="D13" s="46"/>
      <c r="E13" s="27">
        <v>1</v>
      </c>
      <c r="F13" s="27" t="b">
        <f>IF($C13="","",IF(OR($A13="1",$A13="2"),E13,IF($C13="V",SUM(E7:E13),IF(AND($C13="F",$A13&lt;&gt;1,$A13&lt;&gt;2),"",IF($A13=DAY(DATE(YEAR($C$8),MONTH($C$5)+1,1)-1),E$45-SUM(F$10:F12),IF($C13="F",SUM(E7:E13)))))))</f>
        <v>0</v>
      </c>
      <c r="G13" s="27">
        <v>2</v>
      </c>
      <c r="H13" s="27" t="str">
        <f t="array" aca="1" ref="H13" ca="1">IF($C13="","",IF(OR($A13="1",$A13="2"),E13,IF(AND($C13="F",$C12="",$A13&lt;&gt;1,$A13&lt;&gt;2),"",IF($A13=DAY(DATE(YEAR($C$8),MONTH($C$5)+1,1)-1),E$45,IF(OR($C13="V",AND($C13="F",$C12="J"),AND($C13="F",$A13=1),AND($C13="F",$A13=2)),E13+OFFSET(E13,-7,3),"")))))</f>
        <v/>
      </c>
      <c r="I13" s="35"/>
      <c r="J13" s="9">
        <f t="shared" ref="J13:J22" si="0">WEEKDAY(A13)</f>
        <v>2</v>
      </c>
    </row>
    <row r="14" spans="1:10" s="9" customFormat="1" ht="23.15" customHeight="1">
      <c r="A14" s="16">
        <v>3</v>
      </c>
      <c r="B14" s="12">
        <v>3</v>
      </c>
      <c r="C14" s="34" t="s">
        <v>2</v>
      </c>
      <c r="D14" s="46"/>
      <c r="E14" s="27">
        <v>1</v>
      </c>
      <c r="F14" s="27" t="b">
        <f>IF($C14="","",IF(OR($A14="1",$A14="2"),E14,IF($C14="V",SUM(E8:E14),IF(AND($C14="F",$A14&lt;&gt;1,$A14&lt;&gt;2),"",IF($A14=DAY(DATE(YEAR($C$8),MONTH($C$5)+1,1)-1),E$45-SUM(F$10:F13),IF($C14="F",SUM(E8:E14)))))))</f>
        <v>0</v>
      </c>
      <c r="G14" s="27">
        <v>3</v>
      </c>
      <c r="H14" s="27" t="str">
        <f t="array" aca="1" ref="H14" ca="1">IF($C14="","",IF(OR($A14="1",$A14="2"),E14,IF(AND($C14="F",$C13="",$A14&lt;&gt;1,$A14&lt;&gt;2),"",IF($A14=DAY(DATE(YEAR($C$8),MONTH($C$5)+1,1)-1),E$45,IF(OR($C14="V",AND($C14="F",$C13="J"),AND($C14="F",$A14=1),AND($C14="F",$A14=2)),E14+OFFSET(E14,-7,3),"")))))</f>
        <v/>
      </c>
      <c r="I14" s="35"/>
      <c r="J14" s="9">
        <f t="shared" si="0"/>
        <v>3</v>
      </c>
    </row>
    <row r="15" spans="1:10" s="9" customFormat="1" ht="23.15" customHeight="1">
      <c r="A15" s="16">
        <v>4</v>
      </c>
      <c r="B15" s="12">
        <v>4</v>
      </c>
      <c r="C15" s="31" t="s">
        <v>3</v>
      </c>
      <c r="D15" s="46"/>
      <c r="E15" s="27">
        <v>1</v>
      </c>
      <c r="F15" s="27">
        <f>IF($C15="","",IF(OR($A15="1",$A15="2"),E15,IF($C15="V",SUM(E9:E15),IF(AND($C15="F",$A15&lt;&gt;1,$A15&lt;&gt;2),"",IF($A15=DAY(DATE(YEAR($C$8),MONTH($C$5)+1,1)-1),E$45-SUM(F$10:F14),IF($C15="F",SUM(E9:E15)))))))</f>
        <v>4</v>
      </c>
      <c r="G15" s="70">
        <v>4</v>
      </c>
      <c r="H15" s="27">
        <f t="array" aca="1" ref="H15" ca="1">IF($C15="","",IF(OR($A15="1",$A15="2"),E15,IF(AND($C15="F",$C14="",$A15&lt;&gt;1,$A15&lt;&gt;2),"",IF($A15=DAY(DATE(YEAR($C$8),MONTH($C$5)+1,1)-1),E$45,IF(OR($C15="V",AND($C15="F",$C14="J"),AND($C15="F",$A15=1),AND($C15="F",$A15=2)),E15+OFFSET(E15,-7,3),"")))))</f>
        <v>1</v>
      </c>
      <c r="I15" s="35"/>
      <c r="J15" s="9">
        <f t="shared" si="0"/>
        <v>4</v>
      </c>
    </row>
    <row r="16" spans="1:10" s="9" customFormat="1" ht="23.15" customHeight="1">
      <c r="A16" s="16">
        <v>5</v>
      </c>
      <c r="B16" s="12">
        <v>5</v>
      </c>
      <c r="C16" s="31"/>
      <c r="D16" s="46"/>
      <c r="E16" s="27"/>
      <c r="F16" s="27" t="str">
        <f>IF($C16="","",IF(OR($A16="1",$A16="2"),E16,IF($C16="V",SUM(E10:E16),IF(AND($C16="F",$A16&lt;&gt;1,$A16&lt;&gt;2),"",IF($A16=DAY(DATE(YEAR($C$8),MONTH($C$5)+1,1)-1),E$45-SUM(F$10:F15),IF($C16="F",SUM(E10:E16)))))))</f>
        <v/>
      </c>
      <c r="G16" s="27"/>
      <c r="H16" s="27" t="str">
        <f t="array" aca="1" ref="H16" ca="1">IF($C16="","",IF(OR($A16="1",$A16="2"),E16,IF(AND($C16="F",$C15="",$A16&lt;&gt;1,$A16&lt;&gt;2),"",IF($A16=DAY(DATE(YEAR($C$8),MONTH($C$5)+1,1)-1),E$45,IF(OR($C16="V",AND($C16="F",$C15="J"),AND($C16="F",$A16=1),AND($C16="F",$A16=2)),E16+OFFSET(E16,-7,3),"")))))</f>
        <v/>
      </c>
      <c r="I16" s="35"/>
      <c r="J16" s="9">
        <f t="shared" si="0"/>
        <v>5</v>
      </c>
    </row>
    <row r="17" spans="1:10" s="9" customFormat="1" ht="23.15" customHeight="1">
      <c r="A17" s="16">
        <v>6</v>
      </c>
      <c r="B17" s="12">
        <v>6</v>
      </c>
      <c r="C17" s="31"/>
      <c r="D17" s="46"/>
      <c r="E17" s="27"/>
      <c r="F17" s="27" t="str">
        <f>IF($C17="","",IF(OR($A17="1",$A17="2"),E17,IF($C17="V",SUM(E11:E17),IF(AND($C17="F",$A17&lt;&gt;1,$A17&lt;&gt;2),"",IF($A17=DAY(DATE(YEAR($C$8),MONTH($C$5)+1,1)-1),E$45-SUM(F$10:F16),IF($C17="F",SUM(E11:E17)))))))</f>
        <v/>
      </c>
      <c r="G17" s="27"/>
      <c r="H17" s="27" t="str">
        <f t="array" aca="1" ref="H17" ca="1">IF($C17="","",IF(OR($A17="1",$A17="2"),E17,IF(AND($C17="F",$C16="",$A17&lt;&gt;1,$A17&lt;&gt;2),"",IF($A17=DAY(DATE(YEAR($C$8),MONTH($C$5)+1,1)-1),E$45,IF(OR($C17="V",AND($C17="F",$C16="J"),AND($C17="F",$A17=1),AND($C17="F",$A17=2)),E17+OFFSET(E17,-7,3),"")))))</f>
        <v/>
      </c>
      <c r="I17" s="35"/>
      <c r="J17" s="9">
        <f t="shared" si="0"/>
        <v>6</v>
      </c>
    </row>
    <row r="18" spans="1:10" s="9" customFormat="1" ht="23.15" customHeight="1">
      <c r="A18" s="16">
        <v>7</v>
      </c>
      <c r="B18" s="12">
        <v>7</v>
      </c>
      <c r="C18" s="31" t="s">
        <v>0</v>
      </c>
      <c r="D18" s="46"/>
      <c r="E18" s="27">
        <v>1</v>
      </c>
      <c r="F18" s="27" t="b">
        <f>IF($C18="","",IF(OR($A18="1",$A18="2"),E18,IF($C18="V",SUM(E12:E18),IF(AND($C18="F",$A18&lt;&gt;1,$A18&lt;&gt;2),"",IF($A18=DAY(DATE(YEAR($C$8),MONTH($C$5)+1,1)-1),E$45-SUM(F$10:F17),IF($C18="F",SUM(E12:E18)))))))</f>
        <v>0</v>
      </c>
      <c r="G18" s="27">
        <v>5</v>
      </c>
      <c r="H18" s="27" t="str">
        <f t="array" aca="1" ref="H18" ca="1">IF($C18="","",IF(OR($A18="1",$A18="2"),E18,IF(AND($C18="F",$C17="",$A18&lt;&gt;1,$A18&lt;&gt;2),"",IF($A18=DAY(DATE(YEAR($C$8),MONTH($C$5)+1,1)-1),E$45,IF(OR($C18="V",AND($C18="F",$C17="J"),AND($C18="F",$A18=1),AND($C18="F",$A18=2)),E18+OFFSET(E18,-7,3),"")))))</f>
        <v/>
      </c>
      <c r="I18" s="35"/>
      <c r="J18" s="9">
        <f t="shared" si="0"/>
        <v>7</v>
      </c>
    </row>
    <row r="19" spans="1:10" s="9" customFormat="1" ht="23.15" customHeight="1">
      <c r="A19" s="16">
        <v>8</v>
      </c>
      <c r="B19" s="12">
        <v>8</v>
      </c>
      <c r="C19" s="31" t="s">
        <v>1</v>
      </c>
      <c r="D19" s="46"/>
      <c r="E19" s="27">
        <v>1</v>
      </c>
      <c r="F19" s="27" t="b">
        <f>IF($C19="","",IF(OR($A19="1",$A19="2"),E19,IF($C19="V",SUM(E13:E19),IF(AND($C19="F",$A19&lt;&gt;1,$A19&lt;&gt;2),"",IF($A19=DAY(DATE(YEAR($C$8),MONTH($C$5)+1,1)-1),E$45-SUM(F$10:F18),IF($C19="F",SUM(E13:E19)))))))</f>
        <v>0</v>
      </c>
      <c r="G19" s="27">
        <v>6</v>
      </c>
      <c r="H19" s="27" t="str">
        <f t="array" aca="1" ref="H19" ca="1">IF($C19="","",IF(OR($A19="1",$A19="2"),E19,IF(AND($C19="F",$C18="",$A19&lt;&gt;1,$A19&lt;&gt;2),"",IF($A19=DAY(DATE(YEAR($C$8),MONTH($C$5)+1,1)-1),E$45,IF(OR($C19="V",AND($C19="F",$C18="J"),AND($C19="F",$A19=1),AND($C19="F",$A19=2)),E19+OFFSET(E19,-7,3),"")))))</f>
        <v/>
      </c>
      <c r="I19" s="35"/>
      <c r="J19" s="9">
        <f t="shared" si="0"/>
        <v>1</v>
      </c>
    </row>
    <row r="20" spans="1:10" s="9" customFormat="1" ht="23.15" customHeight="1">
      <c r="A20" s="16">
        <v>9</v>
      </c>
      <c r="B20" s="12">
        <v>9</v>
      </c>
      <c r="C20" s="31" t="s">
        <v>1</v>
      </c>
      <c r="D20" s="46"/>
      <c r="E20" s="27">
        <v>1</v>
      </c>
      <c r="F20" s="27" t="b">
        <f>IF($C20="","",IF(OR($A20="1",$A20="2"),E20,IF($C20="V",SUM(E14:E20),IF(AND($C20="F",$A20&lt;&gt;1,$A20&lt;&gt;2),"",IF($A20=DAY(DATE(YEAR($C$8),MONTH($C$5)+1,1)-1),E$45-SUM(F$10:F19),IF($C20="F",SUM(E14:E20)))))))</f>
        <v>0</v>
      </c>
      <c r="G20" s="27">
        <v>7</v>
      </c>
      <c r="H20" s="27" t="str">
        <f t="array" aca="1" ref="H20" ca="1">IF($C20="","",IF(OR($A20="1",$A20="2"),E20,IF(AND($C20="F",$C19="",$A20&lt;&gt;1,$A20&lt;&gt;2),"",IF($A20=DAY(DATE(YEAR($C$8),MONTH($C$5)+1,1)-1),E$45,IF(OR($C20="V",AND($C20="F",$C19="J"),AND($C20="F",$A20=1),AND($C20="F",$A20=2)),E20+OFFSET(E20,-7,3),"")))))</f>
        <v/>
      </c>
      <c r="I20" s="35"/>
      <c r="J20" s="9">
        <f t="shared" si="0"/>
        <v>2</v>
      </c>
    </row>
    <row r="21" spans="1:10" s="9" customFormat="1" ht="23.15" customHeight="1">
      <c r="A21" s="16">
        <v>10</v>
      </c>
      <c r="B21" s="12">
        <v>10</v>
      </c>
      <c r="C21" s="31" t="s">
        <v>12</v>
      </c>
      <c r="D21" s="46"/>
      <c r="E21" s="27">
        <v>1</v>
      </c>
      <c r="F21" s="27" t="str">
        <f>IF($C21="","",IF(OR($A21="1",$A21="2"),E21,IF($C21="V",SUM(E15:E21),IF(AND($C21="F",$A21&lt;&gt;1,$A21&lt;&gt;2),"",IF($A21=DAY(DATE(YEAR($C$8),MONTH($C$5)+1,1)-1),E$45-SUM(F$10:F20),IF($C21="F",SUM(E15:E21)))))))</f>
        <v/>
      </c>
      <c r="G21" s="27"/>
      <c r="H21" s="27" t="str">
        <f t="array" aca="1" ref="H21" ca="1">IF($C21="","",IF(OR($A21="1",$A21="2"),E21,IF(AND($C21="F",$C20="",$A21&lt;&gt;1,$A21&lt;&gt;2),"",IF($A21=DAY(DATE(YEAR($C$8),MONTH($C$5)+1,1)-1),E$45,IF(OR($C21="V",AND($C21="F",$C20="J"),AND($C21="F",$A21=1),AND($C21="F",$A21=2)),E21+OFFSET(E21,-7,3),"")))))</f>
        <v/>
      </c>
      <c r="I21" s="35"/>
      <c r="J21" s="9">
        <f t="shared" si="0"/>
        <v>3</v>
      </c>
    </row>
    <row r="22" spans="1:10" s="9" customFormat="1" ht="23.15" customHeight="1">
      <c r="A22" s="16">
        <v>11</v>
      </c>
      <c r="B22" s="12">
        <v>11</v>
      </c>
      <c r="C22" s="31" t="s">
        <v>3</v>
      </c>
      <c r="D22" s="46"/>
      <c r="E22" s="27">
        <v>1</v>
      </c>
      <c r="F22" s="27">
        <f>IF($C22="","",IF(OR($A22="1",$A22="2"),E22,IF($C22="V",SUM(E16:E22),IF(AND($C22="F",$A22&lt;&gt;1,$A22&lt;&gt;2),"",IF($A22=DAY(DATE(YEAR($C$8),MONTH($C$5)+1,1)-1),E$45-SUM(F$10:F21),IF($C22="F",SUM(E16:E22)))))))</f>
        <v>5</v>
      </c>
      <c r="G22" s="70">
        <v>8</v>
      </c>
      <c r="H22" s="27">
        <f t="array" aca="1" ref="H22" ca="1">IF($C22="","",IF(OR($A22="1",$A22="2"),E22,IF(AND($C22="F",$C21="",$A22&lt;&gt;1,$A22&lt;&gt;2),"",IF($A22=DAY(DATE(YEAR($C$8),MONTH($C$5)+1,1)-1),E$45,IF(OR($C22="V",AND($C22="F",$C21="J"),AND($C22="F",$A22=1),AND($C22="F",$A22=2)),E22+OFFSET(E22,-7,3),"")))))</f>
        <v>2</v>
      </c>
      <c r="I22" s="35"/>
      <c r="J22" s="9">
        <f t="shared" si="0"/>
        <v>4</v>
      </c>
    </row>
    <row r="23" spans="1:10" s="9" customFormat="1" ht="23.15" customHeight="1">
      <c r="A23" s="16">
        <v>12</v>
      </c>
      <c r="B23" s="12">
        <v>12</v>
      </c>
      <c r="C23" s="31"/>
      <c r="D23" s="46"/>
      <c r="E23" s="27"/>
      <c r="F23" s="27" t="str">
        <f>IF($C23="","",IF(OR($A23="1",$A23="2"),E23,IF($C23="V",SUM(E17:E23),IF(AND($C23="F",$A23&lt;&gt;1,$A23&lt;&gt;2),"",IF($A23=DAY(DATE(YEAR($C$8),MONTH($C$5)+1,1)-1),E$45-SUM(F$10:F22),IF($C23="F",SUM(E17:E23)))))))</f>
        <v/>
      </c>
      <c r="G23" s="27"/>
      <c r="H23" s="27" t="str">
        <f t="array" aca="1" ref="H23" ca="1">IF($C23="","",IF(OR($A23="1",$A23="2"),E23,IF(AND($C23="F",$C22="",$A23&lt;&gt;1,$A23&lt;&gt;2),"",IF($A23=DAY(DATE(YEAR($C$8),MONTH($C$5)+1,1)-1),E$45,IF(OR($C23="V",AND($C23="F",$C22="J"),AND($C23="F",$A23=1),AND($C23="F",$A23=2)),E23+OFFSET(E23,-7,3),"")))))</f>
        <v/>
      </c>
      <c r="I23" s="35"/>
    </row>
    <row r="24" spans="1:10" s="9" customFormat="1" ht="23.15" customHeight="1">
      <c r="A24" s="16">
        <v>13</v>
      </c>
      <c r="B24" s="12">
        <v>13</v>
      </c>
      <c r="C24" s="31"/>
      <c r="D24" s="46"/>
      <c r="E24" s="27"/>
      <c r="F24" s="27" t="str">
        <f>IF($C24="","",IF(OR($A24="1",$A24="2"),E24,IF($C24="V",SUM(E18:E24),IF(AND($C24="F",$A24&lt;&gt;1,$A24&lt;&gt;2),"",IF($A24=DAY(DATE(YEAR($C$8),MONTH($C$5)+1,1)-1),E$45-SUM(F$10:F23),IF($C24="F",SUM(E18:E24)))))))</f>
        <v/>
      </c>
      <c r="G24" s="27"/>
      <c r="H24" s="27" t="str">
        <f t="array" aca="1" ref="H24" ca="1">IF($C24="","",IF(OR($A24="1",$A24="2"),E24,IF(AND($C24="F",$C23="",$A24&lt;&gt;1,$A24&lt;&gt;2),"",IF($A24=DAY(DATE(YEAR($C$8),MONTH($C$5)+1,1)-1),E$45,IF(OR($C24="V",AND($C24="F",$C23="J"),AND($C24="F",$A24=1),AND($C24="F",$A24=2)),E24+OFFSET(E24,-7,3),"")))))</f>
        <v/>
      </c>
      <c r="I24" s="35"/>
    </row>
    <row r="25" spans="1:10" s="9" customFormat="1" ht="23.15" customHeight="1">
      <c r="A25" s="16">
        <v>14</v>
      </c>
      <c r="B25" s="12">
        <v>14</v>
      </c>
      <c r="C25" s="31" t="s">
        <v>5</v>
      </c>
      <c r="D25" s="46"/>
      <c r="E25" s="27"/>
      <c r="F25" s="27" t="str">
        <f>IF($C25="","",IF(OR($A25="1",$A25="2"),E25,IF($C25="V",SUM(E19:E25),IF(AND($C25="F",$A25&lt;&gt;1,$A25&lt;&gt;2),"",IF($A25=DAY(DATE(YEAR($C$8),MONTH($C$5)+1,1)-1),E$45-SUM(F$10:F24),IF($C25="F",SUM(E19:E25)))))))</f>
        <v/>
      </c>
      <c r="G25" s="27"/>
      <c r="H25" s="27" t="str">
        <f t="array" aca="1" ref="H25" ca="1">IF($C25="","",IF(OR($A25="1",$A25="2"),E25,IF(AND($C25="F",$C24="",$A25&lt;&gt;1,$A25&lt;&gt;2),"",IF($A25=DAY(DATE(YEAR($C$8),MONTH($C$5)+1,1)-1),E$45,IF(OR($C25="V",AND($C25="F",$C24="J"),AND($C25="F",$A25=1),AND($C25="F",$A25=2)),E25+OFFSET(E25,-7,3),"")))))</f>
        <v/>
      </c>
      <c r="I25" s="35"/>
    </row>
    <row r="26" spans="1:10" s="9" customFormat="1" ht="23.15" customHeight="1">
      <c r="A26" s="16">
        <v>15</v>
      </c>
      <c r="B26" s="12">
        <v>15</v>
      </c>
      <c r="C26" s="31" t="s">
        <v>1</v>
      </c>
      <c r="D26" s="46"/>
      <c r="E26" s="27">
        <v>1</v>
      </c>
      <c r="F26" s="27" t="b">
        <f>IF($C26="","",IF(OR($A26="1",$A26="2"),E26,IF($C26="V",SUM(E20:E26),IF(AND($C26="F",$A26&lt;&gt;1,$A26&lt;&gt;2),"",IF($A26=DAY(DATE(YEAR($C$8),MONTH($C$5)+1,1)-1),E$45-SUM(F$10:F25),IF($C26="F",SUM(E20:E26)))))))</f>
        <v>0</v>
      </c>
      <c r="G26" s="27">
        <v>15</v>
      </c>
      <c r="H26" s="27" t="str">
        <f t="array" aca="1" ref="H26" ca="1">IF($C26="","",IF(OR($A26="1",$A26="2"),E26,IF(AND($C26="F",$C25="",$A26&lt;&gt;1,$A26&lt;&gt;2),"",IF($A26=DAY(DATE(YEAR($C$8),MONTH($C$5)+1,1)-1),E$45,IF(OR($C26="V",AND($C26="F",$C25="J"),AND($C26="F",$A26=1),AND($C26="F",$A26=2)),E26+OFFSET(E26,-7,3),"")))))</f>
        <v/>
      </c>
      <c r="I26" s="35"/>
    </row>
    <row r="27" spans="1:10" s="9" customFormat="1" ht="23.15" customHeight="1">
      <c r="A27" s="16">
        <v>16</v>
      </c>
      <c r="B27" s="12">
        <v>16</v>
      </c>
      <c r="C27" s="31" t="s">
        <v>1</v>
      </c>
      <c r="D27" s="46"/>
      <c r="E27" s="27">
        <v>1</v>
      </c>
      <c r="F27" s="27" t="b">
        <f>IF($C27="","",IF(OR($A27="1",$A27="2"),E27,IF($C27="V",SUM(E21:E27),IF(AND($C27="F",$A27&lt;&gt;1,$A27&lt;&gt;2),"",IF($A27=DAY(DATE(YEAR($C$8),MONTH($C$5)+1,1)-1),E$45-SUM(F$10:F26),IF($C27="F",SUM(E21:E27)))))))</f>
        <v>0</v>
      </c>
      <c r="G27" s="27">
        <v>16</v>
      </c>
      <c r="H27" s="27" t="str">
        <f t="array" aca="1" ref="H27" ca="1">IF($C27="","",IF(OR($A27="1",$A27="2"),E27,IF(AND($C27="F",$C26="",$A27&lt;&gt;1,$A27&lt;&gt;2),"",IF($A27=DAY(DATE(YEAR($C$8),MONTH($C$5)+1,1)-1),E$45,IF(OR($C27="V",AND($C27="F",$C26="J"),AND($C27="F",$A27=1),AND($C27="F",$A27=2)),E27+OFFSET(E27,-7,3),"")))))</f>
        <v/>
      </c>
      <c r="I27" s="35"/>
    </row>
    <row r="28" spans="1:10" s="9" customFormat="1" ht="23.15" customHeight="1">
      <c r="A28" s="16">
        <v>17</v>
      </c>
      <c r="B28" s="12">
        <v>17</v>
      </c>
      <c r="C28" s="31" t="s">
        <v>2</v>
      </c>
      <c r="D28" s="46"/>
      <c r="E28" s="27">
        <v>1</v>
      </c>
      <c r="F28" s="27" t="b">
        <f>IF($C28="","",IF(OR($A28="1",$A28="2"),E28,IF($C28="V",SUM(E22:E28),IF(AND($C28="F",$A28&lt;&gt;1,$A28&lt;&gt;2),"",IF($A28=DAY(DATE(YEAR($C$8),MONTH($C$5)+1,1)-1),E$45-SUM(F$10:F27),IF($C28="F",SUM(E22:E28)))))))</f>
        <v>0</v>
      </c>
      <c r="G28" s="27">
        <v>17</v>
      </c>
      <c r="H28" s="27" t="str">
        <f t="array" aca="1" ref="H28" ca="1">IF($C28="","",IF(OR($A28="1",$A28="2"),E28,IF(AND($C28="F",$C27="",$A28&lt;&gt;1,$A28&lt;&gt;2),"",IF($A28=DAY(DATE(YEAR($C$8),MONTH($C$5)+1,1)-1),E$45,IF(OR($C28="V",AND($C28="F",$C27="J"),AND($C28="F",$A28=1),AND($C28="F",$A28=2)),E28+OFFSET(E28,-7,3),"")))))</f>
        <v/>
      </c>
      <c r="I28" s="35"/>
    </row>
    <row r="29" spans="1:10" s="9" customFormat="1" ht="23.15" customHeight="1">
      <c r="A29" s="16">
        <v>18</v>
      </c>
      <c r="B29" s="12">
        <v>18</v>
      </c>
      <c r="C29" s="31" t="s">
        <v>3</v>
      </c>
      <c r="D29" s="46"/>
      <c r="E29" s="27">
        <v>1</v>
      </c>
      <c r="F29" s="27">
        <f>IF($C29="","",IF(OR($A29="1",$A29="2"),E29,IF($C29="V",SUM(E23:E29),IF(AND($C29="F",$A29&lt;&gt;1,$A29&lt;&gt;2),"",IF($A29=DAY(DATE(YEAR($C$8),MONTH($C$5)+1,1)-1),E$45-SUM(F$10:F28),IF($C29="F",SUM(E23:E29)))))))</f>
        <v>4</v>
      </c>
      <c r="G29" s="70">
        <v>18</v>
      </c>
      <c r="H29" s="27">
        <f t="array" aca="1" ref="H29" ca="1">IF($C29="","",IF(OR($A29="1",$A29="2"),E29,IF(AND($C29="F",$C28="",$A29&lt;&gt;1,$A29&lt;&gt;2),"",IF($A29=DAY(DATE(YEAR($C$8),MONTH($C$5)+1,1)-1),E$45,IF(OR($C29="V",AND($C29="F",$C28="J"),AND($C29="F",$A29=1),AND($C29="F",$A29=2)),E29+OFFSET(E29,-7,3),"")))))</f>
        <v>3</v>
      </c>
      <c r="I29" s="35"/>
    </row>
    <row r="30" spans="1:10" s="9" customFormat="1" ht="23.15" customHeight="1">
      <c r="A30" s="16">
        <v>19</v>
      </c>
      <c r="B30" s="12">
        <v>19</v>
      </c>
      <c r="C30" s="31"/>
      <c r="D30" s="46"/>
      <c r="E30" s="27"/>
      <c r="F30" s="27" t="str">
        <f>IF($C30="","",IF(OR($A30="1",$A30="2"),E30,IF($C30="V",SUM(E24:E30),IF(AND($C30="F",$A30&lt;&gt;1,$A30&lt;&gt;2),"",IF($A30=DAY(DATE(YEAR($C$8),MONTH($C$5)+1,1)-1),E$45-SUM(F$10:F29),IF($C30="F",SUM(E24:E30)))))))</f>
        <v/>
      </c>
      <c r="G30" s="27"/>
      <c r="H30" s="27" t="str">
        <f t="array" aca="1" ref="H30" ca="1">IF($C30="","",IF(OR($A30="1",$A30="2"),E30,IF(AND($C30="F",$C29="",$A30&lt;&gt;1,$A30&lt;&gt;2),"",IF($A30=DAY(DATE(YEAR($C$8),MONTH($C$5)+1,1)-1),E$45,IF(OR($C30="V",AND($C30="F",$C29="J"),AND($C30="F",$A30=1),AND($C30="F",$A30=2)),E30+OFFSET(E30,-7,3),"")))))</f>
        <v/>
      </c>
      <c r="I30" s="35"/>
    </row>
    <row r="31" spans="1:10" s="9" customFormat="1" ht="23.15" customHeight="1">
      <c r="A31" s="16">
        <v>20</v>
      </c>
      <c r="B31" s="12">
        <v>20</v>
      </c>
      <c r="C31" s="31"/>
      <c r="D31" s="46"/>
      <c r="E31" s="27"/>
      <c r="F31" s="27" t="str">
        <f>IF($C31="","",IF(OR($A31="1",$A31="2"),E31,IF($C31="V",SUM(E25:E31),IF(AND($C31="F",$A31&lt;&gt;1,$A31&lt;&gt;2),"",IF($A31=DAY(DATE(YEAR($C$8),MONTH($C$5)+1,1)-1),E$45-SUM(F$10:F30),IF($C31="F",SUM(E25:E31)))))))</f>
        <v/>
      </c>
      <c r="G31" s="27"/>
      <c r="H31" s="27" t="str">
        <f t="array" aca="1" ref="H31" ca="1">IF($C31="","",IF(OR($A31="1",$A31="2"),E31,IF(AND($C31="F",$C30="",$A31&lt;&gt;1,$A31&lt;&gt;2),"",IF($A31=DAY(DATE(YEAR($C$8),MONTH($C$5)+1,1)-1),E$45,IF(OR($C31="V",AND($C31="F",$C30="J"),AND($C31="F",$A31=1),AND($C31="F",$A31=2)),E31+OFFSET(E31,-7,3),"")))))</f>
        <v/>
      </c>
      <c r="I31" s="35"/>
    </row>
    <row r="32" spans="1:10" s="9" customFormat="1" ht="23.15" customHeight="1">
      <c r="A32" s="16">
        <v>21</v>
      </c>
      <c r="B32" s="12">
        <v>21</v>
      </c>
      <c r="C32" s="31" t="s">
        <v>0</v>
      </c>
      <c r="D32" s="46"/>
      <c r="E32" s="27">
        <v>1</v>
      </c>
      <c r="F32" s="27" t="b">
        <f>IF($C32="","",IF(OR($A32="1",$A32="2"),E32,IF($C32="V",SUM(E26:E32),IF(AND($C32="F",$A32&lt;&gt;1,$A32&lt;&gt;2),"",IF($A32=DAY(DATE(YEAR($C$8),MONTH($C$5)+1,1)-1),E$45-SUM(F$10:F31),IF($C32="F",SUM(E26:E32)))))))</f>
        <v>0</v>
      </c>
      <c r="G32" s="27">
        <v>21</v>
      </c>
      <c r="H32" s="27" t="str">
        <f t="array" aca="1" ref="H32" ca="1">IF($C32="","",IF(OR($A32="1",$A32="2"),E32,IF(AND($C32="F",$C31="",$A32&lt;&gt;1,$A32&lt;&gt;2),"",IF($A32=DAY(DATE(YEAR($C$8),MONTH($C$5)+1,1)-1),E$45,IF(OR($C32="V",AND($C32="F",$C31="J"),AND($C32="F",$A32=1),AND($C32="F",$A32=2)),E32+OFFSET(E32,-7,3),"")))))</f>
        <v/>
      </c>
      <c r="I32" s="35"/>
    </row>
    <row r="33" spans="1:9" s="9" customFormat="1" ht="23.15" customHeight="1">
      <c r="A33" s="16">
        <v>22</v>
      </c>
      <c r="B33" s="12">
        <v>22</v>
      </c>
      <c r="C33" s="31" t="s">
        <v>1</v>
      </c>
      <c r="D33" s="46"/>
      <c r="E33" s="27">
        <v>1</v>
      </c>
      <c r="F33" s="27" t="b">
        <f>IF($C33="","",IF(OR($A33="1",$A33="2"),E33,IF($C33="V",SUM(E27:E33),IF(AND($C33="F",$A33&lt;&gt;1,$A33&lt;&gt;2),"",IF($A33=DAY(DATE(YEAR($C$8),MONTH($C$5)+1,1)-1),E$45-SUM(F$10:F32),IF($C33="F",SUM(E27:E33)))))))</f>
        <v>0</v>
      </c>
      <c r="G33" s="27">
        <v>22</v>
      </c>
      <c r="H33" s="27" t="str">
        <f t="array" aca="1" ref="H33" ca="1">IF($C33="","",IF(OR($A33="1",$A33="2"),E33,IF(AND($C33="F",$C32="",$A33&lt;&gt;1,$A33&lt;&gt;2),"",IF($A33=DAY(DATE(YEAR($C$8),MONTH($C$5)+1,1)-1),E$45,IF(OR($C33="V",AND($C33="F",$C32="J"),AND($C33="F",$A33=1),AND($C33="F",$A33=2)),E33+OFFSET(E33,-7,3),"")))))</f>
        <v/>
      </c>
      <c r="I33" s="35"/>
    </row>
    <row r="34" spans="1:9" s="9" customFormat="1" ht="23.15" customHeight="1">
      <c r="A34" s="16">
        <v>23</v>
      </c>
      <c r="B34" s="12">
        <v>23</v>
      </c>
      <c r="C34" s="31" t="s">
        <v>1</v>
      </c>
      <c r="D34" s="46"/>
      <c r="E34" s="27">
        <v>1</v>
      </c>
      <c r="F34" s="27" t="b">
        <f>IF($C34="","",IF(OR($A34="1",$A34="2"),E34,IF($C34="V",SUM(E28:E34),IF(AND($C34="F",$A34&lt;&gt;1,$A34&lt;&gt;2),"",IF($A34=DAY(DATE(YEAR($C$8),MONTH($C$5)+1,1)-1),E$45-SUM(F$10:F33),IF($C34="F",SUM(E28:E34)))))))</f>
        <v>0</v>
      </c>
      <c r="G34" s="27">
        <v>23</v>
      </c>
      <c r="H34" s="27" t="str">
        <f t="array" aca="1" ref="H34" ca="1">IF($C34="","",IF(OR($A34="1",$A34="2"),E34,IF(AND($C34="F",$C33="",$A34&lt;&gt;1,$A34&lt;&gt;2),"",IF($A34=DAY(DATE(YEAR($C$8),MONTH($C$5)+1,1)-1),E$45,IF(OR($C34="V",AND($C34="F",$C33="J"),AND($C34="F",$A34=1),AND($C34="F",$A34=2)),E34+OFFSET(E34,-7,3),"")))))</f>
        <v/>
      </c>
      <c r="I34" s="35"/>
    </row>
    <row r="35" spans="1:9" s="9" customFormat="1" ht="23.15" customHeight="1">
      <c r="A35" s="16">
        <v>24</v>
      </c>
      <c r="B35" s="12">
        <v>24</v>
      </c>
      <c r="C35" s="31" t="s">
        <v>2</v>
      </c>
      <c r="D35" s="46"/>
      <c r="E35" s="27">
        <v>1</v>
      </c>
      <c r="F35" s="27" t="b">
        <f>IF($C35="","",IF(OR($A35="1",$A35="2"),E35,IF($C35="V",SUM(E29:E35),IF(AND($C35="F",$A35&lt;&gt;1,$A35&lt;&gt;2),"",IF($A35=DAY(DATE(YEAR($C$8),MONTH($C$5)+1,1)-1),E$45-SUM(F$10:F34),IF($C35="F",SUM(E29:E35)))))))</f>
        <v>0</v>
      </c>
      <c r="G35" s="27">
        <v>24</v>
      </c>
      <c r="H35" s="27" t="str">
        <f t="array" aca="1" ref="H35" ca="1">IF($C35="","",IF(OR($A35="1",$A35="2"),E35,IF(AND($C35="F",$C34="",$A35&lt;&gt;1,$A35&lt;&gt;2),"",IF($A35=DAY(DATE(YEAR($C$8),MONTH($C$5)+1,1)-1),E$45,IF(OR($C35="V",AND($C35="F",$C34="J"),AND($C35="F",$A35=1),AND($C35="F",$A35=2)),E35+OFFSET(E35,-7,3),"")))))</f>
        <v/>
      </c>
      <c r="I35" s="35"/>
    </row>
    <row r="36" spans="1:9" s="9" customFormat="1" ht="23.15" customHeight="1">
      <c r="A36" s="16">
        <v>25</v>
      </c>
      <c r="B36" s="12">
        <v>25</v>
      </c>
      <c r="C36" s="31" t="s">
        <v>3</v>
      </c>
      <c r="D36" s="46"/>
      <c r="E36" s="27">
        <v>1</v>
      </c>
      <c r="F36" s="27">
        <f>IF($C36="","",IF(OR($A36="1",$A36="2"),E36,IF($C36="V",SUM(E30:E36),IF(AND($C36="F",$A36&lt;&gt;1,$A36&lt;&gt;2),"",IF($A36=DAY(DATE(YEAR($C$8),MONTH($C$5)+1,1)-1),E$45-SUM(F$10:F35),IF($C36="F",SUM(E30:E36)))))))</f>
        <v>5</v>
      </c>
      <c r="G36" s="70">
        <v>25</v>
      </c>
      <c r="H36" s="27">
        <f t="array" aca="1" ref="H36" ca="1">IF($C36="","",IF(OR($A36="1",$A36="2"),E36,IF(AND($C36="F",$C35="",$A36&lt;&gt;1,$A36&lt;&gt;2),"",IF($A36=DAY(DATE(YEAR($C$8),MONTH($C$5)+1,1)-1),E$45,IF(OR($C36="V",AND($C36="F",$C35="J"),AND($C36="F",$A36=1),AND($C36="F",$A36=2)),E36+OFFSET(E36,-7,3),"")))))</f>
        <v>4</v>
      </c>
      <c r="I36" s="35"/>
    </row>
    <row r="37" spans="1:9" s="9" customFormat="1" ht="23.15" customHeight="1">
      <c r="A37" s="16">
        <v>26</v>
      </c>
      <c r="B37" s="12">
        <v>26</v>
      </c>
      <c r="C37" s="31"/>
      <c r="D37" s="46"/>
      <c r="E37" s="27"/>
      <c r="F37" s="27" t="str">
        <f>IF($C37="","",IF(OR($A37="1",$A37="2"),E37,IF($C37="V",SUM(E31:E37),IF(AND($C37="F",$A37&lt;&gt;1,$A37&lt;&gt;2),"",IF($A37=DAY(DATE(YEAR($C$8),MONTH($C$5)+1,1)-1),E$45-SUM(F$10:F36),IF($C37="F",SUM(E31:E37)))))))</f>
        <v/>
      </c>
      <c r="G37" s="27"/>
      <c r="H37" s="27" t="str">
        <f t="array" aca="1" ref="H37" ca="1">IF($C37="","",IF(OR($A37="1",$A37="2"),E37,IF(AND($C37="F",$C36="",$A37&lt;&gt;1,$A37&lt;&gt;2),"",IF($A37=DAY(DATE(YEAR($C$8),MONTH($C$5)+1,1)-1),E$45,IF(OR($C37="V",AND($C37="F",$C36="J"),AND($C37="F",$A37=1),AND($C37="F",$A37=2)),E37+OFFSET(E37,-7,3),"")))))</f>
        <v/>
      </c>
      <c r="I37" s="35"/>
    </row>
    <row r="38" spans="1:9" s="9" customFormat="1" ht="23.15" customHeight="1">
      <c r="A38" s="16">
        <v>27</v>
      </c>
      <c r="B38" s="12">
        <v>27</v>
      </c>
      <c r="C38" s="31"/>
      <c r="D38" s="46"/>
      <c r="E38" s="27"/>
      <c r="F38" s="27" t="str">
        <f>IF($C38="","",IF(OR($A38="1",$A38="2"),E38,IF($C38="V",SUM(E32:E38),IF(AND($C38="F",$A38&lt;&gt;1,$A38&lt;&gt;2),"",IF($A38=DAY(DATE(YEAR($C$8),MONTH($C$5)+1,1)-1),E$45-SUM(F$10:F37),IF($C38="F",SUM(E32:E38)))))))</f>
        <v/>
      </c>
      <c r="G38" s="27"/>
      <c r="H38" s="27" t="str">
        <f t="array" aca="1" ref="H38" ca="1">IF($C38="","",IF(OR($A38="1",$A38="2"),E38,IF(AND($C38="F",$C37="",$A38&lt;&gt;1,$A38&lt;&gt;2),"",IF($A38=DAY(DATE(YEAR($C$8),MONTH($C$5)+1,1)-1),E$45,IF(OR($C38="V",AND($C38="F",$C37="J"),AND($C38="F",$A38=1),AND($C38="F",$A38=2)),E38+OFFSET(E38,-7,3),"")))))</f>
        <v/>
      </c>
      <c r="I38" s="35"/>
    </row>
    <row r="39" spans="1:9" s="9" customFormat="1" ht="23.15" customHeight="1">
      <c r="A39" s="16">
        <v>28</v>
      </c>
      <c r="B39" s="12">
        <v>28</v>
      </c>
      <c r="C39" s="31" t="s">
        <v>0</v>
      </c>
      <c r="D39" s="46"/>
      <c r="E39" s="27">
        <v>1</v>
      </c>
      <c r="F39" s="27" t="b">
        <f>IF($C39="","",IF(OR($A39="1",$A39="2"),E39,IF($C39="V",SUM(E33:E39),IF(AND($C39="F",$A39&lt;&gt;1,$A39&lt;&gt;2),"",IF($A39=DAY(DATE(YEAR($C$8),MONTH($C$5)+1,1)-1),E$45-SUM(F$10:F38),IF($C39="F",SUM(E33:E39)))))))</f>
        <v>0</v>
      </c>
      <c r="G39" s="27">
        <v>28</v>
      </c>
      <c r="H39" s="27" t="str">
        <f t="array" aca="1" ref="H39" ca="1">IF($C39="","",IF(OR($A39="1",$A39="2"),E39,IF(AND($C39="F",$C38="",$A39&lt;&gt;1,$A39&lt;&gt;2),"",IF($A39=DAY(DATE(YEAR($C$8),MONTH($C$5)+1,1)-1),E$45,IF(OR($C39="V",AND($C39="F",$C38="J"),AND($C39="F",$A39=1),AND($C39="F",$A39=2)),E39+OFFSET(E39,-7,3),"")))))</f>
        <v/>
      </c>
      <c r="I39" s="35"/>
    </row>
    <row r="40" spans="1:9" s="9" customFormat="1" ht="23.15" customHeight="1">
      <c r="A40" s="16">
        <v>29</v>
      </c>
      <c r="B40" s="12">
        <v>29</v>
      </c>
      <c r="C40" s="31" t="s">
        <v>1</v>
      </c>
      <c r="D40" s="46"/>
      <c r="E40" s="27">
        <v>1</v>
      </c>
      <c r="F40" s="27" t="b">
        <f>IF($C40="","",IF(OR($A40="1",$A40="2"),E40,IF($C40="V",SUM(E34:E40),IF(AND($C40="F",$A40&lt;&gt;1,$A40&lt;&gt;2),"",IF($A40=DAY(DATE(YEAR($C$8),MONTH($C$5)+1,1)-1),E$45-SUM(F$10:F39),IF($C40="F",SUM(E34:E40)))))))</f>
        <v>0</v>
      </c>
      <c r="G40" s="27">
        <v>29</v>
      </c>
      <c r="H40" s="27" t="str">
        <f t="array" aca="1" ref="H40" ca="1">IF($C40="","",IF(OR($A40="1",$A40="2"),E40,IF(AND($C40="F",$C39="",$A40&lt;&gt;1,$A40&lt;&gt;2),"",IF($A40=DAY(DATE(YEAR($C$8),MONTH($C$5)+1,1)-1),E$45,IF(OR($C40="V",AND($C40="F",$C39="J"),AND($C40="F",$A40=1),AND($C40="F",$A40=2)),E40+OFFSET(E40,-7,3),"")))))</f>
        <v/>
      </c>
      <c r="I40" s="35"/>
    </row>
    <row r="41" spans="1:9" s="9" customFormat="1" ht="23.15" customHeight="1">
      <c r="A41" s="16">
        <v>30</v>
      </c>
      <c r="B41" s="12">
        <v>29</v>
      </c>
      <c r="C41" s="31" t="s">
        <v>1</v>
      </c>
      <c r="D41" s="46"/>
      <c r="E41" s="27">
        <v>1</v>
      </c>
      <c r="F41" s="27" t="b">
        <f t="array" ref="F41">IF($C41="","",IF(OR($A41="1",$A41="2"),E41,IF($C41="V",SUM(E35:E41),IF(AND($C41="F",$A41&lt;&gt;1,$A41&lt;&gt;2),"",IF($A41=DAY(DATE(YEAR($C$8),MONTH($C$5)+1,1)-1),E$45-SUM(F$10:F40),IF($C41="F",SUM(E35:E41)))))))</f>
        <v>0</v>
      </c>
      <c r="G41" s="27">
        <v>30</v>
      </c>
      <c r="H41" s="27" t="str">
        <f t="array" aca="1" ref="H41" ca="1">IF($C41="","",IF(OR($A41="1",$A41="2"),E41,IF(AND($C41="F",$C40="",$A41&lt;&gt;1,$A41&lt;&gt;2),"",IF($A41=DAY(DATE(YEAR($C$8),MONTH($C$5)+1,1)-1),E$45,IF(OR($C41="V",AND($C41="F",$C40="J"),AND($C41="F",$A41=1),AND($C41="F",$A41=2)),E41+OFFSET(E41,-7,3),"")))))</f>
        <v/>
      </c>
      <c r="I41" s="35"/>
    </row>
    <row r="42" spans="1:9" s="9" customFormat="1" ht="23.15" customHeight="1">
      <c r="A42" s="16">
        <v>31</v>
      </c>
      <c r="B42" s="12">
        <v>31</v>
      </c>
      <c r="C42" s="31" t="s">
        <v>2</v>
      </c>
      <c r="D42" s="46"/>
      <c r="E42" s="27">
        <v>3</v>
      </c>
      <c r="F42" s="27">
        <f>IF($C42="","",IF(OR($A42="1",$A42="2"),E42,IF($C42="V",SUM(E36:E42),IF(AND($C42="F",$A42&lt;&gt;1,$A42&lt;&gt;2),"",IF($A42=DAY(DATE(YEAR($C$8),MONTH($C$5)+1,1)-1),E$45-SUM(F$10:F41),IF($C42="F",SUM(E36:E42)))))))</f>
        <v>6</v>
      </c>
      <c r="G42" s="70">
        <v>31</v>
      </c>
      <c r="H42" s="27">
        <f t="array" aca="1" ref="H42" ca="1">IF($C42="","",IF(OR($A42="1",$A42="2"),E42,IF(AND($C42="F",$C41="",$A42&lt;&gt;1,$A42&lt;&gt;2),"",IF($A42=DAY(DATE(YEAR($C$8),MONTH($C$5)+1,1)-1),E$45,IF(OR($C42="V",AND($C42="F",$C41="J"),AND($C42="F",$A42=1),AND($C42="F",$A42=2)),E42+OFFSET(E42,-7,3),"")))))</f>
        <v>24</v>
      </c>
      <c r="I42" s="35"/>
    </row>
    <row r="43" spans="1:9" s="9" customFormat="1" ht="23.15" customHeight="1">
      <c r="A43" s="16"/>
      <c r="B43" s="12"/>
      <c r="C43" s="31"/>
      <c r="D43" s="46"/>
      <c r="E43" s="27"/>
      <c r="F43" s="27" t="str">
        <f>IF($C43="","",IF(OR($A43="1",$A43="2"),E43,IF($C43="V",SUM(E37:E43),IF(AND($C43="F",$A43&lt;&gt;1,$A43&lt;&gt;2),"",IF($A43=DAY(DATE(YEAR($C$8),MONTH($C$5)+1,1)-1),E$45-SUM(F$10:F42),IF($C43="F",SUM(E37:E43)))))))</f>
        <v/>
      </c>
      <c r="G43" s="27"/>
      <c r="H43" s="27" t="str">
        <f t="array" aca="1" ref="H43" ca="1">IF($C43="","",IF(OR($A43="1",$A43="2"),E43,IF(AND($C43="F",$C42="",$A43&lt;&gt;1,$A43&lt;&gt;2),"",IF($A43=DAY(DATE(YEAR($C$8),MONTH($C$5)+1,1)-1),E$45,IF(OR($C43="V",AND($C43="F",$C42="J"),AND($C43="F",$A43=1),AND($C43="F",$A43=2)),E43+OFFSET(E43,-7,3),"")))))</f>
        <v/>
      </c>
      <c r="I43" s="35"/>
    </row>
    <row r="44" spans="1:9" s="9" customFormat="1" ht="23.15" customHeight="1">
      <c r="A44" s="14"/>
      <c r="B44" s="10"/>
      <c r="C44" s="17"/>
      <c r="D44" s="45"/>
      <c r="E44" s="26"/>
      <c r="F44" s="26"/>
      <c r="G44" s="26"/>
      <c r="H44" s="26"/>
      <c r="I44" s="36"/>
    </row>
    <row r="45" spans="1:9" s="66" customFormat="1" ht="23.15" customHeight="1">
      <c r="A45" s="61"/>
      <c r="B45" s="62"/>
      <c r="C45" s="67"/>
      <c r="D45" s="63"/>
      <c r="E45" s="64">
        <f>SUM(E10:E43)</f>
        <v>24</v>
      </c>
      <c r="F45" s="64"/>
      <c r="G45" s="64"/>
      <c r="H45" s="64"/>
      <c r="I45" s="65"/>
    </row>
    <row r="46" spans="1:9" s="9" customFormat="1" ht="20.149999999999999" customHeight="1">
      <c r="A46" s="29"/>
      <c r="B46" s="20"/>
      <c r="C46" s="19"/>
      <c r="D46" s="45"/>
      <c r="E46" s="28"/>
      <c r="F46" s="28"/>
      <c r="G46" s="28"/>
      <c r="H46" s="28"/>
      <c r="I46" s="36"/>
    </row>
    <row r="48" spans="1:9" ht="22" customHeight="1">
      <c r="G48" s="77">
        <f t="array" ref="G48">IFERROR(INDEX(F$12:F$43,SMALL(IF(WEEKDAY(B$12:B$43,1)=4,ROW(C$12:C$43)-11,""),ROW(A1))),0)+IF(COUNTIF(G$47:G47,"&gt;0")+1=COUNT(IF(F$11:F$43&gt;0,1,"")),INDEX(F$11:F$43,MATCH(9^9,F$11:F$43,1)),0)</f>
        <v>4</v>
      </c>
      <c r="H48" s="5">
        <f t="array" ref="H48">IF(COUNTIF(G$47:G47,"&gt;0")+1=COUNT(IF(F$11:F$43&gt;0,1,"")),INDEX(F$11:F$43,MATCH(9^9,F$11:F$43,1)),0)</f>
        <v>0</v>
      </c>
    </row>
    <row r="49" spans="7:8" ht="22" customHeight="1">
      <c r="G49" s="77">
        <f t="array" ref="G49">IFERROR(INDEX(F$12:F$43,SMALL(IF(WEEKDAY(B$12:B$43,1)=4,ROW(C$12:C$43)-11,""),ROW(A2))),0)+IF(COUNTIF(G$47:G48,"&gt;0")+1=COUNT(IF(F$11:F$43&gt;0,1,"")),INDEX(F$11:F$43,MATCH(9^9,F$11:F$43,1)),0)</f>
        <v>5</v>
      </c>
      <c r="H49" s="5">
        <f t="array" ref="H49">IF(COUNTIF(G$47:G48,"&gt;0")+1=COUNT(IF(F$11:F$43&gt;0,1,"")),INDEX(F$11:F$43,MATCH(9^9,F$11:F$43,1)),0)</f>
        <v>0</v>
      </c>
    </row>
    <row r="50" spans="7:8" ht="22" customHeight="1">
      <c r="G50" s="77">
        <f t="array" ref="G50">IFERROR(INDEX(F$12:F$43,SMALL(IF(WEEKDAY(B$12:B$43,1)=4,ROW(C$12:C$43)-11,""),ROW(A3))),0)+IF(COUNTIF(G$47:G49,"&gt;0")+1=COUNT(IF(F$11:F$43&gt;0,1,"")),INDEX(F$11:F$43,MATCH(9^9,F$11:F$43,1)),0)</f>
        <v>4</v>
      </c>
      <c r="H50" s="5">
        <f t="array" ref="H50">IF(COUNTIF(G$47:G49,"&gt;0")+1=COUNT(IF(F$11:F$43&gt;0,1,"")),INDEX(F$11:F$43,MATCH(9^9,F$11:F$43,1)),0)</f>
        <v>0</v>
      </c>
    </row>
    <row r="51" spans="7:8" ht="22" customHeight="1">
      <c r="G51" s="77">
        <f t="array" ref="G51">IFERROR(INDEX(F$12:F$43,SMALL(IF(WEEKDAY(B$12:B$43,1)=4,ROW(C$12:C$43)-11,""),ROW(A4))),0)+IF(COUNTIF(G$47:G50,"&gt;0")+1=COUNT(IF(F$11:F$43&gt;0,1,"")),INDEX(F$11:F$43,MATCH(9^9,F$11:F$43,1)),0)</f>
        <v>5</v>
      </c>
      <c r="H51" s="5">
        <f t="array" ref="H51">IF(COUNTIF(G$47:G50,"&gt;0")+1=COUNT(IF(F$11:F$43&gt;0,1,"")),INDEX(F$11:F$43,MATCH(9^9,F$11:F$43,1)),0)</f>
        <v>0</v>
      </c>
    </row>
    <row r="52" spans="7:8" ht="22" customHeight="1">
      <c r="G52" s="77">
        <f t="array" ref="G52">IFERROR(INDEX(F$12:F$43,SMALL(IF(WEEKDAY(B$12:B$43,1)=4,ROW(C$12:C$43)-11,""),ROW(A5))),0)+IF(COUNTIF(G$47:G51,"&gt;0")+1=COUNT(IF(F$11:F$43&gt;0,1,"")),INDEX(F$11:F$43,MATCH(9^9,F$11:F$43,1)),0)</f>
        <v>6</v>
      </c>
      <c r="H52" s="76"/>
    </row>
    <row r="53" spans="7:8" ht="22" customHeight="1">
      <c r="G53" s="71"/>
      <c r="H53" s="5">
        <f t="array" ref="H53">IF(COUNTIF(G$47:G52,"&gt;0")+1=COUNT(IF(F$11:F$43&gt;0,1,"")),INDEX(F$11:F$43,MATCH(9^9,F$11:F$43,1)),0)</f>
        <v>0</v>
      </c>
    </row>
  </sheetData>
  <mergeCells count="3">
    <mergeCell ref="E5:H5"/>
    <mergeCell ref="E7:H7"/>
    <mergeCell ref="E8:H8"/>
  </mergeCells>
  <conditionalFormatting sqref="B10:C11 A44:C46 A12:B39">
    <cfRule type="cellIs" dxfId="17" priority="392" stopIfTrue="1" operator="lessThan">
      <formula>0</formula>
    </cfRule>
  </conditionalFormatting>
  <conditionalFormatting sqref="B12">
    <cfRule type="cellIs" dxfId="16" priority="391" stopIfTrue="1" operator="lessThan">
      <formula>0</formula>
    </cfRule>
  </conditionalFormatting>
  <conditionalFormatting sqref="A10:A11">
    <cfRule type="cellIs" dxfId="15" priority="389" stopIfTrue="1" operator="lessThan">
      <formula>0</formula>
    </cfRule>
  </conditionalFormatting>
  <conditionalFormatting sqref="C12:C38">
    <cfRule type="cellIs" dxfId="14" priority="310" stopIfTrue="1" operator="lessThan">
      <formula>0</formula>
    </cfRule>
  </conditionalFormatting>
  <conditionalFormatting sqref="C12:C38">
    <cfRule type="cellIs" dxfId="13" priority="304" stopIfTrue="1" operator="equal">
      <formula>$A$4</formula>
    </cfRule>
  </conditionalFormatting>
  <conditionalFormatting sqref="C39">
    <cfRule type="cellIs" dxfId="12" priority="227" stopIfTrue="1" operator="lessThan">
      <formula>0</formula>
    </cfRule>
  </conditionalFormatting>
  <conditionalFormatting sqref="C39">
    <cfRule type="cellIs" dxfId="11" priority="226" stopIfTrue="1" operator="equal">
      <formula>$A$4</formula>
    </cfRule>
  </conditionalFormatting>
  <conditionalFormatting sqref="D46 D10:D39 D44">
    <cfRule type="cellIs" dxfId="10" priority="185" stopIfTrue="1" operator="lessThan">
      <formula>0</formula>
    </cfRule>
  </conditionalFormatting>
  <conditionalFormatting sqref="D45">
    <cfRule type="cellIs" dxfId="9" priority="184" stopIfTrue="1" operator="lessThan">
      <formula>0</formula>
    </cfRule>
  </conditionalFormatting>
  <conditionalFormatting sqref="A40:B43">
    <cfRule type="cellIs" dxfId="8" priority="138" stopIfTrue="1" operator="lessThan">
      <formula>0</formula>
    </cfRule>
  </conditionalFormatting>
  <conditionalFormatting sqref="C40:C43">
    <cfRule type="cellIs" dxfId="7" priority="136" stopIfTrue="1" operator="lessThan">
      <formula>0</formula>
    </cfRule>
  </conditionalFormatting>
  <conditionalFormatting sqref="C40:C43">
    <cfRule type="cellIs" dxfId="6" priority="135" stopIfTrue="1" operator="equal">
      <formula>$A$4</formula>
    </cfRule>
  </conditionalFormatting>
  <conditionalFormatting sqref="D40:D43">
    <cfRule type="cellIs" dxfId="5" priority="130" stopIfTrue="1" operator="lessThan">
      <formula>0</formula>
    </cfRule>
  </conditionalFormatting>
  <conditionalFormatting sqref="I46 I10:I44 E10:H10 E44:H46 E11:F43">
    <cfRule type="cellIs" dxfId="4" priority="94" stopIfTrue="1" operator="lessThan">
      <formula>0</formula>
    </cfRule>
  </conditionalFormatting>
  <conditionalFormatting sqref="I45">
    <cfRule type="cellIs" dxfId="3" priority="93" stopIfTrue="1" operator="lessThan">
      <formula>0</formula>
    </cfRule>
  </conditionalFormatting>
  <conditionalFormatting sqref="H11:H43">
    <cfRule type="cellIs" dxfId="2" priority="23" stopIfTrue="1" operator="lessThan">
      <formula>0</formula>
    </cfRule>
  </conditionalFormatting>
  <conditionalFormatting sqref="G11:G43">
    <cfRule type="cellIs" dxfId="1" priority="1" stopIfTrue="1" operator="lessThan">
      <formula>0</formula>
    </cfRule>
  </conditionalFormatting>
  <conditionalFormatting sqref="C12:C43">
    <cfRule type="cellIs" dxfId="0" priority="393" stopIfTrue="1" operator="equal">
      <formula>'JUILLET 2015'!#REF!</formula>
    </cfRule>
  </conditionalFormatting>
  <printOptions horizontalCentered="1" verticalCentered="1" gridLines="1" gridLinesSet="0"/>
  <pageMargins left="0.19685039370078741" right="0.19685039370078741" top="0" bottom="0" header="0" footer="0"/>
  <pageSetup paperSize="9" scale="48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JUILLET 2015</vt:lpstr>
      <vt:lpstr>'JUILLET 2015'!Zone_d_impression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HEILIG-E</dc:creator>
  <cp:lastModifiedBy>tulipe</cp:lastModifiedBy>
  <cp:lastPrinted>2015-05-26T06:54:52Z</cp:lastPrinted>
  <dcterms:created xsi:type="dcterms:W3CDTF">2000-04-27T05:20:36Z</dcterms:created>
  <dcterms:modified xsi:type="dcterms:W3CDTF">2015-09-02T14:57:53Z</dcterms:modified>
</cp:coreProperties>
</file>