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defaultThemeVersion="124226"/>
  <bookViews>
    <workbookView xWindow="0" yWindow="0" windowWidth="12560" windowHeight="9180" activeTab="1"/>
  </bookViews>
  <sheets>
    <sheet name="Services" sheetId="1" r:id="rId1"/>
    <sheet name="Services tries" sheetId="2" r:id="rId2"/>
  </sheets>
  <definedNames>
    <definedName name="_xlnm._FilterDatabase" localSheetId="0" hidden="1">Services!$A$1:$G$1</definedName>
    <definedName name="bdd">Services!$A$2:$E$488</definedName>
  </definedNames>
  <calcPr calcId="124519"/>
</workbook>
</file>

<file path=xl/calcChain.xml><?xml version="1.0" encoding="utf-8"?>
<calcChain xmlns="http://schemas.openxmlformats.org/spreadsheetml/2006/main">
  <c r="A81" i="2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A119" a="1"/>
  <c r="A119" s="1"/>
  <c r="A120" a="1"/>
  <c r="A120" s="1"/>
  <c r="A121" a="1"/>
  <c r="A121" s="1"/>
  <c r="A122" a="1"/>
  <c r="A122" s="1"/>
  <c r="A123" a="1"/>
  <c r="A123" s="1"/>
  <c r="A124" a="1"/>
  <c r="A124" s="1"/>
  <c r="A125" a="1"/>
  <c r="A125" s="1"/>
  <c r="A126" a="1"/>
  <c r="A126" s="1"/>
  <c r="A127" a="1"/>
  <c r="A127" s="1"/>
  <c r="A128" a="1"/>
  <c r="A128" s="1"/>
  <c r="A129" a="1"/>
  <c r="A129" s="1"/>
  <c r="A130" a="1"/>
  <c r="A130" s="1"/>
  <c r="C130" s="1"/>
  <c r="A131" a="1"/>
  <c r="A131" s="1"/>
  <c r="C131" s="1"/>
  <c r="A132" a="1"/>
  <c r="A132" s="1"/>
  <c r="C132" s="1"/>
  <c r="A133" a="1"/>
  <c r="A133" s="1"/>
  <c r="C133" s="1"/>
  <c r="A134" a="1"/>
  <c r="A134" s="1"/>
  <c r="C134" s="1"/>
  <c r="A135" a="1"/>
  <c r="A135" s="1"/>
  <c r="C135" s="1"/>
  <c r="A136" a="1"/>
  <c r="A136" s="1"/>
  <c r="C136" s="1"/>
  <c r="A137" a="1"/>
  <c r="A137" s="1"/>
  <c r="C137" s="1"/>
  <c r="A138" a="1"/>
  <c r="A138" s="1"/>
  <c r="C138" s="1"/>
  <c r="A139" a="1"/>
  <c r="A139" s="1"/>
  <c r="C139" s="1"/>
  <c r="A140" a="1"/>
  <c r="A140" s="1"/>
  <c r="C140" s="1"/>
  <c r="A141" a="1"/>
  <c r="A141" s="1"/>
  <c r="C141" s="1"/>
  <c r="A142" a="1"/>
  <c r="A142" s="1"/>
  <c r="C142" s="1"/>
  <c r="A143" a="1"/>
  <c r="A143" s="1"/>
  <c r="C143" s="1"/>
  <c r="A144" a="1"/>
  <c r="A144" s="1"/>
  <c r="C144" s="1"/>
  <c r="A145" a="1"/>
  <c r="A145" s="1"/>
  <c r="C145" s="1"/>
  <c r="A146" a="1"/>
  <c r="A146" s="1"/>
  <c r="C146" s="1"/>
  <c r="A147" a="1"/>
  <c r="A147" s="1"/>
  <c r="C147" s="1"/>
  <c r="A148" a="1"/>
  <c r="A148" s="1"/>
  <c r="C148" s="1"/>
  <c r="A149" a="1"/>
  <c r="A149" s="1"/>
  <c r="C149" s="1"/>
  <c r="A150" a="1"/>
  <c r="A150" s="1"/>
  <c r="C150" s="1"/>
  <c r="A151" a="1"/>
  <c r="A151" s="1"/>
  <c r="C151" s="1"/>
  <c r="A152" a="1"/>
  <c r="A152" s="1"/>
  <c r="C152" s="1"/>
  <c r="A153" a="1"/>
  <c r="A153" s="1"/>
  <c r="C153" s="1"/>
  <c r="A154" a="1"/>
  <c r="A154" s="1"/>
  <c r="C154" s="1"/>
  <c r="A155" a="1"/>
  <c r="A155" s="1"/>
  <c r="C155" s="1"/>
  <c r="A156" a="1"/>
  <c r="A156" s="1"/>
  <c r="C156" s="1"/>
  <c r="A157" a="1"/>
  <c r="A157" s="1"/>
  <c r="C157" s="1"/>
  <c r="A158" a="1"/>
  <c r="A158" s="1"/>
  <c r="C158" s="1"/>
  <c r="A159" a="1"/>
  <c r="A159" s="1"/>
  <c r="C159" s="1"/>
  <c r="A160" a="1"/>
  <c r="A160" s="1"/>
  <c r="C160" s="1"/>
  <c r="A161" a="1"/>
  <c r="A161" s="1"/>
  <c r="C161" s="1"/>
  <c r="A162" a="1"/>
  <c r="A162" s="1"/>
  <c r="C162" s="1"/>
  <c r="A163" a="1"/>
  <c r="A163" s="1"/>
  <c r="C163" s="1"/>
  <c r="A164" a="1"/>
  <c r="A164" s="1"/>
  <c r="C164" s="1"/>
  <c r="A165" a="1"/>
  <c r="A165" s="1"/>
  <c r="C165" s="1"/>
  <c r="A166" a="1"/>
  <c r="A166" s="1"/>
  <c r="C166" s="1"/>
  <c r="A167" a="1"/>
  <c r="A167" s="1"/>
  <c r="C167" s="1"/>
  <c r="A168" a="1"/>
  <c r="A168" s="1"/>
  <c r="C168" s="1"/>
  <c r="A169" a="1"/>
  <c r="A169" s="1"/>
  <c r="C169" s="1"/>
  <c r="A170" a="1"/>
  <c r="A170" s="1"/>
  <c r="C170" s="1"/>
  <c r="A171" a="1"/>
  <c r="A171" s="1"/>
  <c r="C171" s="1"/>
  <c r="A172" a="1"/>
  <c r="A172" s="1"/>
  <c r="C172" s="1"/>
  <c r="A173" a="1"/>
  <c r="A173" s="1"/>
  <c r="C173" s="1"/>
  <c r="A174" a="1"/>
  <c r="A174" s="1"/>
  <c r="C174" s="1"/>
  <c r="A175" a="1"/>
  <c r="A175" s="1"/>
  <c r="C175" s="1"/>
  <c r="A176" a="1"/>
  <c r="A176" s="1"/>
  <c r="C176" s="1"/>
  <c r="A177" a="1"/>
  <c r="A177" s="1"/>
  <c r="C177" s="1"/>
  <c r="A178" a="1"/>
  <c r="A178" s="1"/>
  <c r="C178" s="1"/>
  <c r="A179" a="1"/>
  <c r="A179" s="1"/>
  <c r="C179" s="1"/>
  <c r="A180" a="1"/>
  <c r="A180" s="1"/>
  <c r="C180" s="1"/>
  <c r="A181" a="1"/>
  <c r="A181" s="1"/>
  <c r="C181" s="1"/>
  <c r="A182" a="1"/>
  <c r="A182" s="1"/>
  <c r="C182" s="1"/>
  <c r="A183" a="1"/>
  <c r="A183" s="1"/>
  <c r="C183" s="1"/>
  <c r="A184" a="1"/>
  <c r="A184" s="1"/>
  <c r="C184" s="1"/>
  <c r="A185" a="1"/>
  <c r="A185" s="1"/>
  <c r="C185" s="1"/>
  <c r="A186" a="1"/>
  <c r="A186" s="1"/>
  <c r="C186" s="1"/>
  <c r="A187" a="1"/>
  <c r="A187" s="1"/>
  <c r="C187" s="1"/>
  <c r="A188" a="1"/>
  <c r="A188" s="1"/>
  <c r="C188" s="1"/>
  <c r="A189" a="1"/>
  <c r="A189" s="1"/>
  <c r="C189" s="1"/>
  <c r="A190" a="1"/>
  <c r="A190" s="1"/>
  <c r="C190" s="1"/>
  <c r="A191" a="1"/>
  <c r="A191" s="1"/>
  <c r="C191" s="1"/>
  <c r="A192" a="1"/>
  <c r="A192" s="1"/>
  <c r="C192" s="1"/>
  <c r="A193" a="1"/>
  <c r="A193" s="1"/>
  <c r="C193" s="1"/>
  <c r="A194" a="1"/>
  <c r="A194" s="1"/>
  <c r="C194" s="1"/>
  <c r="A195" a="1"/>
  <c r="A195" s="1"/>
  <c r="C195" s="1"/>
  <c r="A196" a="1"/>
  <c r="A196" s="1"/>
  <c r="C196" s="1"/>
  <c r="A197" a="1"/>
  <c r="A197" s="1"/>
  <c r="C197" s="1"/>
  <c r="A198" a="1"/>
  <c r="A198" s="1"/>
  <c r="C198" s="1"/>
  <c r="A199" a="1"/>
  <c r="A199" s="1"/>
  <c r="C199" s="1"/>
  <c r="A200" a="1"/>
  <c r="A200" s="1"/>
  <c r="C200" s="1"/>
  <c r="A201" a="1"/>
  <c r="A201" s="1"/>
  <c r="C201" s="1"/>
  <c r="A202" a="1"/>
  <c r="A202" s="1"/>
  <c r="C202" s="1"/>
  <c r="A203" a="1"/>
  <c r="A203" s="1"/>
  <c r="C203" s="1"/>
  <c r="A204" a="1"/>
  <c r="A204" s="1"/>
  <c r="C204" s="1"/>
  <c r="A205" a="1"/>
  <c r="A205" s="1"/>
  <c r="C205" s="1"/>
  <c r="A206" a="1"/>
  <c r="A206" s="1"/>
  <c r="C206" s="1"/>
  <c r="A207" a="1"/>
  <c r="A207" s="1"/>
  <c r="C207" s="1"/>
  <c r="A208" a="1"/>
  <c r="A208" s="1"/>
  <c r="C208" s="1"/>
  <c r="A209" a="1"/>
  <c r="A209" s="1"/>
  <c r="C209" s="1"/>
  <c r="A210" a="1"/>
  <c r="A210" s="1"/>
  <c r="C210" s="1"/>
  <c r="A211" a="1"/>
  <c r="A211" s="1"/>
  <c r="C211" s="1"/>
  <c r="A212" a="1"/>
  <c r="A212" s="1"/>
  <c r="C212" s="1"/>
  <c r="A213" a="1"/>
  <c r="A213" s="1"/>
  <c r="C213" s="1"/>
  <c r="A214" a="1"/>
  <c r="A214" s="1"/>
  <c r="C214" s="1"/>
  <c r="A215" a="1"/>
  <c r="A215" s="1"/>
  <c r="C215" s="1"/>
  <c r="A216" a="1"/>
  <c r="A216" s="1"/>
  <c r="C216" s="1"/>
  <c r="A217" a="1"/>
  <c r="A217" s="1"/>
  <c r="C217" s="1"/>
  <c r="A218" a="1"/>
  <c r="A218" s="1"/>
  <c r="C218" s="1"/>
  <c r="A219" a="1"/>
  <c r="A219" s="1"/>
  <c r="C219" s="1"/>
  <c r="A220" a="1"/>
  <c r="A220" s="1"/>
  <c r="C220" s="1"/>
  <c r="A221" a="1"/>
  <c r="A221" s="1"/>
  <c r="C221" s="1"/>
  <c r="A222" a="1"/>
  <c r="A222" s="1"/>
  <c r="C222" s="1"/>
  <c r="A223" a="1"/>
  <c r="A223" s="1"/>
  <c r="C223" s="1"/>
  <c r="A224" a="1"/>
  <c r="A224" s="1"/>
  <c r="C224" s="1"/>
  <c r="A225" a="1"/>
  <c r="A225" s="1"/>
  <c r="C225" s="1"/>
  <c r="A226" a="1"/>
  <c r="A226" s="1"/>
  <c r="C226" s="1"/>
  <c r="A227" a="1"/>
  <c r="A227" s="1"/>
  <c r="C227" s="1"/>
  <c r="A228" a="1"/>
  <c r="A228" s="1"/>
  <c r="C228" s="1"/>
  <c r="A229" a="1"/>
  <c r="A229" s="1"/>
  <c r="C229" s="1"/>
  <c r="A230" a="1"/>
  <c r="A230" s="1"/>
  <c r="C230" s="1"/>
  <c r="A231" a="1"/>
  <c r="A231" s="1"/>
  <c r="C231" s="1"/>
  <c r="A232" a="1"/>
  <c r="A232" s="1"/>
  <c r="C232" s="1"/>
  <c r="A233" a="1"/>
  <c r="A233" s="1"/>
  <c r="C233" s="1"/>
  <c r="A234" a="1"/>
  <c r="A234" s="1"/>
  <c r="C234" s="1"/>
  <c r="A235" a="1"/>
  <c r="A235" s="1"/>
  <c r="C235" s="1"/>
  <c r="A236" a="1"/>
  <c r="A236" s="1"/>
  <c r="C236" s="1"/>
  <c r="A237" a="1"/>
  <c r="A237" s="1"/>
  <c r="C237" s="1"/>
  <c r="A238" a="1"/>
  <c r="A238" s="1"/>
  <c r="C238" s="1"/>
  <c r="A239" a="1"/>
  <c r="A239" s="1"/>
  <c r="C239" s="1"/>
  <c r="A240" a="1"/>
  <c r="A240" s="1"/>
  <c r="C240" s="1"/>
  <c r="A241" a="1"/>
  <c r="A241" s="1"/>
  <c r="C241" s="1"/>
  <c r="A242" a="1"/>
  <c r="A242" s="1"/>
  <c r="C242" s="1"/>
  <c r="A243" a="1"/>
  <c r="A243" s="1"/>
  <c r="C243" s="1"/>
  <c r="A244" a="1"/>
  <c r="A244" s="1"/>
  <c r="A245" a="1"/>
  <c r="A245" s="1"/>
  <c r="A246" a="1"/>
  <c r="A246" s="1"/>
  <c r="A247" a="1"/>
  <c r="A247" s="1"/>
  <c r="A248" a="1"/>
  <c r="A248" s="1"/>
  <c r="A249" a="1"/>
  <c r="A249" s="1"/>
  <c r="A250" a="1"/>
  <c r="A250" s="1"/>
  <c r="A251" a="1"/>
  <c r="A251" s="1"/>
  <c r="A252" a="1"/>
  <c r="A252" s="1"/>
  <c r="A253" a="1"/>
  <c r="A253" s="1"/>
  <c r="A254" a="1"/>
  <c r="A254" s="1"/>
  <c r="A255" a="1"/>
  <c r="A255" s="1"/>
  <c r="A256" a="1"/>
  <c r="A256" s="1"/>
  <c r="A257" a="1"/>
  <c r="A257" s="1"/>
  <c r="A258" a="1"/>
  <c r="A258" s="1"/>
  <c r="A259" a="1"/>
  <c r="A259" s="1"/>
  <c r="A260" a="1"/>
  <c r="A260" s="1"/>
  <c r="A261" a="1"/>
  <c r="A261" s="1"/>
  <c r="A262" a="1"/>
  <c r="A262" s="1"/>
  <c r="A263" a="1"/>
  <c r="A263" s="1"/>
  <c r="A264" a="1"/>
  <c r="A264" s="1"/>
  <c r="A265" a="1"/>
  <c r="A265" s="1"/>
  <c r="A266" a="1"/>
  <c r="A266" s="1"/>
  <c r="A267" a="1"/>
  <c r="A267" s="1"/>
  <c r="A268" a="1"/>
  <c r="A268" s="1"/>
  <c r="A269" a="1"/>
  <c r="A269" s="1"/>
  <c r="A270" a="1"/>
  <c r="A270" s="1"/>
  <c r="A271" a="1"/>
  <c r="A271" s="1"/>
  <c r="A272" a="1"/>
  <c r="A272" s="1"/>
  <c r="A273" a="1"/>
  <c r="A273" s="1"/>
  <c r="A274" a="1"/>
  <c r="A274" s="1"/>
  <c r="A275" a="1"/>
  <c r="A275" s="1"/>
  <c r="A276" a="1"/>
  <c r="A276" s="1"/>
  <c r="A277" a="1"/>
  <c r="A277" s="1"/>
  <c r="A278" a="1"/>
  <c r="A278" s="1"/>
  <c r="A279" a="1"/>
  <c r="A279" s="1"/>
  <c r="A280" a="1"/>
  <c r="A280" s="1"/>
  <c r="A80" a="1"/>
  <c r="A80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6" a="1"/>
  <c r="A6" s="1"/>
  <c r="A5" a="1"/>
  <c r="A5" s="1"/>
  <c r="A4" a="1"/>
  <c r="A4" s="1"/>
  <c r="A3" a="1"/>
  <c r="A3" s="1"/>
  <c r="A2" a="1"/>
  <c r="A2" s="1"/>
  <c r="D2" s="1"/>
  <c r="F3" i="1"/>
  <c r="F4"/>
  <c r="F5"/>
  <c r="F6"/>
  <c r="F7"/>
  <c r="F8"/>
  <c r="F9"/>
  <c r="F10"/>
  <c r="F11"/>
  <c r="F12"/>
  <c r="F13"/>
  <c r="F14"/>
  <c r="F15"/>
  <c r="F16"/>
  <c r="F17"/>
  <c r="F18"/>
  <c r="F2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33"/>
  <c r="F34"/>
  <c r="F35"/>
  <c r="F36"/>
  <c r="F37"/>
  <c r="F38"/>
  <c r="F39"/>
  <c r="F40"/>
  <c r="F41"/>
  <c r="F42"/>
  <c r="F43"/>
  <c r="F44"/>
  <c r="F45"/>
  <c r="F46"/>
  <c r="F47"/>
  <c r="F48"/>
  <c r="F19"/>
  <c r="F20"/>
  <c r="F21"/>
  <c r="F22"/>
  <c r="F23"/>
  <c r="F24"/>
  <c r="F25"/>
  <c r="F26"/>
  <c r="F27"/>
  <c r="F28"/>
  <c r="F29"/>
  <c r="F30"/>
  <c r="F31"/>
  <c r="F32"/>
  <c r="C4" i="2" l="1"/>
  <c r="E4"/>
  <c r="B4"/>
  <c r="D4"/>
  <c r="C6"/>
  <c r="E6"/>
  <c r="B6"/>
  <c r="D6"/>
  <c r="C78"/>
  <c r="E78"/>
  <c r="B78"/>
  <c r="D78"/>
  <c r="C76"/>
  <c r="E76"/>
  <c r="B76"/>
  <c r="D76"/>
  <c r="C74"/>
  <c r="E74"/>
  <c r="B74"/>
  <c r="D74"/>
  <c r="C72"/>
  <c r="E72"/>
  <c r="B72"/>
  <c r="D72"/>
  <c r="C70"/>
  <c r="E70"/>
  <c r="B70"/>
  <c r="D70"/>
  <c r="C68"/>
  <c r="E68"/>
  <c r="B68"/>
  <c r="D68"/>
  <c r="C66"/>
  <c r="E66"/>
  <c r="B66"/>
  <c r="D66"/>
  <c r="C64"/>
  <c r="E64"/>
  <c r="B64"/>
  <c r="D64"/>
  <c r="C62"/>
  <c r="E62"/>
  <c r="B62"/>
  <c r="D62"/>
  <c r="C60"/>
  <c r="E60"/>
  <c r="B60"/>
  <c r="D60"/>
  <c r="C58"/>
  <c r="E58"/>
  <c r="B58"/>
  <c r="D58"/>
  <c r="C56"/>
  <c r="E56"/>
  <c r="B56"/>
  <c r="D56"/>
  <c r="C54"/>
  <c r="E54"/>
  <c r="B54"/>
  <c r="D54"/>
  <c r="C52"/>
  <c r="E52"/>
  <c r="B52"/>
  <c r="D52"/>
  <c r="C50"/>
  <c r="E50"/>
  <c r="B50"/>
  <c r="D50"/>
  <c r="C48"/>
  <c r="E48"/>
  <c r="B48"/>
  <c r="D48"/>
  <c r="C46"/>
  <c r="E46"/>
  <c r="B46"/>
  <c r="D46"/>
  <c r="C44"/>
  <c r="E44"/>
  <c r="B44"/>
  <c r="D44"/>
  <c r="C42"/>
  <c r="E42"/>
  <c r="B42"/>
  <c r="D42"/>
  <c r="C40"/>
  <c r="E40"/>
  <c r="B40"/>
  <c r="D40"/>
  <c r="C38"/>
  <c r="E38"/>
  <c r="B38"/>
  <c r="D38"/>
  <c r="C36"/>
  <c r="E36"/>
  <c r="B36"/>
  <c r="D36"/>
  <c r="C34"/>
  <c r="E34"/>
  <c r="B34"/>
  <c r="D34"/>
  <c r="C32"/>
  <c r="E32"/>
  <c r="B32"/>
  <c r="D32"/>
  <c r="C30"/>
  <c r="E30"/>
  <c r="B30"/>
  <c r="D30"/>
  <c r="C28"/>
  <c r="E28"/>
  <c r="B28"/>
  <c r="D28"/>
  <c r="C26"/>
  <c r="E26"/>
  <c r="B26"/>
  <c r="D26"/>
  <c r="C24"/>
  <c r="E24"/>
  <c r="B24"/>
  <c r="D24"/>
  <c r="C22"/>
  <c r="E22"/>
  <c r="B22"/>
  <c r="D22"/>
  <c r="C20"/>
  <c r="E20"/>
  <c r="B20"/>
  <c r="D20"/>
  <c r="C18"/>
  <c r="E18"/>
  <c r="B18"/>
  <c r="D18"/>
  <c r="C16"/>
  <c r="E16"/>
  <c r="B16"/>
  <c r="D16"/>
  <c r="C14"/>
  <c r="E14"/>
  <c r="B14"/>
  <c r="D14"/>
  <c r="C12"/>
  <c r="E12"/>
  <c r="B12"/>
  <c r="D12"/>
  <c r="C10"/>
  <c r="E10"/>
  <c r="B10"/>
  <c r="D10"/>
  <c r="C8"/>
  <c r="E8"/>
  <c r="B8"/>
  <c r="D8"/>
  <c r="C80"/>
  <c r="E80"/>
  <c r="B80"/>
  <c r="D80"/>
  <c r="C129"/>
  <c r="E129"/>
  <c r="B129"/>
  <c r="D129"/>
  <c r="C127"/>
  <c r="E127"/>
  <c r="B127"/>
  <c r="D127"/>
  <c r="C125"/>
  <c r="E125"/>
  <c r="B125"/>
  <c r="D125"/>
  <c r="C123"/>
  <c r="E123"/>
  <c r="B123"/>
  <c r="D123"/>
  <c r="C121"/>
  <c r="E121"/>
  <c r="B121"/>
  <c r="D121"/>
  <c r="C119"/>
  <c r="E119"/>
  <c r="B119"/>
  <c r="D119"/>
  <c r="C117"/>
  <c r="E117"/>
  <c r="B117"/>
  <c r="D117"/>
  <c r="C115"/>
  <c r="E115"/>
  <c r="B115"/>
  <c r="D115"/>
  <c r="C113"/>
  <c r="E113"/>
  <c r="B113"/>
  <c r="D113"/>
  <c r="C111"/>
  <c r="E111"/>
  <c r="B111"/>
  <c r="D111"/>
  <c r="C109"/>
  <c r="E109"/>
  <c r="B109"/>
  <c r="D109"/>
  <c r="C107"/>
  <c r="E107"/>
  <c r="B107"/>
  <c r="D107"/>
  <c r="C105"/>
  <c r="E105"/>
  <c r="B105"/>
  <c r="D105"/>
  <c r="C103"/>
  <c r="E103"/>
  <c r="B103"/>
  <c r="D103"/>
  <c r="C101"/>
  <c r="E101"/>
  <c r="B101"/>
  <c r="D101"/>
  <c r="C99"/>
  <c r="E99"/>
  <c r="B99"/>
  <c r="D99"/>
  <c r="C97"/>
  <c r="E97"/>
  <c r="B97"/>
  <c r="D97"/>
  <c r="C95"/>
  <c r="E95"/>
  <c r="B95"/>
  <c r="D95"/>
  <c r="C93"/>
  <c r="E93"/>
  <c r="B93"/>
  <c r="D93"/>
  <c r="C91"/>
  <c r="E91"/>
  <c r="B91"/>
  <c r="D91"/>
  <c r="C89"/>
  <c r="E89"/>
  <c r="B89"/>
  <c r="D89"/>
  <c r="C87"/>
  <c r="E87"/>
  <c r="B87"/>
  <c r="D87"/>
  <c r="C85"/>
  <c r="E85"/>
  <c r="B85"/>
  <c r="D85"/>
  <c r="C83"/>
  <c r="E83"/>
  <c r="B83"/>
  <c r="D83"/>
  <c r="C81"/>
  <c r="E81"/>
  <c r="B81"/>
  <c r="D81"/>
  <c r="E2"/>
  <c r="C2"/>
  <c r="D243"/>
  <c r="B243"/>
  <c r="D242"/>
  <c r="B242"/>
  <c r="D241"/>
  <c r="B241"/>
  <c r="D240"/>
  <c r="B240"/>
  <c r="D239"/>
  <c r="B239"/>
  <c r="D238"/>
  <c r="B238"/>
  <c r="D237"/>
  <c r="B237"/>
  <c r="D236"/>
  <c r="B236"/>
  <c r="D235"/>
  <c r="B235"/>
  <c r="D234"/>
  <c r="B234"/>
  <c r="D233"/>
  <c r="B233"/>
  <c r="D232"/>
  <c r="B232"/>
  <c r="D231"/>
  <c r="B231"/>
  <c r="D230"/>
  <c r="B230"/>
  <c r="D229"/>
  <c r="B229"/>
  <c r="D228"/>
  <c r="B228"/>
  <c r="D227"/>
  <c r="B227"/>
  <c r="D226"/>
  <c r="B226"/>
  <c r="D225"/>
  <c r="B225"/>
  <c r="D224"/>
  <c r="B224"/>
  <c r="D223"/>
  <c r="B223"/>
  <c r="D222"/>
  <c r="B222"/>
  <c r="D221"/>
  <c r="B221"/>
  <c r="D220"/>
  <c r="B220"/>
  <c r="D219"/>
  <c r="B219"/>
  <c r="D218"/>
  <c r="B218"/>
  <c r="D217"/>
  <c r="B217"/>
  <c r="D216"/>
  <c r="B216"/>
  <c r="D215"/>
  <c r="B215"/>
  <c r="D214"/>
  <c r="B214"/>
  <c r="D213"/>
  <c r="B213"/>
  <c r="D212"/>
  <c r="B212"/>
  <c r="D211"/>
  <c r="B211"/>
  <c r="D210"/>
  <c r="B210"/>
  <c r="D209"/>
  <c r="B209"/>
  <c r="D208"/>
  <c r="B208"/>
  <c r="D207"/>
  <c r="B207"/>
  <c r="D206"/>
  <c r="B206"/>
  <c r="D205"/>
  <c r="B205"/>
  <c r="D204"/>
  <c r="B204"/>
  <c r="D203"/>
  <c r="B203"/>
  <c r="D202"/>
  <c r="B202"/>
  <c r="D201"/>
  <c r="B201"/>
  <c r="D200"/>
  <c r="B200"/>
  <c r="D199"/>
  <c r="B199"/>
  <c r="D198"/>
  <c r="B198"/>
  <c r="D197"/>
  <c r="B197"/>
  <c r="D196"/>
  <c r="B196"/>
  <c r="D195"/>
  <c r="B195"/>
  <c r="D194"/>
  <c r="B194"/>
  <c r="D193"/>
  <c r="B193"/>
  <c r="D192"/>
  <c r="B192"/>
  <c r="D191"/>
  <c r="B191"/>
  <c r="D190"/>
  <c r="B190"/>
  <c r="D189"/>
  <c r="B189"/>
  <c r="D188"/>
  <c r="B188"/>
  <c r="D187"/>
  <c r="B187"/>
  <c r="D186"/>
  <c r="B186"/>
  <c r="D185"/>
  <c r="B185"/>
  <c r="D184"/>
  <c r="B184"/>
  <c r="D183"/>
  <c r="B183"/>
  <c r="D182"/>
  <c r="B182"/>
  <c r="D181"/>
  <c r="B181"/>
  <c r="D180"/>
  <c r="B180"/>
  <c r="D179"/>
  <c r="B179"/>
  <c r="D178"/>
  <c r="B178"/>
  <c r="D177"/>
  <c r="B177"/>
  <c r="D176"/>
  <c r="B176"/>
  <c r="D175"/>
  <c r="B175"/>
  <c r="D174"/>
  <c r="B174"/>
  <c r="D173"/>
  <c r="B173"/>
  <c r="D172"/>
  <c r="B172"/>
  <c r="D171"/>
  <c r="B171"/>
  <c r="D170"/>
  <c r="B170"/>
  <c r="D169"/>
  <c r="B169"/>
  <c r="D168"/>
  <c r="B168"/>
  <c r="D167"/>
  <c r="B167"/>
  <c r="D166"/>
  <c r="B166"/>
  <c r="D165"/>
  <c r="B165"/>
  <c r="D164"/>
  <c r="B164"/>
  <c r="D163"/>
  <c r="B163"/>
  <c r="D162"/>
  <c r="B162"/>
  <c r="D161"/>
  <c r="B161"/>
  <c r="D160"/>
  <c r="B160"/>
  <c r="D159"/>
  <c r="B159"/>
  <c r="D158"/>
  <c r="B158"/>
  <c r="D157"/>
  <c r="B157"/>
  <c r="D156"/>
  <c r="B156"/>
  <c r="D155"/>
  <c r="B155"/>
  <c r="D154"/>
  <c r="B154"/>
  <c r="D153"/>
  <c r="B153"/>
  <c r="D152"/>
  <c r="B152"/>
  <c r="D151"/>
  <c r="B151"/>
  <c r="D150"/>
  <c r="B150"/>
  <c r="D149"/>
  <c r="B149"/>
  <c r="D148"/>
  <c r="B148"/>
  <c r="D147"/>
  <c r="B147"/>
  <c r="D146"/>
  <c r="B146"/>
  <c r="D145"/>
  <c r="B145"/>
  <c r="D144"/>
  <c r="B144"/>
  <c r="D143"/>
  <c r="B143"/>
  <c r="D142"/>
  <c r="B142"/>
  <c r="D141"/>
  <c r="B141"/>
  <c r="D140"/>
  <c r="B140"/>
  <c r="D139"/>
  <c r="B139"/>
  <c r="D138"/>
  <c r="B138"/>
  <c r="D137"/>
  <c r="B137"/>
  <c r="D136"/>
  <c r="B136"/>
  <c r="D135"/>
  <c r="B135"/>
  <c r="D134"/>
  <c r="B134"/>
  <c r="D133"/>
  <c r="B133"/>
  <c r="D132"/>
  <c r="B132"/>
  <c r="D131"/>
  <c r="B131"/>
  <c r="C3"/>
  <c r="E3"/>
  <c r="B3"/>
  <c r="D3"/>
  <c r="C5"/>
  <c r="E5"/>
  <c r="B5"/>
  <c r="D5"/>
  <c r="C79"/>
  <c r="E79"/>
  <c r="B79"/>
  <c r="D79"/>
  <c r="C77"/>
  <c r="E77"/>
  <c r="B77"/>
  <c r="D77"/>
  <c r="C75"/>
  <c r="E75"/>
  <c r="B75"/>
  <c r="D75"/>
  <c r="C73"/>
  <c r="E73"/>
  <c r="B73"/>
  <c r="D73"/>
  <c r="C71"/>
  <c r="E71"/>
  <c r="B71"/>
  <c r="D71"/>
  <c r="C69"/>
  <c r="E69"/>
  <c r="B69"/>
  <c r="D69"/>
  <c r="C67"/>
  <c r="E67"/>
  <c r="B67"/>
  <c r="D67"/>
  <c r="C65"/>
  <c r="E65"/>
  <c r="B65"/>
  <c r="D65"/>
  <c r="C63"/>
  <c r="E63"/>
  <c r="B63"/>
  <c r="D63"/>
  <c r="C61"/>
  <c r="E61"/>
  <c r="B61"/>
  <c r="D61"/>
  <c r="C59"/>
  <c r="E59"/>
  <c r="B59"/>
  <c r="D59"/>
  <c r="C57"/>
  <c r="E57"/>
  <c r="B57"/>
  <c r="D57"/>
  <c r="C55"/>
  <c r="E55"/>
  <c r="B55"/>
  <c r="D55"/>
  <c r="C53"/>
  <c r="E53"/>
  <c r="B53"/>
  <c r="D53"/>
  <c r="C51"/>
  <c r="E51"/>
  <c r="B51"/>
  <c r="D51"/>
  <c r="C49"/>
  <c r="E49"/>
  <c r="B49"/>
  <c r="D49"/>
  <c r="C47"/>
  <c r="E47"/>
  <c r="B47"/>
  <c r="D47"/>
  <c r="C45"/>
  <c r="E45"/>
  <c r="B45"/>
  <c r="D45"/>
  <c r="C43"/>
  <c r="E43"/>
  <c r="B43"/>
  <c r="D43"/>
  <c r="C41"/>
  <c r="E41"/>
  <c r="B41"/>
  <c r="D41"/>
  <c r="C39"/>
  <c r="E39"/>
  <c r="B39"/>
  <c r="D39"/>
  <c r="C37"/>
  <c r="E37"/>
  <c r="B37"/>
  <c r="D37"/>
  <c r="C35"/>
  <c r="E35"/>
  <c r="B35"/>
  <c r="D35"/>
  <c r="C33"/>
  <c r="E33"/>
  <c r="B33"/>
  <c r="D33"/>
  <c r="C31"/>
  <c r="E31"/>
  <c r="B31"/>
  <c r="D31"/>
  <c r="C29"/>
  <c r="E29"/>
  <c r="B29"/>
  <c r="D29"/>
  <c r="C27"/>
  <c r="E27"/>
  <c r="B27"/>
  <c r="D27"/>
  <c r="C25"/>
  <c r="E25"/>
  <c r="B25"/>
  <c r="D25"/>
  <c r="C23"/>
  <c r="E23"/>
  <c r="B23"/>
  <c r="D23"/>
  <c r="C21"/>
  <c r="E21"/>
  <c r="B21"/>
  <c r="D21"/>
  <c r="C19"/>
  <c r="E19"/>
  <c r="B19"/>
  <c r="D19"/>
  <c r="C17"/>
  <c r="E17"/>
  <c r="B17"/>
  <c r="D17"/>
  <c r="C15"/>
  <c r="E15"/>
  <c r="B15"/>
  <c r="D15"/>
  <c r="C13"/>
  <c r="E13"/>
  <c r="B13"/>
  <c r="D13"/>
  <c r="C11"/>
  <c r="E11"/>
  <c r="B11"/>
  <c r="D11"/>
  <c r="C9"/>
  <c r="E9"/>
  <c r="B9"/>
  <c r="D9"/>
  <c r="C7"/>
  <c r="E7"/>
  <c r="B7"/>
  <c r="D7"/>
  <c r="B130"/>
  <c r="D130"/>
  <c r="C128"/>
  <c r="E128"/>
  <c r="B128"/>
  <c r="D128"/>
  <c r="C126"/>
  <c r="E126"/>
  <c r="B126"/>
  <c r="D126"/>
  <c r="C124"/>
  <c r="E124"/>
  <c r="B124"/>
  <c r="D124"/>
  <c r="C122"/>
  <c r="E122"/>
  <c r="B122"/>
  <c r="D122"/>
  <c r="C120"/>
  <c r="E120"/>
  <c r="B120"/>
  <c r="D120"/>
  <c r="C118"/>
  <c r="E118"/>
  <c r="B118"/>
  <c r="D118"/>
  <c r="C116"/>
  <c r="E116"/>
  <c r="B116"/>
  <c r="D116"/>
  <c r="C114"/>
  <c r="E114"/>
  <c r="B114"/>
  <c r="D114"/>
  <c r="C112"/>
  <c r="E112"/>
  <c r="B112"/>
  <c r="D112"/>
  <c r="C110"/>
  <c r="E110"/>
  <c r="B110"/>
  <c r="D110"/>
  <c r="C108"/>
  <c r="E108"/>
  <c r="B108"/>
  <c r="D108"/>
  <c r="C106"/>
  <c r="E106"/>
  <c r="B106"/>
  <c r="D106"/>
  <c r="C104"/>
  <c r="E104"/>
  <c r="B104"/>
  <c r="D104"/>
  <c r="C102"/>
  <c r="E102"/>
  <c r="B102"/>
  <c r="D102"/>
  <c r="C100"/>
  <c r="E100"/>
  <c r="B100"/>
  <c r="D100"/>
  <c r="C98"/>
  <c r="E98"/>
  <c r="B98"/>
  <c r="D98"/>
  <c r="C96"/>
  <c r="E96"/>
  <c r="B96"/>
  <c r="D96"/>
  <c r="C94"/>
  <c r="E94"/>
  <c r="B94"/>
  <c r="D94"/>
  <c r="C92"/>
  <c r="E92"/>
  <c r="B92"/>
  <c r="D92"/>
  <c r="C90"/>
  <c r="E90"/>
  <c r="B90"/>
  <c r="D90"/>
  <c r="C88"/>
  <c r="E88"/>
  <c r="B88"/>
  <c r="D88"/>
  <c r="C86"/>
  <c r="E86"/>
  <c r="B86"/>
  <c r="D86"/>
  <c r="C84"/>
  <c r="E84"/>
  <c r="B84"/>
  <c r="D84"/>
  <c r="C82"/>
  <c r="E82"/>
  <c r="B82"/>
  <c r="D82"/>
  <c r="B2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</calcChain>
</file>

<file path=xl/sharedStrings.xml><?xml version="1.0" encoding="utf-8"?>
<sst xmlns="http://schemas.openxmlformats.org/spreadsheetml/2006/main" count="483" uniqueCount="32">
  <si>
    <t>Balance</t>
  </si>
  <si>
    <t>Agent</t>
  </si>
  <si>
    <t>Fin</t>
  </si>
  <si>
    <t>Sa du Jour</t>
  </si>
  <si>
    <t>LIGNES CONNUES</t>
  </si>
  <si>
    <t>10/12/14/52/53/54/55/58/L01/L02/CITL</t>
  </si>
  <si>
    <t>10/12/14/52/54/55/58/L01/L02/CITL</t>
  </si>
  <si>
    <t>10/12/14/52/54/58/L01/CITL</t>
  </si>
  <si>
    <t>54/55/CITL</t>
  </si>
  <si>
    <t>52/53/55/58CITL</t>
  </si>
  <si>
    <t>L01/CITL</t>
  </si>
  <si>
    <t>10/12/14/52/53/54/55/L01/L02/CITL</t>
  </si>
  <si>
    <t>52/53/55/58/CITL</t>
  </si>
  <si>
    <t>12/14/54/55/CITL</t>
  </si>
  <si>
    <t>12/54/55/58/CITL</t>
  </si>
  <si>
    <t>L01/12/14/54/55/CITL</t>
  </si>
  <si>
    <t>12/52/53/54/55/CITL</t>
  </si>
  <si>
    <t>12/54/55/CITL</t>
  </si>
  <si>
    <t>12/14/52/53/54/55/58/L01/L02/CITL</t>
  </si>
  <si>
    <t>52/53/54/55/58/L02/CITL</t>
  </si>
  <si>
    <t>52/53/54/55/58/CITL</t>
  </si>
  <si>
    <t>10/52/53/54/55/58/CITL</t>
  </si>
  <si>
    <t>12/52/53/54/55/58/L01CITL</t>
  </si>
  <si>
    <t>12/52/53/55/58/L01/L02/CITL</t>
  </si>
  <si>
    <t>10/14/52/53/54/55/58/CITL</t>
  </si>
  <si>
    <t>10/12/14/52/53/55/58/L01/CITL</t>
  </si>
  <si>
    <t>52/53/55/58/L02</t>
  </si>
  <si>
    <t>10/12/14/52/53/55/58/L02/CITL</t>
  </si>
  <si>
    <t>10/12/14/52/53/54/55/58/L02/CITL</t>
  </si>
  <si>
    <t>10/12/55/CITL/54</t>
  </si>
  <si>
    <t>L01/54/55/CITL</t>
  </si>
  <si>
    <t>10/12/14/52/53/54/55/58/L01/CITL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</si>
</sst>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4">
    <font>
      <sz val="10"/>
      <color theme="1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Calibri"/>
      <family val="2"/>
    </font>
    <font>
      <sz val="9"/>
      <name val="Arial"/>
      <family val="2"/>
    </font>
    <font>
      <sz val="8"/>
      <name val="Calibri"/>
      <family val="2"/>
    </font>
    <font>
      <sz val="9"/>
      <color rgb="FF333333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3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6" fillId="0" borderId="0"/>
  </cellStyleXfs>
  <cellXfs count="74">
    <xf numFmtId="0" fontId="0" fillId="0" borderId="0" xfId="0"/>
    <xf numFmtId="0" fontId="0" fillId="0" borderId="0" xfId="0"/>
    <xf numFmtId="0" fontId="3" fillId="4" borderId="2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1" fillId="4" borderId="2" xfId="1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7" fillId="4" borderId="2" xfId="2" applyFont="1" applyFill="1" applyBorder="1" applyAlignment="1" applyProtection="1">
      <alignment horizontal="center" vertical="center"/>
      <protection locked="0"/>
    </xf>
    <xf numFmtId="0" fontId="4" fillId="4" borderId="2" xfId="2" applyFont="1" applyFill="1" applyBorder="1" applyAlignment="1" applyProtection="1">
      <alignment horizontal="center" vertical="center"/>
      <protection locked="0"/>
    </xf>
    <xf numFmtId="49" fontId="4" fillId="4" borderId="2" xfId="2" applyNumberFormat="1" applyFont="1" applyFill="1" applyBorder="1" applyAlignment="1" applyProtection="1">
      <alignment horizontal="center" vertical="center"/>
      <protection locked="0"/>
    </xf>
    <xf numFmtId="0" fontId="5" fillId="4" borderId="2" xfId="1" applyFont="1" applyFill="1" applyBorder="1" applyAlignment="1">
      <alignment horizontal="left"/>
    </xf>
    <xf numFmtId="0" fontId="5" fillId="4" borderId="2" xfId="1" applyFont="1" applyFill="1" applyBorder="1" applyAlignment="1">
      <alignment horizontal="center"/>
    </xf>
    <xf numFmtId="0" fontId="5" fillId="4" borderId="5" xfId="1" applyFont="1" applyFill="1" applyBorder="1" applyAlignment="1">
      <alignment horizontal="center"/>
    </xf>
    <xf numFmtId="0" fontId="1" fillId="4" borderId="5" xfId="1" applyFont="1" applyFill="1" applyBorder="1" applyAlignment="1">
      <alignment horizontal="center"/>
    </xf>
    <xf numFmtId="0" fontId="5" fillId="4" borderId="6" xfId="1" applyFont="1" applyFill="1" applyBorder="1" applyAlignment="1">
      <alignment horizontal="center"/>
    </xf>
    <xf numFmtId="0" fontId="1" fillId="4" borderId="6" xfId="1" applyFont="1" applyFill="1" applyBorder="1" applyAlignment="1">
      <alignment horizontal="center"/>
    </xf>
    <xf numFmtId="0" fontId="5" fillId="4" borderId="4" xfId="1" applyFont="1" applyFill="1" applyBorder="1" applyAlignment="1">
      <alignment horizontal="center"/>
    </xf>
    <xf numFmtId="0" fontId="4" fillId="4" borderId="2" xfId="2" quotePrefix="1" applyFont="1" applyFill="1" applyBorder="1" applyAlignment="1" applyProtection="1">
      <alignment horizontal="center" vertical="center"/>
      <protection locked="0"/>
    </xf>
    <xf numFmtId="0" fontId="1" fillId="4" borderId="4" xfId="1" applyFont="1" applyFill="1" applyBorder="1" applyAlignment="1">
      <alignment horizontal="center"/>
    </xf>
    <xf numFmtId="0" fontId="7" fillId="4" borderId="3" xfId="2" applyFont="1" applyFill="1" applyBorder="1" applyAlignment="1" applyProtection="1">
      <alignment horizontal="center" vertical="center"/>
      <protection locked="0"/>
    </xf>
    <xf numFmtId="0" fontId="4" fillId="4" borderId="3" xfId="2" applyFont="1" applyFill="1" applyBorder="1" applyAlignment="1" applyProtection="1">
      <alignment horizontal="center" vertical="center"/>
      <protection locked="0"/>
    </xf>
    <xf numFmtId="0" fontId="7" fillId="4" borderId="2" xfId="2" applyNumberFormat="1" applyFont="1" applyFill="1" applyBorder="1" applyAlignment="1" applyProtection="1">
      <alignment horizontal="center" vertical="center"/>
      <protection locked="0"/>
    </xf>
    <xf numFmtId="0" fontId="5" fillId="4" borderId="0" xfId="1" applyFont="1" applyFill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8" xfId="1" applyFont="1" applyFill="1" applyBorder="1" applyAlignment="1">
      <alignment horizontal="center"/>
    </xf>
    <xf numFmtId="0" fontId="1" fillId="4" borderId="8" xfId="1" applyFont="1" applyFill="1" applyBorder="1" applyAlignment="1">
      <alignment horizontal="center"/>
    </xf>
    <xf numFmtId="0" fontId="7" fillId="4" borderId="2" xfId="2" applyFont="1" applyFill="1" applyBorder="1" applyAlignment="1" applyProtection="1">
      <alignment horizontal="center" vertical="center"/>
    </xf>
    <xf numFmtId="0" fontId="4" fillId="4" borderId="2" xfId="2" applyFont="1" applyFill="1" applyBorder="1" applyAlignment="1" applyProtection="1">
      <alignment horizontal="center" vertical="center"/>
    </xf>
    <xf numFmtId="0" fontId="4" fillId="4" borderId="2" xfId="2" applyFont="1" applyFill="1" applyBorder="1" applyAlignment="1">
      <alignment horizontal="center" vertical="center"/>
    </xf>
    <xf numFmtId="0" fontId="7" fillId="4" borderId="2" xfId="2" applyFont="1" applyFill="1" applyBorder="1" applyAlignment="1">
      <alignment horizontal="center" vertical="center"/>
    </xf>
    <xf numFmtId="0" fontId="7" fillId="4" borderId="9" xfId="2" applyFont="1" applyFill="1" applyBorder="1" applyAlignment="1">
      <alignment horizontal="center" vertical="center"/>
    </xf>
    <xf numFmtId="0" fontId="4" fillId="4" borderId="0" xfId="2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>
      <alignment horizontal="center"/>
    </xf>
    <xf numFmtId="0" fontId="7" fillId="4" borderId="10" xfId="2" applyFont="1" applyFill="1" applyBorder="1" applyAlignment="1" applyProtection="1">
      <alignment horizontal="center" vertical="center"/>
      <protection locked="0"/>
    </xf>
    <xf numFmtId="49" fontId="4" fillId="4" borderId="10" xfId="2" applyNumberFormat="1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>
      <alignment horizontal="center"/>
    </xf>
    <xf numFmtId="0" fontId="1" fillId="4" borderId="0" xfId="1" applyFont="1" applyFill="1" applyAlignment="1">
      <alignment horizontal="center"/>
    </xf>
    <xf numFmtId="0" fontId="8" fillId="4" borderId="0" xfId="0" applyFont="1" applyFill="1"/>
    <xf numFmtId="0" fontId="9" fillId="5" borderId="1" xfId="0" applyFont="1" applyFill="1" applyBorder="1" applyAlignment="1">
      <alignment horizontal="center"/>
    </xf>
    <xf numFmtId="49" fontId="9" fillId="5" borderId="1" xfId="0" applyNumberFormat="1" applyFont="1" applyFill="1" applyBorder="1" applyAlignment="1">
      <alignment horizontal="right"/>
    </xf>
    <xf numFmtId="0" fontId="8" fillId="4" borderId="0" xfId="0" applyFont="1" applyFill="1" applyBorder="1"/>
    <xf numFmtId="0" fontId="7" fillId="4" borderId="2" xfId="3" applyFont="1" applyFill="1" applyBorder="1" applyAlignment="1">
      <alignment horizontal="center" vertical="center" wrapText="1"/>
    </xf>
    <xf numFmtId="0" fontId="4" fillId="4" borderId="2" xfId="3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8" fillId="4" borderId="0" xfId="0" applyNumberFormat="1" applyFont="1" applyFill="1" applyBorder="1"/>
    <xf numFmtId="0" fontId="7" fillId="4" borderId="2" xfId="1" applyFont="1" applyFill="1" applyBorder="1" applyAlignment="1">
      <alignment horizontal="center"/>
    </xf>
    <xf numFmtId="0" fontId="1" fillId="4" borderId="2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7" fillId="4" borderId="10" xfId="3" applyFont="1" applyFill="1" applyBorder="1" applyAlignment="1">
      <alignment horizontal="center" vertical="center" wrapText="1"/>
    </xf>
    <xf numFmtId="0" fontId="4" fillId="4" borderId="10" xfId="3" applyFont="1" applyFill="1" applyBorder="1" applyAlignment="1">
      <alignment horizontal="center" vertical="center" wrapText="1"/>
    </xf>
    <xf numFmtId="0" fontId="10" fillId="4" borderId="0" xfId="0" applyFont="1" applyFill="1"/>
    <xf numFmtId="0" fontId="11" fillId="2" borderId="1" xfId="0" applyFont="1" applyFill="1" applyBorder="1" applyAlignment="1">
      <alignment horizontal="center"/>
    </xf>
    <xf numFmtId="49" fontId="11" fillId="2" borderId="1" xfId="0" applyNumberFormat="1" applyFont="1" applyFill="1" applyBorder="1" applyAlignment="1">
      <alignment horizontal="right"/>
    </xf>
    <xf numFmtId="0" fontId="11" fillId="3" borderId="1" xfId="0" applyFont="1" applyFill="1" applyBorder="1" applyAlignment="1">
      <alignment horizontal="center"/>
    </xf>
    <xf numFmtId="49" fontId="11" fillId="3" borderId="1" xfId="0" applyNumberFormat="1" applyFont="1" applyFill="1" applyBorder="1" applyAlignment="1">
      <alignment horizontal="right"/>
    </xf>
    <xf numFmtId="0" fontId="7" fillId="0" borderId="3" xfId="2" applyFont="1" applyFill="1" applyBorder="1" applyAlignment="1" applyProtection="1">
      <alignment horizontal="center" vertical="center"/>
      <protection locked="0"/>
    </xf>
    <xf numFmtId="0" fontId="7" fillId="0" borderId="3" xfId="2" applyFont="1" applyFill="1" applyBorder="1" applyAlignment="1" applyProtection="1">
      <alignment horizontal="center" vertical="center"/>
    </xf>
    <xf numFmtId="0" fontId="7" fillId="0" borderId="12" xfId="2" applyFont="1" applyFill="1" applyBorder="1" applyAlignment="1" applyProtection="1">
      <alignment horizontal="center" vertical="center"/>
      <protection locked="0"/>
    </xf>
    <xf numFmtId="0" fontId="7" fillId="0" borderId="2" xfId="2" applyFont="1" applyFill="1" applyBorder="1" applyAlignment="1" applyProtection="1">
      <alignment horizontal="center" vertical="center"/>
      <protection locked="0"/>
    </xf>
    <xf numFmtId="0" fontId="12" fillId="0" borderId="2" xfId="3" applyFont="1" applyFill="1" applyBorder="1" applyAlignment="1">
      <alignment horizontal="center" vertical="center" wrapText="1"/>
    </xf>
    <xf numFmtId="0" fontId="1" fillId="0" borderId="0" xfId="2"/>
    <xf numFmtId="164" fontId="3" fillId="4" borderId="2" xfId="1" applyNumberFormat="1" applyFont="1" applyFill="1" applyBorder="1" applyAlignment="1">
      <alignment horizontal="center" vertical="center"/>
    </xf>
    <xf numFmtId="164" fontId="12" fillId="0" borderId="2" xfId="3" applyNumberFormat="1" applyFont="1" applyFill="1" applyBorder="1" applyAlignment="1">
      <alignment horizontal="center" vertical="center" wrapText="1"/>
    </xf>
    <xf numFmtId="164" fontId="7" fillId="4" borderId="2" xfId="2" applyNumberFormat="1" applyFont="1" applyFill="1" applyBorder="1" applyAlignment="1" applyProtection="1">
      <alignment horizontal="center" vertical="center"/>
      <protection locked="0"/>
    </xf>
    <xf numFmtId="164" fontId="7" fillId="4" borderId="2" xfId="3" applyNumberFormat="1" applyFont="1" applyFill="1" applyBorder="1" applyAlignment="1">
      <alignment horizontal="center" vertical="center" wrapText="1"/>
    </xf>
    <xf numFmtId="164" fontId="7" fillId="4" borderId="2" xfId="2" applyNumberFormat="1" applyFont="1" applyFill="1" applyBorder="1" applyAlignment="1" applyProtection="1">
      <alignment horizontal="center" vertical="center"/>
    </xf>
    <xf numFmtId="164" fontId="7" fillId="4" borderId="2" xfId="2" applyNumberFormat="1" applyFont="1" applyFill="1" applyBorder="1" applyAlignment="1">
      <alignment horizontal="center" vertical="center"/>
    </xf>
    <xf numFmtId="164" fontId="7" fillId="4" borderId="10" xfId="3" applyNumberFormat="1" applyFont="1" applyFill="1" applyBorder="1" applyAlignment="1">
      <alignment horizontal="center" vertical="center" wrapText="1"/>
    </xf>
    <xf numFmtId="164" fontId="7" fillId="4" borderId="9" xfId="2" applyNumberFormat="1" applyFont="1" applyFill="1" applyBorder="1" applyAlignment="1">
      <alignment horizontal="center" vertical="center"/>
    </xf>
    <xf numFmtId="164" fontId="7" fillId="4" borderId="10" xfId="2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/>
    <xf numFmtId="164" fontId="13" fillId="0" borderId="2" xfId="3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Normal_Extraction Base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0</xdr:row>
      <xdr:rowOff>159204</xdr:rowOff>
    </xdr:from>
    <xdr:to>
      <xdr:col>8</xdr:col>
      <xdr:colOff>171450</xdr:colOff>
      <xdr:row>3</xdr:row>
      <xdr:rowOff>42183</xdr:rowOff>
    </xdr:to>
    <xdr:sp macro="[0]!Affiche_Non_Affectes" textlink="">
      <xdr:nvSpPr>
        <xdr:cNvPr id="2" name="Rectangle à coins arrondis 1"/>
        <xdr:cNvSpPr/>
      </xdr:nvSpPr>
      <xdr:spPr>
        <a:xfrm>
          <a:off x="5219700" y="159204"/>
          <a:ext cx="1581150" cy="406854"/>
        </a:xfrm>
        <a:prstGeom prst="roundRect">
          <a:avLst>
            <a:gd name="adj" fmla="val 50000"/>
          </a:avLst>
        </a:prstGeom>
        <a:scene3d>
          <a:camera prst="perspectiveAbove"/>
          <a:lightRig rig="threePt" dir="t"/>
        </a:scene3d>
        <a:sp3d prstMaterial="metal">
          <a:bevelT w="203200"/>
          <a:bevelB w="565150" h="2667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/>
            <a:t>ET RE HOOP </a:t>
          </a:r>
          <a:endParaRPr lang="fr-FR" sz="1100"/>
        </a:p>
      </xdr:txBody>
    </xdr:sp>
    <xdr:clientData/>
  </xdr:twoCellAnchor>
  <xdr:twoCellAnchor>
    <xdr:from>
      <xdr:col>10</xdr:col>
      <xdr:colOff>257175</xdr:colOff>
      <xdr:row>4</xdr:row>
      <xdr:rowOff>9525</xdr:rowOff>
    </xdr:from>
    <xdr:to>
      <xdr:col>14</xdr:col>
      <xdr:colOff>428625</xdr:colOff>
      <xdr:row>15</xdr:row>
      <xdr:rowOff>28575</xdr:rowOff>
    </xdr:to>
    <xdr:sp macro="" textlink="">
      <xdr:nvSpPr>
        <xdr:cNvPr id="3" name="ZoneTexte 2"/>
        <xdr:cNvSpPr txBox="1"/>
      </xdr:nvSpPr>
      <xdr:spPr>
        <a:xfrm>
          <a:off x="8029575" y="657225"/>
          <a:ext cx="3219450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resultat, il doit y avoir les mêmes</a:t>
          </a:r>
          <a:r>
            <a:rPr lang="fr-FR" sz="1100" baseline="0"/>
            <a:t> numéros de paie (colonne A comparer a  J) avec les colonnes b c d et e compris, dans la feuille services triers, c'est a dire comparer la liste A et J et copier dans "services tries" la liste de J avec les colonnes A,B,C,D et 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34"/>
  <sheetViews>
    <sheetView workbookViewId="0">
      <selection activeCell="A2" sqref="A2:E488"/>
    </sheetView>
  </sheetViews>
  <sheetFormatPr baseColWidth="10" defaultColWidth="11.3984375" defaultRowHeight="13"/>
  <cols>
    <col min="1" max="1" width="11.3984375" style="52"/>
    <col min="2" max="2" width="7" style="36" bestFit="1" customWidth="1"/>
    <col min="3" max="3" width="3.296875" style="36" bestFit="1" customWidth="1"/>
    <col min="4" max="4" width="9.69921875" style="36" bestFit="1" customWidth="1"/>
    <col min="5" max="5" width="33.69921875" style="36" bestFit="1" customWidth="1"/>
    <col min="6" max="9" width="11.3984375" style="39"/>
    <col min="10" max="10" width="5.69921875" style="1" bestFit="1" customWidth="1"/>
    <col min="11" max="16384" width="11.3984375" style="39"/>
  </cols>
  <sheetData>
    <row r="1" spans="1:10">
      <c r="A1" s="2" t="s">
        <v>1</v>
      </c>
      <c r="B1" s="2" t="s">
        <v>0</v>
      </c>
      <c r="C1" s="3" t="s">
        <v>2</v>
      </c>
      <c r="D1" s="3" t="s">
        <v>3</v>
      </c>
      <c r="E1" s="3" t="s">
        <v>4</v>
      </c>
      <c r="F1" s="37"/>
      <c r="G1" s="38"/>
      <c r="J1" s="2" t="s">
        <v>1</v>
      </c>
    </row>
    <row r="2" spans="1:10">
      <c r="A2" s="57">
        <v>28294</v>
      </c>
      <c r="B2" s="2"/>
      <c r="C2" s="3"/>
      <c r="D2" s="3"/>
      <c r="E2" s="5" t="s">
        <v>5</v>
      </c>
      <c r="F2" s="37">
        <f>COUNTIF(J$2:J$488,A2)</f>
        <v>1</v>
      </c>
      <c r="G2" s="38"/>
      <c r="J2" s="57">
        <v>28294</v>
      </c>
    </row>
    <row r="3" spans="1:10">
      <c r="A3" s="58">
        <v>28302</v>
      </c>
      <c r="B3" s="2"/>
      <c r="C3" s="3"/>
      <c r="D3" s="3"/>
      <c r="E3" s="5" t="s">
        <v>5</v>
      </c>
      <c r="F3" s="37">
        <f t="shared" ref="F3:F18" si="0">COUNTIF(J$2:J$488,A3)</f>
        <v>1</v>
      </c>
      <c r="G3" s="38"/>
      <c r="J3" s="58">
        <v>28302</v>
      </c>
    </row>
    <row r="4" spans="1:10">
      <c r="A4" s="57">
        <v>28303</v>
      </c>
      <c r="B4" s="2"/>
      <c r="C4" s="3"/>
      <c r="D4" s="3"/>
      <c r="E4" s="5" t="s">
        <v>5</v>
      </c>
      <c r="F4" s="37">
        <f t="shared" si="0"/>
        <v>1</v>
      </c>
      <c r="G4" s="38"/>
      <c r="J4" s="57">
        <v>28303</v>
      </c>
    </row>
    <row r="5" spans="1:10">
      <c r="A5" s="59">
        <v>28304</v>
      </c>
      <c r="B5" s="2"/>
      <c r="C5" s="3"/>
      <c r="D5" s="3"/>
      <c r="E5" s="5" t="s">
        <v>5</v>
      </c>
      <c r="F5" s="37">
        <f t="shared" si="0"/>
        <v>1</v>
      </c>
      <c r="G5" s="38"/>
      <c r="J5" s="59">
        <v>28304</v>
      </c>
    </row>
    <row r="6" spans="1:10">
      <c r="A6" s="60">
        <v>28305</v>
      </c>
      <c r="B6" s="2"/>
      <c r="C6" s="3"/>
      <c r="D6" s="3"/>
      <c r="E6" s="5" t="s">
        <v>5</v>
      </c>
      <c r="F6" s="37">
        <f t="shared" si="0"/>
        <v>1</v>
      </c>
      <c r="G6" s="38"/>
      <c r="J6" s="60">
        <v>28305</v>
      </c>
    </row>
    <row r="7" spans="1:10">
      <c r="A7" s="60">
        <v>28309</v>
      </c>
      <c r="B7" s="2"/>
      <c r="C7" s="3"/>
      <c r="D7" s="3"/>
      <c r="E7" s="5" t="s">
        <v>5</v>
      </c>
      <c r="F7" s="37">
        <f t="shared" si="0"/>
        <v>1</v>
      </c>
      <c r="G7" s="38"/>
      <c r="J7" s="60">
        <v>28309</v>
      </c>
    </row>
    <row r="8" spans="1:10">
      <c r="A8" s="61">
        <v>28314</v>
      </c>
      <c r="B8" s="2"/>
      <c r="C8" s="3"/>
      <c r="D8" s="3"/>
      <c r="E8" s="5" t="s">
        <v>5</v>
      </c>
      <c r="F8" s="37">
        <f t="shared" si="0"/>
        <v>1</v>
      </c>
      <c r="G8" s="38"/>
      <c r="J8" s="61">
        <v>28314</v>
      </c>
    </row>
    <row r="9" spans="1:10">
      <c r="A9" s="60">
        <v>28316</v>
      </c>
      <c r="B9" s="2"/>
      <c r="C9" s="3"/>
      <c r="D9" s="3"/>
      <c r="E9" s="5" t="s">
        <v>5</v>
      </c>
      <c r="F9" s="37">
        <f t="shared" si="0"/>
        <v>1</v>
      </c>
      <c r="G9" s="38"/>
      <c r="J9" s="60">
        <v>28316</v>
      </c>
    </row>
    <row r="10" spans="1:10">
      <c r="A10" s="60">
        <v>28319</v>
      </c>
      <c r="B10" s="2"/>
      <c r="C10" s="3"/>
      <c r="D10" s="3"/>
      <c r="E10" s="5" t="s">
        <v>5</v>
      </c>
      <c r="F10" s="37">
        <f t="shared" si="0"/>
        <v>1</v>
      </c>
      <c r="G10" s="38"/>
      <c r="J10" s="60">
        <v>28319</v>
      </c>
    </row>
    <row r="11" spans="1:10">
      <c r="A11" s="61">
        <v>28320</v>
      </c>
      <c r="B11" s="2"/>
      <c r="C11" s="3"/>
      <c r="D11" s="3"/>
      <c r="E11" s="5" t="s">
        <v>5</v>
      </c>
      <c r="F11" s="37">
        <f t="shared" si="0"/>
        <v>0</v>
      </c>
      <c r="G11" s="38"/>
      <c r="J11" s="40">
        <v>28329</v>
      </c>
    </row>
    <row r="12" spans="1:10">
      <c r="A12" s="61">
        <v>28322</v>
      </c>
      <c r="B12" s="2"/>
      <c r="C12" s="3"/>
      <c r="D12" s="3"/>
      <c r="E12" s="5" t="s">
        <v>5</v>
      </c>
      <c r="F12" s="37">
        <f t="shared" si="0"/>
        <v>0</v>
      </c>
      <c r="G12" s="38"/>
      <c r="J12" s="40">
        <v>28332</v>
      </c>
    </row>
    <row r="13" spans="1:10">
      <c r="A13" s="61">
        <v>28325</v>
      </c>
      <c r="B13" s="2"/>
      <c r="C13" s="3"/>
      <c r="D13" s="3"/>
      <c r="E13" s="5" t="s">
        <v>5</v>
      </c>
      <c r="F13" s="37">
        <f t="shared" si="0"/>
        <v>0</v>
      </c>
      <c r="G13" s="38"/>
      <c r="J13" s="40">
        <v>28336</v>
      </c>
    </row>
    <row r="14" spans="1:10" ht="14">
      <c r="A14" s="40">
        <v>28329</v>
      </c>
      <c r="B14" s="41"/>
      <c r="C14" s="4"/>
      <c r="D14" s="42"/>
      <c r="E14" s="5" t="s">
        <v>5</v>
      </c>
      <c r="F14" s="37">
        <f t="shared" si="0"/>
        <v>1</v>
      </c>
      <c r="G14" s="38"/>
      <c r="J14" s="40">
        <v>28337</v>
      </c>
    </row>
    <row r="15" spans="1:10" ht="14">
      <c r="A15" s="40">
        <v>28332</v>
      </c>
      <c r="B15" s="41"/>
      <c r="C15" s="4"/>
      <c r="D15" s="42"/>
      <c r="E15" s="5" t="s">
        <v>6</v>
      </c>
      <c r="F15" s="37">
        <f t="shared" si="0"/>
        <v>1</v>
      </c>
      <c r="G15" s="38"/>
      <c r="J15" s="40">
        <v>28342</v>
      </c>
    </row>
    <row r="16" spans="1:10" ht="14">
      <c r="A16" s="40">
        <v>28333</v>
      </c>
      <c r="B16" s="41"/>
      <c r="C16" s="4"/>
      <c r="D16" s="42"/>
      <c r="E16" s="5" t="s">
        <v>5</v>
      </c>
      <c r="F16" s="37">
        <f t="shared" si="0"/>
        <v>0</v>
      </c>
      <c r="G16" s="38"/>
      <c r="J16" s="40">
        <v>28344</v>
      </c>
    </row>
    <row r="17" spans="1:10" ht="14">
      <c r="A17" s="40">
        <v>28336</v>
      </c>
      <c r="B17" s="41"/>
      <c r="C17" s="4"/>
      <c r="D17" s="42"/>
      <c r="E17" s="5" t="s">
        <v>5</v>
      </c>
      <c r="F17" s="37">
        <f t="shared" si="0"/>
        <v>1</v>
      </c>
      <c r="G17" s="38"/>
      <c r="J17" s="40">
        <v>28345</v>
      </c>
    </row>
    <row r="18" spans="1:10" ht="14">
      <c r="A18" s="40">
        <v>28337</v>
      </c>
      <c r="B18" s="41"/>
      <c r="C18" s="4"/>
      <c r="D18" s="42"/>
      <c r="E18" s="5" t="s">
        <v>5</v>
      </c>
      <c r="F18" s="37">
        <f t="shared" si="0"/>
        <v>1</v>
      </c>
      <c r="G18" s="38"/>
      <c r="J18" s="6">
        <v>50930</v>
      </c>
    </row>
    <row r="19" spans="1:10" ht="14">
      <c r="A19" s="40">
        <v>28342</v>
      </c>
      <c r="B19" s="41"/>
      <c r="C19" s="4"/>
      <c r="D19" s="42"/>
      <c r="E19" s="5" t="s">
        <v>5</v>
      </c>
      <c r="F19" s="37">
        <f t="shared" ref="F3:F66" si="1">COUNTIF(A$2:A$488,J19)</f>
        <v>1</v>
      </c>
      <c r="G19" s="38"/>
      <c r="J19" s="6">
        <v>50950</v>
      </c>
    </row>
    <row r="20" spans="1:10" ht="14">
      <c r="A20" s="40">
        <v>28343</v>
      </c>
      <c r="B20" s="41"/>
      <c r="C20" s="4"/>
      <c r="D20" s="42"/>
      <c r="E20" s="5" t="s">
        <v>5</v>
      </c>
      <c r="F20" s="37">
        <f t="shared" si="1"/>
        <v>1</v>
      </c>
      <c r="G20" s="38"/>
      <c r="J20" s="6">
        <v>51151</v>
      </c>
    </row>
    <row r="21" spans="1:10" ht="14">
      <c r="A21" s="40">
        <v>28344</v>
      </c>
      <c r="B21" s="41"/>
      <c r="C21" s="4"/>
      <c r="D21" s="42"/>
      <c r="E21" s="5" t="s">
        <v>5</v>
      </c>
      <c r="F21" s="37">
        <f t="shared" si="1"/>
        <v>1</v>
      </c>
      <c r="G21" s="38"/>
      <c r="J21" s="6">
        <v>51278</v>
      </c>
    </row>
    <row r="22" spans="1:10" ht="14">
      <c r="A22" s="40">
        <v>28345</v>
      </c>
      <c r="B22" s="41"/>
      <c r="C22" s="4"/>
      <c r="D22" s="42"/>
      <c r="E22" s="5" t="s">
        <v>5</v>
      </c>
      <c r="F22" s="37">
        <f t="shared" si="1"/>
        <v>1</v>
      </c>
      <c r="G22" s="38"/>
      <c r="J22" s="6">
        <v>51546</v>
      </c>
    </row>
    <row r="23" spans="1:10" ht="14">
      <c r="A23" s="6">
        <v>28350</v>
      </c>
      <c r="B23" s="7"/>
      <c r="C23" s="4"/>
      <c r="D23" s="42"/>
      <c r="E23" s="5" t="s">
        <v>7</v>
      </c>
      <c r="F23" s="37">
        <f t="shared" si="1"/>
        <v>1</v>
      </c>
      <c r="G23" s="38"/>
      <c r="J23" s="6">
        <v>51823</v>
      </c>
    </row>
    <row r="24" spans="1:10" ht="14">
      <c r="A24" s="6">
        <v>28352</v>
      </c>
      <c r="B24" s="7"/>
      <c r="C24" s="4"/>
      <c r="D24" s="42"/>
      <c r="E24" s="5" t="s">
        <v>13</v>
      </c>
      <c r="F24" s="37">
        <f t="shared" si="1"/>
        <v>1</v>
      </c>
      <c r="G24" s="38"/>
      <c r="J24" s="6">
        <v>52092</v>
      </c>
    </row>
    <row r="25" spans="1:10" ht="14">
      <c r="A25" s="6">
        <v>28353</v>
      </c>
      <c r="B25" s="8"/>
      <c r="C25" s="4"/>
      <c r="D25" s="42"/>
      <c r="E25" s="5" t="s">
        <v>29</v>
      </c>
      <c r="F25" s="37">
        <f t="shared" si="1"/>
        <v>1</v>
      </c>
      <c r="G25" s="38"/>
      <c r="J25" s="6">
        <v>52159</v>
      </c>
    </row>
    <row r="26" spans="1:10" ht="14">
      <c r="A26" s="40">
        <v>28354</v>
      </c>
      <c r="B26" s="41"/>
      <c r="C26" s="4"/>
      <c r="D26" s="42"/>
      <c r="E26" s="5" t="s">
        <v>14</v>
      </c>
      <c r="F26" s="37">
        <f t="shared" si="1"/>
        <v>1</v>
      </c>
      <c r="G26" s="38"/>
      <c r="J26" s="6">
        <v>52447</v>
      </c>
    </row>
    <row r="27" spans="1:10" ht="14">
      <c r="A27" s="6">
        <v>28355</v>
      </c>
      <c r="B27" s="8"/>
      <c r="C27" s="4"/>
      <c r="D27" s="42"/>
      <c r="E27" s="5" t="s">
        <v>15</v>
      </c>
      <c r="F27" s="37">
        <f t="shared" si="1"/>
        <v>1</v>
      </c>
      <c r="G27" s="38"/>
      <c r="J27" s="6">
        <v>52621</v>
      </c>
    </row>
    <row r="28" spans="1:10" ht="14">
      <c r="A28" s="6">
        <v>28356</v>
      </c>
      <c r="B28" s="8"/>
      <c r="C28" s="4"/>
      <c r="D28" s="42"/>
      <c r="E28" s="5" t="s">
        <v>16</v>
      </c>
      <c r="F28" s="37">
        <f t="shared" si="1"/>
        <v>1</v>
      </c>
      <c r="G28" s="38"/>
      <c r="J28" s="6">
        <v>52638</v>
      </c>
    </row>
    <row r="29" spans="1:10" ht="14">
      <c r="A29" s="6">
        <v>28357</v>
      </c>
      <c r="B29" s="8"/>
      <c r="C29" s="4"/>
      <c r="D29" s="42"/>
      <c r="E29" s="5" t="s">
        <v>17</v>
      </c>
      <c r="F29" s="37">
        <f t="shared" si="1"/>
        <v>1</v>
      </c>
      <c r="G29" s="38"/>
      <c r="J29" s="6">
        <v>52639</v>
      </c>
    </row>
    <row r="30" spans="1:10" ht="14">
      <c r="A30" s="6">
        <v>28358</v>
      </c>
      <c r="B30" s="8"/>
      <c r="C30" s="4"/>
      <c r="D30" s="42"/>
      <c r="E30" s="5" t="s">
        <v>17</v>
      </c>
      <c r="F30" s="37">
        <f t="shared" si="1"/>
        <v>1</v>
      </c>
      <c r="G30" s="38"/>
      <c r="J30" s="6">
        <v>52653</v>
      </c>
    </row>
    <row r="31" spans="1:10" ht="14">
      <c r="A31" s="6">
        <v>28359</v>
      </c>
      <c r="B31" s="8"/>
      <c r="C31" s="4"/>
      <c r="D31" s="42"/>
      <c r="E31" s="5" t="s">
        <v>17</v>
      </c>
      <c r="F31" s="37">
        <f t="shared" si="1"/>
        <v>1</v>
      </c>
      <c r="G31" s="56"/>
      <c r="J31" s="6">
        <v>52773</v>
      </c>
    </row>
    <row r="32" spans="1:10" ht="14">
      <c r="A32" s="40">
        <v>28360</v>
      </c>
      <c r="B32" s="8"/>
      <c r="C32" s="4"/>
      <c r="D32" s="42"/>
      <c r="E32" s="5" t="s">
        <v>30</v>
      </c>
      <c r="F32" s="37">
        <f t="shared" si="1"/>
        <v>1</v>
      </c>
      <c r="G32" s="54"/>
      <c r="J32" s="6">
        <v>52774</v>
      </c>
    </row>
    <row r="33" spans="1:10" ht="14">
      <c r="A33" s="40">
        <v>28361</v>
      </c>
      <c r="B33" s="41"/>
      <c r="C33" s="4"/>
      <c r="D33" s="42"/>
      <c r="E33" s="5" t="s">
        <v>17</v>
      </c>
      <c r="F33" s="37">
        <f>COUNTIF(A$2:A$488,J33)</f>
        <v>1</v>
      </c>
      <c r="G33" s="56"/>
      <c r="J33" s="6">
        <v>52826</v>
      </c>
    </row>
    <row r="34" spans="1:10" ht="14">
      <c r="A34" s="40">
        <v>28362</v>
      </c>
      <c r="B34" s="41"/>
      <c r="C34" s="4"/>
      <c r="D34" s="42"/>
      <c r="E34" s="5" t="s">
        <v>30</v>
      </c>
      <c r="F34" s="37">
        <f t="shared" si="1"/>
        <v>1</v>
      </c>
      <c r="G34" s="54"/>
      <c r="J34" s="6">
        <v>52856</v>
      </c>
    </row>
    <row r="35" spans="1:10" ht="14">
      <c r="A35" s="40">
        <v>28366</v>
      </c>
      <c r="B35" s="41"/>
      <c r="C35" s="4"/>
      <c r="D35" s="42"/>
      <c r="E35" s="5" t="s">
        <v>30</v>
      </c>
      <c r="F35" s="37">
        <f t="shared" si="1"/>
        <v>1</v>
      </c>
      <c r="G35" s="56"/>
      <c r="J35" s="6">
        <v>52859</v>
      </c>
    </row>
    <row r="36" spans="1:10">
      <c r="A36" s="44">
        <v>28367</v>
      </c>
      <c r="B36" s="45"/>
      <c r="C36" s="4"/>
      <c r="D36" s="9"/>
      <c r="E36" s="5" t="s">
        <v>8</v>
      </c>
      <c r="F36" s="37">
        <f t="shared" si="1"/>
        <v>1</v>
      </c>
      <c r="G36" s="54"/>
      <c r="J36" s="6">
        <v>52909</v>
      </c>
    </row>
    <row r="37" spans="1:10" ht="14">
      <c r="A37" s="40">
        <v>28368</v>
      </c>
      <c r="B37" s="41"/>
      <c r="C37" s="10"/>
      <c r="D37" s="46"/>
      <c r="E37" s="5" t="s">
        <v>8</v>
      </c>
      <c r="F37" s="37">
        <f t="shared" si="1"/>
        <v>1</v>
      </c>
      <c r="G37" s="56"/>
      <c r="J37" s="6">
        <v>52923</v>
      </c>
    </row>
    <row r="38" spans="1:10" ht="14">
      <c r="A38" s="40">
        <v>28369</v>
      </c>
      <c r="B38" s="41"/>
      <c r="C38" s="10"/>
      <c r="D38" s="46"/>
      <c r="E38" s="5" t="s">
        <v>8</v>
      </c>
      <c r="F38" s="37">
        <f t="shared" si="1"/>
        <v>1</v>
      </c>
      <c r="G38" s="54"/>
      <c r="J38" s="6">
        <v>52948</v>
      </c>
    </row>
    <row r="39" spans="1:10" ht="14">
      <c r="A39" s="40">
        <v>28370</v>
      </c>
      <c r="B39" s="41"/>
      <c r="C39" s="10"/>
      <c r="D39" s="46"/>
      <c r="E39" s="5" t="s">
        <v>8</v>
      </c>
      <c r="F39" s="37">
        <f t="shared" si="1"/>
        <v>1</v>
      </c>
      <c r="G39" s="54"/>
      <c r="J39" s="6">
        <v>52949</v>
      </c>
    </row>
    <row r="40" spans="1:10" ht="14">
      <c r="A40" s="40">
        <v>28371</v>
      </c>
      <c r="B40" s="41"/>
      <c r="C40" s="10"/>
      <c r="D40" s="46"/>
      <c r="E40" s="5" t="s">
        <v>8</v>
      </c>
      <c r="F40" s="37">
        <f t="shared" si="1"/>
        <v>1</v>
      </c>
      <c r="G40" s="56"/>
      <c r="J40" s="6">
        <v>52980</v>
      </c>
    </row>
    <row r="41" spans="1:10" ht="14">
      <c r="A41" s="40">
        <v>28372</v>
      </c>
      <c r="B41" s="41"/>
      <c r="C41" s="10"/>
      <c r="D41" s="46"/>
      <c r="E41" s="5" t="s">
        <v>8</v>
      </c>
      <c r="F41" s="37">
        <f t="shared" si="1"/>
        <v>1</v>
      </c>
      <c r="G41" s="54"/>
      <c r="J41" s="6">
        <v>52988</v>
      </c>
    </row>
    <row r="42" spans="1:10" ht="14">
      <c r="A42" s="40">
        <v>28373</v>
      </c>
      <c r="B42" s="41"/>
      <c r="C42" s="10"/>
      <c r="D42" s="46"/>
      <c r="E42" s="5" t="s">
        <v>8</v>
      </c>
      <c r="F42" s="37">
        <f t="shared" si="1"/>
        <v>1</v>
      </c>
      <c r="G42" s="56"/>
      <c r="J42" s="6">
        <v>53001</v>
      </c>
    </row>
    <row r="43" spans="1:10" ht="14">
      <c r="A43" s="6">
        <v>50930</v>
      </c>
      <c r="B43" s="7"/>
      <c r="C43" s="10"/>
      <c r="D43" s="42"/>
      <c r="E43" s="5" t="s">
        <v>5</v>
      </c>
      <c r="F43" s="37">
        <f t="shared" si="1"/>
        <v>1</v>
      </c>
      <c r="G43" s="54"/>
      <c r="J43" s="6">
        <v>53034</v>
      </c>
    </row>
    <row r="44" spans="1:10" ht="14">
      <c r="A44" s="6">
        <v>50950</v>
      </c>
      <c r="B44" s="7"/>
      <c r="C44" s="10"/>
      <c r="D44" s="42"/>
      <c r="E44" s="5"/>
      <c r="F44" s="37">
        <f t="shared" si="1"/>
        <v>1</v>
      </c>
      <c r="G44" s="56"/>
      <c r="J44" s="6">
        <v>53036</v>
      </c>
    </row>
    <row r="45" spans="1:10" ht="14">
      <c r="A45" s="6">
        <v>51151</v>
      </c>
      <c r="B45" s="7"/>
      <c r="C45" s="4"/>
      <c r="D45" s="42"/>
      <c r="E45" s="5" t="s">
        <v>5</v>
      </c>
      <c r="F45" s="37">
        <f t="shared" si="1"/>
        <v>1</v>
      </c>
      <c r="G45" s="54"/>
      <c r="J45" s="6">
        <v>53045</v>
      </c>
    </row>
    <row r="46" spans="1:10" ht="14">
      <c r="A46" s="6">
        <v>51278</v>
      </c>
      <c r="B46" s="7"/>
      <c r="C46" s="4"/>
      <c r="D46" s="42"/>
      <c r="E46" s="5" t="s">
        <v>5</v>
      </c>
      <c r="F46" s="37">
        <f t="shared" si="1"/>
        <v>1</v>
      </c>
      <c r="G46" s="56"/>
      <c r="J46" s="6">
        <v>53082</v>
      </c>
    </row>
    <row r="47" spans="1:10" ht="14">
      <c r="A47" s="6">
        <v>51546</v>
      </c>
      <c r="B47" s="7"/>
      <c r="C47" s="10"/>
      <c r="D47" s="42"/>
      <c r="E47" s="5" t="s">
        <v>5</v>
      </c>
      <c r="F47" s="37">
        <f t="shared" si="1"/>
        <v>1</v>
      </c>
      <c r="G47" s="54"/>
      <c r="J47" s="6">
        <v>53101</v>
      </c>
    </row>
    <row r="48" spans="1:10" ht="14">
      <c r="A48" s="6">
        <v>51823</v>
      </c>
      <c r="B48" s="7"/>
      <c r="C48" s="4"/>
      <c r="D48" s="42"/>
      <c r="E48" s="5" t="s">
        <v>5</v>
      </c>
      <c r="F48" s="37">
        <f t="shared" si="1"/>
        <v>1</v>
      </c>
      <c r="G48" s="56"/>
      <c r="J48" s="6">
        <v>53107</v>
      </c>
    </row>
    <row r="49" spans="1:10" ht="14">
      <c r="A49" s="6">
        <v>52092</v>
      </c>
      <c r="B49" s="7"/>
      <c r="C49" s="4"/>
      <c r="D49" s="42"/>
      <c r="E49" s="5"/>
      <c r="F49" s="37">
        <f>COUNTIF(A$2:A$488,J49)</f>
        <v>1</v>
      </c>
      <c r="G49" s="54"/>
      <c r="J49" s="6">
        <v>53169</v>
      </c>
    </row>
    <row r="50" spans="1:10" ht="14">
      <c r="A50" s="6">
        <v>52159</v>
      </c>
      <c r="B50" s="7"/>
      <c r="C50" s="10"/>
      <c r="D50" s="42"/>
      <c r="E50" s="5" t="s">
        <v>9</v>
      </c>
      <c r="F50" s="37">
        <f t="shared" si="1"/>
        <v>1</v>
      </c>
      <c r="G50" s="56"/>
      <c r="J50" s="6">
        <v>53170</v>
      </c>
    </row>
    <row r="51" spans="1:10" ht="14">
      <c r="A51" s="6">
        <v>52447</v>
      </c>
      <c r="B51" s="7"/>
      <c r="C51" s="10"/>
      <c r="D51" s="42"/>
      <c r="E51" s="5" t="s">
        <v>9</v>
      </c>
      <c r="F51" s="37">
        <f t="shared" si="1"/>
        <v>1</v>
      </c>
      <c r="G51" s="54"/>
      <c r="J51" s="6">
        <v>53172</v>
      </c>
    </row>
    <row r="52" spans="1:10" ht="14">
      <c r="A52" s="6">
        <v>52621</v>
      </c>
      <c r="B52" s="7"/>
      <c r="C52" s="10"/>
      <c r="D52" s="42"/>
      <c r="E52" s="5" t="s">
        <v>9</v>
      </c>
      <c r="F52" s="37">
        <f t="shared" si="1"/>
        <v>1</v>
      </c>
      <c r="G52" s="56"/>
      <c r="J52" s="6">
        <v>53193</v>
      </c>
    </row>
    <row r="53" spans="1:10" ht="14">
      <c r="A53" s="6">
        <v>52638</v>
      </c>
      <c r="B53" s="7"/>
      <c r="C53" s="4"/>
      <c r="D53" s="42"/>
      <c r="E53" s="5" t="s">
        <v>5</v>
      </c>
      <c r="F53" s="37">
        <f t="shared" si="1"/>
        <v>1</v>
      </c>
      <c r="G53" s="54"/>
      <c r="J53" s="6">
        <v>53227</v>
      </c>
    </row>
    <row r="54" spans="1:10" ht="14">
      <c r="A54" s="6">
        <v>52639</v>
      </c>
      <c r="B54" s="7"/>
      <c r="C54" s="4"/>
      <c r="D54" s="42"/>
      <c r="E54" s="5" t="s">
        <v>5</v>
      </c>
      <c r="F54" s="37">
        <f t="shared" si="1"/>
        <v>1</v>
      </c>
      <c r="G54" s="56"/>
      <c r="J54" s="6">
        <v>53243</v>
      </c>
    </row>
    <row r="55" spans="1:10" ht="14">
      <c r="A55" s="6">
        <v>52653</v>
      </c>
      <c r="B55" s="7"/>
      <c r="C55" s="10"/>
      <c r="D55" s="42"/>
      <c r="E55" s="5" t="s">
        <v>9</v>
      </c>
      <c r="F55" s="37">
        <f t="shared" si="1"/>
        <v>1</v>
      </c>
      <c r="G55" s="54"/>
      <c r="J55" s="6">
        <v>53244</v>
      </c>
    </row>
    <row r="56" spans="1:10" ht="14">
      <c r="A56" s="6">
        <v>52773</v>
      </c>
      <c r="B56" s="7"/>
      <c r="C56" s="10"/>
      <c r="D56" s="42"/>
      <c r="E56" s="5"/>
      <c r="F56" s="37">
        <f t="shared" si="1"/>
        <v>1</v>
      </c>
      <c r="G56" s="56"/>
      <c r="J56" s="6">
        <v>53255</v>
      </c>
    </row>
    <row r="57" spans="1:10" ht="14">
      <c r="A57" s="6">
        <v>52774</v>
      </c>
      <c r="B57" s="7"/>
      <c r="C57" s="10"/>
      <c r="D57" s="42"/>
      <c r="E57" s="5"/>
      <c r="F57" s="37">
        <f t="shared" si="1"/>
        <v>1</v>
      </c>
      <c r="G57" s="54"/>
      <c r="J57" s="6">
        <v>53256</v>
      </c>
    </row>
    <row r="58" spans="1:10" ht="14">
      <c r="A58" s="6">
        <v>52826</v>
      </c>
      <c r="B58" s="7"/>
      <c r="C58" s="4"/>
      <c r="D58" s="42"/>
      <c r="E58" s="5" t="s">
        <v>5</v>
      </c>
      <c r="F58" s="37">
        <f t="shared" si="1"/>
        <v>1</v>
      </c>
      <c r="G58" s="56"/>
      <c r="J58" s="6">
        <v>53258</v>
      </c>
    </row>
    <row r="59" spans="1:10" ht="14">
      <c r="A59" s="6">
        <v>52856</v>
      </c>
      <c r="B59" s="7"/>
      <c r="C59" s="4"/>
      <c r="D59" s="42"/>
      <c r="E59" s="5" t="s">
        <v>5</v>
      </c>
      <c r="F59" s="37">
        <f t="shared" si="1"/>
        <v>1</v>
      </c>
      <c r="G59" s="54"/>
      <c r="J59" s="6">
        <v>53308</v>
      </c>
    </row>
    <row r="60" spans="1:10" ht="14">
      <c r="A60" s="6">
        <v>52859</v>
      </c>
      <c r="B60" s="7"/>
      <c r="C60" s="11"/>
      <c r="D60" s="42"/>
      <c r="E60" s="5" t="s">
        <v>5</v>
      </c>
      <c r="F60" s="37">
        <f t="shared" si="1"/>
        <v>1</v>
      </c>
      <c r="G60" s="56"/>
      <c r="J60" s="6">
        <v>53335</v>
      </c>
    </row>
    <row r="61" spans="1:10" ht="14">
      <c r="A61" s="6">
        <v>52909</v>
      </c>
      <c r="B61" s="7"/>
      <c r="C61" s="10"/>
      <c r="D61" s="42"/>
      <c r="E61" s="5" t="s">
        <v>5</v>
      </c>
      <c r="F61" s="37">
        <f t="shared" si="1"/>
        <v>1</v>
      </c>
      <c r="G61" s="54"/>
      <c r="J61" s="6">
        <v>53336</v>
      </c>
    </row>
    <row r="62" spans="1:10" ht="14">
      <c r="A62" s="6">
        <v>52923</v>
      </c>
      <c r="B62" s="7"/>
      <c r="C62" s="4"/>
      <c r="D62" s="42"/>
      <c r="E62" s="5" t="s">
        <v>5</v>
      </c>
      <c r="F62" s="37">
        <f t="shared" si="1"/>
        <v>1</v>
      </c>
      <c r="G62" s="56"/>
      <c r="J62" s="6">
        <v>53358</v>
      </c>
    </row>
    <row r="63" spans="1:10" ht="14">
      <c r="A63" s="6">
        <v>52948</v>
      </c>
      <c r="B63" s="7"/>
      <c r="C63" s="12"/>
      <c r="D63" s="42"/>
      <c r="E63" s="5" t="s">
        <v>5</v>
      </c>
      <c r="F63" s="37">
        <f t="shared" si="1"/>
        <v>1</v>
      </c>
      <c r="G63" s="54"/>
      <c r="J63" s="6">
        <v>53363</v>
      </c>
    </row>
    <row r="64" spans="1:10" ht="14">
      <c r="A64" s="6">
        <v>52949</v>
      </c>
      <c r="B64" s="7"/>
      <c r="C64" s="10"/>
      <c r="D64" s="42"/>
      <c r="E64" s="5" t="s">
        <v>5</v>
      </c>
      <c r="F64" s="37">
        <f t="shared" si="1"/>
        <v>1</v>
      </c>
      <c r="G64" s="56"/>
      <c r="J64" s="6">
        <v>53365</v>
      </c>
    </row>
    <row r="65" spans="1:10" ht="14">
      <c r="A65" s="6">
        <v>52980</v>
      </c>
      <c r="B65" s="7"/>
      <c r="C65" s="10"/>
      <c r="D65" s="42"/>
      <c r="E65" s="5" t="s">
        <v>5</v>
      </c>
      <c r="F65" s="37">
        <f t="shared" si="1"/>
        <v>1</v>
      </c>
      <c r="G65" s="54"/>
      <c r="J65" s="6">
        <v>53478</v>
      </c>
    </row>
    <row r="66" spans="1:10" ht="14">
      <c r="A66" s="6">
        <v>52988</v>
      </c>
      <c r="B66" s="7"/>
      <c r="C66" s="11"/>
      <c r="D66" s="42"/>
      <c r="E66" s="5" t="s">
        <v>5</v>
      </c>
      <c r="F66" s="37">
        <f t="shared" si="1"/>
        <v>1</v>
      </c>
      <c r="G66" s="56"/>
      <c r="J66" s="6">
        <v>53491</v>
      </c>
    </row>
    <row r="67" spans="1:10" ht="14">
      <c r="A67" s="6">
        <v>53001</v>
      </c>
      <c r="B67" s="7"/>
      <c r="C67" s="11"/>
      <c r="D67" s="42"/>
      <c r="E67" s="5"/>
      <c r="F67" s="37">
        <f t="shared" ref="F67:F85" si="2">COUNTIF(A$2:A$488,J67)</f>
        <v>1</v>
      </c>
      <c r="G67" s="54"/>
      <c r="J67" s="6">
        <v>53507</v>
      </c>
    </row>
    <row r="68" spans="1:10" ht="14">
      <c r="A68" s="6">
        <v>53034</v>
      </c>
      <c r="B68" s="7"/>
      <c r="C68" s="4"/>
      <c r="D68" s="42"/>
      <c r="E68" s="5" t="s">
        <v>5</v>
      </c>
      <c r="F68" s="37">
        <f t="shared" si="2"/>
        <v>1</v>
      </c>
      <c r="G68" s="56"/>
      <c r="J68" s="6">
        <v>53538</v>
      </c>
    </row>
    <row r="69" spans="1:10" ht="14">
      <c r="A69" s="6">
        <v>53036</v>
      </c>
      <c r="B69" s="7"/>
      <c r="C69" s="10"/>
      <c r="D69" s="42"/>
      <c r="E69" s="5" t="s">
        <v>5</v>
      </c>
      <c r="F69" s="37">
        <f t="shared" si="2"/>
        <v>1</v>
      </c>
      <c r="G69" s="54"/>
      <c r="J69" s="6">
        <v>53580</v>
      </c>
    </row>
    <row r="70" spans="1:10" ht="14">
      <c r="A70" s="6">
        <v>53045</v>
      </c>
      <c r="B70" s="7"/>
      <c r="C70" s="10"/>
      <c r="D70" s="42"/>
      <c r="E70" s="5" t="s">
        <v>5</v>
      </c>
      <c r="F70" s="37">
        <f t="shared" si="2"/>
        <v>1</v>
      </c>
      <c r="G70" s="56"/>
      <c r="J70" s="6">
        <v>53581</v>
      </c>
    </row>
    <row r="71" spans="1:10" ht="14">
      <c r="A71" s="6">
        <v>53082</v>
      </c>
      <c r="B71" s="7"/>
      <c r="C71" s="10"/>
      <c r="D71" s="42"/>
      <c r="E71" s="5" t="s">
        <v>5</v>
      </c>
      <c r="F71" s="37">
        <f t="shared" si="2"/>
        <v>1</v>
      </c>
      <c r="G71" s="54"/>
      <c r="J71" s="6">
        <v>53582</v>
      </c>
    </row>
    <row r="72" spans="1:10" ht="14">
      <c r="A72" s="6">
        <v>53101</v>
      </c>
      <c r="B72" s="7"/>
      <c r="C72" s="10"/>
      <c r="D72" s="42"/>
      <c r="E72" s="5" t="s">
        <v>9</v>
      </c>
      <c r="F72" s="37">
        <f t="shared" si="2"/>
        <v>1</v>
      </c>
      <c r="G72" s="56"/>
      <c r="J72" s="6">
        <v>53601</v>
      </c>
    </row>
    <row r="73" spans="1:10" ht="14">
      <c r="A73" s="6">
        <v>53107</v>
      </c>
      <c r="B73" s="7"/>
      <c r="C73" s="11"/>
      <c r="D73" s="42"/>
      <c r="E73" s="5" t="s">
        <v>5</v>
      </c>
      <c r="F73" s="37">
        <f t="shared" si="2"/>
        <v>1</v>
      </c>
      <c r="G73" s="54"/>
      <c r="J73" s="6">
        <v>53607</v>
      </c>
    </row>
    <row r="74" spans="1:10" ht="14">
      <c r="A74" s="6">
        <v>53169</v>
      </c>
      <c r="B74" s="7"/>
      <c r="C74" s="4"/>
      <c r="D74" s="42"/>
      <c r="E74" s="5" t="s">
        <v>5</v>
      </c>
      <c r="F74" s="37">
        <f t="shared" si="2"/>
        <v>1</v>
      </c>
      <c r="G74" s="56"/>
      <c r="J74" s="6">
        <v>53626</v>
      </c>
    </row>
    <row r="75" spans="1:10" ht="14">
      <c r="A75" s="6">
        <v>53170</v>
      </c>
      <c r="B75" s="7"/>
      <c r="C75" s="10"/>
      <c r="D75" s="42"/>
      <c r="E75" s="5" t="s">
        <v>5</v>
      </c>
      <c r="F75" s="37">
        <f t="shared" si="2"/>
        <v>1</v>
      </c>
      <c r="G75" s="54"/>
      <c r="J75" s="6">
        <v>53645</v>
      </c>
    </row>
    <row r="76" spans="1:10" ht="14">
      <c r="A76" s="6">
        <v>53172</v>
      </c>
      <c r="B76" s="7"/>
      <c r="C76" s="11"/>
      <c r="D76" s="42"/>
      <c r="E76" s="5" t="s">
        <v>5</v>
      </c>
      <c r="F76" s="37">
        <f t="shared" si="2"/>
        <v>1</v>
      </c>
      <c r="G76" s="56"/>
      <c r="J76" s="6">
        <v>53646</v>
      </c>
    </row>
    <row r="77" spans="1:10" ht="14">
      <c r="A77" s="6">
        <v>53193</v>
      </c>
      <c r="B77" s="7"/>
      <c r="C77" s="11"/>
      <c r="D77" s="42"/>
      <c r="E77" s="5" t="s">
        <v>5</v>
      </c>
      <c r="F77" s="37">
        <f t="shared" si="2"/>
        <v>1</v>
      </c>
      <c r="G77" s="54"/>
      <c r="J77" s="6">
        <v>53668</v>
      </c>
    </row>
    <row r="78" spans="1:10" ht="14">
      <c r="A78" s="6">
        <v>53227</v>
      </c>
      <c r="B78" s="7"/>
      <c r="C78" s="11"/>
      <c r="D78" s="42"/>
      <c r="E78" s="5" t="s">
        <v>5</v>
      </c>
      <c r="F78" s="37">
        <f t="shared" si="2"/>
        <v>1</v>
      </c>
      <c r="G78" s="56"/>
      <c r="J78" s="6">
        <v>53674</v>
      </c>
    </row>
    <row r="79" spans="1:10" ht="14">
      <c r="A79" s="6">
        <v>53243</v>
      </c>
      <c r="B79" s="7"/>
      <c r="C79" s="4"/>
      <c r="D79" s="42"/>
      <c r="E79" s="5" t="s">
        <v>5</v>
      </c>
      <c r="F79" s="37">
        <f t="shared" si="2"/>
        <v>1</v>
      </c>
      <c r="G79" s="54"/>
      <c r="J79" s="6">
        <v>53687</v>
      </c>
    </row>
    <row r="80" spans="1:10" ht="14">
      <c r="A80" s="6">
        <v>53244</v>
      </c>
      <c r="B80" s="7"/>
      <c r="C80" s="4"/>
      <c r="D80" s="42"/>
      <c r="E80" s="5" t="s">
        <v>5</v>
      </c>
      <c r="F80" s="37">
        <f>COUNTIF(A$2:A$488,J80)</f>
        <v>1</v>
      </c>
      <c r="G80" s="56"/>
      <c r="J80" s="6">
        <v>53688</v>
      </c>
    </row>
    <row r="81" spans="1:10" ht="14">
      <c r="A81" s="6">
        <v>53255</v>
      </c>
      <c r="B81" s="7"/>
      <c r="C81" s="12"/>
      <c r="D81" s="42"/>
      <c r="E81" s="5" t="s">
        <v>5</v>
      </c>
      <c r="F81" s="37">
        <f t="shared" si="2"/>
        <v>1</v>
      </c>
      <c r="G81" s="54"/>
      <c r="J81" s="6">
        <v>53695</v>
      </c>
    </row>
    <row r="82" spans="1:10" ht="14">
      <c r="A82" s="6">
        <v>53256</v>
      </c>
      <c r="B82" s="7"/>
      <c r="C82" s="10"/>
      <c r="D82" s="42"/>
      <c r="E82" s="5" t="s">
        <v>5</v>
      </c>
      <c r="F82" s="37">
        <f t="shared" si="2"/>
        <v>1</v>
      </c>
      <c r="G82" s="56"/>
      <c r="J82" s="6">
        <v>53707</v>
      </c>
    </row>
    <row r="83" spans="1:10" ht="14">
      <c r="A83" s="6">
        <v>53258</v>
      </c>
      <c r="B83" s="7"/>
      <c r="C83" s="13"/>
      <c r="D83" s="42"/>
      <c r="E83" s="5" t="s">
        <v>5</v>
      </c>
      <c r="F83" s="37">
        <f t="shared" si="2"/>
        <v>1</v>
      </c>
      <c r="G83" s="54"/>
      <c r="J83" s="6">
        <v>53709</v>
      </c>
    </row>
    <row r="84" spans="1:10" ht="14">
      <c r="A84" s="6">
        <v>53308</v>
      </c>
      <c r="B84" s="7"/>
      <c r="C84" s="14"/>
      <c r="D84" s="42"/>
      <c r="E84" s="5" t="s">
        <v>5</v>
      </c>
      <c r="F84" s="37">
        <f t="shared" si="2"/>
        <v>1</v>
      </c>
      <c r="G84" s="56"/>
      <c r="J84" s="6">
        <v>53731</v>
      </c>
    </row>
    <row r="85" spans="1:10" ht="14">
      <c r="A85" s="6">
        <v>53335</v>
      </c>
      <c r="B85" s="7"/>
      <c r="C85" s="10"/>
      <c r="D85" s="42"/>
      <c r="E85" s="5" t="s">
        <v>5</v>
      </c>
      <c r="F85" s="37">
        <f t="shared" si="2"/>
        <v>1</v>
      </c>
      <c r="G85" s="54"/>
      <c r="J85" s="6">
        <v>53761</v>
      </c>
    </row>
    <row r="86" spans="1:10" ht="14">
      <c r="A86" s="6">
        <v>53336</v>
      </c>
      <c r="B86" s="7"/>
      <c r="C86" s="15"/>
      <c r="D86" s="42"/>
      <c r="E86" s="5" t="s">
        <v>5</v>
      </c>
      <c r="F86" s="53"/>
      <c r="G86" s="54"/>
      <c r="J86" s="6">
        <v>53768</v>
      </c>
    </row>
    <row r="87" spans="1:10" ht="14">
      <c r="A87" s="6">
        <v>53358</v>
      </c>
      <c r="B87" s="7"/>
      <c r="C87" s="10"/>
      <c r="D87" s="42"/>
      <c r="E87" s="5" t="s">
        <v>5</v>
      </c>
      <c r="F87" s="55"/>
      <c r="G87" s="56"/>
      <c r="J87" s="6">
        <v>53815</v>
      </c>
    </row>
    <row r="88" spans="1:10" ht="14">
      <c r="A88" s="6">
        <v>53363</v>
      </c>
      <c r="B88" s="7"/>
      <c r="C88" s="13"/>
      <c r="D88" s="42"/>
      <c r="E88" s="5" t="s">
        <v>5</v>
      </c>
      <c r="F88" s="53"/>
      <c r="G88" s="54"/>
      <c r="J88" s="6">
        <v>53820</v>
      </c>
    </row>
    <row r="89" spans="1:10" ht="14">
      <c r="A89" s="6">
        <v>53365</v>
      </c>
      <c r="B89" s="7"/>
      <c r="C89" s="10"/>
      <c r="D89" s="42"/>
      <c r="E89" s="5" t="s">
        <v>5</v>
      </c>
      <c r="F89" s="55"/>
      <c r="G89" s="56"/>
      <c r="J89" s="6">
        <v>53829</v>
      </c>
    </row>
    <row r="90" spans="1:10" ht="14">
      <c r="A90" s="6">
        <v>53478</v>
      </c>
      <c r="B90" s="7"/>
      <c r="C90" s="10"/>
      <c r="D90" s="42"/>
      <c r="E90" s="5" t="s">
        <v>12</v>
      </c>
      <c r="F90" s="53"/>
      <c r="G90" s="54"/>
      <c r="J90" s="6">
        <v>53849</v>
      </c>
    </row>
    <row r="91" spans="1:10" ht="14">
      <c r="A91" s="6">
        <v>53491</v>
      </c>
      <c r="B91" s="7"/>
      <c r="C91" s="13"/>
      <c r="D91" s="42"/>
      <c r="E91" s="5" t="s">
        <v>10</v>
      </c>
      <c r="F91" s="55"/>
      <c r="G91" s="56"/>
      <c r="J91" s="6">
        <v>53867</v>
      </c>
    </row>
    <row r="92" spans="1:10" ht="14">
      <c r="A92" s="6">
        <v>53503</v>
      </c>
      <c r="B92" s="7"/>
      <c r="C92" s="4"/>
      <c r="D92" s="42"/>
      <c r="E92" s="5" t="s">
        <v>5</v>
      </c>
      <c r="F92" s="53"/>
      <c r="G92" s="54"/>
      <c r="J92" s="6">
        <v>53868</v>
      </c>
    </row>
    <row r="93" spans="1:10" ht="14">
      <c r="A93" s="6">
        <v>53507</v>
      </c>
      <c r="B93" s="7"/>
      <c r="C93" s="15"/>
      <c r="D93" s="42"/>
      <c r="E93" s="5" t="s">
        <v>5</v>
      </c>
      <c r="F93" s="55"/>
      <c r="G93" s="56"/>
      <c r="J93" s="6">
        <v>53869</v>
      </c>
    </row>
    <row r="94" spans="1:10" ht="14">
      <c r="A94" s="6">
        <v>53538</v>
      </c>
      <c r="B94" s="7"/>
      <c r="C94" s="10"/>
      <c r="D94" s="42"/>
      <c r="E94" s="5" t="s">
        <v>5</v>
      </c>
      <c r="F94" s="53"/>
      <c r="G94" s="54"/>
      <c r="J94" s="6">
        <v>53870</v>
      </c>
    </row>
    <row r="95" spans="1:10" ht="14">
      <c r="A95" s="6">
        <v>53580</v>
      </c>
      <c r="B95" s="7"/>
      <c r="C95" s="10"/>
      <c r="D95" s="42"/>
      <c r="E95" s="5" t="s">
        <v>5</v>
      </c>
      <c r="F95" s="55"/>
      <c r="G95" s="56"/>
      <c r="J95" s="6">
        <v>53913</v>
      </c>
    </row>
    <row r="96" spans="1:10" ht="14">
      <c r="A96" s="6">
        <v>53581</v>
      </c>
      <c r="B96" s="7"/>
      <c r="C96" s="10"/>
      <c r="D96" s="42"/>
      <c r="E96" s="5" t="s">
        <v>5</v>
      </c>
      <c r="F96" s="53"/>
      <c r="G96" s="54"/>
      <c r="J96" s="6">
        <v>53914</v>
      </c>
    </row>
    <row r="97" spans="1:10" ht="14">
      <c r="A97" s="6">
        <v>53582</v>
      </c>
      <c r="B97" s="7"/>
      <c r="C97" s="4"/>
      <c r="D97" s="42"/>
      <c r="E97" s="5" t="s">
        <v>5</v>
      </c>
      <c r="F97" s="55"/>
      <c r="G97" s="56"/>
      <c r="J97" s="6">
        <v>53920</v>
      </c>
    </row>
    <row r="98" spans="1:10" ht="14">
      <c r="A98" s="6">
        <v>53601</v>
      </c>
      <c r="B98" s="7"/>
      <c r="C98" s="4"/>
      <c r="D98" s="42"/>
      <c r="E98" s="5"/>
      <c r="F98" s="53"/>
      <c r="G98" s="54"/>
      <c r="J98" s="6">
        <v>53927</v>
      </c>
    </row>
    <row r="99" spans="1:10" ht="14">
      <c r="A99" s="6">
        <v>53607</v>
      </c>
      <c r="B99" s="7"/>
      <c r="C99" s="10"/>
      <c r="D99" s="42"/>
      <c r="E99" s="5" t="s">
        <v>5</v>
      </c>
      <c r="F99" s="55"/>
      <c r="G99" s="56"/>
      <c r="J99" s="6">
        <v>53930</v>
      </c>
    </row>
    <row r="100" spans="1:10" ht="14">
      <c r="A100" s="6">
        <v>53626</v>
      </c>
      <c r="B100" s="7"/>
      <c r="C100" s="10"/>
      <c r="D100" s="42"/>
      <c r="E100" s="5"/>
      <c r="F100" s="53"/>
      <c r="G100" s="54"/>
      <c r="J100" s="6">
        <v>54010</v>
      </c>
    </row>
    <row r="101" spans="1:10" ht="14">
      <c r="A101" s="6">
        <v>53645</v>
      </c>
      <c r="B101" s="7"/>
      <c r="C101" s="10"/>
      <c r="D101" s="42"/>
      <c r="E101" s="5" t="s">
        <v>5</v>
      </c>
      <c r="F101" s="55"/>
      <c r="G101" s="56"/>
      <c r="J101" s="6">
        <v>54023</v>
      </c>
    </row>
    <row r="102" spans="1:10" ht="14">
      <c r="A102" s="6">
        <v>53646</v>
      </c>
      <c r="B102" s="7"/>
      <c r="C102" s="10"/>
      <c r="D102" s="42"/>
      <c r="E102" s="5"/>
      <c r="F102" s="53"/>
      <c r="G102" s="54"/>
      <c r="J102" s="6">
        <v>54024</v>
      </c>
    </row>
    <row r="103" spans="1:10" ht="14">
      <c r="A103" s="6">
        <v>53668</v>
      </c>
      <c r="B103" s="7"/>
      <c r="C103" s="10"/>
      <c r="D103" s="42"/>
      <c r="E103" s="5" t="s">
        <v>5</v>
      </c>
      <c r="F103" s="55"/>
      <c r="G103" s="56"/>
      <c r="J103" s="6">
        <v>54025</v>
      </c>
    </row>
    <row r="104" spans="1:10" ht="14">
      <c r="A104" s="6">
        <v>53674</v>
      </c>
      <c r="B104" s="7"/>
      <c r="C104" s="10"/>
      <c r="D104" s="42"/>
      <c r="E104" s="5" t="s">
        <v>12</v>
      </c>
      <c r="F104" s="53"/>
      <c r="G104" s="54"/>
      <c r="J104" s="6">
        <v>54040</v>
      </c>
    </row>
    <row r="105" spans="1:10" ht="14">
      <c r="A105" s="6">
        <v>53687</v>
      </c>
      <c r="B105" s="7"/>
      <c r="C105" s="10"/>
      <c r="D105" s="42"/>
      <c r="E105" s="5" t="s">
        <v>5</v>
      </c>
      <c r="F105" s="55"/>
      <c r="G105" s="56"/>
      <c r="J105" s="6">
        <v>54049</v>
      </c>
    </row>
    <row r="106" spans="1:10" ht="14">
      <c r="A106" s="6">
        <v>53688</v>
      </c>
      <c r="B106" s="7"/>
      <c r="C106" s="4"/>
      <c r="D106" s="42"/>
      <c r="E106" s="5" t="s">
        <v>5</v>
      </c>
      <c r="F106" s="53"/>
      <c r="G106" s="54"/>
      <c r="J106" s="6">
        <v>54066</v>
      </c>
    </row>
    <row r="107" spans="1:10" ht="14">
      <c r="A107" s="6">
        <v>53695</v>
      </c>
      <c r="B107" s="7"/>
      <c r="C107" s="10"/>
      <c r="D107" s="42"/>
      <c r="E107" s="5" t="s">
        <v>12</v>
      </c>
      <c r="F107" s="55"/>
      <c r="G107" s="56"/>
      <c r="J107" s="6">
        <v>54085</v>
      </c>
    </row>
    <row r="108" spans="1:10" ht="14">
      <c r="A108" s="6">
        <v>53707</v>
      </c>
      <c r="B108" s="7"/>
      <c r="C108" s="10"/>
      <c r="D108" s="42"/>
      <c r="E108" s="5" t="s">
        <v>5</v>
      </c>
      <c r="F108" s="53"/>
      <c r="G108" s="54"/>
      <c r="J108" s="6">
        <v>54086</v>
      </c>
    </row>
    <row r="109" spans="1:10" ht="14">
      <c r="A109" s="6">
        <v>53709</v>
      </c>
      <c r="B109" s="7"/>
      <c r="C109" s="10"/>
      <c r="D109" s="42"/>
      <c r="E109" s="5" t="s">
        <v>5</v>
      </c>
      <c r="F109" s="55"/>
      <c r="G109" s="56"/>
      <c r="J109" s="6">
        <v>54094</v>
      </c>
    </row>
    <row r="110" spans="1:10" ht="14">
      <c r="A110" s="6">
        <v>53731</v>
      </c>
      <c r="B110" s="7"/>
      <c r="C110" s="10"/>
      <c r="D110" s="42"/>
      <c r="E110" s="5" t="s">
        <v>5</v>
      </c>
      <c r="F110" s="53"/>
      <c r="G110" s="54"/>
      <c r="J110" s="6">
        <v>54102</v>
      </c>
    </row>
    <row r="111" spans="1:10" ht="14">
      <c r="A111" s="6">
        <v>53761</v>
      </c>
      <c r="B111" s="7"/>
      <c r="C111" s="10"/>
      <c r="D111" s="42"/>
      <c r="E111" s="5" t="s">
        <v>5</v>
      </c>
      <c r="F111" s="55"/>
      <c r="G111" s="56"/>
      <c r="J111" s="6">
        <v>54110</v>
      </c>
    </row>
    <row r="112" spans="1:10" ht="14">
      <c r="A112" s="6">
        <v>53768</v>
      </c>
      <c r="B112" s="7"/>
      <c r="C112" s="10"/>
      <c r="D112" s="42"/>
      <c r="E112" s="5" t="s">
        <v>5</v>
      </c>
      <c r="F112" s="53"/>
      <c r="G112" s="54"/>
      <c r="J112" s="6">
        <v>54112</v>
      </c>
    </row>
    <row r="113" spans="1:10" ht="14">
      <c r="A113" s="6">
        <v>53815</v>
      </c>
      <c r="B113" s="7"/>
      <c r="C113" s="10"/>
      <c r="D113" s="42"/>
      <c r="E113" s="5" t="s">
        <v>12</v>
      </c>
      <c r="F113" s="55"/>
      <c r="G113" s="56"/>
      <c r="J113" s="6">
        <v>54122</v>
      </c>
    </row>
    <row r="114" spans="1:10" ht="14">
      <c r="A114" s="6">
        <v>53820</v>
      </c>
      <c r="B114" s="7"/>
      <c r="C114" s="10"/>
      <c r="D114" s="42"/>
      <c r="E114" s="5" t="s">
        <v>12</v>
      </c>
      <c r="F114" s="53"/>
      <c r="G114" s="54"/>
      <c r="J114" s="6">
        <v>54124</v>
      </c>
    </row>
    <row r="115" spans="1:10" ht="14">
      <c r="A115" s="6">
        <v>53829</v>
      </c>
      <c r="B115" s="7"/>
      <c r="C115" s="13"/>
      <c r="D115" s="42"/>
      <c r="E115" s="5" t="s">
        <v>5</v>
      </c>
      <c r="F115" s="55"/>
      <c r="G115" s="56"/>
      <c r="J115" s="6">
        <v>54133</v>
      </c>
    </row>
    <row r="116" spans="1:10" ht="14">
      <c r="A116" s="6">
        <v>53849</v>
      </c>
      <c r="B116" s="7"/>
      <c r="C116" s="13"/>
      <c r="D116" s="42"/>
      <c r="E116" s="5" t="s">
        <v>5</v>
      </c>
      <c r="F116" s="53"/>
      <c r="G116" s="54"/>
      <c r="J116" s="6">
        <v>54134</v>
      </c>
    </row>
    <row r="117" spans="1:10" ht="14">
      <c r="A117" s="6">
        <v>53867</v>
      </c>
      <c r="B117" s="7"/>
      <c r="C117" s="10"/>
      <c r="D117" s="42"/>
      <c r="E117" s="5" t="s">
        <v>5</v>
      </c>
      <c r="F117" s="55"/>
      <c r="G117" s="56"/>
      <c r="J117" s="6">
        <v>54137</v>
      </c>
    </row>
    <row r="118" spans="1:10" ht="14">
      <c r="A118" s="6">
        <v>53868</v>
      </c>
      <c r="B118" s="7"/>
      <c r="C118" s="10"/>
      <c r="D118" s="42"/>
      <c r="E118" s="5" t="s">
        <v>5</v>
      </c>
      <c r="F118" s="53"/>
      <c r="G118" s="54"/>
      <c r="J118" s="6">
        <v>54156</v>
      </c>
    </row>
    <row r="119" spans="1:10" ht="14">
      <c r="A119" s="6">
        <v>53869</v>
      </c>
      <c r="B119" s="7"/>
      <c r="C119" s="13"/>
      <c r="D119" s="42"/>
      <c r="E119" s="5" t="s">
        <v>5</v>
      </c>
      <c r="F119" s="55"/>
      <c r="G119" s="56"/>
      <c r="J119" s="6">
        <v>54159</v>
      </c>
    </row>
    <row r="120" spans="1:10" ht="14">
      <c r="A120" s="6">
        <v>53870</v>
      </c>
      <c r="B120" s="7"/>
      <c r="C120" s="4"/>
      <c r="D120" s="42"/>
      <c r="E120" s="5" t="s">
        <v>5</v>
      </c>
      <c r="F120" s="53"/>
      <c r="G120" s="54"/>
      <c r="J120" s="6">
        <v>54178</v>
      </c>
    </row>
    <row r="121" spans="1:10" ht="14">
      <c r="A121" s="6">
        <v>53913</v>
      </c>
      <c r="B121" s="7"/>
      <c r="C121" s="10"/>
      <c r="D121" s="42"/>
      <c r="E121" s="5" t="s">
        <v>12</v>
      </c>
      <c r="F121" s="55"/>
      <c r="G121" s="56"/>
      <c r="J121" s="6">
        <v>54181</v>
      </c>
    </row>
    <row r="122" spans="1:10" ht="14">
      <c r="A122" s="6">
        <v>53914</v>
      </c>
      <c r="B122" s="7"/>
      <c r="C122" s="10"/>
      <c r="D122" s="42"/>
      <c r="E122" s="5" t="s">
        <v>5</v>
      </c>
      <c r="F122" s="53"/>
      <c r="G122" s="54"/>
      <c r="J122" s="6">
        <v>54184</v>
      </c>
    </row>
    <row r="123" spans="1:10" ht="14">
      <c r="A123" s="6">
        <v>53920</v>
      </c>
      <c r="B123" s="16"/>
      <c r="C123" s="10"/>
      <c r="D123" s="42"/>
      <c r="E123" s="5" t="s">
        <v>12</v>
      </c>
      <c r="F123" s="55"/>
      <c r="G123" s="56"/>
      <c r="J123" s="6">
        <v>54187</v>
      </c>
    </row>
    <row r="124" spans="1:10" ht="14">
      <c r="A124" s="6">
        <v>53927</v>
      </c>
      <c r="B124" s="7"/>
      <c r="C124" s="14"/>
      <c r="D124" s="42"/>
      <c r="E124" s="5" t="s">
        <v>5</v>
      </c>
      <c r="F124" s="53"/>
      <c r="G124" s="54"/>
      <c r="J124" s="6">
        <v>54192</v>
      </c>
    </row>
    <row r="125" spans="1:10" ht="14">
      <c r="A125" s="6">
        <v>53930</v>
      </c>
      <c r="B125" s="7"/>
      <c r="C125" s="13"/>
      <c r="D125" s="42"/>
      <c r="E125" s="5" t="s">
        <v>5</v>
      </c>
      <c r="F125" s="55"/>
      <c r="G125" s="56"/>
      <c r="J125" s="6">
        <v>54193</v>
      </c>
    </row>
    <row r="126" spans="1:10" ht="14">
      <c r="A126" s="6">
        <v>54010</v>
      </c>
      <c r="B126" s="7"/>
      <c r="C126" s="10"/>
      <c r="D126" s="42"/>
      <c r="E126" s="5" t="s">
        <v>5</v>
      </c>
      <c r="F126" s="53"/>
      <c r="G126" s="54"/>
      <c r="J126" s="6">
        <v>54194</v>
      </c>
    </row>
    <row r="127" spans="1:10" ht="14">
      <c r="A127" s="6">
        <v>54013</v>
      </c>
      <c r="B127" s="7"/>
      <c r="C127" s="4"/>
      <c r="D127" s="42"/>
      <c r="E127" s="5" t="s">
        <v>5</v>
      </c>
      <c r="F127" s="55"/>
      <c r="G127" s="56"/>
      <c r="J127" s="6">
        <v>54208</v>
      </c>
    </row>
    <row r="128" spans="1:10" ht="14">
      <c r="A128" s="6">
        <v>54022</v>
      </c>
      <c r="B128" s="7"/>
      <c r="C128" s="10"/>
      <c r="D128" s="42"/>
      <c r="E128" s="5" t="s">
        <v>5</v>
      </c>
      <c r="F128" s="53"/>
      <c r="G128" s="54"/>
      <c r="J128" s="6">
        <v>54213</v>
      </c>
    </row>
    <row r="129" spans="1:10" ht="14">
      <c r="A129" s="6">
        <v>54023</v>
      </c>
      <c r="B129" s="7"/>
      <c r="C129" s="10"/>
      <c r="D129" s="42"/>
      <c r="E129" s="5" t="s">
        <v>12</v>
      </c>
      <c r="F129" s="55"/>
      <c r="G129" s="56"/>
      <c r="J129" s="6">
        <v>54223</v>
      </c>
    </row>
    <row r="130" spans="1:10" ht="14">
      <c r="A130" s="6">
        <v>54024</v>
      </c>
      <c r="B130" s="7"/>
      <c r="C130" s="15"/>
      <c r="D130" s="42"/>
      <c r="E130" s="5" t="s">
        <v>5</v>
      </c>
      <c r="F130" s="53"/>
      <c r="G130" s="54"/>
      <c r="J130" s="6">
        <v>54230</v>
      </c>
    </row>
    <row r="131" spans="1:10" ht="14">
      <c r="A131" s="6">
        <v>54025</v>
      </c>
      <c r="B131" s="7"/>
      <c r="C131" s="4"/>
      <c r="D131" s="42"/>
      <c r="E131" s="5" t="s">
        <v>5</v>
      </c>
      <c r="F131" s="55"/>
      <c r="G131" s="56"/>
      <c r="J131" s="6">
        <v>54541</v>
      </c>
    </row>
    <row r="132" spans="1:10" ht="14">
      <c r="A132" s="6">
        <v>54040</v>
      </c>
      <c r="B132" s="7"/>
      <c r="C132" s="10"/>
      <c r="D132" s="42"/>
      <c r="E132" s="5" t="s">
        <v>5</v>
      </c>
      <c r="F132" s="53"/>
      <c r="G132" s="54"/>
      <c r="J132" s="6">
        <v>54561</v>
      </c>
    </row>
    <row r="133" spans="1:10" ht="14">
      <c r="A133" s="6">
        <v>54049</v>
      </c>
      <c r="B133" s="7"/>
      <c r="C133" s="10"/>
      <c r="D133" s="42"/>
      <c r="E133" s="5" t="s">
        <v>5</v>
      </c>
      <c r="F133" s="55"/>
      <c r="G133" s="56"/>
      <c r="J133" s="6">
        <v>54563</v>
      </c>
    </row>
    <row r="134" spans="1:10" ht="14">
      <c r="A134" s="6">
        <v>54066</v>
      </c>
      <c r="B134" s="7"/>
      <c r="C134" s="10"/>
      <c r="D134" s="42"/>
      <c r="E134" s="5" t="s">
        <v>5</v>
      </c>
      <c r="F134" s="53"/>
      <c r="G134" s="54"/>
      <c r="J134" s="6">
        <v>54565</v>
      </c>
    </row>
    <row r="135" spans="1:10" ht="14">
      <c r="A135" s="6">
        <v>54085</v>
      </c>
      <c r="B135" s="7"/>
      <c r="C135" s="10"/>
      <c r="D135" s="42"/>
      <c r="E135" s="5" t="s">
        <v>5</v>
      </c>
      <c r="F135" s="55"/>
      <c r="G135" s="56"/>
      <c r="J135" s="6">
        <v>54566</v>
      </c>
    </row>
    <row r="136" spans="1:10" ht="14">
      <c r="A136" s="6">
        <v>54086</v>
      </c>
      <c r="B136" s="7"/>
      <c r="C136" s="10"/>
      <c r="D136" s="42"/>
      <c r="E136" s="5" t="s">
        <v>5</v>
      </c>
      <c r="F136" s="53"/>
      <c r="G136" s="54"/>
      <c r="J136" s="6">
        <v>54567</v>
      </c>
    </row>
    <row r="137" spans="1:10" ht="14">
      <c r="A137" s="6">
        <v>54094</v>
      </c>
      <c r="B137" s="7"/>
      <c r="C137" s="17"/>
      <c r="D137" s="42"/>
      <c r="E137" s="5" t="s">
        <v>5</v>
      </c>
      <c r="F137" s="55"/>
      <c r="G137" s="56"/>
      <c r="J137" s="6">
        <v>54576</v>
      </c>
    </row>
    <row r="138" spans="1:10" ht="14">
      <c r="A138" s="6">
        <v>54102</v>
      </c>
      <c r="B138" s="7"/>
      <c r="C138" s="17"/>
      <c r="D138" s="42"/>
      <c r="E138" s="5" t="s">
        <v>5</v>
      </c>
      <c r="F138" s="53"/>
      <c r="G138" s="54"/>
      <c r="J138" s="6">
        <v>54577</v>
      </c>
    </row>
    <row r="139" spans="1:10" ht="14">
      <c r="A139" s="6">
        <v>54110</v>
      </c>
      <c r="B139" s="7"/>
      <c r="C139" s="4"/>
      <c r="D139" s="42"/>
      <c r="E139" s="5" t="s">
        <v>5</v>
      </c>
      <c r="F139" s="55"/>
      <c r="G139" s="56"/>
      <c r="J139" s="6">
        <v>54578</v>
      </c>
    </row>
    <row r="140" spans="1:10" ht="14">
      <c r="A140" s="6">
        <v>54112</v>
      </c>
      <c r="B140" s="7"/>
      <c r="C140" s="10"/>
      <c r="D140" s="42"/>
      <c r="E140" s="5" t="s">
        <v>5</v>
      </c>
      <c r="F140" s="53"/>
      <c r="G140" s="54"/>
      <c r="J140" s="6">
        <v>54588</v>
      </c>
    </row>
    <row r="141" spans="1:10" ht="14">
      <c r="A141" s="6">
        <v>54122</v>
      </c>
      <c r="B141" s="7"/>
      <c r="C141" s="10"/>
      <c r="D141" s="42"/>
      <c r="E141" s="5" t="s">
        <v>5</v>
      </c>
      <c r="F141" s="55"/>
      <c r="G141" s="56"/>
      <c r="J141" s="6">
        <v>54596</v>
      </c>
    </row>
    <row r="142" spans="1:10" ht="14">
      <c r="A142" s="6">
        <v>54124</v>
      </c>
      <c r="B142" s="7"/>
      <c r="C142" s="4"/>
      <c r="D142" s="42"/>
      <c r="E142" s="5" t="s">
        <v>5</v>
      </c>
      <c r="F142" s="53"/>
      <c r="G142" s="54"/>
      <c r="J142" s="6">
        <v>54605</v>
      </c>
    </row>
    <row r="143" spans="1:10" ht="14">
      <c r="A143" s="6">
        <v>54133</v>
      </c>
      <c r="B143" s="7"/>
      <c r="C143" s="10"/>
      <c r="D143" s="42"/>
      <c r="E143" s="5" t="s">
        <v>5</v>
      </c>
      <c r="F143" s="55"/>
      <c r="G143" s="56"/>
      <c r="J143" s="6">
        <v>54606</v>
      </c>
    </row>
    <row r="144" spans="1:10" ht="14">
      <c r="A144" s="6">
        <v>54134</v>
      </c>
      <c r="B144" s="7"/>
      <c r="C144" s="10"/>
      <c r="D144" s="42"/>
      <c r="E144" s="5" t="s">
        <v>12</v>
      </c>
      <c r="F144" s="53"/>
      <c r="G144" s="54"/>
      <c r="J144" s="6">
        <v>54608</v>
      </c>
    </row>
    <row r="145" spans="1:10" ht="14">
      <c r="A145" s="6">
        <v>54136</v>
      </c>
      <c r="B145" s="7"/>
      <c r="C145" s="4"/>
      <c r="D145" s="42"/>
      <c r="E145" s="5" t="s">
        <v>12</v>
      </c>
      <c r="F145" s="55"/>
      <c r="G145" s="56"/>
      <c r="J145" s="6">
        <v>54612</v>
      </c>
    </row>
    <row r="146" spans="1:10" ht="14">
      <c r="A146" s="6">
        <v>54137</v>
      </c>
      <c r="B146" s="7"/>
      <c r="C146" s="10"/>
      <c r="D146" s="42"/>
      <c r="E146" s="5" t="s">
        <v>5</v>
      </c>
      <c r="F146" s="53"/>
      <c r="G146" s="54"/>
      <c r="J146" s="6">
        <v>54622</v>
      </c>
    </row>
    <row r="147" spans="1:10" ht="14">
      <c r="A147" s="6">
        <v>54156</v>
      </c>
      <c r="B147" s="7"/>
      <c r="C147" s="10"/>
      <c r="D147" s="42"/>
      <c r="E147" s="5" t="s">
        <v>5</v>
      </c>
      <c r="F147" s="55"/>
      <c r="G147" s="56"/>
      <c r="J147" s="6">
        <v>54623</v>
      </c>
    </row>
    <row r="148" spans="1:10" ht="14">
      <c r="A148" s="6">
        <v>54158</v>
      </c>
      <c r="B148" s="7"/>
      <c r="C148" s="4"/>
      <c r="D148" s="42"/>
      <c r="E148" s="5" t="s">
        <v>12</v>
      </c>
      <c r="F148" s="53"/>
      <c r="G148" s="54"/>
      <c r="J148" s="6">
        <v>54624</v>
      </c>
    </row>
    <row r="149" spans="1:10" ht="14">
      <c r="A149" s="6">
        <v>54159</v>
      </c>
      <c r="B149" s="7"/>
      <c r="C149" s="10"/>
      <c r="D149" s="42"/>
      <c r="E149" s="5" t="s">
        <v>18</v>
      </c>
      <c r="F149" s="55"/>
      <c r="G149" s="56"/>
      <c r="J149" s="6">
        <v>54625</v>
      </c>
    </row>
    <row r="150" spans="1:10" ht="14">
      <c r="A150" s="6">
        <v>54178</v>
      </c>
      <c r="B150" s="7"/>
      <c r="C150" s="10"/>
      <c r="D150" s="42"/>
      <c r="E150" s="5" t="s">
        <v>5</v>
      </c>
      <c r="F150" s="53"/>
      <c r="G150" s="54"/>
      <c r="J150" s="6">
        <v>54630</v>
      </c>
    </row>
    <row r="151" spans="1:10" ht="14">
      <c r="A151" s="6">
        <v>54181</v>
      </c>
      <c r="B151" s="7"/>
      <c r="C151" s="10"/>
      <c r="D151" s="42"/>
      <c r="E151" s="5" t="s">
        <v>5</v>
      </c>
      <c r="F151" s="55"/>
      <c r="G151" s="56"/>
      <c r="J151" s="6">
        <v>54633</v>
      </c>
    </row>
    <row r="152" spans="1:10" ht="14">
      <c r="A152" s="6">
        <v>54184</v>
      </c>
      <c r="B152" s="7"/>
      <c r="C152" s="10"/>
      <c r="D152" s="42"/>
      <c r="E152" s="5" t="s">
        <v>5</v>
      </c>
      <c r="F152" s="53"/>
      <c r="G152" s="54"/>
      <c r="J152" s="6">
        <v>54636</v>
      </c>
    </row>
    <row r="153" spans="1:10" ht="14">
      <c r="A153" s="6">
        <v>54187</v>
      </c>
      <c r="B153" s="7"/>
      <c r="C153" s="10"/>
      <c r="D153" s="42"/>
      <c r="E153" s="5" t="s">
        <v>5</v>
      </c>
      <c r="F153" s="55"/>
      <c r="G153" s="56"/>
      <c r="J153" s="6">
        <v>54659</v>
      </c>
    </row>
    <row r="154" spans="1:10" ht="14">
      <c r="A154" s="6">
        <v>54192</v>
      </c>
      <c r="B154" s="7"/>
      <c r="C154" s="4"/>
      <c r="D154" s="42"/>
      <c r="E154" s="5" t="s">
        <v>5</v>
      </c>
      <c r="F154" s="53"/>
      <c r="G154" s="54"/>
      <c r="J154" s="6">
        <v>54660</v>
      </c>
    </row>
    <row r="155" spans="1:10" ht="14">
      <c r="A155" s="6">
        <v>54193</v>
      </c>
      <c r="B155" s="7"/>
      <c r="C155" s="10"/>
      <c r="D155" s="42"/>
      <c r="E155" s="5" t="s">
        <v>5</v>
      </c>
      <c r="F155" s="55"/>
      <c r="G155" s="56"/>
      <c r="J155" s="6">
        <v>54674</v>
      </c>
    </row>
    <row r="156" spans="1:10" ht="14">
      <c r="A156" s="6">
        <v>54194</v>
      </c>
      <c r="B156" s="7"/>
      <c r="C156" s="10"/>
      <c r="D156" s="42"/>
      <c r="E156" s="5" t="s">
        <v>5</v>
      </c>
      <c r="F156" s="53"/>
      <c r="G156" s="54"/>
      <c r="J156" s="6">
        <v>54682</v>
      </c>
    </row>
    <row r="157" spans="1:10" ht="14">
      <c r="A157" s="6">
        <v>54208</v>
      </c>
      <c r="B157" s="7"/>
      <c r="C157" s="10"/>
      <c r="D157" s="42"/>
      <c r="E157" s="5" t="s">
        <v>5</v>
      </c>
      <c r="F157" s="55"/>
      <c r="G157" s="56"/>
      <c r="J157" s="6">
        <v>54686</v>
      </c>
    </row>
    <row r="158" spans="1:10" ht="14">
      <c r="A158" s="6">
        <v>54213</v>
      </c>
      <c r="B158" s="7"/>
      <c r="C158" s="4"/>
      <c r="D158" s="42"/>
      <c r="E158" s="5" t="s">
        <v>5</v>
      </c>
      <c r="F158" s="53"/>
      <c r="G158" s="54"/>
      <c r="J158" s="6">
        <v>54702</v>
      </c>
    </row>
    <row r="159" spans="1:10" ht="14">
      <c r="A159" s="6">
        <v>54223</v>
      </c>
      <c r="B159" s="7"/>
      <c r="C159" s="10"/>
      <c r="D159" s="42"/>
      <c r="E159" s="5" t="s">
        <v>19</v>
      </c>
      <c r="F159" s="55"/>
      <c r="G159" s="56"/>
      <c r="J159" s="6">
        <v>54703</v>
      </c>
    </row>
    <row r="160" spans="1:10" ht="14">
      <c r="A160" s="6">
        <v>54230</v>
      </c>
      <c r="B160" s="7"/>
      <c r="C160" s="4"/>
      <c r="D160" s="42"/>
      <c r="E160" s="5" t="s">
        <v>5</v>
      </c>
      <c r="F160" s="53"/>
      <c r="G160" s="54"/>
      <c r="J160" s="6">
        <v>54705</v>
      </c>
    </row>
    <row r="161" spans="1:10" ht="14">
      <c r="A161" s="6">
        <v>54541</v>
      </c>
      <c r="B161" s="7"/>
      <c r="C161" s="10"/>
      <c r="D161" s="42"/>
      <c r="E161" s="5" t="s">
        <v>5</v>
      </c>
      <c r="F161" s="55"/>
      <c r="G161" s="56"/>
      <c r="J161" s="6">
        <v>54706</v>
      </c>
    </row>
    <row r="162" spans="1:10" ht="14">
      <c r="A162" s="6">
        <v>54543</v>
      </c>
      <c r="B162" s="7"/>
      <c r="C162" s="10"/>
      <c r="D162" s="42"/>
      <c r="E162" s="5" t="s">
        <v>5</v>
      </c>
      <c r="F162" s="53"/>
      <c r="G162" s="54"/>
      <c r="J162" s="6">
        <v>54728</v>
      </c>
    </row>
    <row r="163" spans="1:10" ht="14">
      <c r="A163" s="6">
        <v>54561</v>
      </c>
      <c r="B163" s="7"/>
      <c r="C163" s="10"/>
      <c r="D163" s="42"/>
      <c r="E163" s="5" t="s">
        <v>5</v>
      </c>
      <c r="F163" s="55"/>
      <c r="G163" s="56"/>
      <c r="J163" s="6">
        <v>54753</v>
      </c>
    </row>
    <row r="164" spans="1:10" ht="14">
      <c r="A164" s="6">
        <v>54562</v>
      </c>
      <c r="B164" s="7"/>
      <c r="C164" s="10"/>
      <c r="D164" s="42"/>
      <c r="E164" s="5" t="s">
        <v>5</v>
      </c>
      <c r="F164" s="53"/>
      <c r="G164" s="54"/>
      <c r="J164" s="6">
        <v>54786</v>
      </c>
    </row>
    <row r="165" spans="1:10" ht="14">
      <c r="A165" s="6">
        <v>54563</v>
      </c>
      <c r="B165" s="7"/>
      <c r="C165" s="10"/>
      <c r="D165" s="42"/>
      <c r="E165" s="5" t="s">
        <v>5</v>
      </c>
      <c r="F165" s="55"/>
      <c r="G165" s="56"/>
      <c r="J165" s="6">
        <v>54787</v>
      </c>
    </row>
    <row r="166" spans="1:10" ht="14">
      <c r="A166" s="6">
        <v>54565</v>
      </c>
      <c r="B166" s="7"/>
      <c r="C166" s="4"/>
      <c r="D166" s="42"/>
      <c r="E166" s="5" t="s">
        <v>5</v>
      </c>
      <c r="F166" s="53"/>
      <c r="G166" s="54"/>
      <c r="J166" s="6">
        <v>54789</v>
      </c>
    </row>
    <row r="167" spans="1:10" ht="14">
      <c r="A167" s="6">
        <v>54566</v>
      </c>
      <c r="B167" s="7"/>
      <c r="C167" s="10"/>
      <c r="D167" s="42"/>
      <c r="E167" s="5" t="s">
        <v>20</v>
      </c>
      <c r="F167" s="55"/>
      <c r="G167" s="56"/>
      <c r="J167" s="18">
        <v>54792</v>
      </c>
    </row>
    <row r="168" spans="1:10" ht="14">
      <c r="A168" s="6">
        <v>54567</v>
      </c>
      <c r="B168" s="7"/>
      <c r="C168" s="10"/>
      <c r="D168" s="42"/>
      <c r="E168" s="5" t="s">
        <v>5</v>
      </c>
      <c r="F168" s="53"/>
      <c r="G168" s="54"/>
      <c r="J168" s="6">
        <v>54793</v>
      </c>
    </row>
    <row r="169" spans="1:10" ht="14">
      <c r="A169" s="6">
        <v>54576</v>
      </c>
      <c r="B169" s="7"/>
      <c r="C169" s="10"/>
      <c r="D169" s="42"/>
      <c r="E169" s="5" t="s">
        <v>5</v>
      </c>
      <c r="F169" s="55"/>
      <c r="G169" s="56"/>
      <c r="J169" s="6">
        <v>54794</v>
      </c>
    </row>
    <row r="170" spans="1:10" ht="14">
      <c r="A170" s="6">
        <v>54577</v>
      </c>
      <c r="B170" s="7"/>
      <c r="C170" s="4"/>
      <c r="D170" s="42"/>
      <c r="E170" s="5" t="s">
        <v>5</v>
      </c>
      <c r="F170" s="53"/>
      <c r="G170" s="54"/>
      <c r="J170" s="6">
        <v>54795</v>
      </c>
    </row>
    <row r="171" spans="1:10" ht="14">
      <c r="A171" s="6">
        <v>54578</v>
      </c>
      <c r="B171" s="7"/>
      <c r="C171" s="4"/>
      <c r="D171" s="42"/>
      <c r="E171" s="5" t="s">
        <v>5</v>
      </c>
      <c r="F171" s="55"/>
      <c r="G171" s="56"/>
      <c r="J171" s="6">
        <v>54797</v>
      </c>
    </row>
    <row r="172" spans="1:10" ht="14">
      <c r="A172" s="6">
        <v>54588</v>
      </c>
      <c r="B172" s="7"/>
      <c r="C172" s="10"/>
      <c r="D172" s="42"/>
      <c r="E172" s="5" t="s">
        <v>5</v>
      </c>
      <c r="F172" s="53"/>
      <c r="G172" s="54"/>
      <c r="J172" s="6">
        <v>54803</v>
      </c>
    </row>
    <row r="173" spans="1:10" ht="14">
      <c r="A173" s="6">
        <v>54596</v>
      </c>
      <c r="B173" s="7"/>
      <c r="C173" s="10"/>
      <c r="D173" s="42"/>
      <c r="E173" s="5" t="s">
        <v>5</v>
      </c>
      <c r="F173" s="55"/>
      <c r="G173" s="56"/>
      <c r="J173" s="6">
        <v>54818</v>
      </c>
    </row>
    <row r="174" spans="1:10" ht="14">
      <c r="A174" s="6">
        <v>54604</v>
      </c>
      <c r="B174" s="7"/>
      <c r="C174" s="10"/>
      <c r="D174" s="42"/>
      <c r="E174" s="5" t="s">
        <v>5</v>
      </c>
      <c r="F174" s="53"/>
      <c r="G174" s="54"/>
      <c r="J174" s="6">
        <v>54824</v>
      </c>
    </row>
    <row r="175" spans="1:10" ht="14">
      <c r="A175" s="6">
        <v>54605</v>
      </c>
      <c r="B175" s="7"/>
      <c r="C175" s="10"/>
      <c r="D175" s="42"/>
      <c r="E175" s="5" t="s">
        <v>5</v>
      </c>
      <c r="F175" s="55"/>
      <c r="G175" s="56"/>
      <c r="J175" s="6">
        <v>54848</v>
      </c>
    </row>
    <row r="176" spans="1:10" ht="14">
      <c r="A176" s="6">
        <v>54606</v>
      </c>
      <c r="B176" s="7"/>
      <c r="C176" s="4"/>
      <c r="D176" s="42"/>
      <c r="E176" s="5" t="s">
        <v>5</v>
      </c>
      <c r="F176" s="53"/>
      <c r="G176" s="54"/>
      <c r="J176" s="6">
        <v>54853</v>
      </c>
    </row>
    <row r="177" spans="1:10" ht="14">
      <c r="A177" s="6">
        <v>54608</v>
      </c>
      <c r="B177" s="7"/>
      <c r="C177" s="4"/>
      <c r="D177" s="42"/>
      <c r="E177" s="5"/>
      <c r="F177" s="55"/>
      <c r="G177" s="56"/>
      <c r="J177" s="6">
        <v>54867</v>
      </c>
    </row>
    <row r="178" spans="1:10" ht="14">
      <c r="A178" s="6">
        <v>54612</v>
      </c>
      <c r="B178" s="7"/>
      <c r="C178" s="4"/>
      <c r="D178" s="42"/>
      <c r="E178" s="5" t="s">
        <v>5</v>
      </c>
      <c r="F178" s="53"/>
      <c r="G178" s="54"/>
      <c r="J178" s="6">
        <v>54868</v>
      </c>
    </row>
    <row r="179" spans="1:10" ht="14">
      <c r="A179" s="6">
        <v>54622</v>
      </c>
      <c r="B179" s="7"/>
      <c r="C179" s="10"/>
      <c r="D179" s="42"/>
      <c r="E179" s="5" t="s">
        <v>5</v>
      </c>
      <c r="F179" s="55"/>
      <c r="G179" s="56"/>
      <c r="J179" s="6">
        <v>54869</v>
      </c>
    </row>
    <row r="180" spans="1:10" ht="14">
      <c r="A180" s="6">
        <v>54623</v>
      </c>
      <c r="B180" s="7"/>
      <c r="C180" s="4"/>
      <c r="D180" s="42"/>
      <c r="E180" s="5" t="s">
        <v>21</v>
      </c>
      <c r="F180" s="53"/>
      <c r="G180" s="54"/>
      <c r="J180" s="6">
        <v>54873</v>
      </c>
    </row>
    <row r="181" spans="1:10" ht="14">
      <c r="A181" s="6">
        <v>54624</v>
      </c>
      <c r="B181" s="7"/>
      <c r="C181" s="10"/>
      <c r="D181" s="42"/>
      <c r="E181" s="5" t="s">
        <v>5</v>
      </c>
      <c r="F181" s="55"/>
      <c r="G181" s="56"/>
      <c r="J181" s="6">
        <v>54885</v>
      </c>
    </row>
    <row r="182" spans="1:10" ht="14">
      <c r="A182" s="6">
        <v>54625</v>
      </c>
      <c r="B182" s="7"/>
      <c r="C182" s="10"/>
      <c r="D182" s="42"/>
      <c r="E182" s="5" t="s">
        <v>5</v>
      </c>
      <c r="F182" s="53"/>
      <c r="G182" s="54"/>
      <c r="J182" s="6">
        <v>54887</v>
      </c>
    </row>
    <row r="183" spans="1:10" ht="14">
      <c r="A183" s="6">
        <v>54630</v>
      </c>
      <c r="B183" s="7"/>
      <c r="C183" s="10"/>
      <c r="D183" s="42"/>
      <c r="E183" s="5" t="s">
        <v>22</v>
      </c>
      <c r="F183" s="55"/>
      <c r="G183" s="56"/>
      <c r="J183" s="6">
        <v>54888</v>
      </c>
    </row>
    <row r="184" spans="1:10" ht="14">
      <c r="A184" s="6">
        <v>54633</v>
      </c>
      <c r="B184" s="7"/>
      <c r="C184" s="10"/>
      <c r="D184" s="42"/>
      <c r="E184" s="5" t="s">
        <v>5</v>
      </c>
      <c r="F184" s="53"/>
      <c r="G184" s="54"/>
      <c r="J184" s="6">
        <v>54889</v>
      </c>
    </row>
    <row r="185" spans="1:10" ht="14">
      <c r="A185" s="6">
        <v>54636</v>
      </c>
      <c r="B185" s="7"/>
      <c r="C185" s="4"/>
      <c r="D185" s="42"/>
      <c r="E185" s="5" t="s">
        <v>5</v>
      </c>
      <c r="F185" s="55"/>
      <c r="G185" s="56"/>
      <c r="J185" s="6">
        <v>54890</v>
      </c>
    </row>
    <row r="186" spans="1:10" ht="14">
      <c r="A186" s="6">
        <v>54659</v>
      </c>
      <c r="B186" s="7"/>
      <c r="C186" s="10"/>
      <c r="D186" s="42"/>
      <c r="E186" s="5" t="s">
        <v>5</v>
      </c>
      <c r="F186" s="53"/>
      <c r="G186" s="54"/>
      <c r="J186" s="6">
        <v>54893</v>
      </c>
    </row>
    <row r="187" spans="1:10" ht="14">
      <c r="A187" s="6">
        <v>54660</v>
      </c>
      <c r="B187" s="7"/>
      <c r="C187" s="17"/>
      <c r="D187" s="42"/>
      <c r="E187" s="5" t="s">
        <v>5</v>
      </c>
      <c r="F187" s="55"/>
      <c r="G187" s="56"/>
      <c r="J187" s="6">
        <v>54894</v>
      </c>
    </row>
    <row r="188" spans="1:10" ht="14">
      <c r="A188" s="6">
        <v>54674</v>
      </c>
      <c r="B188" s="7"/>
      <c r="C188" s="10"/>
      <c r="D188" s="42"/>
      <c r="E188" s="5" t="s">
        <v>5</v>
      </c>
      <c r="F188" s="53"/>
      <c r="G188" s="54"/>
      <c r="J188" s="6">
        <v>54897</v>
      </c>
    </row>
    <row r="189" spans="1:10" ht="14">
      <c r="A189" s="6">
        <v>54682</v>
      </c>
      <c r="B189" s="7"/>
      <c r="C189" s="10"/>
      <c r="D189" s="42"/>
      <c r="E189" s="5" t="s">
        <v>5</v>
      </c>
      <c r="F189" s="55"/>
      <c r="G189" s="56"/>
      <c r="J189" s="6">
        <v>54898</v>
      </c>
    </row>
    <row r="190" spans="1:10" ht="14">
      <c r="A190" s="6">
        <v>54685</v>
      </c>
      <c r="B190" s="7"/>
      <c r="C190" s="4"/>
      <c r="D190" s="42"/>
      <c r="E190" s="5" t="s">
        <v>5</v>
      </c>
      <c r="F190" s="53"/>
      <c r="G190" s="54"/>
      <c r="J190" s="6">
        <v>54901</v>
      </c>
    </row>
    <row r="191" spans="1:10" ht="14">
      <c r="A191" s="6">
        <v>54686</v>
      </c>
      <c r="B191" s="7"/>
      <c r="C191" s="4"/>
      <c r="D191" s="42"/>
      <c r="E191" s="5" t="s">
        <v>5</v>
      </c>
      <c r="F191" s="55"/>
      <c r="G191" s="56"/>
      <c r="J191" s="6">
        <v>54918</v>
      </c>
    </row>
    <row r="192" spans="1:10" ht="14">
      <c r="A192" s="6">
        <v>54688</v>
      </c>
      <c r="B192" s="7"/>
      <c r="C192" s="10"/>
      <c r="D192" s="42"/>
      <c r="E192" s="5" t="s">
        <v>5</v>
      </c>
      <c r="F192" s="53"/>
      <c r="G192" s="54"/>
      <c r="J192" s="6">
        <v>54919</v>
      </c>
    </row>
    <row r="193" spans="1:10" ht="14">
      <c r="A193" s="6">
        <v>54702</v>
      </c>
      <c r="B193" s="7"/>
      <c r="C193" s="10"/>
      <c r="D193" s="42"/>
      <c r="E193" s="5" t="s">
        <v>5</v>
      </c>
      <c r="F193" s="55"/>
      <c r="G193" s="56"/>
      <c r="J193" s="6">
        <v>54922</v>
      </c>
    </row>
    <row r="194" spans="1:10" ht="14">
      <c r="A194" s="6">
        <v>54703</v>
      </c>
      <c r="B194" s="7"/>
      <c r="C194" s="4"/>
      <c r="D194" s="42"/>
      <c r="E194" s="5" t="s">
        <v>5</v>
      </c>
      <c r="F194" s="53"/>
      <c r="G194" s="54"/>
      <c r="J194" s="6">
        <v>54923</v>
      </c>
    </row>
    <row r="195" spans="1:10" ht="14">
      <c r="A195" s="6">
        <v>54705</v>
      </c>
      <c r="B195" s="7"/>
      <c r="C195" s="12"/>
      <c r="D195" s="42"/>
      <c r="E195" s="5" t="s">
        <v>5</v>
      </c>
      <c r="F195" s="55"/>
      <c r="G195" s="56"/>
      <c r="J195" s="6">
        <v>54924</v>
      </c>
    </row>
    <row r="196" spans="1:10" ht="14">
      <c r="A196" s="6">
        <v>54706</v>
      </c>
      <c r="B196" s="7"/>
      <c r="C196" s="10"/>
      <c r="D196" s="42"/>
      <c r="E196" s="5" t="s">
        <v>5</v>
      </c>
      <c r="F196" s="53"/>
      <c r="G196" s="54"/>
      <c r="J196" s="6">
        <v>54926</v>
      </c>
    </row>
    <row r="197" spans="1:10" ht="14">
      <c r="A197" s="6">
        <v>54728</v>
      </c>
      <c r="B197" s="7"/>
      <c r="C197" s="10"/>
      <c r="D197" s="42"/>
      <c r="E197" s="5" t="s">
        <v>5</v>
      </c>
      <c r="F197" s="55"/>
      <c r="G197" s="56"/>
      <c r="J197" s="6">
        <v>54929</v>
      </c>
    </row>
    <row r="198" spans="1:10" ht="14">
      <c r="A198" s="6">
        <v>54753</v>
      </c>
      <c r="B198" s="7"/>
      <c r="C198" s="10"/>
      <c r="D198" s="42"/>
      <c r="E198" s="5" t="s">
        <v>5</v>
      </c>
      <c r="F198" s="53"/>
      <c r="G198" s="54"/>
      <c r="J198" s="6">
        <v>54931</v>
      </c>
    </row>
    <row r="199" spans="1:10" ht="14">
      <c r="A199" s="6">
        <v>54786</v>
      </c>
      <c r="B199" s="7"/>
      <c r="C199" s="10"/>
      <c r="D199" s="42"/>
      <c r="E199" s="5" t="s">
        <v>5</v>
      </c>
      <c r="F199" s="55"/>
      <c r="G199" s="56"/>
      <c r="J199" s="6">
        <v>54933</v>
      </c>
    </row>
    <row r="200" spans="1:10" ht="14">
      <c r="A200" s="6">
        <v>54787</v>
      </c>
      <c r="B200" s="7"/>
      <c r="C200" s="10"/>
      <c r="D200" s="42"/>
      <c r="E200" s="5" t="s">
        <v>5</v>
      </c>
      <c r="F200" s="53"/>
      <c r="G200" s="54"/>
      <c r="J200" s="6">
        <v>54936</v>
      </c>
    </row>
    <row r="201" spans="1:10" ht="14">
      <c r="A201" s="6">
        <v>54789</v>
      </c>
      <c r="B201" s="7"/>
      <c r="C201" s="10"/>
      <c r="D201" s="42"/>
      <c r="E201" s="5" t="s">
        <v>5</v>
      </c>
      <c r="F201" s="55"/>
      <c r="G201" s="56"/>
      <c r="J201" s="6">
        <v>54943</v>
      </c>
    </row>
    <row r="202" spans="1:10" ht="14">
      <c r="A202" s="18">
        <v>54792</v>
      </c>
      <c r="B202" s="19"/>
      <c r="C202" s="10"/>
      <c r="D202" s="47"/>
      <c r="E202" s="5" t="s">
        <v>5</v>
      </c>
      <c r="F202" s="53"/>
      <c r="G202" s="54"/>
      <c r="J202" s="6">
        <v>54945</v>
      </c>
    </row>
    <row r="203" spans="1:10" ht="14">
      <c r="A203" s="6">
        <v>54793</v>
      </c>
      <c r="B203" s="7"/>
      <c r="C203" s="10"/>
      <c r="D203" s="42"/>
      <c r="E203" s="5" t="s">
        <v>5</v>
      </c>
      <c r="F203" s="55"/>
      <c r="G203" s="56"/>
      <c r="J203" s="6">
        <v>54953</v>
      </c>
    </row>
    <row r="204" spans="1:10" ht="14">
      <c r="A204" s="6">
        <v>54794</v>
      </c>
      <c r="B204" s="7"/>
      <c r="C204" s="4"/>
      <c r="D204" s="42"/>
      <c r="E204" s="5" t="s">
        <v>5</v>
      </c>
      <c r="F204" s="53"/>
      <c r="G204" s="54"/>
      <c r="J204" s="6">
        <v>54954</v>
      </c>
    </row>
    <row r="205" spans="1:10" ht="14">
      <c r="A205" s="6">
        <v>54795</v>
      </c>
      <c r="B205" s="7"/>
      <c r="C205" s="10"/>
      <c r="D205" s="42"/>
      <c r="E205" s="5" t="s">
        <v>5</v>
      </c>
      <c r="F205" s="55"/>
      <c r="G205" s="56"/>
      <c r="J205" s="6">
        <v>54956</v>
      </c>
    </row>
    <row r="206" spans="1:10" ht="14">
      <c r="A206" s="6">
        <v>54797</v>
      </c>
      <c r="B206" s="7"/>
      <c r="C206" s="10"/>
      <c r="D206" s="42"/>
      <c r="E206" s="5" t="s">
        <v>5</v>
      </c>
      <c r="F206" s="53"/>
      <c r="G206" s="54"/>
      <c r="J206" s="6">
        <v>54959</v>
      </c>
    </row>
    <row r="207" spans="1:10" ht="14">
      <c r="A207" s="6">
        <v>54803</v>
      </c>
      <c r="B207" s="7"/>
      <c r="C207" s="10"/>
      <c r="D207" s="42"/>
      <c r="E207" s="5"/>
      <c r="F207" s="55"/>
      <c r="G207" s="56"/>
      <c r="J207" s="6">
        <v>54973</v>
      </c>
    </row>
    <row r="208" spans="1:10" ht="14">
      <c r="A208" s="6">
        <v>54809</v>
      </c>
      <c r="B208" s="7"/>
      <c r="C208" s="10"/>
      <c r="D208" s="42"/>
      <c r="E208" s="5" t="s">
        <v>5</v>
      </c>
      <c r="F208" s="53"/>
      <c r="G208" s="54"/>
      <c r="J208" s="6">
        <v>54974</v>
      </c>
    </row>
    <row r="209" spans="1:10" ht="14">
      <c r="A209" s="6">
        <v>54818</v>
      </c>
      <c r="B209" s="7"/>
      <c r="C209" s="10"/>
      <c r="D209" s="42"/>
      <c r="E209" s="5" t="s">
        <v>5</v>
      </c>
      <c r="F209" s="55"/>
      <c r="G209" s="56"/>
      <c r="J209" s="6">
        <v>54975</v>
      </c>
    </row>
    <row r="210" spans="1:10" ht="14">
      <c r="A210" s="6">
        <v>54824</v>
      </c>
      <c r="B210" s="7"/>
      <c r="C210" s="4"/>
      <c r="D210" s="42"/>
      <c r="E210" s="5" t="s">
        <v>5</v>
      </c>
      <c r="F210" s="53"/>
      <c r="G210" s="54"/>
      <c r="J210" s="6">
        <v>54977</v>
      </c>
    </row>
    <row r="211" spans="1:10" ht="14">
      <c r="A211" s="6">
        <v>54848</v>
      </c>
      <c r="B211" s="7"/>
      <c r="C211" s="4"/>
      <c r="D211" s="42"/>
      <c r="E211" s="5"/>
      <c r="F211" s="55"/>
      <c r="G211" s="56"/>
      <c r="J211" s="6">
        <v>54984</v>
      </c>
    </row>
    <row r="212" spans="1:10" ht="14">
      <c r="A212" s="6">
        <v>54853</v>
      </c>
      <c r="B212" s="7"/>
      <c r="C212" s="4"/>
      <c r="D212" s="42"/>
      <c r="E212" s="5" t="s">
        <v>5</v>
      </c>
      <c r="F212" s="53"/>
      <c r="G212" s="54"/>
      <c r="J212" s="6">
        <v>54992</v>
      </c>
    </row>
    <row r="213" spans="1:10" ht="14">
      <c r="A213" s="6">
        <v>54867</v>
      </c>
      <c r="B213" s="7"/>
      <c r="C213" s="10"/>
      <c r="D213" s="42"/>
      <c r="E213" s="5" t="s">
        <v>5</v>
      </c>
      <c r="F213" s="55"/>
      <c r="G213" s="56"/>
      <c r="J213" s="6">
        <v>55008</v>
      </c>
    </row>
    <row r="214" spans="1:10" ht="14">
      <c r="A214" s="6">
        <v>54868</v>
      </c>
      <c r="B214" s="7"/>
      <c r="C214" s="10"/>
      <c r="D214" s="42"/>
      <c r="E214" s="5" t="s">
        <v>5</v>
      </c>
      <c r="F214" s="53"/>
      <c r="G214" s="54"/>
      <c r="J214" s="6">
        <v>55011</v>
      </c>
    </row>
    <row r="215" spans="1:10" ht="14">
      <c r="A215" s="6">
        <v>54869</v>
      </c>
      <c r="B215" s="7"/>
      <c r="C215" s="10"/>
      <c r="D215" s="42"/>
      <c r="E215" s="5" t="s">
        <v>5</v>
      </c>
      <c r="F215" s="55"/>
      <c r="G215" s="56"/>
      <c r="J215" s="6">
        <v>55012</v>
      </c>
    </row>
    <row r="216" spans="1:10" ht="14">
      <c r="A216" s="6">
        <v>54870</v>
      </c>
      <c r="B216" s="7"/>
      <c r="C216" s="10"/>
      <c r="D216" s="42"/>
      <c r="E216" s="5" t="s">
        <v>5</v>
      </c>
      <c r="F216" s="53"/>
      <c r="G216" s="54"/>
      <c r="J216" s="6">
        <v>55013</v>
      </c>
    </row>
    <row r="217" spans="1:10" ht="14">
      <c r="A217" s="6">
        <v>54873</v>
      </c>
      <c r="B217" s="7"/>
      <c r="C217" s="12"/>
      <c r="D217" s="42"/>
      <c r="E217" s="5" t="s">
        <v>5</v>
      </c>
      <c r="F217" s="55"/>
      <c r="G217" s="56"/>
      <c r="J217" s="6">
        <v>55014</v>
      </c>
    </row>
    <row r="218" spans="1:10" ht="14">
      <c r="A218" s="6">
        <v>54879</v>
      </c>
      <c r="B218" s="7"/>
      <c r="C218" s="10"/>
      <c r="D218" s="42"/>
      <c r="E218" s="5" t="s">
        <v>5</v>
      </c>
      <c r="F218" s="53"/>
      <c r="G218" s="54"/>
      <c r="J218" s="6">
        <v>55015</v>
      </c>
    </row>
    <row r="219" spans="1:10" ht="14">
      <c r="A219" s="6">
        <v>54885</v>
      </c>
      <c r="B219" s="7"/>
      <c r="C219" s="12"/>
      <c r="D219" s="42"/>
      <c r="E219" s="5" t="s">
        <v>5</v>
      </c>
      <c r="F219" s="55"/>
      <c r="G219" s="56"/>
      <c r="J219" s="6">
        <v>55022</v>
      </c>
    </row>
    <row r="220" spans="1:10" ht="14">
      <c r="A220" s="6">
        <v>54887</v>
      </c>
      <c r="B220" s="7"/>
      <c r="C220" s="4"/>
      <c r="D220" s="42"/>
      <c r="E220" s="5" t="s">
        <v>5</v>
      </c>
      <c r="F220" s="53"/>
      <c r="G220" s="54"/>
      <c r="J220" s="6">
        <v>55026</v>
      </c>
    </row>
    <row r="221" spans="1:10" ht="14">
      <c r="A221" s="6">
        <v>54888</v>
      </c>
      <c r="B221" s="7"/>
      <c r="C221" s="10"/>
      <c r="D221" s="42"/>
      <c r="E221" s="5" t="s">
        <v>5</v>
      </c>
      <c r="F221" s="55"/>
      <c r="G221" s="56"/>
      <c r="J221" s="6">
        <v>55027</v>
      </c>
    </row>
    <row r="222" spans="1:10" ht="14">
      <c r="A222" s="6">
        <v>54889</v>
      </c>
      <c r="B222" s="7"/>
      <c r="C222" s="10"/>
      <c r="D222" s="42"/>
      <c r="E222" s="5" t="s">
        <v>5</v>
      </c>
      <c r="F222" s="53"/>
      <c r="G222" s="54"/>
      <c r="J222" s="6">
        <v>55042</v>
      </c>
    </row>
    <row r="223" spans="1:10" ht="14">
      <c r="A223" s="6">
        <v>54890</v>
      </c>
      <c r="B223" s="7"/>
      <c r="C223" s="10"/>
      <c r="D223" s="42"/>
      <c r="E223" s="5" t="s">
        <v>5</v>
      </c>
      <c r="F223" s="55"/>
      <c r="G223" s="56"/>
      <c r="J223" s="6">
        <v>55045</v>
      </c>
    </row>
    <row r="224" spans="1:10" ht="14">
      <c r="A224" s="6">
        <v>54892</v>
      </c>
      <c r="B224" s="7"/>
      <c r="C224" s="12"/>
      <c r="D224" s="42"/>
      <c r="E224" s="5" t="s">
        <v>5</v>
      </c>
      <c r="F224" s="53"/>
      <c r="G224" s="54"/>
      <c r="J224" s="6">
        <v>55046</v>
      </c>
    </row>
    <row r="225" spans="1:10" ht="14">
      <c r="A225" s="6">
        <v>54893</v>
      </c>
      <c r="B225" s="7"/>
      <c r="C225" s="10"/>
      <c r="D225" s="42"/>
      <c r="E225" s="5" t="s">
        <v>5</v>
      </c>
      <c r="F225" s="55"/>
      <c r="G225" s="56"/>
      <c r="J225" s="6">
        <v>55047</v>
      </c>
    </row>
    <row r="226" spans="1:10" ht="14">
      <c r="A226" s="6">
        <v>54894</v>
      </c>
      <c r="B226" s="7"/>
      <c r="C226" s="10"/>
      <c r="D226" s="42"/>
      <c r="E226" s="5" t="s">
        <v>5</v>
      </c>
      <c r="F226" s="53"/>
      <c r="G226" s="54"/>
      <c r="J226" s="6">
        <v>55050</v>
      </c>
    </row>
    <row r="227" spans="1:10" ht="14">
      <c r="A227" s="6">
        <v>54895</v>
      </c>
      <c r="B227" s="7"/>
      <c r="C227" s="10"/>
      <c r="D227" s="42"/>
      <c r="E227" s="5" t="s">
        <v>5</v>
      </c>
      <c r="F227" s="55"/>
      <c r="G227" s="56"/>
      <c r="J227" s="6">
        <v>55053</v>
      </c>
    </row>
    <row r="228" spans="1:10" ht="14">
      <c r="A228" s="6">
        <v>54897</v>
      </c>
      <c r="B228" s="7"/>
      <c r="C228" s="4"/>
      <c r="D228" s="42"/>
      <c r="E228" s="5" t="s">
        <v>5</v>
      </c>
      <c r="F228" s="53"/>
      <c r="G228" s="54"/>
      <c r="J228" s="40">
        <v>55064</v>
      </c>
    </row>
    <row r="229" spans="1:10" ht="14">
      <c r="A229" s="6">
        <v>54898</v>
      </c>
      <c r="B229" s="7"/>
      <c r="C229" s="4"/>
      <c r="D229" s="42"/>
      <c r="E229" s="5" t="s">
        <v>5</v>
      </c>
      <c r="F229" s="55"/>
      <c r="G229" s="56"/>
      <c r="J229" s="6">
        <v>55090</v>
      </c>
    </row>
    <row r="230" spans="1:10" ht="14">
      <c r="A230" s="6">
        <v>54901</v>
      </c>
      <c r="B230" s="7"/>
      <c r="C230" s="10"/>
      <c r="D230" s="42"/>
      <c r="E230" s="5" t="s">
        <v>5</v>
      </c>
      <c r="F230" s="53"/>
      <c r="G230" s="54"/>
      <c r="J230" s="6">
        <v>55106</v>
      </c>
    </row>
    <row r="231" spans="1:10" ht="14">
      <c r="A231" s="6">
        <v>54904</v>
      </c>
      <c r="B231" s="7"/>
      <c r="C231" s="10"/>
      <c r="D231" s="42"/>
      <c r="E231" s="5" t="s">
        <v>31</v>
      </c>
      <c r="F231" s="55"/>
      <c r="G231" s="56"/>
      <c r="J231" s="6">
        <v>55114</v>
      </c>
    </row>
    <row r="232" spans="1:10" ht="14">
      <c r="A232" s="6">
        <v>54918</v>
      </c>
      <c r="B232" s="7"/>
      <c r="C232" s="10"/>
      <c r="D232" s="42"/>
      <c r="E232" s="5" t="s">
        <v>5</v>
      </c>
      <c r="F232" s="53"/>
      <c r="G232" s="54"/>
      <c r="J232" s="6">
        <v>55116</v>
      </c>
    </row>
    <row r="233" spans="1:10" ht="14">
      <c r="A233" s="6">
        <v>54919</v>
      </c>
      <c r="B233" s="7"/>
      <c r="C233" s="10"/>
      <c r="D233" s="42"/>
      <c r="E233" s="5" t="s">
        <v>23</v>
      </c>
      <c r="F233" s="55"/>
      <c r="G233" s="56"/>
      <c r="J233" s="6">
        <v>55136</v>
      </c>
    </row>
    <row r="234" spans="1:10" ht="14">
      <c r="A234" s="6">
        <v>54922</v>
      </c>
      <c r="B234" s="7"/>
      <c r="C234" s="4"/>
      <c r="D234" s="42"/>
      <c r="E234" s="5" t="s">
        <v>5</v>
      </c>
      <c r="F234" s="53"/>
      <c r="G234" s="54"/>
      <c r="J234" s="6">
        <v>55149</v>
      </c>
    </row>
    <row r="235" spans="1:10" ht="14">
      <c r="A235" s="6">
        <v>54923</v>
      </c>
      <c r="B235" s="7"/>
      <c r="C235" s="10"/>
      <c r="D235" s="42"/>
      <c r="E235" s="5" t="s">
        <v>5</v>
      </c>
      <c r="F235" s="55"/>
      <c r="G235" s="56"/>
      <c r="J235" s="6">
        <v>55150</v>
      </c>
    </row>
    <row r="236" spans="1:10" ht="14">
      <c r="A236" s="6">
        <v>54924</v>
      </c>
      <c r="B236" s="7"/>
      <c r="C236" s="10"/>
      <c r="D236" s="42"/>
      <c r="E236" s="5" t="s">
        <v>5</v>
      </c>
      <c r="F236" s="53"/>
      <c r="G236" s="54"/>
      <c r="J236" s="6">
        <v>55151</v>
      </c>
    </row>
    <row r="237" spans="1:10" ht="14">
      <c r="A237" s="6">
        <v>54926</v>
      </c>
      <c r="B237" s="7"/>
      <c r="C237" s="4"/>
      <c r="D237" s="42"/>
      <c r="E237" s="5" t="s">
        <v>5</v>
      </c>
      <c r="F237" s="55"/>
      <c r="G237" s="56"/>
      <c r="J237" s="6">
        <v>55158</v>
      </c>
    </row>
    <row r="238" spans="1:10" ht="14">
      <c r="A238" s="6">
        <v>54927</v>
      </c>
      <c r="B238" s="7"/>
      <c r="C238" s="10"/>
      <c r="D238" s="42"/>
      <c r="E238" s="5" t="s">
        <v>20</v>
      </c>
      <c r="F238" s="53"/>
      <c r="G238" s="54"/>
      <c r="J238" s="6">
        <v>55159</v>
      </c>
    </row>
    <row r="239" spans="1:10" ht="14">
      <c r="A239" s="6">
        <v>54929</v>
      </c>
      <c r="B239" s="7"/>
      <c r="C239" s="10"/>
      <c r="D239" s="42"/>
      <c r="E239" s="5" t="s">
        <v>5</v>
      </c>
      <c r="F239" s="55"/>
      <c r="G239" s="56"/>
      <c r="J239" s="6">
        <v>55164</v>
      </c>
    </row>
    <row r="240" spans="1:10" ht="14">
      <c r="A240" s="6">
        <v>54931</v>
      </c>
      <c r="B240" s="7"/>
      <c r="C240" s="10"/>
      <c r="D240" s="42"/>
      <c r="E240" s="5" t="s">
        <v>5</v>
      </c>
      <c r="F240" s="53"/>
      <c r="G240" s="54"/>
      <c r="J240" s="6">
        <v>55191</v>
      </c>
    </row>
    <row r="241" spans="1:10" ht="14">
      <c r="A241" s="6">
        <v>54932</v>
      </c>
      <c r="B241" s="7"/>
      <c r="C241" s="10"/>
      <c r="D241" s="42"/>
      <c r="E241" s="5" t="s">
        <v>5</v>
      </c>
      <c r="F241" s="55"/>
      <c r="G241" s="56"/>
      <c r="J241" s="6">
        <v>55225</v>
      </c>
    </row>
    <row r="242" spans="1:10" ht="14">
      <c r="A242" s="6">
        <v>54933</v>
      </c>
      <c r="B242" s="7"/>
      <c r="C242" s="10"/>
      <c r="D242" s="42"/>
      <c r="E242" s="5" t="s">
        <v>5</v>
      </c>
      <c r="F242" s="53"/>
      <c r="G242" s="54"/>
      <c r="J242" s="6">
        <v>55235</v>
      </c>
    </row>
    <row r="243" spans="1:10" ht="14">
      <c r="A243" s="6">
        <v>54935</v>
      </c>
      <c r="B243" s="7"/>
      <c r="C243" s="10"/>
      <c r="D243" s="42"/>
      <c r="E243" s="5" t="s">
        <v>5</v>
      </c>
      <c r="F243" s="55"/>
      <c r="G243" s="56"/>
      <c r="J243" s="6">
        <v>55243</v>
      </c>
    </row>
    <row r="244" spans="1:10" ht="14">
      <c r="A244" s="6">
        <v>54936</v>
      </c>
      <c r="B244" s="7"/>
      <c r="C244" s="4"/>
      <c r="D244" s="42"/>
      <c r="E244" s="5" t="s">
        <v>5</v>
      </c>
      <c r="F244" s="53"/>
      <c r="G244" s="54"/>
      <c r="J244" s="6">
        <v>55252</v>
      </c>
    </row>
    <row r="245" spans="1:10" ht="14">
      <c r="A245" s="6">
        <v>54943</v>
      </c>
      <c r="B245" s="7"/>
      <c r="C245" s="10"/>
      <c r="D245" s="42"/>
      <c r="E245" s="5" t="s">
        <v>5</v>
      </c>
      <c r="F245" s="55"/>
      <c r="G245" s="56"/>
      <c r="J245" s="6">
        <v>55259</v>
      </c>
    </row>
    <row r="246" spans="1:10" ht="14">
      <c r="A246" s="6">
        <v>54945</v>
      </c>
      <c r="B246" s="7"/>
      <c r="C246" s="11"/>
      <c r="D246" s="42"/>
      <c r="E246" s="5" t="s">
        <v>5</v>
      </c>
      <c r="F246" s="53"/>
      <c r="G246" s="54"/>
      <c r="J246" s="6">
        <v>55309</v>
      </c>
    </row>
    <row r="247" spans="1:10" ht="14">
      <c r="A247" s="6">
        <v>54953</v>
      </c>
      <c r="B247" s="7"/>
      <c r="C247" s="10"/>
      <c r="D247" s="42"/>
      <c r="E247" s="5" t="s">
        <v>5</v>
      </c>
      <c r="F247" s="55"/>
      <c r="G247" s="56"/>
      <c r="J247" s="6">
        <v>55318</v>
      </c>
    </row>
    <row r="248" spans="1:10" ht="14">
      <c r="A248" s="6">
        <v>54954</v>
      </c>
      <c r="B248" s="7"/>
      <c r="C248" s="10"/>
      <c r="D248" s="42"/>
      <c r="E248" s="5" t="s">
        <v>5</v>
      </c>
      <c r="F248" s="53"/>
      <c r="G248" s="54"/>
      <c r="J248" s="20">
        <v>55355</v>
      </c>
    </row>
    <row r="249" spans="1:10" ht="14">
      <c r="A249" s="6">
        <v>54956</v>
      </c>
      <c r="B249" s="7"/>
      <c r="C249" s="10"/>
      <c r="D249" s="42"/>
      <c r="E249" s="5" t="s">
        <v>5</v>
      </c>
      <c r="F249" s="55"/>
      <c r="G249" s="56"/>
      <c r="J249" s="6">
        <v>55356</v>
      </c>
    </row>
    <row r="250" spans="1:10" ht="14">
      <c r="A250" s="6">
        <v>54959</v>
      </c>
      <c r="B250" s="7"/>
      <c r="C250" s="10"/>
      <c r="D250" s="42"/>
      <c r="E250" s="5" t="s">
        <v>5</v>
      </c>
      <c r="F250" s="53"/>
      <c r="G250" s="54"/>
      <c r="J250" s="6">
        <v>55360</v>
      </c>
    </row>
    <row r="251" spans="1:10" ht="14">
      <c r="A251" s="6">
        <v>54961</v>
      </c>
      <c r="B251" s="7"/>
      <c r="C251" s="10"/>
      <c r="D251" s="42"/>
      <c r="E251" s="5" t="s">
        <v>5</v>
      </c>
      <c r="F251" s="55"/>
      <c r="G251" s="56"/>
      <c r="J251" s="6">
        <v>55361</v>
      </c>
    </row>
    <row r="252" spans="1:10" ht="14">
      <c r="A252" s="6">
        <v>54973</v>
      </c>
      <c r="B252" s="7"/>
      <c r="C252" s="10"/>
      <c r="D252" s="42"/>
      <c r="E252" s="5" t="s">
        <v>5</v>
      </c>
      <c r="F252" s="53"/>
      <c r="G252" s="54"/>
      <c r="J252" s="6">
        <v>55362</v>
      </c>
    </row>
    <row r="253" spans="1:10" ht="14">
      <c r="A253" s="6">
        <v>54974</v>
      </c>
      <c r="B253" s="7"/>
      <c r="C253" s="10"/>
      <c r="D253" s="42"/>
      <c r="E253" s="5" t="s">
        <v>5</v>
      </c>
      <c r="F253" s="55"/>
      <c r="G253" s="56"/>
      <c r="J253" s="6">
        <v>55374</v>
      </c>
    </row>
    <row r="254" spans="1:10" ht="14">
      <c r="A254" s="6">
        <v>54975</v>
      </c>
      <c r="B254" s="7"/>
      <c r="C254" s="10"/>
      <c r="D254" s="42"/>
      <c r="E254" s="5" t="s">
        <v>5</v>
      </c>
      <c r="F254" s="53"/>
      <c r="G254" s="54"/>
      <c r="J254" s="6">
        <v>55378</v>
      </c>
    </row>
    <row r="255" spans="1:10" ht="14">
      <c r="A255" s="6">
        <v>54977</v>
      </c>
      <c r="B255" s="7"/>
      <c r="C255" s="10"/>
      <c r="D255" s="42"/>
      <c r="E255" s="5" t="s">
        <v>5</v>
      </c>
      <c r="F255" s="55"/>
      <c r="G255" s="56"/>
      <c r="J255" s="6">
        <v>55379</v>
      </c>
    </row>
    <row r="256" spans="1:10" ht="14">
      <c r="A256" s="6">
        <v>54984</v>
      </c>
      <c r="B256" s="7"/>
      <c r="C256" s="10"/>
      <c r="D256" s="42"/>
      <c r="E256" s="5" t="s">
        <v>24</v>
      </c>
      <c r="F256" s="53"/>
      <c r="G256" s="54"/>
      <c r="J256" s="6">
        <v>55380</v>
      </c>
    </row>
    <row r="257" spans="1:10" ht="14">
      <c r="A257" s="6">
        <v>54992</v>
      </c>
      <c r="B257" s="7"/>
      <c r="C257" s="10"/>
      <c r="D257" s="42"/>
      <c r="E257" s="5" t="s">
        <v>5</v>
      </c>
      <c r="F257" s="55"/>
      <c r="G257" s="56"/>
      <c r="J257" s="6">
        <v>55382</v>
      </c>
    </row>
    <row r="258" spans="1:10" ht="14">
      <c r="A258" s="6">
        <v>55008</v>
      </c>
      <c r="B258" s="7"/>
      <c r="C258" s="4"/>
      <c r="D258" s="42"/>
      <c r="E258" s="5" t="s">
        <v>5</v>
      </c>
      <c r="F258" s="53"/>
      <c r="G258" s="54"/>
      <c r="J258" s="6">
        <v>55384</v>
      </c>
    </row>
    <row r="259" spans="1:10" ht="14">
      <c r="A259" s="6">
        <v>55010</v>
      </c>
      <c r="B259" s="7"/>
      <c r="C259" s="4"/>
      <c r="D259" s="42"/>
      <c r="E259" s="5" t="s">
        <v>5</v>
      </c>
      <c r="F259" s="55"/>
      <c r="G259" s="56"/>
      <c r="J259" s="6">
        <v>55386</v>
      </c>
    </row>
    <row r="260" spans="1:10" ht="14">
      <c r="A260" s="6">
        <v>55011</v>
      </c>
      <c r="B260" s="7"/>
      <c r="C260" s="10"/>
      <c r="D260" s="42"/>
      <c r="E260" s="5" t="s">
        <v>5</v>
      </c>
      <c r="F260" s="53"/>
      <c r="G260" s="54"/>
      <c r="J260" s="6">
        <v>55388</v>
      </c>
    </row>
    <row r="261" spans="1:10" ht="14">
      <c r="A261" s="6">
        <v>55012</v>
      </c>
      <c r="B261" s="7"/>
      <c r="C261" s="10"/>
      <c r="D261" s="42"/>
      <c r="E261" s="5" t="s">
        <v>5</v>
      </c>
      <c r="F261" s="55"/>
      <c r="G261" s="56"/>
      <c r="J261" s="6">
        <v>55389</v>
      </c>
    </row>
    <row r="262" spans="1:10" ht="14">
      <c r="A262" s="6">
        <v>55013</v>
      </c>
      <c r="B262" s="7"/>
      <c r="C262" s="10"/>
      <c r="D262" s="42"/>
      <c r="E262" s="5" t="s">
        <v>5</v>
      </c>
      <c r="F262" s="53"/>
      <c r="G262" s="54"/>
      <c r="J262" s="6">
        <v>55400</v>
      </c>
    </row>
    <row r="263" spans="1:10" ht="14">
      <c r="A263" s="6">
        <v>55014</v>
      </c>
      <c r="B263" s="7"/>
      <c r="C263" s="10"/>
      <c r="D263" s="42"/>
      <c r="E263" s="5" t="s">
        <v>5</v>
      </c>
      <c r="F263" s="55"/>
      <c r="G263" s="56"/>
      <c r="J263" s="6">
        <v>55405</v>
      </c>
    </row>
    <row r="264" spans="1:10" ht="14">
      <c r="A264" s="6">
        <v>55015</v>
      </c>
      <c r="B264" s="7"/>
      <c r="C264" s="10"/>
      <c r="D264" s="42"/>
      <c r="E264" s="5" t="s">
        <v>5</v>
      </c>
      <c r="F264" s="53"/>
      <c r="G264" s="54"/>
      <c r="J264" s="6">
        <v>55410</v>
      </c>
    </row>
    <row r="265" spans="1:10" ht="14">
      <c r="A265" s="6">
        <v>55022</v>
      </c>
      <c r="B265" s="7"/>
      <c r="C265" s="10"/>
      <c r="D265" s="42"/>
      <c r="E265" s="5"/>
      <c r="F265" s="55"/>
      <c r="G265" s="56"/>
      <c r="J265" s="6">
        <v>55411</v>
      </c>
    </row>
    <row r="266" spans="1:10" ht="14">
      <c r="A266" s="6">
        <v>55026</v>
      </c>
      <c r="B266" s="7"/>
      <c r="C266" s="4"/>
      <c r="D266" s="42"/>
      <c r="E266" s="5" t="s">
        <v>5</v>
      </c>
      <c r="F266" s="53"/>
      <c r="G266" s="54"/>
      <c r="J266" s="6">
        <v>55413</v>
      </c>
    </row>
    <row r="267" spans="1:10" ht="14">
      <c r="A267" s="6">
        <v>55027</v>
      </c>
      <c r="B267" s="7"/>
      <c r="C267" s="4"/>
      <c r="D267" s="42"/>
      <c r="E267" s="5" t="s">
        <v>5</v>
      </c>
      <c r="F267" s="55"/>
      <c r="G267" s="56"/>
      <c r="J267" s="6">
        <v>55423</v>
      </c>
    </row>
    <row r="268" spans="1:10" ht="14">
      <c r="A268" s="6">
        <v>55042</v>
      </c>
      <c r="B268" s="7"/>
      <c r="C268" s="10"/>
      <c r="D268" s="42"/>
      <c r="E268" s="5" t="s">
        <v>5</v>
      </c>
      <c r="F268" s="53"/>
      <c r="G268" s="54"/>
      <c r="J268" s="6">
        <v>55437</v>
      </c>
    </row>
    <row r="269" spans="1:10" ht="14">
      <c r="A269" s="6">
        <v>55045</v>
      </c>
      <c r="B269" s="7"/>
      <c r="C269" s="10"/>
      <c r="D269" s="42"/>
      <c r="E269" s="5" t="s">
        <v>5</v>
      </c>
      <c r="F269" s="55"/>
      <c r="G269" s="56"/>
      <c r="J269" s="6">
        <v>55451</v>
      </c>
    </row>
    <row r="270" spans="1:10" ht="14">
      <c r="A270" s="6">
        <v>55046</v>
      </c>
      <c r="B270" s="7"/>
      <c r="C270" s="4"/>
      <c r="D270" s="42"/>
      <c r="E270" s="5"/>
      <c r="F270" s="53"/>
      <c r="G270" s="54"/>
      <c r="J270" s="6">
        <v>55452</v>
      </c>
    </row>
    <row r="271" spans="1:10" ht="14">
      <c r="A271" s="6">
        <v>55047</v>
      </c>
      <c r="B271" s="7"/>
      <c r="C271" s="4"/>
      <c r="D271" s="42"/>
      <c r="E271" s="5"/>
      <c r="F271" s="55"/>
      <c r="G271" s="56"/>
      <c r="J271" s="6">
        <v>55454</v>
      </c>
    </row>
    <row r="272" spans="1:10" ht="14">
      <c r="A272" s="6">
        <v>55050</v>
      </c>
      <c r="B272" s="7"/>
      <c r="C272" s="4"/>
      <c r="D272" s="42"/>
      <c r="E272" s="5" t="s">
        <v>5</v>
      </c>
      <c r="F272" s="53"/>
      <c r="G272" s="54"/>
      <c r="J272" s="6">
        <v>55474</v>
      </c>
    </row>
    <row r="273" spans="1:10" ht="14">
      <c r="A273" s="6">
        <v>55053</v>
      </c>
      <c r="B273" s="7"/>
      <c r="C273" s="10"/>
      <c r="D273" s="42"/>
      <c r="E273" s="5" t="s">
        <v>5</v>
      </c>
      <c r="F273" s="55"/>
      <c r="G273" s="56"/>
      <c r="J273" s="6">
        <v>55486</v>
      </c>
    </row>
    <row r="274" spans="1:10" ht="14">
      <c r="A274" s="40">
        <v>55064</v>
      </c>
      <c r="B274" s="41"/>
      <c r="C274" s="10"/>
      <c r="D274" s="42"/>
      <c r="E274" s="5" t="s">
        <v>5</v>
      </c>
      <c r="F274" s="53"/>
      <c r="G274" s="54"/>
      <c r="J274" s="6">
        <v>55491</v>
      </c>
    </row>
    <row r="275" spans="1:10" ht="14">
      <c r="A275" s="6">
        <v>55090</v>
      </c>
      <c r="B275" s="7"/>
      <c r="C275" s="4"/>
      <c r="D275" s="42"/>
      <c r="E275" s="5" t="s">
        <v>5</v>
      </c>
      <c r="F275" s="55"/>
      <c r="G275" s="56"/>
      <c r="J275" s="6">
        <v>55493</v>
      </c>
    </row>
    <row r="276" spans="1:10" ht="14">
      <c r="A276" s="6">
        <v>55106</v>
      </c>
      <c r="B276" s="7"/>
      <c r="C276" s="10"/>
      <c r="D276" s="42"/>
      <c r="E276" s="5" t="s">
        <v>5</v>
      </c>
      <c r="F276" s="53"/>
      <c r="G276" s="54"/>
      <c r="J276" s="6">
        <v>55503</v>
      </c>
    </row>
    <row r="277" spans="1:10" ht="14">
      <c r="A277" s="6">
        <v>55114</v>
      </c>
      <c r="B277" s="7"/>
      <c r="C277" s="10"/>
      <c r="D277" s="42"/>
      <c r="E277" s="5" t="s">
        <v>5</v>
      </c>
      <c r="F277" s="55"/>
      <c r="G277" s="56"/>
      <c r="J277" s="6">
        <v>55506</v>
      </c>
    </row>
    <row r="278" spans="1:10" ht="14">
      <c r="A278" s="6">
        <v>55116</v>
      </c>
      <c r="B278" s="7"/>
      <c r="C278" s="4"/>
      <c r="D278" s="42"/>
      <c r="E278" s="5" t="s">
        <v>5</v>
      </c>
      <c r="F278" s="53"/>
      <c r="G278" s="54"/>
      <c r="J278" s="6">
        <v>55510</v>
      </c>
    </row>
    <row r="279" spans="1:10" ht="14">
      <c r="A279" s="6">
        <v>55136</v>
      </c>
      <c r="B279" s="7"/>
      <c r="C279" s="14"/>
      <c r="D279" s="42"/>
      <c r="E279" s="5"/>
      <c r="F279" s="55"/>
      <c r="G279" s="56"/>
      <c r="J279" s="6">
        <v>55514</v>
      </c>
    </row>
    <row r="280" spans="1:10" ht="14">
      <c r="A280" s="6">
        <v>55149</v>
      </c>
      <c r="B280" s="7"/>
      <c r="C280" s="13"/>
      <c r="D280" s="42"/>
      <c r="E280" s="5" t="s">
        <v>5</v>
      </c>
      <c r="F280" s="53"/>
      <c r="G280" s="54"/>
      <c r="J280" s="6">
        <v>55534</v>
      </c>
    </row>
    <row r="281" spans="1:10" ht="14">
      <c r="A281" s="6">
        <v>55150</v>
      </c>
      <c r="B281" s="7"/>
      <c r="C281" s="10"/>
      <c r="D281" s="42"/>
      <c r="E281" s="5" t="s">
        <v>5</v>
      </c>
      <c r="F281" s="55"/>
      <c r="G281" s="56"/>
      <c r="J281" s="6">
        <v>55558</v>
      </c>
    </row>
    <row r="282" spans="1:10" ht="14">
      <c r="A282" s="6">
        <v>55151</v>
      </c>
      <c r="B282" s="7"/>
      <c r="C282" s="10"/>
      <c r="D282" s="42"/>
      <c r="E282" s="5" t="s">
        <v>5</v>
      </c>
      <c r="F282" s="53"/>
      <c r="G282" s="54"/>
      <c r="J282" s="6">
        <v>55563</v>
      </c>
    </row>
    <row r="283" spans="1:10" ht="14">
      <c r="A283" s="6">
        <v>55158</v>
      </c>
      <c r="B283" s="7"/>
      <c r="C283" s="4"/>
      <c r="D283" s="42"/>
      <c r="E283" s="5" t="s">
        <v>5</v>
      </c>
      <c r="F283" s="55"/>
      <c r="G283" s="56"/>
      <c r="J283" s="6">
        <v>55567</v>
      </c>
    </row>
    <row r="284" spans="1:10" ht="14">
      <c r="A284" s="6">
        <v>55159</v>
      </c>
      <c r="B284" s="7"/>
      <c r="C284" s="17"/>
      <c r="D284" s="42"/>
      <c r="E284" s="5" t="s">
        <v>11</v>
      </c>
      <c r="F284" s="53"/>
      <c r="G284" s="54"/>
      <c r="J284" s="6">
        <v>55568</v>
      </c>
    </row>
    <row r="285" spans="1:10" ht="14">
      <c r="A285" s="6">
        <v>55164</v>
      </c>
      <c r="B285" s="7"/>
      <c r="C285" s="10"/>
      <c r="D285" s="42"/>
      <c r="E285" s="5" t="s">
        <v>5</v>
      </c>
      <c r="F285" s="55"/>
      <c r="G285" s="56"/>
      <c r="J285" s="6">
        <v>55569</v>
      </c>
    </row>
    <row r="286" spans="1:10" ht="14">
      <c r="A286" s="6">
        <v>55191</v>
      </c>
      <c r="B286" s="7"/>
      <c r="C286" s="4"/>
      <c r="D286" s="42"/>
      <c r="E286" s="5" t="s">
        <v>5</v>
      </c>
      <c r="F286" s="53"/>
      <c r="G286" s="54"/>
      <c r="J286" s="6">
        <v>55577</v>
      </c>
    </row>
    <row r="287" spans="1:10" ht="14">
      <c r="A287" s="6">
        <v>55225</v>
      </c>
      <c r="B287" s="7"/>
      <c r="C287" s="10"/>
      <c r="D287" s="42"/>
      <c r="E287" s="5" t="s">
        <v>5</v>
      </c>
      <c r="F287" s="55"/>
      <c r="G287" s="56"/>
      <c r="J287" s="6">
        <v>55578</v>
      </c>
    </row>
    <row r="288" spans="1:10" ht="14">
      <c r="A288" s="6">
        <v>55235</v>
      </c>
      <c r="B288" s="7"/>
      <c r="C288" s="10"/>
      <c r="D288" s="42"/>
      <c r="E288" s="5" t="s">
        <v>5</v>
      </c>
      <c r="F288" s="53"/>
      <c r="G288" s="54"/>
      <c r="J288" s="6">
        <v>55579</v>
      </c>
    </row>
    <row r="289" spans="1:10" ht="14">
      <c r="A289" s="6">
        <v>55243</v>
      </c>
      <c r="B289" s="7"/>
      <c r="C289" s="4"/>
      <c r="D289" s="42"/>
      <c r="E289" s="5" t="s">
        <v>11</v>
      </c>
      <c r="F289" s="55"/>
      <c r="G289" s="56"/>
      <c r="J289" s="6">
        <v>55580</v>
      </c>
    </row>
    <row r="290" spans="1:10" ht="14">
      <c r="A290" s="6">
        <v>55252</v>
      </c>
      <c r="B290" s="7"/>
      <c r="C290" s="10"/>
      <c r="D290" s="42"/>
      <c r="E290" s="5" t="s">
        <v>5</v>
      </c>
      <c r="F290" s="53"/>
      <c r="G290" s="54"/>
      <c r="J290" s="6">
        <v>55582</v>
      </c>
    </row>
    <row r="291" spans="1:10" ht="14">
      <c r="A291" s="6">
        <v>55259</v>
      </c>
      <c r="B291" s="7"/>
      <c r="C291" s="10"/>
      <c r="D291" s="42"/>
      <c r="E291" s="5" t="s">
        <v>5</v>
      </c>
      <c r="F291" s="55"/>
      <c r="G291" s="56"/>
      <c r="J291" s="6">
        <v>55584</v>
      </c>
    </row>
    <row r="292" spans="1:10" ht="14">
      <c r="A292" s="6">
        <v>55309</v>
      </c>
      <c r="B292" s="7"/>
      <c r="C292" s="15"/>
      <c r="D292" s="42"/>
      <c r="E292" s="5" t="s">
        <v>5</v>
      </c>
      <c r="F292" s="53"/>
      <c r="G292" s="54"/>
      <c r="J292" s="6">
        <v>55585</v>
      </c>
    </row>
    <row r="293" spans="1:10" ht="14">
      <c r="A293" s="6">
        <v>55318</v>
      </c>
      <c r="B293" s="7"/>
      <c r="C293" s="10"/>
      <c r="D293" s="42"/>
      <c r="E293" s="5" t="s">
        <v>5</v>
      </c>
      <c r="F293" s="55"/>
      <c r="G293" s="56"/>
      <c r="J293" s="6">
        <v>55591</v>
      </c>
    </row>
    <row r="294" spans="1:10" ht="14">
      <c r="A294" s="20">
        <v>55355</v>
      </c>
      <c r="B294" s="7"/>
      <c r="C294" s="4"/>
      <c r="D294" s="42"/>
      <c r="E294" s="5" t="s">
        <v>5</v>
      </c>
      <c r="F294" s="53"/>
      <c r="G294" s="54"/>
      <c r="J294" s="6">
        <v>55592</v>
      </c>
    </row>
    <row r="295" spans="1:10" ht="14">
      <c r="A295" s="6">
        <v>55356</v>
      </c>
      <c r="B295" s="7"/>
      <c r="C295" s="10"/>
      <c r="D295" s="42"/>
      <c r="E295" s="5" t="s">
        <v>5</v>
      </c>
      <c r="F295" s="55"/>
      <c r="G295" s="56"/>
      <c r="J295" s="6">
        <v>55599</v>
      </c>
    </row>
    <row r="296" spans="1:10" ht="14">
      <c r="A296" s="6">
        <v>55360</v>
      </c>
      <c r="B296" s="7"/>
      <c r="C296" s="10"/>
      <c r="D296" s="42"/>
      <c r="E296" s="5" t="s">
        <v>5</v>
      </c>
      <c r="F296" s="53"/>
      <c r="G296" s="54"/>
      <c r="J296" s="6">
        <v>55603</v>
      </c>
    </row>
    <row r="297" spans="1:10" ht="14">
      <c r="A297" s="6">
        <v>55361</v>
      </c>
      <c r="B297" s="7"/>
      <c r="C297" s="10"/>
      <c r="D297" s="42"/>
      <c r="E297" s="5" t="s">
        <v>5</v>
      </c>
      <c r="F297" s="55"/>
      <c r="G297" s="56"/>
      <c r="J297" s="6">
        <v>55606</v>
      </c>
    </row>
    <row r="298" spans="1:10" ht="14">
      <c r="A298" s="6">
        <v>55362</v>
      </c>
      <c r="B298" s="7"/>
      <c r="C298" s="14"/>
      <c r="D298" s="42"/>
      <c r="E298" s="5" t="s">
        <v>5</v>
      </c>
      <c r="F298" s="53"/>
      <c r="G298" s="54"/>
      <c r="J298" s="6">
        <v>55607</v>
      </c>
    </row>
    <row r="299" spans="1:10" ht="14">
      <c r="A299" s="6">
        <v>55374</v>
      </c>
      <c r="B299" s="7"/>
      <c r="C299" s="4"/>
      <c r="D299" s="42"/>
      <c r="E299" s="5" t="s">
        <v>5</v>
      </c>
      <c r="F299" s="55"/>
      <c r="G299" s="56"/>
      <c r="J299" s="6">
        <v>55608</v>
      </c>
    </row>
    <row r="300" spans="1:10" ht="14">
      <c r="A300" s="6">
        <v>55375</v>
      </c>
      <c r="B300" s="7"/>
      <c r="C300" s="10"/>
      <c r="D300" s="42"/>
      <c r="E300" s="5" t="s">
        <v>5</v>
      </c>
      <c r="F300" s="53"/>
      <c r="G300" s="54"/>
      <c r="J300" s="6">
        <v>55609</v>
      </c>
    </row>
    <row r="301" spans="1:10" ht="14">
      <c r="A301" s="6">
        <v>55378</v>
      </c>
      <c r="B301" s="7"/>
      <c r="C301" s="14"/>
      <c r="D301" s="42"/>
      <c r="E301" s="5" t="s">
        <v>25</v>
      </c>
      <c r="F301" s="55"/>
      <c r="G301" s="56"/>
      <c r="J301" s="6">
        <v>55612</v>
      </c>
    </row>
    <row r="302" spans="1:10" ht="14">
      <c r="A302" s="6">
        <v>55379</v>
      </c>
      <c r="B302" s="7"/>
      <c r="C302" s="10"/>
      <c r="D302" s="42"/>
      <c r="E302" s="5" t="s">
        <v>5</v>
      </c>
      <c r="F302" s="53"/>
      <c r="G302" s="54"/>
      <c r="J302" s="6">
        <v>55617</v>
      </c>
    </row>
    <row r="303" spans="1:10" ht="14">
      <c r="A303" s="6">
        <v>55380</v>
      </c>
      <c r="B303" s="7"/>
      <c r="C303" s="13"/>
      <c r="D303" s="42"/>
      <c r="E303" s="5" t="s">
        <v>5</v>
      </c>
      <c r="F303" s="55"/>
      <c r="G303" s="56"/>
      <c r="J303" s="6">
        <v>55619</v>
      </c>
    </row>
    <row r="304" spans="1:10" ht="14">
      <c r="A304" s="6">
        <v>55382</v>
      </c>
      <c r="B304" s="7"/>
      <c r="C304" s="17"/>
      <c r="D304" s="42"/>
      <c r="E304" s="5" t="s">
        <v>5</v>
      </c>
      <c r="F304" s="53"/>
      <c r="G304" s="54"/>
      <c r="J304" s="25">
        <v>55634</v>
      </c>
    </row>
    <row r="305" spans="1:10" ht="14">
      <c r="A305" s="6">
        <v>55384</v>
      </c>
      <c r="B305" s="7"/>
      <c r="C305" s="4"/>
      <c r="D305" s="42"/>
      <c r="E305" s="5" t="s">
        <v>5</v>
      </c>
      <c r="F305" s="55"/>
      <c r="G305" s="56"/>
      <c r="J305" s="25">
        <v>55638</v>
      </c>
    </row>
    <row r="306" spans="1:10" ht="14">
      <c r="A306" s="6">
        <v>55386</v>
      </c>
      <c r="B306" s="7"/>
      <c r="C306" s="10"/>
      <c r="D306" s="42"/>
      <c r="E306" s="5" t="s">
        <v>5</v>
      </c>
      <c r="F306" s="53"/>
      <c r="G306" s="54"/>
      <c r="J306" s="25">
        <v>55640</v>
      </c>
    </row>
    <row r="307" spans="1:10" ht="14">
      <c r="A307" s="6">
        <v>55388</v>
      </c>
      <c r="B307" s="7"/>
      <c r="C307" s="10"/>
      <c r="D307" s="42"/>
      <c r="E307" s="5" t="s">
        <v>5</v>
      </c>
      <c r="F307" s="55"/>
      <c r="G307" s="56"/>
      <c r="J307" s="25">
        <v>55642</v>
      </c>
    </row>
    <row r="308" spans="1:10" ht="14">
      <c r="A308" s="6">
        <v>55389</v>
      </c>
      <c r="B308" s="7"/>
      <c r="C308" s="4"/>
      <c r="D308" s="42"/>
      <c r="E308" s="5" t="s">
        <v>5</v>
      </c>
      <c r="F308" s="53"/>
      <c r="G308" s="54"/>
      <c r="J308" s="25">
        <v>55643</v>
      </c>
    </row>
    <row r="309" spans="1:10" ht="14">
      <c r="A309" s="6">
        <v>55400</v>
      </c>
      <c r="B309" s="7"/>
      <c r="C309" s="10"/>
      <c r="D309" s="42"/>
      <c r="E309" s="5" t="s">
        <v>5</v>
      </c>
      <c r="F309" s="55"/>
      <c r="G309" s="56"/>
      <c r="J309" s="25">
        <v>55644</v>
      </c>
    </row>
    <row r="310" spans="1:10" ht="14">
      <c r="A310" s="6">
        <v>55405</v>
      </c>
      <c r="B310" s="7"/>
      <c r="C310" s="4"/>
      <c r="D310" s="42"/>
      <c r="E310" s="5" t="s">
        <v>26</v>
      </c>
      <c r="F310" s="53"/>
      <c r="G310" s="54"/>
      <c r="J310" s="25">
        <v>55645</v>
      </c>
    </row>
    <row r="311" spans="1:10" ht="14">
      <c r="A311" s="6">
        <v>55410</v>
      </c>
      <c r="B311" s="7"/>
      <c r="C311" s="10"/>
      <c r="D311" s="42"/>
      <c r="E311" s="5" t="s">
        <v>5</v>
      </c>
      <c r="F311" s="55"/>
      <c r="G311" s="56"/>
      <c r="J311" s="25">
        <v>55646</v>
      </c>
    </row>
    <row r="312" spans="1:10" ht="14">
      <c r="A312" s="6">
        <v>55411</v>
      </c>
      <c r="B312" s="7"/>
      <c r="C312" s="14"/>
      <c r="D312" s="42"/>
      <c r="E312" s="5" t="s">
        <v>5</v>
      </c>
      <c r="F312" s="53"/>
      <c r="G312" s="54"/>
      <c r="J312" s="25">
        <v>55647</v>
      </c>
    </row>
    <row r="313" spans="1:10" ht="14">
      <c r="A313" s="6">
        <v>55413</v>
      </c>
      <c r="B313" s="7"/>
      <c r="C313" s="10"/>
      <c r="D313" s="42"/>
      <c r="E313" s="5" t="s">
        <v>5</v>
      </c>
      <c r="F313" s="55"/>
      <c r="G313" s="56"/>
      <c r="J313" s="25">
        <v>55648</v>
      </c>
    </row>
    <row r="314" spans="1:10" ht="14">
      <c r="A314" s="6">
        <v>55423</v>
      </c>
      <c r="B314" s="7"/>
      <c r="C314" s="4"/>
      <c r="D314" s="42"/>
      <c r="E314" s="5" t="s">
        <v>5</v>
      </c>
      <c r="F314" s="53"/>
      <c r="G314" s="54"/>
      <c r="J314" s="25">
        <v>55649</v>
      </c>
    </row>
    <row r="315" spans="1:10" ht="14">
      <c r="A315" s="6">
        <v>55437</v>
      </c>
      <c r="B315" s="7"/>
      <c r="C315" s="4"/>
      <c r="D315" s="42"/>
      <c r="E315" s="5" t="s">
        <v>5</v>
      </c>
      <c r="F315" s="55"/>
      <c r="G315" s="56"/>
      <c r="J315" s="25">
        <v>55661</v>
      </c>
    </row>
    <row r="316" spans="1:10" ht="14">
      <c r="A316" s="6">
        <v>55438</v>
      </c>
      <c r="B316" s="7"/>
      <c r="C316" s="10"/>
      <c r="D316" s="42"/>
      <c r="E316" s="5" t="s">
        <v>20</v>
      </c>
      <c r="F316" s="53"/>
      <c r="G316" s="54"/>
      <c r="J316" s="25">
        <v>55672</v>
      </c>
    </row>
    <row r="317" spans="1:10" ht="14">
      <c r="A317" s="6">
        <v>55451</v>
      </c>
      <c r="B317" s="7"/>
      <c r="C317" s="10"/>
      <c r="D317" s="42"/>
      <c r="E317" s="5" t="s">
        <v>5</v>
      </c>
      <c r="F317" s="55"/>
      <c r="G317" s="56"/>
      <c r="J317" s="25">
        <v>55675</v>
      </c>
    </row>
    <row r="318" spans="1:10" ht="14">
      <c r="A318" s="6">
        <v>55452</v>
      </c>
      <c r="B318" s="7"/>
      <c r="C318" s="10"/>
      <c r="D318" s="42"/>
      <c r="E318" s="5" t="s">
        <v>5</v>
      </c>
      <c r="F318" s="53"/>
      <c r="G318" s="54"/>
      <c r="J318" s="25">
        <v>55690</v>
      </c>
    </row>
    <row r="319" spans="1:10" ht="14">
      <c r="A319" s="6">
        <v>55454</v>
      </c>
      <c r="B319" s="7"/>
      <c r="C319" s="10"/>
      <c r="D319" s="42"/>
      <c r="E319" s="5" t="s">
        <v>5</v>
      </c>
      <c r="F319" s="55"/>
      <c r="G319" s="56"/>
      <c r="J319" s="25">
        <v>55691</v>
      </c>
    </row>
    <row r="320" spans="1:10" ht="14">
      <c r="A320" s="6">
        <v>55474</v>
      </c>
      <c r="B320" s="7"/>
      <c r="C320" s="4"/>
      <c r="D320" s="42"/>
      <c r="E320" s="5" t="s">
        <v>5</v>
      </c>
      <c r="F320" s="53"/>
      <c r="G320" s="54"/>
      <c r="J320" s="25">
        <v>55692</v>
      </c>
    </row>
    <row r="321" spans="1:10" ht="14">
      <c r="A321" s="6">
        <v>55486</v>
      </c>
      <c r="B321" s="7"/>
      <c r="C321" s="13"/>
      <c r="D321" s="42"/>
      <c r="E321" s="5" t="s">
        <v>5</v>
      </c>
      <c r="F321" s="55"/>
      <c r="G321" s="56"/>
      <c r="J321" s="25">
        <v>55740</v>
      </c>
    </row>
    <row r="322" spans="1:10" ht="14">
      <c r="A322" s="6">
        <v>55489</v>
      </c>
      <c r="B322" s="7"/>
      <c r="C322" s="10"/>
      <c r="D322" s="42"/>
      <c r="E322" s="5" t="s">
        <v>5</v>
      </c>
      <c r="F322" s="53"/>
      <c r="G322" s="54"/>
      <c r="J322" s="25">
        <v>55742</v>
      </c>
    </row>
    <row r="323" spans="1:10" ht="14">
      <c r="A323" s="6">
        <v>55491</v>
      </c>
      <c r="B323" s="7"/>
      <c r="C323" s="10"/>
      <c r="D323" s="42"/>
      <c r="E323" s="5" t="s">
        <v>5</v>
      </c>
      <c r="F323" s="55"/>
      <c r="G323" s="56"/>
      <c r="J323" s="25">
        <v>55743</v>
      </c>
    </row>
    <row r="324" spans="1:10" ht="14">
      <c r="A324" s="6">
        <v>55492</v>
      </c>
      <c r="B324" s="7"/>
      <c r="C324" s="10"/>
      <c r="D324" s="42"/>
      <c r="E324" s="5" t="s">
        <v>5</v>
      </c>
      <c r="F324" s="53"/>
      <c r="G324" s="54"/>
      <c r="J324" s="25">
        <v>55744</v>
      </c>
    </row>
    <row r="325" spans="1:10" ht="14">
      <c r="A325" s="6">
        <v>55493</v>
      </c>
      <c r="B325" s="7"/>
      <c r="C325" s="10"/>
      <c r="D325" s="42"/>
      <c r="E325" s="5" t="s">
        <v>5</v>
      </c>
      <c r="F325" s="55"/>
      <c r="G325" s="56"/>
      <c r="J325" s="25">
        <v>55745</v>
      </c>
    </row>
    <row r="326" spans="1:10" ht="14">
      <c r="A326" s="6">
        <v>55503</v>
      </c>
      <c r="B326" s="7"/>
      <c r="C326" s="10"/>
      <c r="D326" s="42"/>
      <c r="E326" s="5" t="s">
        <v>5</v>
      </c>
      <c r="F326" s="53"/>
      <c r="G326" s="54"/>
      <c r="J326" s="25">
        <v>55746</v>
      </c>
    </row>
    <row r="327" spans="1:10" ht="14">
      <c r="A327" s="6">
        <v>55506</v>
      </c>
      <c r="B327" s="7"/>
      <c r="C327" s="10"/>
      <c r="D327" s="42"/>
      <c r="E327" s="5" t="s">
        <v>5</v>
      </c>
      <c r="F327" s="55"/>
      <c r="G327" s="56"/>
      <c r="J327" s="6">
        <v>55753</v>
      </c>
    </row>
    <row r="328" spans="1:10" ht="14">
      <c r="A328" s="6">
        <v>55510</v>
      </c>
      <c r="B328" s="7"/>
      <c r="C328" s="10"/>
      <c r="D328" s="42"/>
      <c r="E328" s="5" t="s">
        <v>5</v>
      </c>
      <c r="F328" s="53"/>
      <c r="G328" s="54"/>
      <c r="J328" s="6">
        <v>55773</v>
      </c>
    </row>
    <row r="329" spans="1:10" ht="14">
      <c r="A329" s="6">
        <v>55514</v>
      </c>
      <c r="B329" s="7"/>
      <c r="C329" s="10"/>
      <c r="D329" s="42"/>
      <c r="E329" s="5" t="s">
        <v>5</v>
      </c>
      <c r="F329" s="55"/>
      <c r="G329" s="56"/>
      <c r="J329" s="28">
        <v>55783</v>
      </c>
    </row>
    <row r="330" spans="1:10" ht="14">
      <c r="A330" s="6">
        <v>55534</v>
      </c>
      <c r="B330" s="7"/>
      <c r="C330" s="4"/>
      <c r="D330" s="42"/>
      <c r="E330" s="5" t="s">
        <v>5</v>
      </c>
      <c r="F330" s="53"/>
      <c r="G330" s="54"/>
      <c r="J330" s="28">
        <v>55787</v>
      </c>
    </row>
    <row r="331" spans="1:10" ht="14">
      <c r="A331" s="6">
        <v>55557</v>
      </c>
      <c r="B331" s="7"/>
      <c r="C331" s="10"/>
      <c r="D331" s="42"/>
      <c r="E331" s="5" t="s">
        <v>5</v>
      </c>
      <c r="F331" s="55"/>
      <c r="G331" s="56"/>
      <c r="J331" s="25">
        <v>55828</v>
      </c>
    </row>
    <row r="332" spans="1:10" ht="14">
      <c r="A332" s="6">
        <v>55558</v>
      </c>
      <c r="B332" s="7"/>
      <c r="C332" s="10"/>
      <c r="D332" s="42"/>
      <c r="E332" s="5" t="s">
        <v>5</v>
      </c>
      <c r="F332" s="53"/>
      <c r="G332" s="54"/>
      <c r="J332" s="25">
        <v>55829</v>
      </c>
    </row>
    <row r="333" spans="1:10" ht="14">
      <c r="A333" s="6">
        <v>55563</v>
      </c>
      <c r="B333" s="7"/>
      <c r="C333" s="10"/>
      <c r="D333" s="42"/>
      <c r="E333" s="5" t="s">
        <v>5</v>
      </c>
      <c r="F333" s="55"/>
      <c r="G333" s="56"/>
      <c r="J333" s="25">
        <v>55830</v>
      </c>
    </row>
    <row r="334" spans="1:10" ht="14">
      <c r="A334" s="6">
        <v>55567</v>
      </c>
      <c r="B334" s="7"/>
      <c r="C334" s="10"/>
      <c r="D334" s="42"/>
      <c r="E334" s="5" t="s">
        <v>5</v>
      </c>
      <c r="F334" s="53"/>
      <c r="G334" s="54"/>
      <c r="J334" s="25">
        <v>55831</v>
      </c>
    </row>
    <row r="335" spans="1:10" ht="14">
      <c r="A335" s="6">
        <v>55568</v>
      </c>
      <c r="B335" s="7"/>
      <c r="C335" s="4"/>
      <c r="D335" s="42"/>
      <c r="E335" s="5" t="s">
        <v>5</v>
      </c>
      <c r="F335" s="55"/>
      <c r="G335" s="56"/>
      <c r="J335" s="25">
        <v>55832</v>
      </c>
    </row>
    <row r="336" spans="1:10" ht="14">
      <c r="A336" s="6">
        <v>55569</v>
      </c>
      <c r="B336" s="7"/>
      <c r="C336" s="10"/>
      <c r="D336" s="42"/>
      <c r="E336" s="5" t="s">
        <v>5</v>
      </c>
      <c r="F336" s="53"/>
      <c r="G336" s="54"/>
      <c r="J336" s="25">
        <v>55833</v>
      </c>
    </row>
    <row r="337" spans="1:10" ht="14">
      <c r="A337" s="6">
        <v>55577</v>
      </c>
      <c r="B337" s="7"/>
      <c r="C337" s="10"/>
      <c r="D337" s="42"/>
      <c r="E337" s="5" t="s">
        <v>5</v>
      </c>
      <c r="F337" s="55"/>
      <c r="G337" s="56"/>
      <c r="J337" s="25">
        <v>55834</v>
      </c>
    </row>
    <row r="338" spans="1:10" ht="14">
      <c r="A338" s="6">
        <v>55578</v>
      </c>
      <c r="B338" s="7"/>
      <c r="C338" s="13"/>
      <c r="D338" s="42"/>
      <c r="E338" s="5" t="s">
        <v>5</v>
      </c>
      <c r="F338" s="53"/>
      <c r="G338" s="54"/>
      <c r="J338" s="6">
        <v>55855</v>
      </c>
    </row>
    <row r="339" spans="1:10" ht="14">
      <c r="A339" s="6">
        <v>55579</v>
      </c>
      <c r="B339" s="7"/>
      <c r="C339" s="10"/>
      <c r="D339" s="42"/>
      <c r="E339" s="5" t="s">
        <v>5</v>
      </c>
      <c r="F339" s="55"/>
      <c r="G339" s="56"/>
      <c r="J339" s="25">
        <v>55867</v>
      </c>
    </row>
    <row r="340" spans="1:10" ht="14">
      <c r="A340" s="6">
        <v>55580</v>
      </c>
      <c r="B340" s="7"/>
      <c r="C340" s="4"/>
      <c r="D340" s="42"/>
      <c r="E340" s="5" t="s">
        <v>5</v>
      </c>
      <c r="F340" s="53"/>
      <c r="G340" s="54"/>
      <c r="J340" s="28">
        <v>55868</v>
      </c>
    </row>
    <row r="341" spans="1:10" ht="14">
      <c r="A341" s="6">
        <v>55581</v>
      </c>
      <c r="B341" s="7"/>
      <c r="C341" s="13"/>
      <c r="D341" s="42"/>
      <c r="E341" s="5" t="s">
        <v>5</v>
      </c>
      <c r="F341" s="55"/>
      <c r="G341" s="56"/>
      <c r="J341" s="6">
        <v>55894</v>
      </c>
    </row>
    <row r="342" spans="1:10" ht="14">
      <c r="A342" s="6">
        <v>55582</v>
      </c>
      <c r="B342" s="7"/>
      <c r="C342" s="4"/>
      <c r="D342" s="42"/>
      <c r="E342" s="5" t="s">
        <v>5</v>
      </c>
      <c r="F342" s="53"/>
      <c r="G342" s="54"/>
      <c r="J342" s="6">
        <v>55906</v>
      </c>
    </row>
    <row r="343" spans="1:10" ht="14">
      <c r="A343" s="6">
        <v>55584</v>
      </c>
      <c r="B343" s="7"/>
      <c r="C343" s="10"/>
      <c r="D343" s="42"/>
      <c r="E343" s="5" t="s">
        <v>5</v>
      </c>
      <c r="F343" s="55"/>
      <c r="G343" s="56"/>
      <c r="J343" s="6">
        <v>55925</v>
      </c>
    </row>
    <row r="344" spans="1:10" ht="14">
      <c r="A344" s="6">
        <v>55585</v>
      </c>
      <c r="B344" s="7"/>
      <c r="C344" s="21"/>
      <c r="D344" s="42"/>
      <c r="E344" s="22" t="s">
        <v>5</v>
      </c>
      <c r="F344" s="53"/>
      <c r="G344" s="54"/>
      <c r="J344" s="6">
        <v>55926</v>
      </c>
    </row>
    <row r="345" spans="1:10" ht="14">
      <c r="A345" s="6">
        <v>55591</v>
      </c>
      <c r="B345" s="7"/>
      <c r="C345" s="23"/>
      <c r="D345" s="42"/>
      <c r="E345" s="22" t="s">
        <v>5</v>
      </c>
      <c r="F345" s="55"/>
      <c r="G345" s="56"/>
      <c r="J345" s="6">
        <v>55939</v>
      </c>
    </row>
    <row r="346" spans="1:10" ht="14">
      <c r="A346" s="6">
        <v>55592</v>
      </c>
      <c r="B346" s="7"/>
      <c r="C346" s="23"/>
      <c r="D346" s="42"/>
      <c r="E346" s="22" t="s">
        <v>5</v>
      </c>
      <c r="F346" s="53"/>
      <c r="G346" s="54"/>
      <c r="J346" s="6">
        <v>55940</v>
      </c>
    </row>
    <row r="347" spans="1:10" ht="14">
      <c r="A347" s="6">
        <v>55593</v>
      </c>
      <c r="B347" s="7"/>
      <c r="C347" s="23"/>
      <c r="D347" s="42"/>
      <c r="E347" s="22" t="s">
        <v>20</v>
      </c>
      <c r="F347" s="55"/>
      <c r="G347" s="56"/>
      <c r="J347" s="6">
        <v>55957</v>
      </c>
    </row>
    <row r="348" spans="1:10" ht="14">
      <c r="A348" s="6">
        <v>55599</v>
      </c>
      <c r="B348" s="7"/>
      <c r="C348" s="23"/>
      <c r="D348" s="42"/>
      <c r="E348" s="22" t="s">
        <v>5</v>
      </c>
      <c r="F348" s="53"/>
      <c r="G348" s="54"/>
      <c r="J348" s="6">
        <v>55959</v>
      </c>
    </row>
    <row r="349" spans="1:10" ht="14">
      <c r="A349" s="6">
        <v>55603</v>
      </c>
      <c r="B349" s="7"/>
      <c r="C349" s="24"/>
      <c r="D349" s="42"/>
      <c r="E349" s="22" t="s">
        <v>5</v>
      </c>
      <c r="F349" s="55"/>
      <c r="G349" s="56"/>
      <c r="J349" s="6">
        <v>55970</v>
      </c>
    </row>
    <row r="350" spans="1:10" ht="14">
      <c r="A350" s="6">
        <v>55606</v>
      </c>
      <c r="B350" s="7"/>
      <c r="C350" s="23"/>
      <c r="D350" s="42"/>
      <c r="E350" s="22" t="s">
        <v>5</v>
      </c>
      <c r="F350" s="53"/>
      <c r="G350" s="54"/>
      <c r="J350" s="6">
        <v>55988</v>
      </c>
    </row>
    <row r="351" spans="1:10" ht="14">
      <c r="A351" s="6">
        <v>55607</v>
      </c>
      <c r="B351" s="7"/>
      <c r="C351" s="23"/>
      <c r="D351" s="42"/>
      <c r="E351" s="22" t="s">
        <v>5</v>
      </c>
      <c r="F351" s="55"/>
      <c r="G351" s="56"/>
      <c r="J351" s="6">
        <v>55989</v>
      </c>
    </row>
    <row r="352" spans="1:10" ht="14">
      <c r="A352" s="6">
        <v>55608</v>
      </c>
      <c r="B352" s="7"/>
      <c r="C352" s="23"/>
      <c r="D352" s="42"/>
      <c r="E352" s="22" t="s">
        <v>5</v>
      </c>
      <c r="F352" s="53"/>
      <c r="G352" s="54"/>
      <c r="J352" s="6">
        <v>55991</v>
      </c>
    </row>
    <row r="353" spans="1:10" ht="14">
      <c r="A353" s="6">
        <v>55609</v>
      </c>
      <c r="B353" s="7"/>
      <c r="C353" s="24"/>
      <c r="D353" s="42"/>
      <c r="E353" s="22" t="s">
        <v>5</v>
      </c>
      <c r="F353" s="55"/>
      <c r="G353" s="56"/>
      <c r="J353" s="6">
        <v>55994</v>
      </c>
    </row>
    <row r="354" spans="1:10" ht="14">
      <c r="A354" s="6">
        <v>55612</v>
      </c>
      <c r="B354" s="7"/>
      <c r="C354" s="23"/>
      <c r="D354" s="42"/>
      <c r="E354" s="22" t="s">
        <v>5</v>
      </c>
      <c r="F354" s="53"/>
      <c r="G354" s="54"/>
      <c r="J354" s="6">
        <v>56003</v>
      </c>
    </row>
    <row r="355" spans="1:10" ht="14">
      <c r="A355" s="6">
        <v>55617</v>
      </c>
      <c r="B355" s="7"/>
      <c r="C355" s="23"/>
      <c r="D355" s="42"/>
      <c r="E355" s="22" t="s">
        <v>5</v>
      </c>
      <c r="F355" s="55"/>
      <c r="G355" s="56"/>
      <c r="J355" s="25">
        <v>56007</v>
      </c>
    </row>
    <row r="356" spans="1:10" ht="14">
      <c r="A356" s="6">
        <v>55619</v>
      </c>
      <c r="B356" s="7"/>
      <c r="C356" s="24"/>
      <c r="D356" s="42"/>
      <c r="E356" s="22" t="s">
        <v>5</v>
      </c>
      <c r="F356" s="53"/>
      <c r="G356" s="54"/>
      <c r="J356" s="6">
        <v>56008</v>
      </c>
    </row>
    <row r="357" spans="1:10" ht="14">
      <c r="A357" s="25">
        <v>55634</v>
      </c>
      <c r="B357" s="26"/>
      <c r="C357" s="23"/>
      <c r="D357" s="42"/>
      <c r="E357" s="22" t="s">
        <v>5</v>
      </c>
      <c r="F357" s="55"/>
      <c r="G357" s="56"/>
      <c r="J357" s="6">
        <v>56009</v>
      </c>
    </row>
    <row r="358" spans="1:10" ht="14">
      <c r="A358" s="25">
        <v>55638</v>
      </c>
      <c r="B358" s="26"/>
      <c r="C358" s="24"/>
      <c r="D358" s="42"/>
      <c r="E358" s="22" t="s">
        <v>5</v>
      </c>
      <c r="F358" s="53"/>
      <c r="G358" s="54"/>
      <c r="J358" s="6">
        <v>56025</v>
      </c>
    </row>
    <row r="359" spans="1:10" ht="14">
      <c r="A359" s="25">
        <v>55640</v>
      </c>
      <c r="B359" s="26"/>
      <c r="C359" s="23"/>
      <c r="D359" s="42"/>
      <c r="E359" s="22" t="s">
        <v>5</v>
      </c>
      <c r="F359" s="55"/>
      <c r="G359" s="56"/>
      <c r="J359" s="6">
        <v>56031</v>
      </c>
    </row>
    <row r="360" spans="1:10" ht="14">
      <c r="A360" s="25">
        <v>55641</v>
      </c>
      <c r="B360" s="26"/>
      <c r="C360" s="23"/>
      <c r="D360" s="42"/>
      <c r="E360" s="22" t="s">
        <v>5</v>
      </c>
      <c r="F360" s="53"/>
      <c r="G360" s="54"/>
      <c r="J360" s="6">
        <v>56032</v>
      </c>
    </row>
    <row r="361" spans="1:10" ht="14">
      <c r="A361" s="25">
        <v>55642</v>
      </c>
      <c r="B361" s="26"/>
      <c r="C361" s="23"/>
      <c r="D361" s="42"/>
      <c r="E361" s="22" t="s">
        <v>5</v>
      </c>
      <c r="F361" s="55"/>
      <c r="G361" s="56"/>
      <c r="J361" s="6">
        <v>56033</v>
      </c>
    </row>
    <row r="362" spans="1:10" ht="14">
      <c r="A362" s="25">
        <v>55643</v>
      </c>
      <c r="B362" s="26"/>
      <c r="C362" s="24"/>
      <c r="D362" s="42"/>
      <c r="E362" s="22" t="s">
        <v>5</v>
      </c>
      <c r="F362" s="53"/>
      <c r="G362" s="54"/>
      <c r="J362" s="6">
        <v>56035</v>
      </c>
    </row>
    <row r="363" spans="1:10" ht="14">
      <c r="A363" s="25">
        <v>55644</v>
      </c>
      <c r="B363" s="26"/>
      <c r="C363" s="24"/>
      <c r="D363" s="42"/>
      <c r="E363" s="22" t="s">
        <v>5</v>
      </c>
      <c r="F363" s="55"/>
      <c r="G363" s="56"/>
      <c r="J363" s="6">
        <v>56043</v>
      </c>
    </row>
    <row r="364" spans="1:10" ht="14">
      <c r="A364" s="25">
        <v>55645</v>
      </c>
      <c r="B364" s="26"/>
      <c r="C364" s="24"/>
      <c r="D364" s="42"/>
      <c r="E364" s="22" t="s">
        <v>5</v>
      </c>
      <c r="F364" s="53"/>
      <c r="G364" s="54"/>
      <c r="J364" s="6">
        <v>56054</v>
      </c>
    </row>
    <row r="365" spans="1:10" ht="14">
      <c r="A365" s="25">
        <v>55646</v>
      </c>
      <c r="B365" s="26"/>
      <c r="C365" s="23"/>
      <c r="D365" s="42"/>
      <c r="E365" s="22" t="s">
        <v>5</v>
      </c>
      <c r="F365" s="55"/>
      <c r="G365" s="56"/>
      <c r="J365" s="6">
        <v>56055</v>
      </c>
    </row>
    <row r="366" spans="1:10" ht="14">
      <c r="A366" s="25">
        <v>55647</v>
      </c>
      <c r="B366" s="26"/>
      <c r="C366" s="24"/>
      <c r="D366" s="42"/>
      <c r="E366" s="22" t="s">
        <v>5</v>
      </c>
      <c r="F366" s="53"/>
      <c r="G366" s="54"/>
      <c r="J366" s="6">
        <v>56056</v>
      </c>
    </row>
    <row r="367" spans="1:10" ht="14">
      <c r="A367" s="25">
        <v>55648</v>
      </c>
      <c r="B367" s="26"/>
      <c r="C367" s="23"/>
      <c r="D367" s="42"/>
      <c r="E367" s="22" t="s">
        <v>5</v>
      </c>
      <c r="F367" s="55"/>
      <c r="G367" s="56"/>
      <c r="J367" s="6">
        <v>56058</v>
      </c>
    </row>
    <row r="368" spans="1:10" ht="14">
      <c r="A368" s="25">
        <v>55649</v>
      </c>
      <c r="B368" s="26"/>
      <c r="C368" s="23"/>
      <c r="D368" s="42"/>
      <c r="E368" s="22" t="s">
        <v>5</v>
      </c>
      <c r="F368" s="53"/>
      <c r="G368" s="54"/>
      <c r="J368" s="25">
        <v>56068</v>
      </c>
    </row>
    <row r="369" spans="1:10" ht="14">
      <c r="A369" s="25">
        <v>55661</v>
      </c>
      <c r="B369" s="26"/>
      <c r="C369" s="23"/>
      <c r="D369" s="42"/>
      <c r="E369" s="22" t="s">
        <v>5</v>
      </c>
      <c r="F369" s="55"/>
      <c r="G369" s="56"/>
      <c r="J369" s="25">
        <v>56081</v>
      </c>
    </row>
    <row r="370" spans="1:10" ht="14">
      <c r="A370" s="25">
        <v>55672</v>
      </c>
      <c r="B370" s="27"/>
      <c r="C370" s="24"/>
      <c r="D370" s="42"/>
      <c r="E370" s="22" t="s">
        <v>5</v>
      </c>
      <c r="F370" s="53"/>
      <c r="G370" s="54"/>
      <c r="J370" s="25">
        <v>56083</v>
      </c>
    </row>
    <row r="371" spans="1:10" ht="14">
      <c r="A371" s="25">
        <v>55675</v>
      </c>
      <c r="B371" s="26"/>
      <c r="C371" s="23"/>
      <c r="D371" s="42"/>
      <c r="E371" s="22" t="s">
        <v>5</v>
      </c>
      <c r="F371" s="55"/>
      <c r="G371" s="56"/>
      <c r="J371" s="25">
        <v>56084</v>
      </c>
    </row>
    <row r="372" spans="1:10" ht="14">
      <c r="A372" s="25">
        <v>55690</v>
      </c>
      <c r="B372" s="26"/>
      <c r="C372" s="24"/>
      <c r="D372" s="42"/>
      <c r="E372" s="22" t="s">
        <v>5</v>
      </c>
      <c r="F372" s="53"/>
      <c r="G372" s="54"/>
      <c r="J372" s="6">
        <v>56086</v>
      </c>
    </row>
    <row r="373" spans="1:10" ht="14">
      <c r="A373" s="25">
        <v>55691</v>
      </c>
      <c r="B373" s="26"/>
      <c r="C373" s="23"/>
      <c r="D373" s="42"/>
      <c r="E373" s="22" t="s">
        <v>5</v>
      </c>
      <c r="F373" s="55"/>
      <c r="G373" s="56"/>
      <c r="J373" s="6">
        <v>56099</v>
      </c>
    </row>
    <row r="374" spans="1:10" ht="14">
      <c r="A374" s="25">
        <v>55692</v>
      </c>
      <c r="B374" s="26"/>
      <c r="C374" s="24"/>
      <c r="D374" s="42"/>
      <c r="E374" s="22" t="s">
        <v>5</v>
      </c>
      <c r="F374" s="53"/>
      <c r="G374" s="54"/>
      <c r="J374" s="25">
        <v>56100</v>
      </c>
    </row>
    <row r="375" spans="1:10" ht="14">
      <c r="A375" s="25">
        <v>55740</v>
      </c>
      <c r="B375" s="26"/>
      <c r="C375" s="23"/>
      <c r="D375" s="42"/>
      <c r="E375" s="22" t="s">
        <v>5</v>
      </c>
      <c r="F375" s="55"/>
      <c r="G375" s="56"/>
      <c r="J375" s="6">
        <v>56103</v>
      </c>
    </row>
    <row r="376" spans="1:10" ht="14">
      <c r="A376" s="25">
        <v>55742</v>
      </c>
      <c r="B376" s="26"/>
      <c r="C376" s="23"/>
      <c r="D376" s="42"/>
      <c r="E376" s="22" t="s">
        <v>5</v>
      </c>
      <c r="F376" s="53"/>
      <c r="G376" s="54"/>
      <c r="J376" s="25">
        <v>56104</v>
      </c>
    </row>
    <row r="377" spans="1:10" ht="14">
      <c r="A377" s="25">
        <v>55743</v>
      </c>
      <c r="B377" s="26"/>
      <c r="C377" s="24"/>
      <c r="D377" s="42"/>
      <c r="E377" s="22" t="s">
        <v>5</v>
      </c>
      <c r="F377" s="55"/>
      <c r="G377" s="56"/>
      <c r="J377" s="6">
        <v>56124</v>
      </c>
    </row>
    <row r="378" spans="1:10" ht="14">
      <c r="A378" s="25">
        <v>55744</v>
      </c>
      <c r="B378" s="26"/>
      <c r="C378" s="23"/>
      <c r="D378" s="42"/>
      <c r="E378" s="22" t="s">
        <v>5</v>
      </c>
      <c r="F378" s="53"/>
      <c r="G378" s="54"/>
      <c r="J378" s="6">
        <v>56128</v>
      </c>
    </row>
    <row r="379" spans="1:10" ht="14">
      <c r="A379" s="25">
        <v>55745</v>
      </c>
      <c r="B379" s="26"/>
      <c r="C379" s="23"/>
      <c r="D379" s="42"/>
      <c r="E379" s="22" t="s">
        <v>5</v>
      </c>
      <c r="F379" s="55"/>
      <c r="G379" s="56"/>
      <c r="J379" s="6">
        <v>56129</v>
      </c>
    </row>
    <row r="380" spans="1:10" ht="14">
      <c r="A380" s="25">
        <v>55746</v>
      </c>
      <c r="B380" s="26"/>
      <c r="C380" s="24"/>
      <c r="D380" s="42"/>
      <c r="E380" s="22" t="s">
        <v>5</v>
      </c>
      <c r="F380" s="53"/>
      <c r="G380" s="54"/>
      <c r="J380" s="6">
        <v>56130</v>
      </c>
    </row>
    <row r="381" spans="1:10" ht="14">
      <c r="A381" s="6">
        <v>55753</v>
      </c>
      <c r="B381" s="7"/>
      <c r="C381" s="24"/>
      <c r="D381" s="42"/>
      <c r="E381" s="22" t="s">
        <v>27</v>
      </c>
      <c r="F381" s="55"/>
      <c r="G381" s="56"/>
      <c r="J381" s="6">
        <v>56174</v>
      </c>
    </row>
    <row r="382" spans="1:10" ht="14">
      <c r="A382" s="6">
        <v>55773</v>
      </c>
      <c r="B382" s="7"/>
      <c r="C382" s="23"/>
      <c r="D382" s="42"/>
      <c r="E382" s="22" t="s">
        <v>5</v>
      </c>
      <c r="F382" s="53"/>
      <c r="G382" s="54"/>
      <c r="J382" s="6">
        <v>56371</v>
      </c>
    </row>
    <row r="383" spans="1:10" ht="14">
      <c r="A383" s="6">
        <v>55781</v>
      </c>
      <c r="B383" s="7"/>
      <c r="C383" s="23"/>
      <c r="D383" s="42"/>
      <c r="E383" s="22" t="s">
        <v>5</v>
      </c>
      <c r="F383" s="55"/>
      <c r="G383" s="56"/>
      <c r="J383" s="6">
        <v>56374</v>
      </c>
    </row>
    <row r="384" spans="1:10" ht="14">
      <c r="A384" s="28">
        <v>55783</v>
      </c>
      <c r="B384" s="27"/>
      <c r="C384" s="23"/>
      <c r="D384" s="42"/>
      <c r="E384" s="22" t="s">
        <v>5</v>
      </c>
      <c r="F384" s="53"/>
      <c r="G384" s="54"/>
      <c r="J384" s="6">
        <v>56375</v>
      </c>
    </row>
    <row r="385" spans="1:10" ht="14">
      <c r="A385" s="28">
        <v>55787</v>
      </c>
      <c r="B385" s="27"/>
      <c r="C385" s="23"/>
      <c r="D385" s="42"/>
      <c r="E385" s="22" t="s">
        <v>24</v>
      </c>
      <c r="F385" s="55"/>
      <c r="G385" s="56"/>
      <c r="J385" s="6">
        <v>56376</v>
      </c>
    </row>
    <row r="386" spans="1:10" ht="14">
      <c r="A386" s="25">
        <v>55828</v>
      </c>
      <c r="B386" s="26"/>
      <c r="C386" s="23"/>
      <c r="D386" s="42"/>
      <c r="E386" s="22" t="s">
        <v>5</v>
      </c>
      <c r="F386" s="53"/>
      <c r="G386" s="54"/>
      <c r="J386" s="6">
        <v>56394</v>
      </c>
    </row>
    <row r="387" spans="1:10" ht="14">
      <c r="A387" s="25">
        <v>55829</v>
      </c>
      <c r="B387" s="26"/>
      <c r="C387" s="24"/>
      <c r="D387" s="42"/>
      <c r="E387" s="22" t="s">
        <v>5</v>
      </c>
      <c r="F387" s="55"/>
      <c r="G387" s="56"/>
      <c r="J387" s="6">
        <v>56398</v>
      </c>
    </row>
    <row r="388" spans="1:10" ht="14">
      <c r="A388" s="25">
        <v>55830</v>
      </c>
      <c r="B388" s="26"/>
      <c r="C388" s="24"/>
      <c r="D388" s="42"/>
      <c r="E388" s="22" t="s">
        <v>5</v>
      </c>
      <c r="F388" s="53"/>
      <c r="G388" s="54"/>
      <c r="J388" s="6">
        <v>56451</v>
      </c>
    </row>
    <row r="389" spans="1:10" ht="14">
      <c r="A389" s="25">
        <v>55831</v>
      </c>
      <c r="B389" s="26"/>
      <c r="C389" s="23"/>
      <c r="D389" s="42"/>
      <c r="E389" s="22" t="s">
        <v>5</v>
      </c>
      <c r="F389" s="55"/>
      <c r="G389" s="56"/>
      <c r="J389" s="6">
        <v>56453</v>
      </c>
    </row>
    <row r="390" spans="1:10" ht="14">
      <c r="A390" s="25">
        <v>55832</v>
      </c>
      <c r="B390" s="26"/>
      <c r="C390" s="23"/>
      <c r="D390" s="42"/>
      <c r="E390" s="22" t="s">
        <v>5</v>
      </c>
      <c r="F390" s="53"/>
      <c r="G390" s="54"/>
      <c r="J390" s="6">
        <v>56458</v>
      </c>
    </row>
    <row r="391" spans="1:10" ht="14">
      <c r="A391" s="25">
        <v>55833</v>
      </c>
      <c r="B391" s="26"/>
      <c r="C391" s="24"/>
      <c r="D391" s="42"/>
      <c r="E391" s="22" t="s">
        <v>5</v>
      </c>
      <c r="F391" s="55"/>
      <c r="G391" s="56"/>
      <c r="J391" s="6">
        <v>56459</v>
      </c>
    </row>
    <row r="392" spans="1:10" ht="14">
      <c r="A392" s="25">
        <v>55834</v>
      </c>
      <c r="B392" s="26"/>
      <c r="C392" s="24"/>
      <c r="D392" s="42"/>
      <c r="E392" s="22" t="s">
        <v>5</v>
      </c>
      <c r="F392" s="53"/>
      <c r="G392" s="54"/>
      <c r="J392" s="6">
        <v>56461</v>
      </c>
    </row>
    <row r="393" spans="1:10" ht="14">
      <c r="A393" s="6">
        <v>55855</v>
      </c>
      <c r="B393" s="8"/>
      <c r="C393" s="24"/>
      <c r="D393" s="42"/>
      <c r="E393" s="22" t="s">
        <v>11</v>
      </c>
      <c r="F393" s="55"/>
      <c r="G393" s="56"/>
      <c r="J393" s="6">
        <v>56489</v>
      </c>
    </row>
    <row r="394" spans="1:10" ht="14">
      <c r="A394" s="25">
        <v>55867</v>
      </c>
      <c r="B394" s="26"/>
      <c r="C394" s="23"/>
      <c r="D394" s="42"/>
      <c r="E394" s="22" t="s">
        <v>5</v>
      </c>
      <c r="F394" s="53"/>
      <c r="G394" s="54"/>
      <c r="J394" s="25">
        <v>56495</v>
      </c>
    </row>
    <row r="395" spans="1:10" ht="14">
      <c r="A395" s="28">
        <v>55868</v>
      </c>
      <c r="B395" s="27"/>
      <c r="C395" s="23"/>
      <c r="D395" s="42"/>
      <c r="E395" s="22" t="s">
        <v>5</v>
      </c>
      <c r="F395" s="55"/>
      <c r="G395" s="56"/>
      <c r="J395" s="6">
        <v>56499</v>
      </c>
    </row>
    <row r="396" spans="1:10" ht="14">
      <c r="A396" s="25">
        <v>55869</v>
      </c>
      <c r="B396" s="26"/>
      <c r="C396" s="24"/>
      <c r="D396" s="42"/>
      <c r="E396" s="22" t="s">
        <v>5</v>
      </c>
      <c r="F396" s="53"/>
      <c r="G396" s="54"/>
      <c r="J396" s="6">
        <v>56555</v>
      </c>
    </row>
    <row r="397" spans="1:10" ht="14">
      <c r="A397" s="6">
        <v>55894</v>
      </c>
      <c r="B397" s="7"/>
      <c r="C397" s="23"/>
      <c r="D397" s="42"/>
      <c r="E397" s="22" t="s">
        <v>5</v>
      </c>
      <c r="F397" s="55"/>
      <c r="G397" s="56"/>
      <c r="J397" s="6">
        <v>56579</v>
      </c>
    </row>
    <row r="398" spans="1:10" ht="14">
      <c r="A398" s="6">
        <v>55904</v>
      </c>
      <c r="B398" s="7"/>
      <c r="C398" s="23"/>
      <c r="D398" s="42"/>
      <c r="E398" s="22" t="s">
        <v>5</v>
      </c>
      <c r="F398" s="53"/>
      <c r="G398" s="54"/>
      <c r="J398" s="6">
        <v>56623</v>
      </c>
    </row>
    <row r="399" spans="1:10" ht="14">
      <c r="A399" s="6">
        <v>55905</v>
      </c>
      <c r="B399" s="7"/>
      <c r="C399" s="23"/>
      <c r="D399" s="42"/>
      <c r="E399" s="22" t="s">
        <v>5</v>
      </c>
      <c r="F399" s="55"/>
      <c r="G399" s="56"/>
      <c r="J399" s="6">
        <v>56628</v>
      </c>
    </row>
    <row r="400" spans="1:10" ht="14">
      <c r="A400" s="6">
        <v>55906</v>
      </c>
      <c r="B400" s="7"/>
      <c r="C400" s="23"/>
      <c r="D400" s="42"/>
      <c r="E400" s="22" t="s">
        <v>5</v>
      </c>
      <c r="F400" s="53"/>
      <c r="G400" s="54"/>
      <c r="J400" s="6">
        <v>56630</v>
      </c>
    </row>
    <row r="401" spans="1:10" ht="14">
      <c r="A401" s="6">
        <v>55925</v>
      </c>
      <c r="B401" s="7"/>
      <c r="C401" s="23"/>
      <c r="D401" s="42"/>
      <c r="E401" s="22" t="s">
        <v>12</v>
      </c>
      <c r="F401" s="55"/>
      <c r="G401" s="56"/>
      <c r="J401" s="6">
        <v>56648</v>
      </c>
    </row>
    <row r="402" spans="1:10" ht="14">
      <c r="A402" s="6">
        <v>55926</v>
      </c>
      <c r="B402" s="7"/>
      <c r="C402" s="23"/>
      <c r="D402" s="42"/>
      <c r="E402" s="22" t="s">
        <v>5</v>
      </c>
      <c r="F402" s="53"/>
      <c r="G402" s="54"/>
      <c r="J402" s="50">
        <v>56731</v>
      </c>
    </row>
    <row r="403" spans="1:10" ht="14">
      <c r="A403" s="6">
        <v>55939</v>
      </c>
      <c r="B403" s="7"/>
      <c r="C403" s="23"/>
      <c r="D403" s="42"/>
      <c r="E403" s="22" t="s">
        <v>5</v>
      </c>
      <c r="F403" s="55"/>
      <c r="G403" s="56"/>
      <c r="J403" s="40">
        <v>56769</v>
      </c>
    </row>
    <row r="404" spans="1:10" ht="14">
      <c r="A404" s="6">
        <v>55940</v>
      </c>
      <c r="B404" s="7"/>
      <c r="C404" s="24"/>
      <c r="D404" s="42"/>
      <c r="E404" s="22" t="s">
        <v>5</v>
      </c>
      <c r="F404" s="53"/>
      <c r="G404" s="54"/>
      <c r="J404" s="62"/>
    </row>
    <row r="405" spans="1:10" ht="14">
      <c r="A405" s="6">
        <v>55957</v>
      </c>
      <c r="B405" s="7"/>
      <c r="C405" s="24"/>
      <c r="D405" s="42"/>
      <c r="E405" s="22" t="s">
        <v>5</v>
      </c>
      <c r="F405" s="55"/>
      <c r="G405" s="56"/>
      <c r="J405" s="62"/>
    </row>
    <row r="406" spans="1:10" ht="14">
      <c r="A406" s="6">
        <v>55959</v>
      </c>
      <c r="B406" s="7"/>
      <c r="C406" s="23"/>
      <c r="D406" s="42"/>
      <c r="E406" s="22" t="s">
        <v>5</v>
      </c>
      <c r="F406" s="53"/>
      <c r="G406" s="54"/>
      <c r="J406" s="62"/>
    </row>
    <row r="407" spans="1:10" ht="14">
      <c r="A407" s="6">
        <v>55970</v>
      </c>
      <c r="B407" s="7"/>
      <c r="C407" s="23"/>
      <c r="D407" s="42"/>
      <c r="E407" s="22" t="s">
        <v>5</v>
      </c>
      <c r="F407" s="55"/>
      <c r="G407" s="56"/>
      <c r="J407" s="62"/>
    </row>
    <row r="408" spans="1:10" ht="14">
      <c r="A408" s="6">
        <v>55988</v>
      </c>
      <c r="B408" s="7"/>
      <c r="C408" s="23"/>
      <c r="D408" s="42"/>
      <c r="E408" s="22" t="s">
        <v>5</v>
      </c>
      <c r="F408" s="53"/>
      <c r="G408" s="54"/>
      <c r="J408" s="62"/>
    </row>
    <row r="409" spans="1:10" ht="14">
      <c r="A409" s="6">
        <v>55989</v>
      </c>
      <c r="B409" s="7"/>
      <c r="C409" s="23"/>
      <c r="D409" s="42"/>
      <c r="E409" s="22" t="s">
        <v>5</v>
      </c>
      <c r="F409" s="55"/>
      <c r="G409" s="56"/>
      <c r="J409" s="62"/>
    </row>
    <row r="410" spans="1:10" ht="14">
      <c r="A410" s="6">
        <v>55991</v>
      </c>
      <c r="B410" s="7"/>
      <c r="C410" s="23"/>
      <c r="D410" s="42"/>
      <c r="E410" s="22" t="s">
        <v>5</v>
      </c>
      <c r="F410" s="53"/>
      <c r="G410" s="54"/>
      <c r="J410" s="62"/>
    </row>
    <row r="411" spans="1:10" ht="14">
      <c r="A411" s="6">
        <v>55994</v>
      </c>
      <c r="B411" s="7"/>
      <c r="C411" s="24"/>
      <c r="D411" s="42"/>
      <c r="E411" s="22" t="s">
        <v>5</v>
      </c>
      <c r="F411" s="55"/>
      <c r="G411" s="56"/>
      <c r="J411" s="62"/>
    </row>
    <row r="412" spans="1:10" ht="14">
      <c r="A412" s="6">
        <v>56003</v>
      </c>
      <c r="B412" s="7"/>
      <c r="C412" s="24"/>
      <c r="D412" s="42"/>
      <c r="E412" s="22" t="s">
        <v>5</v>
      </c>
      <c r="F412" s="53"/>
      <c r="G412" s="54"/>
      <c r="J412" s="62"/>
    </row>
    <row r="413" spans="1:10" ht="14">
      <c r="A413" s="25">
        <v>56007</v>
      </c>
      <c r="B413" s="26"/>
      <c r="C413" s="24"/>
      <c r="D413" s="42"/>
      <c r="E413" s="22" t="s">
        <v>5</v>
      </c>
      <c r="F413" s="55"/>
      <c r="G413" s="56"/>
      <c r="J413" s="62"/>
    </row>
    <row r="414" spans="1:10" ht="14">
      <c r="A414" s="6">
        <v>56008</v>
      </c>
      <c r="B414" s="7"/>
      <c r="C414" s="24"/>
      <c r="D414" s="42"/>
      <c r="E414" s="22" t="s">
        <v>28</v>
      </c>
      <c r="F414" s="53"/>
      <c r="G414" s="54"/>
      <c r="J414" s="62"/>
    </row>
    <row r="415" spans="1:10" ht="14">
      <c r="A415" s="6">
        <v>56009</v>
      </c>
      <c r="B415" s="7"/>
      <c r="C415" s="24"/>
      <c r="D415" s="42"/>
      <c r="E415" s="22" t="s">
        <v>5</v>
      </c>
      <c r="F415" s="55"/>
      <c r="G415" s="56"/>
      <c r="J415" s="62"/>
    </row>
    <row r="416" spans="1:10" ht="14">
      <c r="A416" s="6">
        <v>56025</v>
      </c>
      <c r="B416" s="7"/>
      <c r="C416" s="23"/>
      <c r="D416" s="42"/>
      <c r="E416" s="22" t="s">
        <v>5</v>
      </c>
      <c r="F416" s="53"/>
      <c r="G416" s="54"/>
      <c r="J416" s="62"/>
    </row>
    <row r="417" spans="1:10" ht="14">
      <c r="A417" s="6">
        <v>56031</v>
      </c>
      <c r="B417" s="7"/>
      <c r="C417" s="23"/>
      <c r="D417" s="42"/>
      <c r="E417" s="22" t="s">
        <v>5</v>
      </c>
      <c r="F417" s="55"/>
      <c r="G417" s="56"/>
      <c r="J417" s="62"/>
    </row>
    <row r="418" spans="1:10" ht="14">
      <c r="A418" s="6">
        <v>56032</v>
      </c>
      <c r="B418" s="7"/>
      <c r="C418" s="23"/>
      <c r="D418" s="42"/>
      <c r="E418" s="22" t="s">
        <v>5</v>
      </c>
      <c r="F418" s="53"/>
      <c r="G418" s="54"/>
      <c r="J418" s="62"/>
    </row>
    <row r="419" spans="1:10" ht="14">
      <c r="A419" s="6">
        <v>56033</v>
      </c>
      <c r="B419" s="7"/>
      <c r="C419" s="23"/>
      <c r="D419" s="42"/>
      <c r="E419" s="22" t="s">
        <v>5</v>
      </c>
      <c r="F419" s="55"/>
      <c r="G419" s="56"/>
      <c r="J419" s="62"/>
    </row>
    <row r="420" spans="1:10" ht="14">
      <c r="A420" s="6">
        <v>56035</v>
      </c>
      <c r="B420" s="7"/>
      <c r="C420" s="24"/>
      <c r="D420" s="42"/>
      <c r="E420" s="22" t="s">
        <v>5</v>
      </c>
      <c r="F420" s="53"/>
      <c r="G420" s="54"/>
      <c r="J420" s="62"/>
    </row>
    <row r="421" spans="1:10" ht="14">
      <c r="A421" s="6">
        <v>56043</v>
      </c>
      <c r="B421" s="7"/>
      <c r="C421" s="24"/>
      <c r="D421" s="42"/>
      <c r="E421" s="22" t="s">
        <v>5</v>
      </c>
      <c r="F421" s="55"/>
      <c r="G421" s="56"/>
      <c r="J421" s="62"/>
    </row>
    <row r="422" spans="1:10" ht="14">
      <c r="A422" s="6">
        <v>56054</v>
      </c>
      <c r="B422" s="7"/>
      <c r="C422" s="23"/>
      <c r="D422" s="42"/>
      <c r="E422" s="22" t="s">
        <v>5</v>
      </c>
      <c r="F422" s="53"/>
      <c r="G422" s="54"/>
      <c r="J422" s="62"/>
    </row>
    <row r="423" spans="1:10" ht="14">
      <c r="A423" s="6">
        <v>56055</v>
      </c>
      <c r="B423" s="7"/>
      <c r="C423" s="23"/>
      <c r="D423" s="42"/>
      <c r="E423" s="22" t="s">
        <v>5</v>
      </c>
      <c r="F423" s="55"/>
      <c r="G423" s="56"/>
      <c r="J423" s="62"/>
    </row>
    <row r="424" spans="1:10" ht="14">
      <c r="A424" s="6">
        <v>56056</v>
      </c>
      <c r="B424" s="7"/>
      <c r="C424" s="23"/>
      <c r="D424" s="42"/>
      <c r="E424" s="22" t="s">
        <v>5</v>
      </c>
      <c r="F424" s="53"/>
      <c r="G424" s="54"/>
      <c r="J424" s="62"/>
    </row>
    <row r="425" spans="1:10" ht="14">
      <c r="A425" s="6">
        <v>56058</v>
      </c>
      <c r="B425" s="8"/>
      <c r="C425" s="23"/>
      <c r="D425" s="42"/>
      <c r="E425" s="22" t="s">
        <v>5</v>
      </c>
      <c r="F425" s="55"/>
      <c r="G425" s="56"/>
      <c r="J425" s="62"/>
    </row>
    <row r="426" spans="1:10" ht="14">
      <c r="A426" s="25">
        <v>56068</v>
      </c>
      <c r="B426" s="26"/>
      <c r="C426" s="24"/>
      <c r="D426" s="42"/>
      <c r="E426" s="22" t="s">
        <v>5</v>
      </c>
      <c r="F426" s="53"/>
      <c r="G426" s="54"/>
      <c r="J426" s="62"/>
    </row>
    <row r="427" spans="1:10" ht="14">
      <c r="A427" s="25">
        <v>56081</v>
      </c>
      <c r="B427" s="26"/>
      <c r="C427" s="24"/>
      <c r="D427" s="42"/>
      <c r="E427" s="22" t="s">
        <v>5</v>
      </c>
      <c r="F427" s="55"/>
      <c r="G427" s="56"/>
      <c r="J427" s="62"/>
    </row>
    <row r="428" spans="1:10" ht="14">
      <c r="A428" s="25">
        <v>56083</v>
      </c>
      <c r="B428" s="26"/>
      <c r="C428" s="23"/>
      <c r="D428" s="42"/>
      <c r="E428" s="22" t="s">
        <v>5</v>
      </c>
      <c r="F428" s="53"/>
      <c r="G428" s="54"/>
      <c r="J428" s="62"/>
    </row>
    <row r="429" spans="1:10" ht="14">
      <c r="A429" s="25">
        <v>56084</v>
      </c>
      <c r="B429" s="26"/>
      <c r="C429" s="23"/>
      <c r="D429" s="42"/>
      <c r="E429" s="22" t="s">
        <v>5</v>
      </c>
      <c r="F429" s="55"/>
      <c r="G429" s="56"/>
      <c r="J429" s="62"/>
    </row>
    <row r="430" spans="1:10" ht="14">
      <c r="A430" s="6">
        <v>56086</v>
      </c>
      <c r="B430" s="7"/>
      <c r="C430" s="24"/>
      <c r="D430" s="42"/>
      <c r="E430" s="22" t="s">
        <v>5</v>
      </c>
      <c r="F430" s="53"/>
      <c r="G430" s="54"/>
      <c r="J430" s="62"/>
    </row>
    <row r="431" spans="1:10" ht="14">
      <c r="A431" s="6">
        <v>56099</v>
      </c>
      <c r="B431" s="7"/>
      <c r="C431" s="23"/>
      <c r="D431" s="42"/>
      <c r="E431" s="22" t="s">
        <v>5</v>
      </c>
      <c r="F431" s="55"/>
      <c r="G431" s="56"/>
      <c r="J431" s="62"/>
    </row>
    <row r="432" spans="1:10" ht="14">
      <c r="A432" s="25">
        <v>56100</v>
      </c>
      <c r="B432" s="26"/>
      <c r="C432" s="24"/>
      <c r="D432" s="42"/>
      <c r="E432" s="22" t="s">
        <v>5</v>
      </c>
      <c r="F432" s="53"/>
      <c r="G432" s="54"/>
      <c r="J432" s="62"/>
    </row>
    <row r="433" spans="1:10" ht="14">
      <c r="A433" s="6">
        <v>56101</v>
      </c>
      <c r="B433" s="7"/>
      <c r="C433" s="24"/>
      <c r="D433" s="42"/>
      <c r="E433" s="22" t="s">
        <v>5</v>
      </c>
      <c r="F433" s="55"/>
      <c r="G433" s="56"/>
      <c r="J433" s="62"/>
    </row>
    <row r="434" spans="1:10" ht="14">
      <c r="A434" s="6">
        <v>56103</v>
      </c>
      <c r="B434" s="7"/>
      <c r="C434" s="23"/>
      <c r="D434" s="42"/>
      <c r="E434" s="22" t="s">
        <v>5</v>
      </c>
      <c r="F434" s="53"/>
      <c r="G434" s="54"/>
      <c r="J434" s="62"/>
    </row>
    <row r="435" spans="1:10" ht="14">
      <c r="A435" s="25">
        <v>56104</v>
      </c>
      <c r="B435" s="26"/>
      <c r="C435" s="24"/>
      <c r="D435" s="42"/>
      <c r="E435" s="22" t="s">
        <v>5</v>
      </c>
      <c r="F435" s="55"/>
      <c r="G435" s="56"/>
      <c r="J435" s="62"/>
    </row>
    <row r="436" spans="1:10" ht="14">
      <c r="A436" s="6">
        <v>56124</v>
      </c>
      <c r="B436" s="7"/>
      <c r="C436" s="24"/>
      <c r="D436" s="42"/>
      <c r="E436" s="22" t="s">
        <v>5</v>
      </c>
      <c r="F436" s="53"/>
      <c r="G436" s="54"/>
      <c r="J436" s="62"/>
    </row>
    <row r="437" spans="1:10" ht="14">
      <c r="A437" s="6">
        <v>56128</v>
      </c>
      <c r="B437" s="7"/>
      <c r="C437" s="23"/>
      <c r="D437" s="42"/>
      <c r="E437" s="22" t="s">
        <v>5</v>
      </c>
      <c r="F437" s="55"/>
      <c r="G437" s="56"/>
      <c r="J437" s="62"/>
    </row>
    <row r="438" spans="1:10" ht="14">
      <c r="A438" s="6">
        <v>56129</v>
      </c>
      <c r="B438" s="7"/>
      <c r="C438" s="23"/>
      <c r="D438" s="42"/>
      <c r="E438" s="22" t="s">
        <v>5</v>
      </c>
      <c r="F438" s="53"/>
      <c r="G438" s="54"/>
      <c r="J438" s="62"/>
    </row>
    <row r="439" spans="1:10" ht="14">
      <c r="A439" s="6">
        <v>56130</v>
      </c>
      <c r="B439" s="7"/>
      <c r="C439" s="23"/>
      <c r="D439" s="42"/>
      <c r="E439" s="22" t="s">
        <v>5</v>
      </c>
      <c r="F439" s="55"/>
      <c r="G439" s="56"/>
      <c r="J439" s="62"/>
    </row>
    <row r="440" spans="1:10" ht="14">
      <c r="A440" s="6">
        <v>56174</v>
      </c>
      <c r="B440" s="7"/>
      <c r="C440" s="23"/>
      <c r="D440" s="42"/>
      <c r="E440" s="22" t="s">
        <v>5</v>
      </c>
      <c r="F440" s="53"/>
      <c r="G440" s="54"/>
      <c r="J440" s="62"/>
    </row>
    <row r="441" spans="1:10" ht="14">
      <c r="A441" s="6">
        <v>56371</v>
      </c>
      <c r="B441" s="7"/>
      <c r="C441" s="23"/>
      <c r="D441" s="42"/>
      <c r="E441" s="22" t="s">
        <v>5</v>
      </c>
      <c r="F441" s="55"/>
      <c r="G441" s="56"/>
      <c r="J441" s="62"/>
    </row>
    <row r="442" spans="1:10" ht="14">
      <c r="A442" s="6">
        <v>56372</v>
      </c>
      <c r="B442" s="7"/>
      <c r="C442" s="24"/>
      <c r="D442" s="42"/>
      <c r="E442" s="22" t="s">
        <v>5</v>
      </c>
      <c r="F442" s="53"/>
      <c r="G442" s="54"/>
      <c r="J442" s="62"/>
    </row>
    <row r="443" spans="1:10" ht="14">
      <c r="A443" s="6">
        <v>56373</v>
      </c>
      <c r="B443" s="7"/>
      <c r="C443" s="24"/>
      <c r="D443" s="42"/>
      <c r="E443" s="22" t="s">
        <v>5</v>
      </c>
      <c r="F443" s="55"/>
      <c r="G443" s="56"/>
      <c r="J443" s="62"/>
    </row>
    <row r="444" spans="1:10" ht="14">
      <c r="A444" s="6">
        <v>56374</v>
      </c>
      <c r="B444" s="7"/>
      <c r="C444" s="23"/>
      <c r="D444" s="42"/>
      <c r="E444" s="22" t="s">
        <v>5</v>
      </c>
      <c r="F444" s="53"/>
      <c r="G444" s="54"/>
      <c r="J444" s="62"/>
    </row>
    <row r="445" spans="1:10" ht="14">
      <c r="A445" s="6">
        <v>56375</v>
      </c>
      <c r="B445" s="7"/>
      <c r="C445" s="23"/>
      <c r="D445" s="42"/>
      <c r="E445" s="22" t="s">
        <v>5</v>
      </c>
      <c r="F445" s="55"/>
      <c r="G445" s="56"/>
      <c r="J445" s="62"/>
    </row>
    <row r="446" spans="1:10" ht="14">
      <c r="A446" s="6">
        <v>56376</v>
      </c>
      <c r="B446" s="7"/>
      <c r="C446" s="23"/>
      <c r="D446" s="42"/>
      <c r="E446" s="22" t="s">
        <v>5</v>
      </c>
      <c r="F446" s="53"/>
      <c r="G446" s="54"/>
      <c r="J446" s="62"/>
    </row>
    <row r="447" spans="1:10" ht="14">
      <c r="A447" s="6">
        <v>56393</v>
      </c>
      <c r="B447" s="7"/>
      <c r="C447" s="24"/>
      <c r="D447" s="42"/>
      <c r="E447" s="22" t="s">
        <v>5</v>
      </c>
      <c r="F447" s="55"/>
      <c r="G447" s="56"/>
      <c r="J447" s="62"/>
    </row>
    <row r="448" spans="1:10" ht="14">
      <c r="A448" s="6">
        <v>56394</v>
      </c>
      <c r="B448" s="7"/>
      <c r="C448" s="24"/>
      <c r="D448" s="42"/>
      <c r="E448" s="22" t="s">
        <v>5</v>
      </c>
      <c r="F448" s="53"/>
      <c r="G448" s="54"/>
      <c r="J448" s="62"/>
    </row>
    <row r="449" spans="1:10" ht="14">
      <c r="A449" s="6">
        <v>56395</v>
      </c>
      <c r="B449" s="7"/>
      <c r="C449" s="24"/>
      <c r="D449" s="42"/>
      <c r="E449" s="22" t="s">
        <v>5</v>
      </c>
      <c r="F449" s="55"/>
      <c r="G449" s="56"/>
      <c r="J449" s="62"/>
    </row>
    <row r="450" spans="1:10" ht="14">
      <c r="A450" s="6">
        <v>56396</v>
      </c>
      <c r="B450" s="7"/>
      <c r="C450" s="23"/>
      <c r="D450" s="42"/>
      <c r="E450" s="22" t="s">
        <v>5</v>
      </c>
      <c r="F450" s="53"/>
      <c r="G450" s="54"/>
      <c r="J450" s="62"/>
    </row>
    <row r="451" spans="1:10" ht="14">
      <c r="A451" s="6">
        <v>56398</v>
      </c>
      <c r="B451" s="7"/>
      <c r="C451" s="24"/>
      <c r="D451" s="42"/>
      <c r="E451" s="22" t="s">
        <v>5</v>
      </c>
      <c r="F451" s="55"/>
      <c r="G451" s="56"/>
      <c r="J451" s="62"/>
    </row>
    <row r="452" spans="1:10" ht="14">
      <c r="A452" s="6">
        <v>56403</v>
      </c>
      <c r="B452" s="7"/>
      <c r="C452" s="24"/>
      <c r="D452" s="42"/>
      <c r="E452" s="22" t="s">
        <v>5</v>
      </c>
      <c r="F452" s="53"/>
      <c r="G452" s="54"/>
      <c r="J452" s="62"/>
    </row>
    <row r="453" spans="1:10" ht="14">
      <c r="A453" s="6">
        <v>56421</v>
      </c>
      <c r="B453" s="7"/>
      <c r="C453" s="23"/>
      <c r="D453" s="42"/>
      <c r="E453" s="22" t="s">
        <v>5</v>
      </c>
      <c r="F453" s="55"/>
      <c r="G453" s="56"/>
      <c r="J453" s="62"/>
    </row>
    <row r="454" spans="1:10" ht="14">
      <c r="A454" s="6">
        <v>56451</v>
      </c>
      <c r="B454" s="7"/>
      <c r="C454" s="24"/>
      <c r="D454" s="42"/>
      <c r="E454" s="22" t="s">
        <v>5</v>
      </c>
      <c r="F454" s="53"/>
      <c r="G454" s="54"/>
      <c r="J454" s="62"/>
    </row>
    <row r="455" spans="1:10" ht="14">
      <c r="A455" s="6">
        <v>56452</v>
      </c>
      <c r="B455" s="7"/>
      <c r="C455" s="24"/>
      <c r="D455" s="42"/>
      <c r="E455" s="22" t="s">
        <v>5</v>
      </c>
      <c r="F455" s="55"/>
      <c r="G455" s="56"/>
      <c r="J455" s="62"/>
    </row>
    <row r="456" spans="1:10" ht="14">
      <c r="A456" s="6">
        <v>56453</v>
      </c>
      <c r="B456" s="7"/>
      <c r="C456" s="23"/>
      <c r="D456" s="42"/>
      <c r="E456" s="22" t="s">
        <v>5</v>
      </c>
      <c r="F456" s="53"/>
      <c r="G456" s="54"/>
      <c r="J456" s="62"/>
    </row>
    <row r="457" spans="1:10" ht="14">
      <c r="A457" s="6">
        <v>56458</v>
      </c>
      <c r="B457" s="7"/>
      <c r="C457" s="23"/>
      <c r="D457" s="42"/>
      <c r="E457" s="22" t="s">
        <v>5</v>
      </c>
      <c r="F457" s="55"/>
      <c r="G457" s="56"/>
      <c r="J457" s="62"/>
    </row>
    <row r="458" spans="1:10" ht="14">
      <c r="A458" s="6">
        <v>56459</v>
      </c>
      <c r="B458" s="7"/>
      <c r="C458" s="23"/>
      <c r="D458" s="42"/>
      <c r="E458" s="22" t="s">
        <v>5</v>
      </c>
      <c r="F458" s="53"/>
      <c r="G458" s="54"/>
      <c r="J458" s="62"/>
    </row>
    <row r="459" spans="1:10" ht="14">
      <c r="A459" s="6">
        <v>56460</v>
      </c>
      <c r="B459" s="7"/>
      <c r="C459" s="23"/>
      <c r="D459" s="42"/>
      <c r="E459" s="22" t="s">
        <v>5</v>
      </c>
      <c r="F459" s="55"/>
      <c r="G459" s="56"/>
      <c r="J459" s="62"/>
    </row>
    <row r="460" spans="1:10" ht="14">
      <c r="A460" s="6">
        <v>56461</v>
      </c>
      <c r="B460" s="7"/>
      <c r="C460" s="23"/>
      <c r="D460" s="42"/>
      <c r="E460" s="22" t="s">
        <v>5</v>
      </c>
      <c r="F460" s="53"/>
      <c r="G460" s="54"/>
      <c r="J460" s="62"/>
    </row>
    <row r="461" spans="1:10" ht="14">
      <c r="A461" s="6">
        <v>56462</v>
      </c>
      <c r="B461" s="7"/>
      <c r="C461" s="23"/>
      <c r="D461" s="42"/>
      <c r="E461" s="22" t="s">
        <v>5</v>
      </c>
      <c r="F461" s="55"/>
      <c r="G461" s="56"/>
      <c r="J461" s="62"/>
    </row>
    <row r="462" spans="1:10" ht="14">
      <c r="A462" s="6">
        <v>56487</v>
      </c>
      <c r="B462" s="7"/>
      <c r="C462" s="23"/>
      <c r="D462" s="42"/>
      <c r="E462" s="22" t="s">
        <v>5</v>
      </c>
      <c r="F462" s="53"/>
      <c r="G462" s="54"/>
      <c r="J462" s="62"/>
    </row>
    <row r="463" spans="1:10" ht="14">
      <c r="A463" s="6">
        <v>56488</v>
      </c>
      <c r="B463" s="7"/>
      <c r="C463" s="23"/>
      <c r="D463" s="42"/>
      <c r="E463" s="22" t="s">
        <v>5</v>
      </c>
      <c r="F463" s="55"/>
      <c r="G463" s="56"/>
      <c r="J463" s="62"/>
    </row>
    <row r="464" spans="1:10" ht="14">
      <c r="A464" s="6">
        <v>56489</v>
      </c>
      <c r="B464" s="7"/>
      <c r="C464" s="23"/>
      <c r="D464" s="42"/>
      <c r="E464" s="22" t="s">
        <v>5</v>
      </c>
      <c r="F464" s="53"/>
      <c r="G464" s="54"/>
      <c r="J464" s="62"/>
    </row>
    <row r="465" spans="1:10" ht="14">
      <c r="A465" s="25">
        <v>56495</v>
      </c>
      <c r="B465" s="26"/>
      <c r="C465" s="23"/>
      <c r="D465" s="42"/>
      <c r="E465" s="22" t="s">
        <v>5</v>
      </c>
      <c r="F465" s="55"/>
      <c r="G465" s="56"/>
      <c r="J465" s="62"/>
    </row>
    <row r="466" spans="1:10" ht="14">
      <c r="A466" s="25">
        <v>56496</v>
      </c>
      <c r="B466" s="26"/>
      <c r="C466" s="23"/>
      <c r="D466" s="42"/>
      <c r="E466" s="22" t="s">
        <v>5</v>
      </c>
      <c r="F466" s="53"/>
      <c r="G466" s="54"/>
      <c r="J466" s="62"/>
    </row>
    <row r="467" spans="1:10" ht="14">
      <c r="A467" s="25">
        <v>56497</v>
      </c>
      <c r="B467" s="26"/>
      <c r="C467" s="24"/>
      <c r="D467" s="42"/>
      <c r="E467" s="22" t="s">
        <v>5</v>
      </c>
      <c r="F467" s="55"/>
      <c r="G467" s="56"/>
      <c r="J467" s="62"/>
    </row>
    <row r="468" spans="1:10" ht="14">
      <c r="A468" s="25">
        <v>56498</v>
      </c>
      <c r="B468" s="26"/>
      <c r="C468" s="23"/>
      <c r="D468" s="42"/>
      <c r="E468" s="22" t="s">
        <v>5</v>
      </c>
      <c r="F468" s="53"/>
      <c r="G468" s="54"/>
      <c r="J468" s="62"/>
    </row>
    <row r="469" spans="1:10" ht="14">
      <c r="A469" s="6">
        <v>56499</v>
      </c>
      <c r="B469" s="7"/>
      <c r="C469" s="24"/>
      <c r="D469" s="42"/>
      <c r="E469" s="22" t="s">
        <v>5</v>
      </c>
      <c r="F469" s="55"/>
      <c r="G469" s="56"/>
      <c r="J469" s="62"/>
    </row>
    <row r="470" spans="1:10" ht="14">
      <c r="A470" s="6">
        <v>56555</v>
      </c>
      <c r="B470" s="7"/>
      <c r="C470" s="24"/>
      <c r="D470" s="42"/>
      <c r="E470" s="22" t="s">
        <v>5</v>
      </c>
      <c r="F470" s="53"/>
      <c r="G470" s="54"/>
      <c r="J470" s="62"/>
    </row>
    <row r="471" spans="1:10" ht="14">
      <c r="A471" s="6">
        <v>56562</v>
      </c>
      <c r="B471" s="7"/>
      <c r="C471" s="24"/>
      <c r="D471" s="42"/>
      <c r="E471" s="22" t="s">
        <v>5</v>
      </c>
      <c r="F471" s="55"/>
      <c r="G471" s="56"/>
      <c r="J471" s="62"/>
    </row>
    <row r="472" spans="1:10" ht="14">
      <c r="A472" s="6">
        <v>56563</v>
      </c>
      <c r="B472" s="7"/>
      <c r="C472" s="23"/>
      <c r="D472" s="42"/>
      <c r="E472" s="22" t="s">
        <v>5</v>
      </c>
      <c r="F472" s="53"/>
      <c r="G472" s="54"/>
      <c r="J472" s="62"/>
    </row>
    <row r="473" spans="1:10" ht="14">
      <c r="A473" s="6">
        <v>56579</v>
      </c>
      <c r="B473" s="7"/>
      <c r="C473" s="23"/>
      <c r="D473" s="42"/>
      <c r="E473" s="22" t="s">
        <v>5</v>
      </c>
      <c r="F473" s="55"/>
      <c r="G473" s="56"/>
      <c r="J473" s="62"/>
    </row>
    <row r="474" spans="1:10" ht="14">
      <c r="A474" s="6">
        <v>56623</v>
      </c>
      <c r="B474" s="7"/>
      <c r="C474" s="24"/>
      <c r="D474" s="42"/>
      <c r="E474" s="22" t="s">
        <v>5</v>
      </c>
      <c r="F474" s="53"/>
      <c r="G474" s="54"/>
      <c r="J474" s="62"/>
    </row>
    <row r="475" spans="1:10" ht="14">
      <c r="A475" s="6">
        <v>56628</v>
      </c>
      <c r="B475" s="7"/>
      <c r="C475" s="23"/>
      <c r="D475" s="42"/>
      <c r="E475" s="22" t="s">
        <v>5</v>
      </c>
      <c r="F475" s="55"/>
      <c r="G475" s="56"/>
      <c r="J475" s="62"/>
    </row>
    <row r="476" spans="1:10" ht="14">
      <c r="A476" s="6">
        <v>56630</v>
      </c>
      <c r="B476" s="7"/>
      <c r="C476" s="23"/>
      <c r="D476" s="42"/>
      <c r="E476" s="22" t="s">
        <v>5</v>
      </c>
      <c r="F476" s="53"/>
      <c r="G476" s="54"/>
      <c r="J476" s="62"/>
    </row>
    <row r="477" spans="1:10" ht="14">
      <c r="A477" s="40">
        <v>56647</v>
      </c>
      <c r="B477" s="41"/>
      <c r="C477" s="23"/>
      <c r="D477" s="42"/>
      <c r="E477" s="22" t="s">
        <v>5</v>
      </c>
      <c r="F477" s="43"/>
      <c r="J477" s="62"/>
    </row>
    <row r="478" spans="1:10" ht="14">
      <c r="A478" s="6">
        <v>56648</v>
      </c>
      <c r="B478" s="7"/>
      <c r="C478" s="23"/>
      <c r="D478" s="42"/>
      <c r="E478" s="22" t="s">
        <v>5</v>
      </c>
      <c r="F478" s="43"/>
      <c r="J478" s="62"/>
    </row>
    <row r="479" spans="1:10" ht="14">
      <c r="A479" s="40">
        <v>56649</v>
      </c>
      <c r="B479" s="41"/>
      <c r="C479" s="23"/>
      <c r="D479" s="42"/>
      <c r="E479" s="22" t="s">
        <v>5</v>
      </c>
      <c r="F479" s="43"/>
      <c r="J479" s="62"/>
    </row>
    <row r="480" spans="1:10" ht="14">
      <c r="A480" s="6">
        <v>56687</v>
      </c>
      <c r="B480" s="7"/>
      <c r="C480" s="23"/>
      <c r="D480" s="42"/>
      <c r="E480" s="22" t="s">
        <v>5</v>
      </c>
      <c r="F480" s="43"/>
      <c r="J480" s="62"/>
    </row>
    <row r="481" spans="1:10" ht="14">
      <c r="A481" s="29">
        <v>56688</v>
      </c>
      <c r="B481" s="30"/>
      <c r="C481" s="23"/>
      <c r="D481" s="48"/>
      <c r="E481" s="31" t="s">
        <v>5</v>
      </c>
      <c r="F481" s="43"/>
      <c r="J481" s="62"/>
    </row>
    <row r="482" spans="1:10" ht="14">
      <c r="A482" s="32">
        <v>56707</v>
      </c>
      <c r="B482" s="33"/>
      <c r="C482" s="23"/>
      <c r="D482" s="49"/>
      <c r="E482" s="34" t="s">
        <v>5</v>
      </c>
      <c r="F482" s="43"/>
      <c r="J482" s="62"/>
    </row>
    <row r="483" spans="1:10" ht="14">
      <c r="A483" s="32">
        <v>56710</v>
      </c>
      <c r="B483" s="33"/>
      <c r="C483" s="23"/>
      <c r="D483" s="49"/>
      <c r="E483" s="34" t="s">
        <v>5</v>
      </c>
      <c r="F483" s="43"/>
      <c r="J483" s="62"/>
    </row>
    <row r="484" spans="1:10" ht="14">
      <c r="A484" s="50">
        <v>56729</v>
      </c>
      <c r="B484" s="51"/>
      <c r="C484" s="23"/>
      <c r="D484" s="49"/>
      <c r="E484" s="34" t="s">
        <v>5</v>
      </c>
      <c r="F484" s="43"/>
      <c r="J484" s="62"/>
    </row>
    <row r="485" spans="1:10" ht="14">
      <c r="A485" s="50">
        <v>56730</v>
      </c>
      <c r="B485" s="51"/>
      <c r="C485" s="23"/>
      <c r="D485" s="49"/>
      <c r="E485" s="34" t="s">
        <v>5</v>
      </c>
      <c r="F485" s="43"/>
      <c r="J485" s="62"/>
    </row>
    <row r="486" spans="1:10" ht="14">
      <c r="A486" s="50">
        <v>56731</v>
      </c>
      <c r="B486" s="51"/>
      <c r="C486" s="24"/>
      <c r="D486" s="49"/>
      <c r="E486" s="34" t="s">
        <v>5</v>
      </c>
      <c r="F486" s="43"/>
      <c r="J486" s="62"/>
    </row>
    <row r="487" spans="1:10" ht="14">
      <c r="A487" s="50">
        <v>56768</v>
      </c>
      <c r="B487" s="51"/>
      <c r="C487" s="23"/>
      <c r="D487" s="49"/>
      <c r="E487" s="34" t="s">
        <v>5</v>
      </c>
      <c r="F487" s="43"/>
      <c r="J487" s="62"/>
    </row>
    <row r="488" spans="1:10" ht="14">
      <c r="A488" s="40">
        <v>56769</v>
      </c>
      <c r="B488" s="41"/>
      <c r="C488" s="21"/>
      <c r="D488" s="42"/>
      <c r="E488" s="22" t="s">
        <v>5</v>
      </c>
      <c r="F488" s="43"/>
      <c r="J488" s="62"/>
    </row>
    <row r="489" spans="1:10">
      <c r="F489" s="43"/>
      <c r="J489" s="40"/>
    </row>
    <row r="490" spans="1:10">
      <c r="F490" s="43"/>
    </row>
    <row r="491" spans="1:10">
      <c r="F491" s="43"/>
    </row>
    <row r="492" spans="1:10">
      <c r="F492" s="43"/>
    </row>
    <row r="493" spans="1:10">
      <c r="F493" s="43"/>
    </row>
    <row r="494" spans="1:10">
      <c r="F494" s="43"/>
    </row>
    <row r="495" spans="1:10">
      <c r="F495" s="43"/>
    </row>
    <row r="496" spans="1:10">
      <c r="F496" s="43"/>
    </row>
    <row r="497" spans="6:6">
      <c r="F497" s="43"/>
    </row>
    <row r="498" spans="6:6">
      <c r="F498" s="43"/>
    </row>
    <row r="499" spans="6:6">
      <c r="F499" s="43"/>
    </row>
    <row r="500" spans="6:6">
      <c r="F500" s="43"/>
    </row>
    <row r="501" spans="6:6">
      <c r="F501" s="43"/>
    </row>
    <row r="502" spans="6:6">
      <c r="F502" s="43"/>
    </row>
    <row r="503" spans="6:6">
      <c r="F503" s="43"/>
    </row>
    <row r="504" spans="6:6">
      <c r="F504" s="43"/>
    </row>
    <row r="505" spans="6:6">
      <c r="F505" s="43"/>
    </row>
    <row r="506" spans="6:6">
      <c r="F506" s="43"/>
    </row>
    <row r="507" spans="6:6">
      <c r="F507" s="43"/>
    </row>
    <row r="508" spans="6:6">
      <c r="F508" s="43"/>
    </row>
    <row r="509" spans="6:6">
      <c r="F509" s="43"/>
    </row>
    <row r="510" spans="6:6">
      <c r="F510" s="43"/>
    </row>
    <row r="511" spans="6:6">
      <c r="F511" s="43"/>
    </row>
    <row r="512" spans="6:6">
      <c r="F512" s="43"/>
    </row>
    <row r="513" spans="6:6">
      <c r="F513" s="43"/>
    </row>
    <row r="514" spans="6:6">
      <c r="F514" s="43"/>
    </row>
    <row r="515" spans="6:6">
      <c r="F515" s="43"/>
    </row>
    <row r="516" spans="6:6">
      <c r="F516" s="43"/>
    </row>
    <row r="517" spans="6:6">
      <c r="F517" s="43"/>
    </row>
    <row r="518" spans="6:6">
      <c r="F518" s="43"/>
    </row>
    <row r="519" spans="6:6">
      <c r="F519" s="43"/>
    </row>
    <row r="520" spans="6:6">
      <c r="F520" s="43"/>
    </row>
    <row r="521" spans="6:6">
      <c r="F521" s="43"/>
    </row>
    <row r="522" spans="6:6">
      <c r="F522" s="43"/>
    </row>
    <row r="523" spans="6:6">
      <c r="F523" s="43"/>
    </row>
    <row r="524" spans="6:6">
      <c r="F524" s="43"/>
    </row>
    <row r="525" spans="6:6">
      <c r="F525" s="43"/>
    </row>
    <row r="526" spans="6:6">
      <c r="F526" s="43"/>
    </row>
    <row r="527" spans="6:6">
      <c r="F527" s="43"/>
    </row>
    <row r="528" spans="6:6">
      <c r="F528" s="43"/>
    </row>
    <row r="529" spans="6:6">
      <c r="F529" s="43"/>
    </row>
    <row r="530" spans="6:6">
      <c r="F530" s="43"/>
    </row>
    <row r="531" spans="6:6">
      <c r="F531" s="43"/>
    </row>
    <row r="532" spans="6:6">
      <c r="F532" s="43"/>
    </row>
    <row r="533" spans="6:6">
      <c r="F533" s="43"/>
    </row>
    <row r="534" spans="6:6">
      <c r="F534" s="43"/>
    </row>
    <row r="535" spans="6:6">
      <c r="F535" s="43"/>
    </row>
    <row r="536" spans="6:6">
      <c r="F536" s="43"/>
    </row>
    <row r="537" spans="6:6">
      <c r="F537" s="43"/>
    </row>
    <row r="538" spans="6:6">
      <c r="F538" s="43"/>
    </row>
    <row r="539" spans="6:6">
      <c r="F539" s="43"/>
    </row>
    <row r="540" spans="6:6">
      <c r="F540" s="43"/>
    </row>
    <row r="541" spans="6:6">
      <c r="F541" s="43"/>
    </row>
    <row r="542" spans="6:6">
      <c r="F542" s="43"/>
    </row>
    <row r="543" spans="6:6">
      <c r="F543" s="43"/>
    </row>
    <row r="544" spans="6:6">
      <c r="F544" s="43"/>
    </row>
    <row r="545" spans="6:6">
      <c r="F545" s="43"/>
    </row>
    <row r="546" spans="6:6">
      <c r="F546" s="43"/>
    </row>
    <row r="547" spans="6:6">
      <c r="F547" s="43"/>
    </row>
    <row r="548" spans="6:6">
      <c r="F548" s="43"/>
    </row>
    <row r="549" spans="6:6">
      <c r="F549" s="43"/>
    </row>
    <row r="550" spans="6:6">
      <c r="F550" s="43"/>
    </row>
    <row r="551" spans="6:6">
      <c r="F551" s="43"/>
    </row>
    <row r="552" spans="6:6">
      <c r="F552" s="43"/>
    </row>
    <row r="553" spans="6:6">
      <c r="F553" s="43"/>
    </row>
    <row r="554" spans="6:6">
      <c r="F554" s="43"/>
    </row>
    <row r="555" spans="6:6">
      <c r="F555" s="43"/>
    </row>
    <row r="556" spans="6:6">
      <c r="F556" s="43"/>
    </row>
    <row r="557" spans="6:6">
      <c r="F557" s="43"/>
    </row>
    <row r="558" spans="6:6">
      <c r="F558" s="43"/>
    </row>
    <row r="559" spans="6:6">
      <c r="F559" s="43"/>
    </row>
    <row r="560" spans="6:6">
      <c r="F560" s="43"/>
    </row>
    <row r="561" spans="6:6">
      <c r="F561" s="43"/>
    </row>
    <row r="562" spans="6:6">
      <c r="F562" s="43"/>
    </row>
    <row r="563" spans="6:6">
      <c r="F563" s="43"/>
    </row>
    <row r="564" spans="6:6">
      <c r="F564" s="43"/>
    </row>
    <row r="565" spans="6:6">
      <c r="F565" s="43"/>
    </row>
    <row r="566" spans="6:6">
      <c r="F566" s="43"/>
    </row>
    <row r="567" spans="6:6">
      <c r="F567" s="43"/>
    </row>
    <row r="568" spans="6:6">
      <c r="F568" s="43"/>
    </row>
    <row r="569" spans="6:6">
      <c r="F569" s="43"/>
    </row>
    <row r="570" spans="6:6">
      <c r="F570" s="43"/>
    </row>
    <row r="571" spans="6:6">
      <c r="F571" s="43"/>
    </row>
    <row r="572" spans="6:6">
      <c r="F572" s="43"/>
    </row>
    <row r="573" spans="6:6">
      <c r="F573" s="43"/>
    </row>
    <row r="574" spans="6:6">
      <c r="F574" s="43"/>
    </row>
    <row r="575" spans="6:6">
      <c r="F575" s="43"/>
    </row>
    <row r="576" spans="6:6">
      <c r="F576" s="43"/>
    </row>
    <row r="577" spans="6:6">
      <c r="F577" s="43"/>
    </row>
    <row r="578" spans="6:6">
      <c r="F578" s="43"/>
    </row>
    <row r="579" spans="6:6">
      <c r="F579" s="43"/>
    </row>
    <row r="580" spans="6:6">
      <c r="F580" s="43"/>
    </row>
    <row r="581" spans="6:6">
      <c r="F581" s="43"/>
    </row>
    <row r="582" spans="6:6">
      <c r="F582" s="43"/>
    </row>
    <row r="583" spans="6:6">
      <c r="F583" s="43"/>
    </row>
    <row r="584" spans="6:6">
      <c r="F584" s="43"/>
    </row>
    <row r="585" spans="6:6">
      <c r="F585" s="43"/>
    </row>
    <row r="586" spans="6:6">
      <c r="F586" s="43"/>
    </row>
    <row r="587" spans="6:6">
      <c r="F587" s="43"/>
    </row>
    <row r="588" spans="6:6">
      <c r="F588" s="43"/>
    </row>
    <row r="589" spans="6:6">
      <c r="F589" s="43"/>
    </row>
    <row r="590" spans="6:6">
      <c r="F590" s="43"/>
    </row>
    <row r="591" spans="6:6">
      <c r="F591" s="43"/>
    </row>
    <row r="592" spans="6:6">
      <c r="F592" s="43"/>
    </row>
    <row r="593" spans="6:6">
      <c r="F593" s="43"/>
    </row>
    <row r="594" spans="6:6">
      <c r="F594" s="43"/>
    </row>
    <row r="595" spans="6:6">
      <c r="F595" s="43"/>
    </row>
    <row r="596" spans="6:6">
      <c r="F596" s="43"/>
    </row>
    <row r="597" spans="6:6">
      <c r="F597" s="43"/>
    </row>
    <row r="598" spans="6:6">
      <c r="F598" s="43"/>
    </row>
    <row r="599" spans="6:6">
      <c r="F599" s="43"/>
    </row>
    <row r="600" spans="6:6">
      <c r="F600" s="43"/>
    </row>
    <row r="601" spans="6:6">
      <c r="F601" s="43"/>
    </row>
    <row r="602" spans="6:6">
      <c r="F602" s="43"/>
    </row>
    <row r="603" spans="6:6">
      <c r="F603" s="43"/>
    </row>
    <row r="604" spans="6:6">
      <c r="F604" s="43"/>
    </row>
    <row r="605" spans="6:6">
      <c r="F605" s="43"/>
    </row>
    <row r="606" spans="6:6">
      <c r="F606" s="43"/>
    </row>
    <row r="607" spans="6:6">
      <c r="F607" s="43"/>
    </row>
    <row r="608" spans="6:6">
      <c r="F608" s="43"/>
    </row>
    <row r="609" spans="6:6">
      <c r="F609" s="43"/>
    </row>
    <row r="610" spans="6:6">
      <c r="F610" s="43"/>
    </row>
    <row r="611" spans="6:6">
      <c r="F611" s="43"/>
    </row>
    <row r="612" spans="6:6">
      <c r="F612" s="43"/>
    </row>
    <row r="613" spans="6:6">
      <c r="F613" s="43"/>
    </row>
    <row r="614" spans="6:6">
      <c r="F614" s="43"/>
    </row>
    <row r="615" spans="6:6">
      <c r="F615" s="43"/>
    </row>
    <row r="616" spans="6:6">
      <c r="F616" s="43"/>
    </row>
    <row r="617" spans="6:6">
      <c r="F617" s="43"/>
    </row>
    <row r="618" spans="6:6">
      <c r="F618" s="43"/>
    </row>
    <row r="619" spans="6:6">
      <c r="F619" s="43"/>
    </row>
    <row r="620" spans="6:6">
      <c r="F620" s="43"/>
    </row>
    <row r="621" spans="6:6">
      <c r="F621" s="43"/>
    </row>
    <row r="622" spans="6:6">
      <c r="F622" s="43"/>
    </row>
    <row r="623" spans="6:6">
      <c r="F623" s="43"/>
    </row>
    <row r="624" spans="6:6">
      <c r="F624" s="43"/>
    </row>
    <row r="625" spans="6:6">
      <c r="F625" s="43"/>
    </row>
    <row r="626" spans="6:6">
      <c r="F626" s="43"/>
    </row>
    <row r="627" spans="6:6">
      <c r="F627" s="43"/>
    </row>
    <row r="628" spans="6:6">
      <c r="F628" s="43"/>
    </row>
    <row r="629" spans="6:6">
      <c r="F629" s="43"/>
    </row>
    <row r="630" spans="6:6">
      <c r="F630" s="43"/>
    </row>
    <row r="631" spans="6:6">
      <c r="F631" s="43"/>
    </row>
    <row r="632" spans="6:6">
      <c r="F632" s="43"/>
    </row>
    <row r="633" spans="6:6">
      <c r="F633" s="43"/>
    </row>
    <row r="634" spans="6:6">
      <c r="F634" s="4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89"/>
  <sheetViews>
    <sheetView tabSelected="1" workbookViewId="0">
      <selection activeCell="M7" sqref="M7"/>
    </sheetView>
  </sheetViews>
  <sheetFormatPr baseColWidth="10" defaultRowHeight="13"/>
  <cols>
    <col min="1" max="1" width="11.5" style="72" customWidth="1"/>
    <col min="2" max="2" width="7" style="1" bestFit="1" customWidth="1"/>
    <col min="3" max="3" width="3.296875" style="1" bestFit="1" customWidth="1"/>
    <col min="4" max="4" width="17.19921875" style="1" customWidth="1"/>
    <col min="5" max="5" width="42.09765625" style="1" customWidth="1"/>
    <col min="6" max="6" width="11.3984375" style="1"/>
  </cols>
  <sheetData>
    <row r="1" spans="1:9">
      <c r="A1" s="63" t="s">
        <v>1</v>
      </c>
      <c r="B1" s="2" t="s">
        <v>0</v>
      </c>
      <c r="C1" s="3" t="s">
        <v>2</v>
      </c>
      <c r="D1" s="3" t="s">
        <v>3</v>
      </c>
      <c r="E1" s="3" t="s">
        <v>4</v>
      </c>
      <c r="F1" s="37"/>
      <c r="G1" s="38"/>
      <c r="H1" s="39"/>
      <c r="I1" s="39"/>
    </row>
    <row r="2" spans="1:9">
      <c r="A2" s="64">
        <f t="array" ref="A2">INDEX(Services!A$2:A$498,SMALL(IF(COUNTIF(Services!J$2:J$403,Services!A$2:A$498)=0,ROW(A$2:A$498)-1,""),ROW(A1)))</f>
        <v>28320</v>
      </c>
      <c r="B2" s="64">
        <f>IFERROR(VLOOKUP($A2,bdd,COLUMN(B:B),0),"")</f>
        <v>0</v>
      </c>
      <c r="C2" s="64">
        <f>IFERROR(VLOOKUP($A2,bdd,COLUMN(C:C),0),"")</f>
        <v>0</v>
      </c>
      <c r="D2" s="64">
        <f>IFERROR(VLOOKUP($A2,bdd,COLUMN(D:D),0),"")</f>
        <v>0</v>
      </c>
      <c r="E2" s="73" t="str">
        <f>IFERROR(VLOOKUP($A2,bdd,COLUMN(E:E),0),"")</f>
        <v>10/12/14/52/53/54/55/58/L01/L02/CITL</v>
      </c>
      <c r="F2" s="37"/>
      <c r="G2" s="38"/>
      <c r="H2" s="39"/>
      <c r="I2" s="39"/>
    </row>
    <row r="3" spans="1:9">
      <c r="A3" s="64">
        <f t="array" ref="A3">INDEX(Services!A$2:A$498,SMALL(IF(COUNTIF(Services!J$2:J$403,Services!A$2:A$498)=0,ROW(A$2:A$498)-1,""),ROW(A2)))</f>
        <v>28322</v>
      </c>
      <c r="B3" s="64">
        <f>IFERROR(VLOOKUP($A3,bdd,COLUMN(B:B),0),"")</f>
        <v>0</v>
      </c>
      <c r="C3" s="64">
        <f>IFERROR(VLOOKUP($A3,bdd,COLUMN(C:C),0),"")</f>
        <v>0</v>
      </c>
      <c r="D3" s="64">
        <f>IFERROR(VLOOKUP($A3,bdd,COLUMN(D:D),0),"")</f>
        <v>0</v>
      </c>
      <c r="E3" s="73" t="str">
        <f>IFERROR(VLOOKUP($A3,bdd,COLUMN(E:E),0),"")</f>
        <v>10/12/14/52/53/54/55/58/L01/L02/CITL</v>
      </c>
      <c r="F3" s="37"/>
      <c r="G3" s="38"/>
      <c r="H3" s="39"/>
      <c r="I3" s="39"/>
    </row>
    <row r="4" spans="1:9">
      <c r="A4" s="64">
        <f t="array" ref="A4">INDEX(Services!A$2:A$498,SMALL(IF(COUNTIF(Services!J$2:J$403,Services!A$2:A$498)=0,ROW(A$2:A$498)-1,""),ROW(A3)))</f>
        <v>28325</v>
      </c>
      <c r="B4" s="64">
        <f>IFERROR(VLOOKUP($A4,bdd,COLUMN(B:B),0),"")</f>
        <v>0</v>
      </c>
      <c r="C4" s="64">
        <f>IFERROR(VLOOKUP($A4,bdd,COLUMN(C:C),0),"")</f>
        <v>0</v>
      </c>
      <c r="D4" s="64">
        <f>IFERROR(VLOOKUP($A4,bdd,COLUMN(D:D),0),"")</f>
        <v>0</v>
      </c>
      <c r="E4" s="73" t="str">
        <f>IFERROR(VLOOKUP($A4,bdd,COLUMN(E:E),0),"")</f>
        <v>10/12/14/52/53/54/55/58/L01/L02/CITL</v>
      </c>
      <c r="F4" s="37"/>
      <c r="G4" s="38"/>
      <c r="H4" s="39"/>
      <c r="I4" s="39"/>
    </row>
    <row r="5" spans="1:9">
      <c r="A5" s="64">
        <f t="array" ref="A5">INDEX(Services!A$2:A$498,SMALL(IF(COUNTIF(Services!J$2:J$403,Services!A$2:A$498)=0,ROW(A$2:A$498)-1,""),ROW(A4)))</f>
        <v>28333</v>
      </c>
      <c r="B5" s="64">
        <f>IFERROR(VLOOKUP($A5,bdd,COLUMN(B:B),0),"")</f>
        <v>0</v>
      </c>
      <c r="C5" s="64">
        <f>IFERROR(VLOOKUP($A5,bdd,COLUMN(C:C),0),"")</f>
        <v>0</v>
      </c>
      <c r="D5" s="64">
        <f>IFERROR(VLOOKUP($A5,bdd,COLUMN(D:D),0),"")</f>
        <v>0</v>
      </c>
      <c r="E5" s="73" t="str">
        <f>IFERROR(VLOOKUP($A5,bdd,COLUMN(E:E),0),"")</f>
        <v>10/12/14/52/53/54/55/58/L01/L02/CITL</v>
      </c>
      <c r="F5" s="37"/>
      <c r="G5" s="38"/>
      <c r="H5" s="39"/>
      <c r="I5" s="39"/>
    </row>
    <row r="6" spans="1:9">
      <c r="A6" s="64">
        <f t="array" ref="A6">INDEX(Services!A$2:A$498,SMALL(IF(COUNTIF(Services!J$2:J$403,Services!A$2:A$498)=0,ROW(A$2:A$498)-1,""),ROW(A5)))</f>
        <v>28343</v>
      </c>
      <c r="B6" s="64">
        <f>IFERROR(VLOOKUP($A6,bdd,COLUMN(B:B),0),"")</f>
        <v>0</v>
      </c>
      <c r="C6" s="64">
        <f>IFERROR(VLOOKUP($A6,bdd,COLUMN(C:C),0),"")</f>
        <v>0</v>
      </c>
      <c r="D6" s="64">
        <f>IFERROR(VLOOKUP($A6,bdd,COLUMN(D:D),0),"")</f>
        <v>0</v>
      </c>
      <c r="E6" s="73" t="str">
        <f>IFERROR(VLOOKUP($A6,bdd,COLUMN(E:E),0),"")</f>
        <v>10/12/14/52/53/54/55/58/L01/L02/CITL</v>
      </c>
      <c r="F6" s="37"/>
      <c r="G6" s="38"/>
      <c r="H6" s="39"/>
      <c r="I6" s="39"/>
    </row>
    <row r="7" spans="1:9">
      <c r="A7" s="64">
        <f t="array" ref="A7">INDEX(Services!A$2:A$498,SMALL(IF(COUNTIF(Services!J$2:J$403,Services!A$2:A$498)=0,ROW(A$2:A$498)-1,""),ROW(A6)))</f>
        <v>28350</v>
      </c>
      <c r="B7" s="64">
        <f>IFERROR(VLOOKUP($A7,bdd,COLUMN(B:B),0),"")</f>
        <v>0</v>
      </c>
      <c r="C7" s="64">
        <f>IFERROR(VLOOKUP($A7,bdd,COLUMN(C:C),0),"")</f>
        <v>0</v>
      </c>
      <c r="D7" s="64">
        <f>IFERROR(VLOOKUP($A7,bdd,COLUMN(D:D),0),"")</f>
        <v>0</v>
      </c>
      <c r="E7" s="73" t="str">
        <f>IFERROR(VLOOKUP($A7,bdd,COLUMN(E:E),0),"")</f>
        <v>10/12/14/52/54/58/L01/CITL</v>
      </c>
      <c r="F7" s="37"/>
      <c r="G7" s="38"/>
      <c r="H7" s="39"/>
      <c r="I7" s="39"/>
    </row>
    <row r="8" spans="1:9">
      <c r="A8" s="64">
        <f t="array" ref="A8">INDEX(Services!A$2:A$498,SMALL(IF(COUNTIF(Services!J$2:J$403,Services!A$2:A$498)=0,ROW(A$2:A$498)-1,""),ROW(A7)))</f>
        <v>28352</v>
      </c>
      <c r="B8" s="64">
        <f>IFERROR(VLOOKUP($A8,bdd,COLUMN(B:B),0),"")</f>
        <v>0</v>
      </c>
      <c r="C8" s="64">
        <f>IFERROR(VLOOKUP($A8,bdd,COLUMN(C:C),0),"")</f>
        <v>0</v>
      </c>
      <c r="D8" s="64">
        <f>IFERROR(VLOOKUP($A8,bdd,COLUMN(D:D),0),"")</f>
        <v>0</v>
      </c>
      <c r="E8" s="73" t="str">
        <f>IFERROR(VLOOKUP($A8,bdd,COLUMN(E:E),0),"")</f>
        <v>12/14/54/55/CITL</v>
      </c>
      <c r="F8" s="37"/>
      <c r="G8" s="38"/>
      <c r="H8" s="39"/>
      <c r="I8" s="39"/>
    </row>
    <row r="9" spans="1:9">
      <c r="A9" s="64">
        <f t="array" ref="A9">INDEX(Services!A$2:A$498,SMALL(IF(COUNTIF(Services!J$2:J$403,Services!A$2:A$498)=0,ROW(A$2:A$498)-1,""),ROW(A8)))</f>
        <v>28353</v>
      </c>
      <c r="B9" s="64">
        <f>IFERROR(VLOOKUP($A9,bdd,COLUMN(B:B),0),"")</f>
        <v>0</v>
      </c>
      <c r="C9" s="64">
        <f>IFERROR(VLOOKUP($A9,bdd,COLUMN(C:C),0),"")</f>
        <v>0</v>
      </c>
      <c r="D9" s="64">
        <f>IFERROR(VLOOKUP($A9,bdd,COLUMN(D:D),0),"")</f>
        <v>0</v>
      </c>
      <c r="E9" s="73" t="str">
        <f>IFERROR(VLOOKUP($A9,bdd,COLUMN(E:E),0),"")</f>
        <v>10/12/55/CITL/54</v>
      </c>
      <c r="F9" s="37"/>
      <c r="G9" s="38"/>
      <c r="H9" s="39"/>
      <c r="I9" s="39"/>
    </row>
    <row r="10" spans="1:9">
      <c r="A10" s="64">
        <f t="array" ref="A10">INDEX(Services!A$2:A$498,SMALL(IF(COUNTIF(Services!J$2:J$403,Services!A$2:A$498)=0,ROW(A$2:A$498)-1,""),ROW(A9)))</f>
        <v>28354</v>
      </c>
      <c r="B10" s="64">
        <f>IFERROR(VLOOKUP($A10,bdd,COLUMN(B:B),0),"")</f>
        <v>0</v>
      </c>
      <c r="C10" s="64">
        <f>IFERROR(VLOOKUP($A10,bdd,COLUMN(C:C),0),"")</f>
        <v>0</v>
      </c>
      <c r="D10" s="64">
        <f>IFERROR(VLOOKUP($A10,bdd,COLUMN(D:D),0),"")</f>
        <v>0</v>
      </c>
      <c r="E10" s="73" t="str">
        <f>IFERROR(VLOOKUP($A10,bdd,COLUMN(E:E),0),"")</f>
        <v>12/54/55/58/CITL</v>
      </c>
      <c r="F10" s="37"/>
      <c r="G10" s="38"/>
      <c r="H10" s="39"/>
      <c r="I10" s="39"/>
    </row>
    <row r="11" spans="1:9">
      <c r="A11" s="64">
        <f t="array" ref="A11">INDEX(Services!A$2:A$498,SMALL(IF(COUNTIF(Services!J$2:J$403,Services!A$2:A$498)=0,ROW(A$2:A$498)-1,""),ROW(A10)))</f>
        <v>28355</v>
      </c>
      <c r="B11" s="64">
        <f>IFERROR(VLOOKUP($A11,bdd,COLUMN(B:B),0),"")</f>
        <v>0</v>
      </c>
      <c r="C11" s="64">
        <f>IFERROR(VLOOKUP($A11,bdd,COLUMN(C:C),0),"")</f>
        <v>0</v>
      </c>
      <c r="D11" s="64">
        <f>IFERROR(VLOOKUP($A11,bdd,COLUMN(D:D),0),"")</f>
        <v>0</v>
      </c>
      <c r="E11" s="73" t="str">
        <f>IFERROR(VLOOKUP($A11,bdd,COLUMN(E:E),0),"")</f>
        <v>L01/12/14/54/55/CITL</v>
      </c>
      <c r="F11" s="37"/>
      <c r="G11" s="38"/>
      <c r="H11" s="39"/>
      <c r="I11" s="39"/>
    </row>
    <row r="12" spans="1:9">
      <c r="A12" s="64">
        <f t="array" ref="A12">INDEX(Services!A$2:A$498,SMALL(IF(COUNTIF(Services!J$2:J$403,Services!A$2:A$498)=0,ROW(A$2:A$498)-1,""),ROW(A11)))</f>
        <v>28356</v>
      </c>
      <c r="B12" s="64">
        <f>IFERROR(VLOOKUP($A12,bdd,COLUMN(B:B),0),"")</f>
        <v>0</v>
      </c>
      <c r="C12" s="64">
        <f>IFERROR(VLOOKUP($A12,bdd,COLUMN(C:C),0),"")</f>
        <v>0</v>
      </c>
      <c r="D12" s="64">
        <f>IFERROR(VLOOKUP($A12,bdd,COLUMN(D:D),0),"")</f>
        <v>0</v>
      </c>
      <c r="E12" s="73" t="str">
        <f>IFERROR(VLOOKUP($A12,bdd,COLUMN(E:E),0),"")</f>
        <v>12/52/53/54/55/CITL</v>
      </c>
      <c r="F12" s="37"/>
      <c r="G12" s="38"/>
      <c r="H12" s="39"/>
      <c r="I12" s="39"/>
    </row>
    <row r="13" spans="1:9">
      <c r="A13" s="64">
        <f t="array" ref="A13">INDEX(Services!A$2:A$498,SMALL(IF(COUNTIF(Services!J$2:J$403,Services!A$2:A$498)=0,ROW(A$2:A$498)-1,""),ROW(A12)))</f>
        <v>28357</v>
      </c>
      <c r="B13" s="64">
        <f>IFERROR(VLOOKUP($A13,bdd,COLUMN(B:B),0),"")</f>
        <v>0</v>
      </c>
      <c r="C13" s="64">
        <f>IFERROR(VLOOKUP($A13,bdd,COLUMN(C:C),0),"")</f>
        <v>0</v>
      </c>
      <c r="D13" s="64">
        <f>IFERROR(VLOOKUP($A13,bdd,COLUMN(D:D),0),"")</f>
        <v>0</v>
      </c>
      <c r="E13" s="73" t="str">
        <f>IFERROR(VLOOKUP($A13,bdd,COLUMN(E:E),0),"")</f>
        <v>12/54/55/CITL</v>
      </c>
      <c r="F13" s="37"/>
      <c r="G13" s="38"/>
      <c r="H13" s="39"/>
      <c r="I13" s="39"/>
    </row>
    <row r="14" spans="1:9">
      <c r="A14" s="64">
        <f t="array" ref="A14">INDEX(Services!A$2:A$498,SMALL(IF(COUNTIF(Services!J$2:J$403,Services!A$2:A$498)=0,ROW(A$2:A$498)-1,""),ROW(A13)))</f>
        <v>28358</v>
      </c>
      <c r="B14" s="64">
        <f>IFERROR(VLOOKUP($A14,bdd,COLUMN(B:B),0),"")</f>
        <v>0</v>
      </c>
      <c r="C14" s="64">
        <f>IFERROR(VLOOKUP($A14,bdd,COLUMN(C:C),0),"")</f>
        <v>0</v>
      </c>
      <c r="D14" s="64">
        <f>IFERROR(VLOOKUP($A14,bdd,COLUMN(D:D),0),"")</f>
        <v>0</v>
      </c>
      <c r="E14" s="73" t="str">
        <f>IFERROR(VLOOKUP($A14,bdd,COLUMN(E:E),0),"")</f>
        <v>12/54/55/CITL</v>
      </c>
      <c r="F14" s="37"/>
      <c r="G14" s="38"/>
      <c r="H14" s="39"/>
      <c r="I14" s="39"/>
    </row>
    <row r="15" spans="1:9">
      <c r="A15" s="64">
        <f t="array" ref="A15">INDEX(Services!A$2:A$498,SMALL(IF(COUNTIF(Services!J$2:J$403,Services!A$2:A$498)=0,ROW(A$2:A$498)-1,""),ROW(A14)))</f>
        <v>28359</v>
      </c>
      <c r="B15" s="64">
        <f>IFERROR(VLOOKUP($A15,bdd,COLUMN(B:B),0),"")</f>
        <v>0</v>
      </c>
      <c r="C15" s="64">
        <f>IFERROR(VLOOKUP($A15,bdd,COLUMN(C:C),0),"")</f>
        <v>0</v>
      </c>
      <c r="D15" s="64">
        <f>IFERROR(VLOOKUP($A15,bdd,COLUMN(D:D),0),"")</f>
        <v>0</v>
      </c>
      <c r="E15" s="73" t="str">
        <f>IFERROR(VLOOKUP($A15,bdd,COLUMN(E:E),0),"")</f>
        <v>12/54/55/CITL</v>
      </c>
      <c r="F15" s="55"/>
      <c r="G15" s="56"/>
      <c r="H15" s="39"/>
      <c r="I15" s="39"/>
    </row>
    <row r="16" spans="1:9">
      <c r="A16" s="64">
        <f t="array" ref="A16">INDEX(Services!A$2:A$498,SMALL(IF(COUNTIF(Services!J$2:J$403,Services!A$2:A$498)=0,ROW(A$2:A$498)-1,""),ROW(A15)))</f>
        <v>28360</v>
      </c>
      <c r="B16" s="64">
        <f>IFERROR(VLOOKUP($A16,bdd,COLUMN(B:B),0),"")</f>
        <v>0</v>
      </c>
      <c r="C16" s="64">
        <f>IFERROR(VLOOKUP($A16,bdd,COLUMN(C:C),0),"")</f>
        <v>0</v>
      </c>
      <c r="D16" s="64">
        <f>IFERROR(VLOOKUP($A16,bdd,COLUMN(D:D),0),"")</f>
        <v>0</v>
      </c>
      <c r="E16" s="73" t="str">
        <f>IFERROR(VLOOKUP($A16,bdd,COLUMN(E:E),0),"")</f>
        <v>L01/54/55/CITL</v>
      </c>
      <c r="F16" s="53"/>
      <c r="G16" s="54"/>
      <c r="H16" s="39"/>
      <c r="I16" s="39"/>
    </row>
    <row r="17" spans="1:9">
      <c r="A17" s="64">
        <f t="array" ref="A17">INDEX(Services!A$2:A$498,SMALL(IF(COUNTIF(Services!J$2:J$403,Services!A$2:A$498)=0,ROW(A$2:A$498)-1,""),ROW(A16)))</f>
        <v>28361</v>
      </c>
      <c r="B17" s="64">
        <f>IFERROR(VLOOKUP($A17,bdd,COLUMN(B:B),0),"")</f>
        <v>0</v>
      </c>
      <c r="C17" s="64">
        <f>IFERROR(VLOOKUP($A17,bdd,COLUMN(C:C),0),"")</f>
        <v>0</v>
      </c>
      <c r="D17" s="64">
        <f>IFERROR(VLOOKUP($A17,bdd,COLUMN(D:D),0),"")</f>
        <v>0</v>
      </c>
      <c r="E17" s="73" t="str">
        <f>IFERROR(VLOOKUP($A17,bdd,COLUMN(E:E),0),"")</f>
        <v>12/54/55/CITL</v>
      </c>
      <c r="F17" s="55"/>
      <c r="G17" s="56"/>
      <c r="H17" s="39"/>
      <c r="I17" s="39"/>
    </row>
    <row r="18" spans="1:9">
      <c r="A18" s="64">
        <f t="array" ref="A18">INDEX(Services!A$2:A$498,SMALL(IF(COUNTIF(Services!J$2:J$403,Services!A$2:A$498)=0,ROW(A$2:A$498)-1,""),ROW(A17)))</f>
        <v>28362</v>
      </c>
      <c r="B18" s="64">
        <f>IFERROR(VLOOKUP($A18,bdd,COLUMN(B:B),0),"")</f>
        <v>0</v>
      </c>
      <c r="C18" s="64">
        <f>IFERROR(VLOOKUP($A18,bdd,COLUMN(C:C),0),"")</f>
        <v>0</v>
      </c>
      <c r="D18" s="64">
        <f>IFERROR(VLOOKUP($A18,bdd,COLUMN(D:D),0),"")</f>
        <v>0</v>
      </c>
      <c r="E18" s="73" t="str">
        <f>IFERROR(VLOOKUP($A18,bdd,COLUMN(E:E),0),"")</f>
        <v>L01/54/55/CITL</v>
      </c>
      <c r="F18" s="53"/>
      <c r="G18" s="54"/>
      <c r="H18" s="39"/>
      <c r="I18" s="39"/>
    </row>
    <row r="19" spans="1:9">
      <c r="A19" s="64">
        <f t="array" ref="A19">INDEX(Services!A$2:A$498,SMALL(IF(COUNTIF(Services!J$2:J$403,Services!A$2:A$498)=0,ROW(A$2:A$498)-1,""),ROW(A18)))</f>
        <v>28366</v>
      </c>
      <c r="B19" s="64">
        <f>IFERROR(VLOOKUP($A19,bdd,COLUMN(B:B),0),"")</f>
        <v>0</v>
      </c>
      <c r="C19" s="64">
        <f>IFERROR(VLOOKUP($A19,bdd,COLUMN(C:C),0),"")</f>
        <v>0</v>
      </c>
      <c r="D19" s="64">
        <f>IFERROR(VLOOKUP($A19,bdd,COLUMN(D:D),0),"")</f>
        <v>0</v>
      </c>
      <c r="E19" s="73" t="str">
        <f>IFERROR(VLOOKUP($A19,bdd,COLUMN(E:E),0),"")</f>
        <v>L01/54/55/CITL</v>
      </c>
      <c r="F19" s="55"/>
      <c r="G19" s="56"/>
      <c r="H19" s="39"/>
      <c r="I19" s="39"/>
    </row>
    <row r="20" spans="1:9">
      <c r="A20" s="64">
        <f t="array" ref="A20">INDEX(Services!A$2:A$498,SMALL(IF(COUNTIF(Services!J$2:J$403,Services!A$2:A$498)=0,ROW(A$2:A$498)-1,""),ROW(A19)))</f>
        <v>28367</v>
      </c>
      <c r="B20" s="64">
        <f>IFERROR(VLOOKUP($A20,bdd,COLUMN(B:B),0),"")</f>
        <v>0</v>
      </c>
      <c r="C20" s="64">
        <f>IFERROR(VLOOKUP($A20,bdd,COLUMN(C:C),0),"")</f>
        <v>0</v>
      </c>
      <c r="D20" s="64">
        <f>IFERROR(VLOOKUP($A20,bdd,COLUMN(D:D),0),"")</f>
        <v>0</v>
      </c>
      <c r="E20" s="73" t="str">
        <f>IFERROR(VLOOKUP($A20,bdd,COLUMN(E:E),0),"")</f>
        <v>54/55/CITL</v>
      </c>
      <c r="F20" s="53"/>
      <c r="G20" s="54"/>
      <c r="H20" s="39"/>
      <c r="I20" s="39"/>
    </row>
    <row r="21" spans="1:9">
      <c r="A21" s="64">
        <f t="array" ref="A21">INDEX(Services!A$2:A$498,SMALL(IF(COUNTIF(Services!J$2:J$403,Services!A$2:A$498)=0,ROW(A$2:A$498)-1,""),ROW(A20)))</f>
        <v>28368</v>
      </c>
      <c r="B21" s="64">
        <f>IFERROR(VLOOKUP($A21,bdd,COLUMN(B:B),0),"")</f>
        <v>0</v>
      </c>
      <c r="C21" s="64">
        <f>IFERROR(VLOOKUP($A21,bdd,COLUMN(C:C),0),"")</f>
        <v>0</v>
      </c>
      <c r="D21" s="64">
        <f>IFERROR(VLOOKUP($A21,bdd,COLUMN(D:D),0),"")</f>
        <v>0</v>
      </c>
      <c r="E21" s="73" t="str">
        <f>IFERROR(VLOOKUP($A21,bdd,COLUMN(E:E),0),"")</f>
        <v>54/55/CITL</v>
      </c>
      <c r="F21" s="55"/>
      <c r="G21" s="56"/>
      <c r="H21" s="39"/>
      <c r="I21" s="39"/>
    </row>
    <row r="22" spans="1:9">
      <c r="A22" s="64">
        <f t="array" ref="A22">INDEX(Services!A$2:A$498,SMALL(IF(COUNTIF(Services!J$2:J$403,Services!A$2:A$498)=0,ROW(A$2:A$498)-1,""),ROW(A21)))</f>
        <v>28369</v>
      </c>
      <c r="B22" s="64">
        <f>IFERROR(VLOOKUP($A22,bdd,COLUMN(B:B),0),"")</f>
        <v>0</v>
      </c>
      <c r="C22" s="64">
        <f>IFERROR(VLOOKUP($A22,bdd,COLUMN(C:C),0),"")</f>
        <v>0</v>
      </c>
      <c r="D22" s="64">
        <f>IFERROR(VLOOKUP($A22,bdd,COLUMN(D:D),0),"")</f>
        <v>0</v>
      </c>
      <c r="E22" s="73" t="str">
        <f>IFERROR(VLOOKUP($A22,bdd,COLUMN(E:E),0),"")</f>
        <v>54/55/CITL</v>
      </c>
      <c r="F22" s="53"/>
      <c r="G22" s="54"/>
      <c r="H22" s="39"/>
      <c r="I22" s="39"/>
    </row>
    <row r="23" spans="1:9">
      <c r="A23" s="64">
        <f t="array" ref="A23">INDEX(Services!A$2:A$498,SMALL(IF(COUNTIF(Services!J$2:J$403,Services!A$2:A$498)=0,ROW(A$2:A$498)-1,""),ROW(A22)))</f>
        <v>28370</v>
      </c>
      <c r="B23" s="64">
        <f>IFERROR(VLOOKUP($A23,bdd,COLUMN(B:B),0),"")</f>
        <v>0</v>
      </c>
      <c r="C23" s="64">
        <f>IFERROR(VLOOKUP($A23,bdd,COLUMN(C:C),0),"")</f>
        <v>0</v>
      </c>
      <c r="D23" s="64">
        <f>IFERROR(VLOOKUP($A23,bdd,COLUMN(D:D),0),"")</f>
        <v>0</v>
      </c>
      <c r="E23" s="73" t="str">
        <f>IFERROR(VLOOKUP($A23,bdd,COLUMN(E:E),0),"")</f>
        <v>54/55/CITL</v>
      </c>
      <c r="F23" s="53"/>
      <c r="G23" s="54"/>
      <c r="H23" s="39"/>
      <c r="I23" s="39"/>
    </row>
    <row r="24" spans="1:9">
      <c r="A24" s="64">
        <f t="array" ref="A24">INDEX(Services!A$2:A$498,SMALL(IF(COUNTIF(Services!J$2:J$403,Services!A$2:A$498)=0,ROW(A$2:A$498)-1,""),ROW(A23)))</f>
        <v>28371</v>
      </c>
      <c r="B24" s="64">
        <f>IFERROR(VLOOKUP($A24,bdd,COLUMN(B:B),0),"")</f>
        <v>0</v>
      </c>
      <c r="C24" s="64">
        <f>IFERROR(VLOOKUP($A24,bdd,COLUMN(C:C),0),"")</f>
        <v>0</v>
      </c>
      <c r="D24" s="64">
        <f>IFERROR(VLOOKUP($A24,bdd,COLUMN(D:D),0),"")</f>
        <v>0</v>
      </c>
      <c r="E24" s="73" t="str">
        <f>IFERROR(VLOOKUP($A24,bdd,COLUMN(E:E),0),"")</f>
        <v>54/55/CITL</v>
      </c>
      <c r="F24" s="55"/>
      <c r="G24" s="56"/>
      <c r="H24" s="39"/>
      <c r="I24" s="39"/>
    </row>
    <row r="25" spans="1:9">
      <c r="A25" s="64">
        <f t="array" ref="A25">INDEX(Services!A$2:A$498,SMALL(IF(COUNTIF(Services!J$2:J$403,Services!A$2:A$498)=0,ROW(A$2:A$498)-1,""),ROW(A24)))</f>
        <v>28372</v>
      </c>
      <c r="B25" s="64">
        <f>IFERROR(VLOOKUP($A25,bdd,COLUMN(B:B),0),"")</f>
        <v>0</v>
      </c>
      <c r="C25" s="64">
        <f>IFERROR(VLOOKUP($A25,bdd,COLUMN(C:C),0),"")</f>
        <v>0</v>
      </c>
      <c r="D25" s="64">
        <f>IFERROR(VLOOKUP($A25,bdd,COLUMN(D:D),0),"")</f>
        <v>0</v>
      </c>
      <c r="E25" s="73" t="str">
        <f>IFERROR(VLOOKUP($A25,bdd,COLUMN(E:E),0),"")</f>
        <v>54/55/CITL</v>
      </c>
      <c r="F25" s="53"/>
      <c r="G25" s="54"/>
      <c r="H25" s="39"/>
      <c r="I25" s="39"/>
    </row>
    <row r="26" spans="1:9">
      <c r="A26" s="64">
        <f t="array" ref="A26">INDEX(Services!A$2:A$498,SMALL(IF(COUNTIF(Services!J$2:J$403,Services!A$2:A$498)=0,ROW(A$2:A$498)-1,""),ROW(A25)))</f>
        <v>28373</v>
      </c>
      <c r="B26" s="64">
        <f>IFERROR(VLOOKUP($A26,bdd,COLUMN(B:B),0),"")</f>
        <v>0</v>
      </c>
      <c r="C26" s="64">
        <f>IFERROR(VLOOKUP($A26,bdd,COLUMN(C:C),0),"")</f>
        <v>0</v>
      </c>
      <c r="D26" s="64">
        <f>IFERROR(VLOOKUP($A26,bdd,COLUMN(D:D),0),"")</f>
        <v>0</v>
      </c>
      <c r="E26" s="73" t="str">
        <f>IFERROR(VLOOKUP($A26,bdd,COLUMN(E:E),0),"")</f>
        <v>54/55/CITL</v>
      </c>
      <c r="F26" s="55"/>
      <c r="G26" s="56"/>
      <c r="H26" s="39"/>
      <c r="I26" s="39"/>
    </row>
    <row r="27" spans="1:9">
      <c r="A27" s="64">
        <f t="array" ref="A27">INDEX(Services!A$2:A$498,SMALL(IF(COUNTIF(Services!J$2:J$403,Services!A$2:A$498)=0,ROW(A$2:A$498)-1,""),ROW(A26)))</f>
        <v>53503</v>
      </c>
      <c r="B27" s="64">
        <f>IFERROR(VLOOKUP($A27,bdd,COLUMN(B:B),0),"")</f>
        <v>0</v>
      </c>
      <c r="C27" s="64">
        <f>IFERROR(VLOOKUP($A27,bdd,COLUMN(C:C),0),"")</f>
        <v>0</v>
      </c>
      <c r="D27" s="64">
        <f>IFERROR(VLOOKUP($A27,bdd,COLUMN(D:D),0),"")</f>
        <v>0</v>
      </c>
      <c r="E27" s="73" t="str">
        <f>IFERROR(VLOOKUP($A27,bdd,COLUMN(E:E),0),"")</f>
        <v>10/12/14/52/53/54/55/58/L01/L02/CITL</v>
      </c>
      <c r="F27" s="53"/>
      <c r="G27" s="54"/>
      <c r="H27" s="39"/>
      <c r="I27" s="39"/>
    </row>
    <row r="28" spans="1:9">
      <c r="A28" s="64">
        <f t="array" ref="A28">INDEX(Services!A$2:A$498,SMALL(IF(COUNTIF(Services!J$2:J$403,Services!A$2:A$498)=0,ROW(A$2:A$498)-1,""),ROW(A27)))</f>
        <v>54013</v>
      </c>
      <c r="B28" s="64">
        <f>IFERROR(VLOOKUP($A28,bdd,COLUMN(B:B),0),"")</f>
        <v>0</v>
      </c>
      <c r="C28" s="64">
        <f>IFERROR(VLOOKUP($A28,bdd,COLUMN(C:C),0),"")</f>
        <v>0</v>
      </c>
      <c r="D28" s="64">
        <f>IFERROR(VLOOKUP($A28,bdd,COLUMN(D:D),0),"")</f>
        <v>0</v>
      </c>
      <c r="E28" s="73" t="str">
        <f>IFERROR(VLOOKUP($A28,bdd,COLUMN(E:E),0),"")</f>
        <v>10/12/14/52/53/54/55/58/L01/L02/CITL</v>
      </c>
      <c r="F28" s="55"/>
      <c r="G28" s="56"/>
      <c r="H28" s="39"/>
      <c r="I28" s="39"/>
    </row>
    <row r="29" spans="1:9">
      <c r="A29" s="64">
        <f t="array" ref="A29">INDEX(Services!A$2:A$498,SMALL(IF(COUNTIF(Services!J$2:J$403,Services!A$2:A$498)=0,ROW(A$2:A$498)-1,""),ROW(A28)))</f>
        <v>54022</v>
      </c>
      <c r="B29" s="64">
        <f>IFERROR(VLOOKUP($A29,bdd,COLUMN(B:B),0),"")</f>
        <v>0</v>
      </c>
      <c r="C29" s="64">
        <f>IFERROR(VLOOKUP($A29,bdd,COLUMN(C:C),0),"")</f>
        <v>0</v>
      </c>
      <c r="D29" s="64">
        <f>IFERROR(VLOOKUP($A29,bdd,COLUMN(D:D),0),"")</f>
        <v>0</v>
      </c>
      <c r="E29" s="73" t="str">
        <f>IFERROR(VLOOKUP($A29,bdd,COLUMN(E:E),0),"")</f>
        <v>10/12/14/52/53/54/55/58/L01/L02/CITL</v>
      </c>
      <c r="F29" s="53"/>
      <c r="G29" s="54"/>
      <c r="H29" s="39"/>
      <c r="I29" s="39"/>
    </row>
    <row r="30" spans="1:9">
      <c r="A30" s="64">
        <f t="array" ref="A30">INDEX(Services!A$2:A$498,SMALL(IF(COUNTIF(Services!J$2:J$403,Services!A$2:A$498)=0,ROW(A$2:A$498)-1,""),ROW(A29)))</f>
        <v>54136</v>
      </c>
      <c r="B30" s="64">
        <f>IFERROR(VLOOKUP($A30,bdd,COLUMN(B:B),0),"")</f>
        <v>0</v>
      </c>
      <c r="C30" s="64">
        <f>IFERROR(VLOOKUP($A30,bdd,COLUMN(C:C),0),"")</f>
        <v>0</v>
      </c>
      <c r="D30" s="64">
        <f>IFERROR(VLOOKUP($A30,bdd,COLUMN(D:D),0),"")</f>
        <v>0</v>
      </c>
      <c r="E30" s="73" t="str">
        <f>IFERROR(VLOOKUP($A30,bdd,COLUMN(E:E),0),"")</f>
        <v>52/53/55/58/CITL</v>
      </c>
      <c r="F30" s="55"/>
      <c r="G30" s="56"/>
      <c r="H30" s="39"/>
      <c r="I30" s="39"/>
    </row>
    <row r="31" spans="1:9">
      <c r="A31" s="64">
        <f t="array" ref="A31">INDEX(Services!A$2:A$498,SMALL(IF(COUNTIF(Services!J$2:J$403,Services!A$2:A$498)=0,ROW(A$2:A$498)-1,""),ROW(A30)))</f>
        <v>54158</v>
      </c>
      <c r="B31" s="64">
        <f>IFERROR(VLOOKUP($A31,bdd,COLUMN(B:B),0),"")</f>
        <v>0</v>
      </c>
      <c r="C31" s="64">
        <f>IFERROR(VLOOKUP($A31,bdd,COLUMN(C:C),0),"")</f>
        <v>0</v>
      </c>
      <c r="D31" s="64">
        <f>IFERROR(VLOOKUP($A31,bdd,COLUMN(D:D),0),"")</f>
        <v>0</v>
      </c>
      <c r="E31" s="73" t="str">
        <f>IFERROR(VLOOKUP($A31,bdd,COLUMN(E:E),0),"")</f>
        <v>52/53/55/58/CITL</v>
      </c>
      <c r="F31" s="53"/>
      <c r="G31" s="54"/>
      <c r="H31" s="39"/>
      <c r="I31" s="39"/>
    </row>
    <row r="32" spans="1:9">
      <c r="A32" s="64">
        <f t="array" ref="A32">INDEX(Services!A$2:A$498,SMALL(IF(COUNTIF(Services!J$2:J$403,Services!A$2:A$498)=0,ROW(A$2:A$498)-1,""),ROW(A31)))</f>
        <v>54543</v>
      </c>
      <c r="B32" s="64">
        <f>IFERROR(VLOOKUP($A32,bdd,COLUMN(B:B),0),"")</f>
        <v>0</v>
      </c>
      <c r="C32" s="64">
        <f>IFERROR(VLOOKUP($A32,bdd,COLUMN(C:C),0),"")</f>
        <v>0</v>
      </c>
      <c r="D32" s="64">
        <f>IFERROR(VLOOKUP($A32,bdd,COLUMN(D:D),0),"")</f>
        <v>0</v>
      </c>
      <c r="E32" s="73" t="str">
        <f>IFERROR(VLOOKUP($A32,bdd,COLUMN(E:E),0),"")</f>
        <v>10/12/14/52/53/54/55/58/L01/L02/CITL</v>
      </c>
      <c r="F32" s="53"/>
      <c r="G32" s="54"/>
      <c r="H32" s="39"/>
      <c r="I32" s="39"/>
    </row>
    <row r="33" spans="1:9">
      <c r="A33" s="64">
        <f t="array" ref="A33">INDEX(Services!A$2:A$498,SMALL(IF(COUNTIF(Services!J$2:J$403,Services!A$2:A$498)=0,ROW(A$2:A$498)-1,""),ROW(A32)))</f>
        <v>54562</v>
      </c>
      <c r="B33" s="64">
        <f>IFERROR(VLOOKUP($A33,bdd,COLUMN(B:B),0),"")</f>
        <v>0</v>
      </c>
      <c r="C33" s="64">
        <f>IFERROR(VLOOKUP($A33,bdd,COLUMN(C:C),0),"")</f>
        <v>0</v>
      </c>
      <c r="D33" s="64">
        <f>IFERROR(VLOOKUP($A33,bdd,COLUMN(D:D),0),"")</f>
        <v>0</v>
      </c>
      <c r="E33" s="73" t="str">
        <f>IFERROR(VLOOKUP($A33,bdd,COLUMN(E:E),0),"")</f>
        <v>10/12/14/52/53/54/55/58/L01/L02/CITL</v>
      </c>
      <c r="F33" s="53"/>
      <c r="G33" s="54"/>
      <c r="H33" s="39"/>
      <c r="I33" s="39"/>
    </row>
    <row r="34" spans="1:9">
      <c r="A34" s="64">
        <f t="array" ref="A34">INDEX(Services!A$2:A$498,SMALL(IF(COUNTIF(Services!J$2:J$403,Services!A$2:A$498)=0,ROW(A$2:A$498)-1,""),ROW(A33)))</f>
        <v>54604</v>
      </c>
      <c r="B34" s="64">
        <f>IFERROR(VLOOKUP($A34,bdd,COLUMN(B:B),0),"")</f>
        <v>0</v>
      </c>
      <c r="C34" s="64">
        <f>IFERROR(VLOOKUP($A34,bdd,COLUMN(C:C),0),"")</f>
        <v>0</v>
      </c>
      <c r="D34" s="64">
        <f>IFERROR(VLOOKUP($A34,bdd,COLUMN(D:D),0),"")</f>
        <v>0</v>
      </c>
      <c r="E34" s="73" t="str">
        <f>IFERROR(VLOOKUP($A34,bdd,COLUMN(E:E),0),"")</f>
        <v>10/12/14/52/53/54/55/58/L01/L02/CITL</v>
      </c>
      <c r="F34" s="53"/>
      <c r="G34" s="54"/>
      <c r="H34" s="39"/>
      <c r="I34" s="39"/>
    </row>
    <row r="35" spans="1:9">
      <c r="A35" s="64">
        <f t="array" ref="A35">INDEX(Services!A$2:A$498,SMALL(IF(COUNTIF(Services!J$2:J$403,Services!A$2:A$498)=0,ROW(A$2:A$498)-1,""),ROW(A34)))</f>
        <v>54685</v>
      </c>
      <c r="B35" s="64">
        <f>IFERROR(VLOOKUP($A35,bdd,COLUMN(B:B),0),"")</f>
        <v>0</v>
      </c>
      <c r="C35" s="64">
        <f>IFERROR(VLOOKUP($A35,bdd,COLUMN(C:C),0),"")</f>
        <v>0</v>
      </c>
      <c r="D35" s="64">
        <f>IFERROR(VLOOKUP($A35,bdd,COLUMN(D:D),0),"")</f>
        <v>0</v>
      </c>
      <c r="E35" s="73" t="str">
        <f>IFERROR(VLOOKUP($A35,bdd,COLUMN(E:E),0),"")</f>
        <v>10/12/14/52/53/54/55/58/L01/L02/CITL</v>
      </c>
      <c r="F35" s="53"/>
      <c r="G35" s="54"/>
      <c r="H35" s="39"/>
      <c r="I35" s="39"/>
    </row>
    <row r="36" spans="1:9">
      <c r="A36" s="64">
        <f t="array" ref="A36">INDEX(Services!A$2:A$498,SMALL(IF(COUNTIF(Services!J$2:J$403,Services!A$2:A$498)=0,ROW(A$2:A$498)-1,""),ROW(A35)))</f>
        <v>54688</v>
      </c>
      <c r="B36" s="64">
        <f>IFERROR(VLOOKUP($A36,bdd,COLUMN(B:B),0),"")</f>
        <v>0</v>
      </c>
      <c r="C36" s="64">
        <f>IFERROR(VLOOKUP($A36,bdd,COLUMN(C:C),0),"")</f>
        <v>0</v>
      </c>
      <c r="D36" s="64">
        <f>IFERROR(VLOOKUP($A36,bdd,COLUMN(D:D),0),"")</f>
        <v>0</v>
      </c>
      <c r="E36" s="73" t="str">
        <f>IFERROR(VLOOKUP($A36,bdd,COLUMN(E:E),0),"")</f>
        <v>10/12/14/52/53/54/55/58/L01/L02/CITL</v>
      </c>
      <c r="F36" s="53"/>
      <c r="G36" s="54"/>
      <c r="H36" s="39"/>
      <c r="I36" s="39"/>
    </row>
    <row r="37" spans="1:9">
      <c r="A37" s="64">
        <f t="array" ref="A37">INDEX(Services!A$2:A$498,SMALL(IF(COUNTIF(Services!J$2:J$403,Services!A$2:A$498)=0,ROW(A$2:A$498)-1,""),ROW(A36)))</f>
        <v>54809</v>
      </c>
      <c r="B37" s="64">
        <f>IFERROR(VLOOKUP($A37,bdd,COLUMN(B:B),0),"")</f>
        <v>0</v>
      </c>
      <c r="C37" s="64">
        <f>IFERROR(VLOOKUP($A37,bdd,COLUMN(C:C),0),"")</f>
        <v>0</v>
      </c>
      <c r="D37" s="64">
        <f>IFERROR(VLOOKUP($A37,bdd,COLUMN(D:D),0),"")</f>
        <v>0</v>
      </c>
      <c r="E37" s="73" t="str">
        <f>IFERROR(VLOOKUP($A37,bdd,COLUMN(E:E),0),"")</f>
        <v>10/12/14/52/53/54/55/58/L01/L02/CITL</v>
      </c>
      <c r="F37" s="53"/>
      <c r="G37" s="54"/>
      <c r="H37" s="39"/>
      <c r="I37" s="39"/>
    </row>
    <row r="38" spans="1:9">
      <c r="A38" s="64">
        <f t="array" ref="A38">INDEX(Services!A$2:A$498,SMALL(IF(COUNTIF(Services!J$2:J$403,Services!A$2:A$498)=0,ROW(A$2:A$498)-1,""),ROW(A37)))</f>
        <v>54870</v>
      </c>
      <c r="B38" s="64">
        <f>IFERROR(VLOOKUP($A38,bdd,COLUMN(B:B),0),"")</f>
        <v>0</v>
      </c>
      <c r="C38" s="64">
        <f>IFERROR(VLOOKUP($A38,bdd,COLUMN(C:C),0),"")</f>
        <v>0</v>
      </c>
      <c r="D38" s="64">
        <f>IFERROR(VLOOKUP($A38,bdd,COLUMN(D:D),0),"")</f>
        <v>0</v>
      </c>
      <c r="E38" s="73" t="str">
        <f>IFERROR(VLOOKUP($A38,bdd,COLUMN(E:E),0),"")</f>
        <v>10/12/14/52/53/54/55/58/L01/L02/CITL</v>
      </c>
      <c r="F38" s="53"/>
      <c r="G38" s="54"/>
      <c r="H38" s="39"/>
      <c r="I38" s="39"/>
    </row>
    <row r="39" spans="1:9">
      <c r="A39" s="64">
        <f t="array" ref="A39">INDEX(Services!A$2:A$498,SMALL(IF(COUNTIF(Services!J$2:J$403,Services!A$2:A$498)=0,ROW(A$2:A$498)-1,""),ROW(A38)))</f>
        <v>54879</v>
      </c>
      <c r="B39" s="64">
        <f>IFERROR(VLOOKUP($A39,bdd,COLUMN(B:B),0),"")</f>
        <v>0</v>
      </c>
      <c r="C39" s="64">
        <f>IFERROR(VLOOKUP($A39,bdd,COLUMN(C:C),0),"")</f>
        <v>0</v>
      </c>
      <c r="D39" s="64">
        <f>IFERROR(VLOOKUP($A39,bdd,COLUMN(D:D),0),"")</f>
        <v>0</v>
      </c>
      <c r="E39" s="73" t="str">
        <f>IFERROR(VLOOKUP($A39,bdd,COLUMN(E:E),0),"")</f>
        <v>10/12/14/52/53/54/55/58/L01/L02/CITL</v>
      </c>
      <c r="F39" s="53"/>
      <c r="G39" s="54"/>
      <c r="H39" s="39"/>
      <c r="I39" s="39"/>
    </row>
    <row r="40" spans="1:9">
      <c r="A40" s="64">
        <f t="array" ref="A40">INDEX(Services!A$2:A$498,SMALL(IF(COUNTIF(Services!J$2:J$403,Services!A$2:A$498)=0,ROW(A$2:A$498)-1,""),ROW(A39)))</f>
        <v>54892</v>
      </c>
      <c r="B40" s="64">
        <f>IFERROR(VLOOKUP($A40,bdd,COLUMN(B:B),0),"")</f>
        <v>0</v>
      </c>
      <c r="C40" s="64">
        <f>IFERROR(VLOOKUP($A40,bdd,COLUMN(C:C),0),"")</f>
        <v>0</v>
      </c>
      <c r="D40" s="64">
        <f>IFERROR(VLOOKUP($A40,bdd,COLUMN(D:D),0),"")</f>
        <v>0</v>
      </c>
      <c r="E40" s="73" t="str">
        <f>IFERROR(VLOOKUP($A40,bdd,COLUMN(E:E),0),"")</f>
        <v>10/12/14/52/53/54/55/58/L01/L02/CITL</v>
      </c>
      <c r="F40" s="53"/>
      <c r="G40" s="54"/>
      <c r="H40" s="39"/>
      <c r="I40" s="39"/>
    </row>
    <row r="41" spans="1:9">
      <c r="A41" s="64">
        <f t="array" ref="A41">INDEX(Services!A$2:A$498,SMALL(IF(COUNTIF(Services!J$2:J$403,Services!A$2:A$498)=0,ROW(A$2:A$498)-1,""),ROW(A40)))</f>
        <v>54895</v>
      </c>
      <c r="B41" s="64">
        <f>IFERROR(VLOOKUP($A41,bdd,COLUMN(B:B),0),"")</f>
        <v>0</v>
      </c>
      <c r="C41" s="64">
        <f>IFERROR(VLOOKUP($A41,bdd,COLUMN(C:C),0),"")</f>
        <v>0</v>
      </c>
      <c r="D41" s="64">
        <f>IFERROR(VLOOKUP($A41,bdd,COLUMN(D:D),0),"")</f>
        <v>0</v>
      </c>
      <c r="E41" s="73" t="str">
        <f>IFERROR(VLOOKUP($A41,bdd,COLUMN(E:E),0),"")</f>
        <v>10/12/14/52/53/54/55/58/L01/L02/CITL</v>
      </c>
      <c r="F41" s="55"/>
      <c r="G41" s="56"/>
      <c r="H41" s="39"/>
      <c r="I41" s="39"/>
    </row>
    <row r="42" spans="1:9">
      <c r="A42" s="64">
        <f t="array" ref="A42">INDEX(Services!A$2:A$498,SMALL(IF(COUNTIF(Services!J$2:J$403,Services!A$2:A$498)=0,ROW(A$2:A$498)-1,""),ROW(A41)))</f>
        <v>54904</v>
      </c>
      <c r="B42" s="64">
        <f>IFERROR(VLOOKUP($A42,bdd,COLUMN(B:B),0),"")</f>
        <v>0</v>
      </c>
      <c r="C42" s="64">
        <f>IFERROR(VLOOKUP($A42,bdd,COLUMN(C:C),0),"")</f>
        <v>0</v>
      </c>
      <c r="D42" s="64">
        <f>IFERROR(VLOOKUP($A42,bdd,COLUMN(D:D),0),"")</f>
        <v>0</v>
      </c>
      <c r="E42" s="73" t="str">
        <f>IFERROR(VLOOKUP($A42,bdd,COLUMN(E:E),0),"")</f>
        <v>10/12/14/52/53/54/55/58/L01/CITL</v>
      </c>
      <c r="F42" s="55"/>
      <c r="G42" s="56"/>
      <c r="H42" s="39"/>
      <c r="I42" s="39"/>
    </row>
    <row r="43" spans="1:9">
      <c r="A43" s="64">
        <f t="array" ref="A43">INDEX(Services!A$2:A$498,SMALL(IF(COUNTIF(Services!J$2:J$403,Services!A$2:A$498)=0,ROW(A$2:A$498)-1,""),ROW(A42)))</f>
        <v>54927</v>
      </c>
      <c r="B43" s="64">
        <f>IFERROR(VLOOKUP($A43,bdd,COLUMN(B:B),0),"")</f>
        <v>0</v>
      </c>
      <c r="C43" s="64">
        <f>IFERROR(VLOOKUP($A43,bdd,COLUMN(C:C),0),"")</f>
        <v>0</v>
      </c>
      <c r="D43" s="64">
        <f>IFERROR(VLOOKUP($A43,bdd,COLUMN(D:D),0),"")</f>
        <v>0</v>
      </c>
      <c r="E43" s="73" t="str">
        <f>IFERROR(VLOOKUP($A43,bdd,COLUMN(E:E),0),"")</f>
        <v>52/53/54/55/58/CITL</v>
      </c>
      <c r="F43" s="53"/>
      <c r="G43" s="54"/>
      <c r="H43" s="39"/>
      <c r="I43" s="39"/>
    </row>
    <row r="44" spans="1:9">
      <c r="A44" s="64">
        <f t="array" ref="A44">INDEX(Services!A$2:A$498,SMALL(IF(COUNTIF(Services!J$2:J$403,Services!A$2:A$498)=0,ROW(A$2:A$498)-1,""),ROW(A43)))</f>
        <v>54932</v>
      </c>
      <c r="B44" s="64">
        <f>IFERROR(VLOOKUP($A44,bdd,COLUMN(B:B),0),"")</f>
        <v>0</v>
      </c>
      <c r="C44" s="64">
        <f>IFERROR(VLOOKUP($A44,bdd,COLUMN(C:C),0),"")</f>
        <v>0</v>
      </c>
      <c r="D44" s="64">
        <f>IFERROR(VLOOKUP($A44,bdd,COLUMN(D:D),0),"")</f>
        <v>0</v>
      </c>
      <c r="E44" s="73" t="str">
        <f>IFERROR(VLOOKUP($A44,bdd,COLUMN(E:E),0),"")</f>
        <v>10/12/14/52/53/54/55/58/L01/L02/CITL</v>
      </c>
      <c r="F44" s="55"/>
      <c r="G44" s="56"/>
      <c r="H44" s="39"/>
      <c r="I44" s="39"/>
    </row>
    <row r="45" spans="1:9">
      <c r="A45" s="64">
        <f t="array" ref="A45">INDEX(Services!A$2:A$498,SMALL(IF(COUNTIF(Services!J$2:J$403,Services!A$2:A$498)=0,ROW(A$2:A$498)-1,""),ROW(A44)))</f>
        <v>54935</v>
      </c>
      <c r="B45" s="64">
        <f>IFERROR(VLOOKUP($A45,bdd,COLUMN(B:B),0),"")</f>
        <v>0</v>
      </c>
      <c r="C45" s="64">
        <f>IFERROR(VLOOKUP($A45,bdd,COLUMN(C:C),0),"")</f>
        <v>0</v>
      </c>
      <c r="D45" s="64">
        <f>IFERROR(VLOOKUP($A45,bdd,COLUMN(D:D),0),"")</f>
        <v>0</v>
      </c>
      <c r="E45" s="73" t="str">
        <f>IFERROR(VLOOKUP($A45,bdd,COLUMN(E:E),0),"")</f>
        <v>10/12/14/52/53/54/55/58/L01/L02/CITL</v>
      </c>
      <c r="F45" s="55"/>
      <c r="G45" s="56"/>
      <c r="H45" s="39"/>
      <c r="I45" s="39"/>
    </row>
    <row r="46" spans="1:9">
      <c r="A46" s="64">
        <f t="array" ref="A46">INDEX(Services!A$2:A$498,SMALL(IF(COUNTIF(Services!J$2:J$403,Services!A$2:A$498)=0,ROW(A$2:A$498)-1,""),ROW(A45)))</f>
        <v>54961</v>
      </c>
      <c r="B46" s="64">
        <f>IFERROR(VLOOKUP($A46,bdd,COLUMN(B:B),0),"")</f>
        <v>0</v>
      </c>
      <c r="C46" s="64">
        <f>IFERROR(VLOOKUP($A46,bdd,COLUMN(C:C),0),"")</f>
        <v>0</v>
      </c>
      <c r="D46" s="64">
        <f>IFERROR(VLOOKUP($A46,bdd,COLUMN(D:D),0),"")</f>
        <v>0</v>
      </c>
      <c r="E46" s="73" t="str">
        <f>IFERROR(VLOOKUP($A46,bdd,COLUMN(E:E),0),"")</f>
        <v>10/12/14/52/53/54/55/58/L01/L02/CITL</v>
      </c>
      <c r="F46" s="55"/>
      <c r="G46" s="56"/>
      <c r="H46" s="39"/>
      <c r="I46" s="39"/>
    </row>
    <row r="47" spans="1:9">
      <c r="A47" s="64">
        <f t="array" ref="A47">INDEX(Services!A$2:A$498,SMALL(IF(COUNTIF(Services!J$2:J$403,Services!A$2:A$498)=0,ROW(A$2:A$498)-1,""),ROW(A46)))</f>
        <v>55010</v>
      </c>
      <c r="B47" s="64">
        <f>IFERROR(VLOOKUP($A47,bdd,COLUMN(B:B),0),"")</f>
        <v>0</v>
      </c>
      <c r="C47" s="64">
        <f>IFERROR(VLOOKUP($A47,bdd,COLUMN(C:C),0),"")</f>
        <v>0</v>
      </c>
      <c r="D47" s="64">
        <f>IFERROR(VLOOKUP($A47,bdd,COLUMN(D:D),0),"")</f>
        <v>0</v>
      </c>
      <c r="E47" s="73" t="str">
        <f>IFERROR(VLOOKUP($A47,bdd,COLUMN(E:E),0),"")</f>
        <v>10/12/14/52/53/54/55/58/L01/L02/CITL</v>
      </c>
      <c r="F47" s="55"/>
      <c r="G47" s="56"/>
      <c r="H47" s="39"/>
      <c r="I47" s="39"/>
    </row>
    <row r="48" spans="1:9">
      <c r="A48" s="64">
        <f t="array" ref="A48">INDEX(Services!A$2:A$498,SMALL(IF(COUNTIF(Services!J$2:J$403,Services!A$2:A$498)=0,ROW(A$2:A$498)-1,""),ROW(A47)))</f>
        <v>55375</v>
      </c>
      <c r="B48" s="64">
        <f>IFERROR(VLOOKUP($A48,bdd,COLUMN(B:B),0),"")</f>
        <v>0</v>
      </c>
      <c r="C48" s="64">
        <f>IFERROR(VLOOKUP($A48,bdd,COLUMN(C:C),0),"")</f>
        <v>0</v>
      </c>
      <c r="D48" s="64">
        <f>IFERROR(VLOOKUP($A48,bdd,COLUMN(D:D),0),"")</f>
        <v>0</v>
      </c>
      <c r="E48" s="73" t="str">
        <f>IFERROR(VLOOKUP($A48,bdd,COLUMN(E:E),0),"")</f>
        <v>10/12/14/52/53/54/55/58/L01/L02/CITL</v>
      </c>
      <c r="F48" s="53"/>
      <c r="G48" s="54"/>
      <c r="H48" s="39"/>
      <c r="I48" s="39"/>
    </row>
    <row r="49" spans="1:9">
      <c r="A49" s="64">
        <f t="array" ref="A49">INDEX(Services!A$2:A$498,SMALL(IF(COUNTIF(Services!J$2:J$403,Services!A$2:A$498)=0,ROW(A$2:A$498)-1,""),ROW(A48)))</f>
        <v>55438</v>
      </c>
      <c r="B49" s="64">
        <f>IFERROR(VLOOKUP($A49,bdd,COLUMN(B:B),0),"")</f>
        <v>0</v>
      </c>
      <c r="C49" s="64">
        <f>IFERROR(VLOOKUP($A49,bdd,COLUMN(C:C),0),"")</f>
        <v>0</v>
      </c>
      <c r="D49" s="64">
        <f>IFERROR(VLOOKUP($A49,bdd,COLUMN(D:D),0),"")</f>
        <v>0</v>
      </c>
      <c r="E49" s="73" t="str">
        <f>IFERROR(VLOOKUP($A49,bdd,COLUMN(E:E),0),"")</f>
        <v>52/53/54/55/58/CITL</v>
      </c>
      <c r="F49" s="53"/>
      <c r="G49" s="54"/>
      <c r="H49" s="39"/>
      <c r="I49" s="39"/>
    </row>
    <row r="50" spans="1:9">
      <c r="A50" s="64">
        <f t="array" ref="A50">INDEX(Services!A$2:A$498,SMALL(IF(COUNTIF(Services!J$2:J$403,Services!A$2:A$498)=0,ROW(A$2:A$498)-1,""),ROW(A49)))</f>
        <v>55489</v>
      </c>
      <c r="B50" s="64">
        <f>IFERROR(VLOOKUP($A50,bdd,COLUMN(B:B),0),"")</f>
        <v>0</v>
      </c>
      <c r="C50" s="64">
        <f>IFERROR(VLOOKUP($A50,bdd,COLUMN(C:C),0),"")</f>
        <v>0</v>
      </c>
      <c r="D50" s="64">
        <f>IFERROR(VLOOKUP($A50,bdd,COLUMN(D:D),0),"")</f>
        <v>0</v>
      </c>
      <c r="E50" s="73" t="str">
        <f>IFERROR(VLOOKUP($A50,bdd,COLUMN(E:E),0),"")</f>
        <v>10/12/14/52/53/54/55/58/L01/L02/CITL</v>
      </c>
      <c r="F50" s="53"/>
      <c r="G50" s="54"/>
      <c r="H50" s="39"/>
      <c r="I50" s="39"/>
    </row>
    <row r="51" spans="1:9">
      <c r="A51" s="64">
        <f t="array" ref="A51">INDEX(Services!A$2:A$498,SMALL(IF(COUNTIF(Services!J$2:J$403,Services!A$2:A$498)=0,ROW(A$2:A$498)-1,""),ROW(A50)))</f>
        <v>55492</v>
      </c>
      <c r="B51" s="64">
        <f>IFERROR(VLOOKUP($A51,bdd,COLUMN(B:B),0),"")</f>
        <v>0</v>
      </c>
      <c r="C51" s="64">
        <f>IFERROR(VLOOKUP($A51,bdd,COLUMN(C:C),0),"")</f>
        <v>0</v>
      </c>
      <c r="D51" s="64">
        <f>IFERROR(VLOOKUP($A51,bdd,COLUMN(D:D),0),"")</f>
        <v>0</v>
      </c>
      <c r="E51" s="73" t="str">
        <f>IFERROR(VLOOKUP($A51,bdd,COLUMN(E:E),0),"")</f>
        <v>10/12/14/52/53/54/55/58/L01/L02/CITL</v>
      </c>
      <c r="F51" s="53"/>
      <c r="G51" s="54"/>
      <c r="H51" s="39"/>
      <c r="I51" s="39"/>
    </row>
    <row r="52" spans="1:9">
      <c r="A52" s="64">
        <f t="array" ref="A52">INDEX(Services!A$2:A$498,SMALL(IF(COUNTIF(Services!J$2:J$403,Services!A$2:A$498)=0,ROW(A$2:A$498)-1,""),ROW(A51)))</f>
        <v>55557</v>
      </c>
      <c r="B52" s="64">
        <f>IFERROR(VLOOKUP($A52,bdd,COLUMN(B:B),0),"")</f>
        <v>0</v>
      </c>
      <c r="C52" s="64">
        <f>IFERROR(VLOOKUP($A52,bdd,COLUMN(C:C),0),"")</f>
        <v>0</v>
      </c>
      <c r="D52" s="64">
        <f>IFERROR(VLOOKUP($A52,bdd,COLUMN(D:D),0),"")</f>
        <v>0</v>
      </c>
      <c r="E52" s="73" t="str">
        <f>IFERROR(VLOOKUP($A52,bdd,COLUMN(E:E),0),"")</f>
        <v>10/12/14/52/53/54/55/58/L01/L02/CITL</v>
      </c>
      <c r="F52" s="55"/>
      <c r="G52" s="56"/>
      <c r="H52" s="39"/>
      <c r="I52" s="39"/>
    </row>
    <row r="53" spans="1:9">
      <c r="A53" s="64">
        <f t="array" ref="A53">INDEX(Services!A$2:A$498,SMALL(IF(COUNTIF(Services!J$2:J$403,Services!A$2:A$498)=0,ROW(A$2:A$498)-1,""),ROW(A52)))</f>
        <v>55581</v>
      </c>
      <c r="B53" s="64">
        <f>IFERROR(VLOOKUP($A53,bdd,COLUMN(B:B),0),"")</f>
        <v>0</v>
      </c>
      <c r="C53" s="64">
        <f>IFERROR(VLOOKUP($A53,bdd,COLUMN(C:C),0),"")</f>
        <v>0</v>
      </c>
      <c r="D53" s="64">
        <f>IFERROR(VLOOKUP($A53,bdd,COLUMN(D:D),0),"")</f>
        <v>0</v>
      </c>
      <c r="E53" s="73" t="str">
        <f>IFERROR(VLOOKUP($A53,bdd,COLUMN(E:E),0),"")</f>
        <v>10/12/14/52/53/54/55/58/L01/L02/CITL</v>
      </c>
      <c r="F53" s="55"/>
      <c r="G53" s="56"/>
      <c r="H53" s="39"/>
      <c r="I53" s="39"/>
    </row>
    <row r="54" spans="1:9">
      <c r="A54" s="64">
        <f t="array" ref="A54">INDEX(Services!A$2:A$498,SMALL(IF(COUNTIF(Services!J$2:J$403,Services!A$2:A$498)=0,ROW(A$2:A$498)-1,""),ROW(A53)))</f>
        <v>55593</v>
      </c>
      <c r="B54" s="64">
        <f>IFERROR(VLOOKUP($A54,bdd,COLUMN(B:B),0),"")</f>
        <v>0</v>
      </c>
      <c r="C54" s="64">
        <f>IFERROR(VLOOKUP($A54,bdd,COLUMN(C:C),0),"")</f>
        <v>0</v>
      </c>
      <c r="D54" s="64">
        <f>IFERROR(VLOOKUP($A54,bdd,COLUMN(D:D),0),"")</f>
        <v>0</v>
      </c>
      <c r="E54" s="73" t="str">
        <f>IFERROR(VLOOKUP($A54,bdd,COLUMN(E:E),0),"")</f>
        <v>52/53/54/55/58/CITL</v>
      </c>
      <c r="F54" s="55"/>
      <c r="G54" s="56"/>
      <c r="H54" s="39"/>
      <c r="I54" s="39"/>
    </row>
    <row r="55" spans="1:9">
      <c r="A55" s="64">
        <f t="array" ref="A55">INDEX(Services!A$2:A$498,SMALL(IF(COUNTIF(Services!J$2:J$403,Services!A$2:A$498)=0,ROW(A$2:A$498)-1,""),ROW(A54)))</f>
        <v>55641</v>
      </c>
      <c r="B55" s="64">
        <f>IFERROR(VLOOKUP($A55,bdd,COLUMN(B:B),0),"")</f>
        <v>0</v>
      </c>
      <c r="C55" s="64">
        <f>IFERROR(VLOOKUP($A55,bdd,COLUMN(C:C),0),"")</f>
        <v>0</v>
      </c>
      <c r="D55" s="64">
        <f>IFERROR(VLOOKUP($A55,bdd,COLUMN(D:D),0),"")</f>
        <v>0</v>
      </c>
      <c r="E55" s="73" t="str">
        <f>IFERROR(VLOOKUP($A55,bdd,COLUMN(E:E),0),"")</f>
        <v>10/12/14/52/53/54/55/58/L01/L02/CITL</v>
      </c>
      <c r="F55" s="53"/>
      <c r="G55" s="54"/>
      <c r="H55" s="39"/>
      <c r="I55" s="39"/>
    </row>
    <row r="56" spans="1:9">
      <c r="A56" s="64">
        <f t="array" ref="A56">INDEX(Services!A$2:A$498,SMALL(IF(COUNTIF(Services!J$2:J$403,Services!A$2:A$498)=0,ROW(A$2:A$498)-1,""),ROW(A55)))</f>
        <v>55781</v>
      </c>
      <c r="B56" s="64">
        <f>IFERROR(VLOOKUP($A56,bdd,COLUMN(B:B),0),"")</f>
        <v>0</v>
      </c>
      <c r="C56" s="64">
        <f>IFERROR(VLOOKUP($A56,bdd,COLUMN(C:C),0),"")</f>
        <v>0</v>
      </c>
      <c r="D56" s="64">
        <f>IFERROR(VLOOKUP($A56,bdd,COLUMN(D:D),0),"")</f>
        <v>0</v>
      </c>
      <c r="E56" s="73" t="str">
        <f>IFERROR(VLOOKUP($A56,bdd,COLUMN(E:E),0),"")</f>
        <v>10/12/14/52/53/54/55/58/L01/L02/CITL</v>
      </c>
      <c r="F56" s="55"/>
      <c r="G56" s="56"/>
      <c r="H56" s="39"/>
      <c r="I56" s="39"/>
    </row>
    <row r="57" spans="1:9">
      <c r="A57" s="64">
        <f t="array" ref="A57">INDEX(Services!A$2:A$498,SMALL(IF(COUNTIF(Services!J$2:J$403,Services!A$2:A$498)=0,ROW(A$2:A$498)-1,""),ROW(A56)))</f>
        <v>55869</v>
      </c>
      <c r="B57" s="64">
        <f>IFERROR(VLOOKUP($A57,bdd,COLUMN(B:B),0),"")</f>
        <v>0</v>
      </c>
      <c r="C57" s="64">
        <f>IFERROR(VLOOKUP($A57,bdd,COLUMN(C:C),0),"")</f>
        <v>0</v>
      </c>
      <c r="D57" s="64">
        <f>IFERROR(VLOOKUP($A57,bdd,COLUMN(D:D),0),"")</f>
        <v>0</v>
      </c>
      <c r="E57" s="73" t="str">
        <f>IFERROR(VLOOKUP($A57,bdd,COLUMN(E:E),0),"")</f>
        <v>10/12/14/52/53/54/55/58/L01/L02/CITL</v>
      </c>
      <c r="F57" s="53"/>
      <c r="G57" s="54"/>
      <c r="H57" s="39"/>
      <c r="I57" s="39"/>
    </row>
    <row r="58" spans="1:9">
      <c r="A58" s="64">
        <f t="array" ref="A58">INDEX(Services!A$2:A$498,SMALL(IF(COUNTIF(Services!J$2:J$403,Services!A$2:A$498)=0,ROW(A$2:A$498)-1,""),ROW(A57)))</f>
        <v>55904</v>
      </c>
      <c r="B58" s="64">
        <f>IFERROR(VLOOKUP($A58,bdd,COLUMN(B:B),0),"")</f>
        <v>0</v>
      </c>
      <c r="C58" s="64">
        <f>IFERROR(VLOOKUP($A58,bdd,COLUMN(C:C),0),"")</f>
        <v>0</v>
      </c>
      <c r="D58" s="64">
        <f>IFERROR(VLOOKUP($A58,bdd,COLUMN(D:D),0),"")</f>
        <v>0</v>
      </c>
      <c r="E58" s="73" t="str">
        <f>IFERROR(VLOOKUP($A58,bdd,COLUMN(E:E),0),"")</f>
        <v>10/12/14/52/53/54/55/58/L01/L02/CITL</v>
      </c>
      <c r="F58" s="53"/>
      <c r="G58" s="54"/>
      <c r="H58" s="39"/>
      <c r="I58" s="39"/>
    </row>
    <row r="59" spans="1:9">
      <c r="A59" s="64">
        <f t="array" ref="A59">INDEX(Services!A$2:A$498,SMALL(IF(COUNTIF(Services!J$2:J$403,Services!A$2:A$498)=0,ROW(A$2:A$498)-1,""),ROW(A58)))</f>
        <v>55905</v>
      </c>
      <c r="B59" s="64">
        <f>IFERROR(VLOOKUP($A59,bdd,COLUMN(B:B),0),"")</f>
        <v>0</v>
      </c>
      <c r="C59" s="64">
        <f>IFERROR(VLOOKUP($A59,bdd,COLUMN(C:C),0),"")</f>
        <v>0</v>
      </c>
      <c r="D59" s="64">
        <f>IFERROR(VLOOKUP($A59,bdd,COLUMN(D:D),0),"")</f>
        <v>0</v>
      </c>
      <c r="E59" s="73" t="str">
        <f>IFERROR(VLOOKUP($A59,bdd,COLUMN(E:E),0),"")</f>
        <v>10/12/14/52/53/54/55/58/L01/L02/CITL</v>
      </c>
      <c r="F59" s="55"/>
      <c r="G59" s="56"/>
      <c r="H59" s="39"/>
      <c r="I59" s="39"/>
    </row>
    <row r="60" spans="1:9">
      <c r="A60" s="64">
        <f t="array" ref="A60">INDEX(Services!A$2:A$498,SMALL(IF(COUNTIF(Services!J$2:J$403,Services!A$2:A$498)=0,ROW(A$2:A$498)-1,""),ROW(A59)))</f>
        <v>56101</v>
      </c>
      <c r="B60" s="64">
        <f>IFERROR(VLOOKUP($A60,bdd,COLUMN(B:B),0),"")</f>
        <v>0</v>
      </c>
      <c r="C60" s="64">
        <f>IFERROR(VLOOKUP($A60,bdd,COLUMN(C:C),0),"")</f>
        <v>0</v>
      </c>
      <c r="D60" s="64">
        <f>IFERROR(VLOOKUP($A60,bdd,COLUMN(D:D),0),"")</f>
        <v>0</v>
      </c>
      <c r="E60" s="73" t="str">
        <f>IFERROR(VLOOKUP($A60,bdd,COLUMN(E:E),0),"")</f>
        <v>10/12/14/52/53/54/55/58/L01/L02/CITL</v>
      </c>
      <c r="F60" s="55"/>
      <c r="G60" s="56"/>
      <c r="H60" s="39"/>
      <c r="I60" s="39"/>
    </row>
    <row r="61" spans="1:9">
      <c r="A61" s="64">
        <f t="array" ref="A61">INDEX(Services!A$2:A$498,SMALL(IF(COUNTIF(Services!J$2:J$403,Services!A$2:A$498)=0,ROW(A$2:A$498)-1,""),ROW(A60)))</f>
        <v>56372</v>
      </c>
      <c r="B61" s="64">
        <f>IFERROR(VLOOKUP($A61,bdd,COLUMN(B:B),0),"")</f>
        <v>0</v>
      </c>
      <c r="C61" s="64">
        <f>IFERROR(VLOOKUP($A61,bdd,COLUMN(C:C),0),"")</f>
        <v>0</v>
      </c>
      <c r="D61" s="64">
        <f>IFERROR(VLOOKUP($A61,bdd,COLUMN(D:D),0),"")</f>
        <v>0</v>
      </c>
      <c r="E61" s="73" t="str">
        <f>IFERROR(VLOOKUP($A61,bdd,COLUMN(E:E),0),"")</f>
        <v>10/12/14/52/53/54/55/58/L01/L02/CITL</v>
      </c>
      <c r="F61" s="53"/>
      <c r="G61" s="54"/>
      <c r="H61" s="39"/>
      <c r="I61" s="39"/>
    </row>
    <row r="62" spans="1:9">
      <c r="A62" s="64">
        <f t="array" ref="A62">INDEX(Services!A$2:A$498,SMALL(IF(COUNTIF(Services!J$2:J$403,Services!A$2:A$498)=0,ROW(A$2:A$498)-1,""),ROW(A61)))</f>
        <v>56373</v>
      </c>
      <c r="B62" s="64">
        <f>IFERROR(VLOOKUP($A62,bdd,COLUMN(B:B),0),"")</f>
        <v>0</v>
      </c>
      <c r="C62" s="64">
        <f>IFERROR(VLOOKUP($A62,bdd,COLUMN(C:C),0),"")</f>
        <v>0</v>
      </c>
      <c r="D62" s="64">
        <f>IFERROR(VLOOKUP($A62,bdd,COLUMN(D:D),0),"")</f>
        <v>0</v>
      </c>
      <c r="E62" s="73" t="str">
        <f>IFERROR(VLOOKUP($A62,bdd,COLUMN(E:E),0),"")</f>
        <v>10/12/14/52/53/54/55/58/L01/L02/CITL</v>
      </c>
      <c r="F62" s="55"/>
      <c r="G62" s="56"/>
      <c r="H62" s="39"/>
      <c r="I62" s="39"/>
    </row>
    <row r="63" spans="1:9">
      <c r="A63" s="64">
        <f t="array" ref="A63">INDEX(Services!A$2:A$498,SMALL(IF(COUNTIF(Services!J$2:J$403,Services!A$2:A$498)=0,ROW(A$2:A$498)-1,""),ROW(A62)))</f>
        <v>56393</v>
      </c>
      <c r="B63" s="64">
        <f>IFERROR(VLOOKUP($A63,bdd,COLUMN(B:B),0),"")</f>
        <v>0</v>
      </c>
      <c r="C63" s="64">
        <f>IFERROR(VLOOKUP($A63,bdd,COLUMN(C:C),0),"")</f>
        <v>0</v>
      </c>
      <c r="D63" s="64">
        <f>IFERROR(VLOOKUP($A63,bdd,COLUMN(D:D),0),"")</f>
        <v>0</v>
      </c>
      <c r="E63" s="73" t="str">
        <f>IFERROR(VLOOKUP($A63,bdd,COLUMN(E:E),0),"")</f>
        <v>10/12/14/52/53/54/55/58/L01/L02/CITL</v>
      </c>
      <c r="F63" s="55"/>
      <c r="G63" s="56"/>
      <c r="H63" s="39"/>
      <c r="I63" s="39"/>
    </row>
    <row r="64" spans="1:9">
      <c r="A64" s="64">
        <f t="array" ref="A64">INDEX(Services!A$2:A$498,SMALL(IF(COUNTIF(Services!J$2:J$403,Services!A$2:A$498)=0,ROW(A$2:A$498)-1,""),ROW(A63)))</f>
        <v>56395</v>
      </c>
      <c r="B64" s="64">
        <f>IFERROR(VLOOKUP($A64,bdd,COLUMN(B:B),0),"")</f>
        <v>0</v>
      </c>
      <c r="C64" s="64">
        <f>IFERROR(VLOOKUP($A64,bdd,COLUMN(C:C),0),"")</f>
        <v>0</v>
      </c>
      <c r="D64" s="64">
        <f>IFERROR(VLOOKUP($A64,bdd,COLUMN(D:D),0),"")</f>
        <v>0</v>
      </c>
      <c r="E64" s="73" t="str">
        <f>IFERROR(VLOOKUP($A64,bdd,COLUMN(E:E),0),"")</f>
        <v>10/12/14/52/53/54/55/58/L01/L02/CITL</v>
      </c>
      <c r="F64" s="55"/>
      <c r="G64" s="56"/>
      <c r="H64" s="39"/>
      <c r="I64" s="39"/>
    </row>
    <row r="65" spans="1:9">
      <c r="A65" s="64">
        <f t="array" ref="A65">INDEX(Services!A$2:A$498,SMALL(IF(COUNTIF(Services!J$2:J$403,Services!A$2:A$498)=0,ROW(A$2:A$498)-1,""),ROW(A64)))</f>
        <v>56396</v>
      </c>
      <c r="B65" s="64">
        <f>IFERROR(VLOOKUP($A65,bdd,COLUMN(B:B),0),"")</f>
        <v>0</v>
      </c>
      <c r="C65" s="64">
        <f>IFERROR(VLOOKUP($A65,bdd,COLUMN(C:C),0),"")</f>
        <v>0</v>
      </c>
      <c r="D65" s="64">
        <f>IFERROR(VLOOKUP($A65,bdd,COLUMN(D:D),0),"")</f>
        <v>0</v>
      </c>
      <c r="E65" s="73" t="str">
        <f>IFERROR(VLOOKUP($A65,bdd,COLUMN(E:E),0),"")</f>
        <v>10/12/14/52/53/54/55/58/L01/L02/CITL</v>
      </c>
      <c r="F65" s="53"/>
      <c r="G65" s="54"/>
      <c r="H65" s="39"/>
      <c r="I65" s="39"/>
    </row>
    <row r="66" spans="1:9">
      <c r="A66" s="64">
        <f t="array" ref="A66">INDEX(Services!A$2:A$498,SMALL(IF(COUNTIF(Services!J$2:J$403,Services!A$2:A$498)=0,ROW(A$2:A$498)-1,""),ROW(A65)))</f>
        <v>56403</v>
      </c>
      <c r="B66" s="64">
        <f>IFERROR(VLOOKUP($A66,bdd,COLUMN(B:B),0),"")</f>
        <v>0</v>
      </c>
      <c r="C66" s="64">
        <f>IFERROR(VLOOKUP($A66,bdd,COLUMN(C:C),0),"")</f>
        <v>0</v>
      </c>
      <c r="D66" s="64">
        <f>IFERROR(VLOOKUP($A66,bdd,COLUMN(D:D),0),"")</f>
        <v>0</v>
      </c>
      <c r="E66" s="73" t="str">
        <f>IFERROR(VLOOKUP($A66,bdd,COLUMN(E:E),0),"")</f>
        <v>10/12/14/52/53/54/55/58/L01/L02/CITL</v>
      </c>
      <c r="F66" s="53"/>
      <c r="G66" s="54"/>
      <c r="H66" s="39"/>
      <c r="I66" s="39"/>
    </row>
    <row r="67" spans="1:9">
      <c r="A67" s="64">
        <f t="array" ref="A67">INDEX(Services!A$2:A$498,SMALL(IF(COUNTIF(Services!J$2:J$403,Services!A$2:A$498)=0,ROW(A$2:A$498)-1,""),ROW(A66)))</f>
        <v>56421</v>
      </c>
      <c r="B67" s="64">
        <f>IFERROR(VLOOKUP($A67,bdd,COLUMN(B:B),0),"")</f>
        <v>0</v>
      </c>
      <c r="C67" s="64">
        <f>IFERROR(VLOOKUP($A67,bdd,COLUMN(C:C),0),"")</f>
        <v>0</v>
      </c>
      <c r="D67" s="64">
        <f>IFERROR(VLOOKUP($A67,bdd,COLUMN(D:D),0),"")</f>
        <v>0</v>
      </c>
      <c r="E67" s="73" t="str">
        <f>IFERROR(VLOOKUP($A67,bdd,COLUMN(E:E),0),"")</f>
        <v>10/12/14/52/53/54/55/58/L01/L02/CITL</v>
      </c>
      <c r="F67" s="55"/>
      <c r="G67" s="56"/>
      <c r="H67" s="39"/>
      <c r="I67" s="39"/>
    </row>
    <row r="68" spans="1:9">
      <c r="A68" s="64">
        <f t="array" ref="A68">INDEX(Services!A$2:A$498,SMALL(IF(COUNTIF(Services!J$2:J$403,Services!A$2:A$498)=0,ROW(A$2:A$498)-1,""),ROW(A67)))</f>
        <v>56452</v>
      </c>
      <c r="B68" s="64">
        <f>IFERROR(VLOOKUP($A68,bdd,COLUMN(B:B),0),"")</f>
        <v>0</v>
      </c>
      <c r="C68" s="64">
        <f>IFERROR(VLOOKUP($A68,bdd,COLUMN(C:C),0),"")</f>
        <v>0</v>
      </c>
      <c r="D68" s="64">
        <f>IFERROR(VLOOKUP($A68,bdd,COLUMN(D:D),0),"")</f>
        <v>0</v>
      </c>
      <c r="E68" s="73" t="str">
        <f>IFERROR(VLOOKUP($A68,bdd,COLUMN(E:E),0),"")</f>
        <v>10/12/14/52/53/54/55/58/L01/L02/CITL</v>
      </c>
      <c r="F68" s="55"/>
      <c r="G68" s="56"/>
      <c r="H68" s="39"/>
      <c r="I68" s="39"/>
    </row>
    <row r="69" spans="1:9">
      <c r="A69" s="64">
        <f t="array" ref="A69">INDEX(Services!A$2:A$498,SMALL(IF(COUNTIF(Services!J$2:J$403,Services!A$2:A$498)=0,ROW(A$2:A$498)-1,""),ROW(A68)))</f>
        <v>56460</v>
      </c>
      <c r="B69" s="64">
        <f>IFERROR(VLOOKUP($A69,bdd,COLUMN(B:B),0),"")</f>
        <v>0</v>
      </c>
      <c r="C69" s="64">
        <f>IFERROR(VLOOKUP($A69,bdd,COLUMN(C:C),0),"")</f>
        <v>0</v>
      </c>
      <c r="D69" s="64">
        <f>IFERROR(VLOOKUP($A69,bdd,COLUMN(D:D),0),"")</f>
        <v>0</v>
      </c>
      <c r="E69" s="73" t="str">
        <f>IFERROR(VLOOKUP($A69,bdd,COLUMN(E:E),0),"")</f>
        <v>10/12/14/52/53/54/55/58/L01/L02/CITL</v>
      </c>
      <c r="F69" s="55"/>
      <c r="G69" s="56"/>
      <c r="H69" s="39"/>
      <c r="I69" s="39"/>
    </row>
    <row r="70" spans="1:9">
      <c r="A70" s="64">
        <f t="array" ref="A70">INDEX(Services!A$2:A$498,SMALL(IF(COUNTIF(Services!J$2:J$403,Services!A$2:A$498)=0,ROW(A$2:A$498)-1,""),ROW(A69)))</f>
        <v>56462</v>
      </c>
      <c r="B70" s="64">
        <f>IFERROR(VLOOKUP($A70,bdd,COLUMN(B:B),0),"")</f>
        <v>0</v>
      </c>
      <c r="C70" s="64">
        <f>IFERROR(VLOOKUP($A70,bdd,COLUMN(C:C),0),"")</f>
        <v>0</v>
      </c>
      <c r="D70" s="64">
        <f>IFERROR(VLOOKUP($A70,bdd,COLUMN(D:D),0),"")</f>
        <v>0</v>
      </c>
      <c r="E70" s="73" t="str">
        <f>IFERROR(VLOOKUP($A70,bdd,COLUMN(E:E),0),"")</f>
        <v>10/12/14/52/53/54/55/58/L01/L02/CITL</v>
      </c>
      <c r="F70" s="55"/>
      <c r="G70" s="56"/>
      <c r="H70" s="39"/>
      <c r="I70" s="39"/>
    </row>
    <row r="71" spans="1:9">
      <c r="A71" s="64">
        <f t="array" ref="A71">INDEX(Services!A$2:A$498,SMALL(IF(COUNTIF(Services!J$2:J$403,Services!A$2:A$498)=0,ROW(A$2:A$498)-1,""),ROW(A70)))</f>
        <v>56487</v>
      </c>
      <c r="B71" s="64">
        <f>IFERROR(VLOOKUP($A71,bdd,COLUMN(B:B),0),"")</f>
        <v>0</v>
      </c>
      <c r="C71" s="64">
        <f>IFERROR(VLOOKUP($A71,bdd,COLUMN(C:C),0),"")</f>
        <v>0</v>
      </c>
      <c r="D71" s="64">
        <f>IFERROR(VLOOKUP($A71,bdd,COLUMN(D:D),0),"")</f>
        <v>0</v>
      </c>
      <c r="E71" s="73" t="str">
        <f>IFERROR(VLOOKUP($A71,bdd,COLUMN(E:E),0),"")</f>
        <v>10/12/14/52/53/54/55/58/L01/L02/CITL</v>
      </c>
      <c r="F71" s="53"/>
      <c r="G71" s="54"/>
      <c r="H71" s="39"/>
      <c r="I71" s="39"/>
    </row>
    <row r="72" spans="1:9">
      <c r="A72" s="64">
        <f t="array" ref="A72">INDEX(Services!A$2:A$498,SMALL(IF(COUNTIF(Services!J$2:J$403,Services!A$2:A$498)=0,ROW(A$2:A$498)-1,""),ROW(A71)))</f>
        <v>56488</v>
      </c>
      <c r="B72" s="64">
        <f>IFERROR(VLOOKUP($A72,bdd,COLUMN(B:B),0),"")</f>
        <v>0</v>
      </c>
      <c r="C72" s="64">
        <f>IFERROR(VLOOKUP($A72,bdd,COLUMN(C:C),0),"")</f>
        <v>0</v>
      </c>
      <c r="D72" s="64">
        <f>IFERROR(VLOOKUP($A72,bdd,COLUMN(D:D),0),"")</f>
        <v>0</v>
      </c>
      <c r="E72" s="73" t="str">
        <f>IFERROR(VLOOKUP($A72,bdd,COLUMN(E:E),0),"")</f>
        <v>10/12/14/52/53/54/55/58/L01/L02/CITL</v>
      </c>
      <c r="F72" s="55"/>
      <c r="G72" s="56"/>
      <c r="H72" s="39"/>
      <c r="I72" s="39"/>
    </row>
    <row r="73" spans="1:9">
      <c r="A73" s="64">
        <f t="array" ref="A73">INDEX(Services!A$2:A$498,SMALL(IF(COUNTIF(Services!J$2:J$403,Services!A$2:A$498)=0,ROW(A$2:A$498)-1,""),ROW(A72)))</f>
        <v>56496</v>
      </c>
      <c r="B73" s="64">
        <f>IFERROR(VLOOKUP($A73,bdd,COLUMN(B:B),0),"")</f>
        <v>0</v>
      </c>
      <c r="C73" s="64">
        <f>IFERROR(VLOOKUP($A73,bdd,COLUMN(C:C),0),"")</f>
        <v>0</v>
      </c>
      <c r="D73" s="64">
        <f>IFERROR(VLOOKUP($A73,bdd,COLUMN(D:D),0),"")</f>
        <v>0</v>
      </c>
      <c r="E73" s="73" t="str">
        <f>IFERROR(VLOOKUP($A73,bdd,COLUMN(E:E),0),"")</f>
        <v>10/12/14/52/53/54/55/58/L01/L02/CITL</v>
      </c>
      <c r="F73" s="53"/>
      <c r="G73" s="54"/>
      <c r="H73" s="39"/>
      <c r="I73" s="39"/>
    </row>
    <row r="74" spans="1:9">
      <c r="A74" s="64">
        <f t="array" ref="A74">INDEX(Services!A$2:A$498,SMALL(IF(COUNTIF(Services!J$2:J$403,Services!A$2:A$498)=0,ROW(A$2:A$498)-1,""),ROW(A73)))</f>
        <v>56497</v>
      </c>
      <c r="B74" s="64">
        <f>IFERROR(VLOOKUP($A74,bdd,COLUMN(B:B),0),"")</f>
        <v>0</v>
      </c>
      <c r="C74" s="64">
        <f>IFERROR(VLOOKUP($A74,bdd,COLUMN(C:C),0),"")</f>
        <v>0</v>
      </c>
      <c r="D74" s="64">
        <f>IFERROR(VLOOKUP($A74,bdd,COLUMN(D:D),0),"")</f>
        <v>0</v>
      </c>
      <c r="E74" s="73" t="str">
        <f>IFERROR(VLOOKUP($A74,bdd,COLUMN(E:E),0),"")</f>
        <v>10/12/14/52/53/54/55/58/L01/L02/CITL</v>
      </c>
      <c r="F74" s="55"/>
      <c r="G74" s="56"/>
      <c r="H74" s="39"/>
      <c r="I74" s="39"/>
    </row>
    <row r="75" spans="1:9">
      <c r="A75" s="64">
        <f t="array" ref="A75">INDEX(Services!A$2:A$498,SMALL(IF(COUNTIF(Services!J$2:J$403,Services!A$2:A$498)=0,ROW(A$2:A$498)-1,""),ROW(A74)))</f>
        <v>56498</v>
      </c>
      <c r="B75" s="64">
        <f>IFERROR(VLOOKUP($A75,bdd,COLUMN(B:B),0),"")</f>
        <v>0</v>
      </c>
      <c r="C75" s="64">
        <f>IFERROR(VLOOKUP($A75,bdd,COLUMN(C:C),0),"")</f>
        <v>0</v>
      </c>
      <c r="D75" s="64">
        <f>IFERROR(VLOOKUP($A75,bdd,COLUMN(D:D),0),"")</f>
        <v>0</v>
      </c>
      <c r="E75" s="73" t="str">
        <f>IFERROR(VLOOKUP($A75,bdd,COLUMN(E:E),0),"")</f>
        <v>10/12/14/52/53/54/55/58/L01/L02/CITL</v>
      </c>
      <c r="F75" s="53"/>
      <c r="G75" s="54"/>
      <c r="H75" s="39"/>
      <c r="I75" s="39"/>
    </row>
    <row r="76" spans="1:9">
      <c r="A76" s="64">
        <f t="array" ref="A76">INDEX(Services!A$2:A$498,SMALL(IF(COUNTIF(Services!J$2:J$403,Services!A$2:A$498)=0,ROW(A$2:A$498)-1,""),ROW(A75)))</f>
        <v>56562</v>
      </c>
      <c r="B76" s="64">
        <f>IFERROR(VLOOKUP($A76,bdd,COLUMN(B:B),0),"")</f>
        <v>0</v>
      </c>
      <c r="C76" s="64">
        <f>IFERROR(VLOOKUP($A76,bdd,COLUMN(C:C),0),"")</f>
        <v>0</v>
      </c>
      <c r="D76" s="64">
        <f>IFERROR(VLOOKUP($A76,bdd,COLUMN(D:D),0),"")</f>
        <v>0</v>
      </c>
      <c r="E76" s="73" t="str">
        <f>IFERROR(VLOOKUP($A76,bdd,COLUMN(E:E),0),"")</f>
        <v>10/12/14/52/53/54/55/58/L01/L02/CITL</v>
      </c>
      <c r="F76" s="55"/>
      <c r="G76" s="56"/>
      <c r="H76" s="39"/>
      <c r="I76" s="39"/>
    </row>
    <row r="77" spans="1:9">
      <c r="A77" s="64">
        <f t="array" ref="A77">INDEX(Services!A$2:A$498,SMALL(IF(COUNTIF(Services!J$2:J$403,Services!A$2:A$498)=0,ROW(A$2:A$498)-1,""),ROW(A76)))</f>
        <v>56563</v>
      </c>
      <c r="B77" s="64">
        <f>IFERROR(VLOOKUP($A77,bdd,COLUMN(B:B),0),"")</f>
        <v>0</v>
      </c>
      <c r="C77" s="64">
        <f>IFERROR(VLOOKUP($A77,bdd,COLUMN(C:C),0),"")</f>
        <v>0</v>
      </c>
      <c r="D77" s="64">
        <f>IFERROR(VLOOKUP($A77,bdd,COLUMN(D:D),0),"")</f>
        <v>0</v>
      </c>
      <c r="E77" s="73" t="str">
        <f>IFERROR(VLOOKUP($A77,bdd,COLUMN(E:E),0),"")</f>
        <v>10/12/14/52/53/54/55/58/L01/L02/CITL</v>
      </c>
      <c r="F77" s="53"/>
      <c r="G77" s="54"/>
      <c r="H77" s="39"/>
      <c r="I77" s="39"/>
    </row>
    <row r="78" spans="1:9">
      <c r="A78" s="64">
        <f t="array" ref="A78">INDEX(Services!A$2:A$498,SMALL(IF(COUNTIF(Services!J$2:J$403,Services!A$2:A$498)=0,ROW(A$2:A$498)-1,""),ROW(A77)))</f>
        <v>56647</v>
      </c>
      <c r="B78" s="64">
        <f>IFERROR(VLOOKUP($A78,bdd,COLUMN(B:B),0),"")</f>
        <v>0</v>
      </c>
      <c r="C78" s="64">
        <f>IFERROR(VLOOKUP($A78,bdd,COLUMN(C:C),0),"")</f>
        <v>0</v>
      </c>
      <c r="D78" s="64">
        <f>IFERROR(VLOOKUP($A78,bdd,COLUMN(D:D),0),"")</f>
        <v>0</v>
      </c>
      <c r="E78" s="73" t="str">
        <f>IFERROR(VLOOKUP($A78,bdd,COLUMN(E:E),0),"")</f>
        <v>10/12/14/52/53/54/55/58/L01/L02/CITL</v>
      </c>
      <c r="F78" s="43"/>
      <c r="G78" s="39"/>
      <c r="H78" s="39"/>
      <c r="I78" s="39"/>
    </row>
    <row r="79" spans="1:9">
      <c r="A79" s="64">
        <f t="array" ref="A79">INDEX(Services!A$2:A$498,SMALL(IF(COUNTIF(Services!J$2:J$403,Services!A$2:A$498)=0,ROW(A$2:A$498)-1,""),ROW(A78)))</f>
        <v>56649</v>
      </c>
      <c r="B79" s="64">
        <f>IFERROR(VLOOKUP($A79,bdd,COLUMN(B:B),0),"")</f>
        <v>0</v>
      </c>
      <c r="C79" s="64">
        <f>IFERROR(VLOOKUP($A79,bdd,COLUMN(C:C),0),"")</f>
        <v>0</v>
      </c>
      <c r="D79" s="64">
        <f>IFERROR(VLOOKUP($A79,bdd,COLUMN(D:D),0),"")</f>
        <v>0</v>
      </c>
      <c r="E79" s="73" t="str">
        <f>IFERROR(VLOOKUP($A79,bdd,COLUMN(E:E),0),"")</f>
        <v>10/12/14/52/53/54/55/58/L01/L02/CITL</v>
      </c>
      <c r="F79" s="43"/>
      <c r="G79" s="39"/>
      <c r="H79" s="39"/>
      <c r="I79" s="39"/>
    </row>
    <row r="80" spans="1:9">
      <c r="A80" s="64">
        <f t="array" ref="A80">IFERROR(INDEX(Services!A$2:A$498,SMALL(IF(COUNTIF(Services!J$2:J$403,Services!A$2:A$498)=0,ROW(A$2:A$498)-1,""),ROW(A79))),"")</f>
        <v>56687</v>
      </c>
      <c r="B80" s="64">
        <f>IFERROR(VLOOKUP($A80,bdd,COLUMN(B:B),0),"")</f>
        <v>0</v>
      </c>
      <c r="C80" s="64">
        <f>IFERROR(VLOOKUP($A80,bdd,COLUMN(C:C),0),"")</f>
        <v>0</v>
      </c>
      <c r="D80" s="64">
        <f>IFERROR(VLOOKUP($A80,bdd,COLUMN(D:D),0),"")</f>
        <v>0</v>
      </c>
      <c r="E80" s="73" t="str">
        <f>IFERROR(VLOOKUP($A80,bdd,COLUMN(E:E),0),"")</f>
        <v>10/12/14/52/53/54/55/58/L01/L02/CITL</v>
      </c>
      <c r="F80" s="43"/>
      <c r="G80" s="39"/>
      <c r="H80" s="39"/>
      <c r="I80" s="39"/>
    </row>
    <row r="81" spans="1:9">
      <c r="A81" s="64">
        <f t="array" ref="A81">IFERROR(INDEX(Services!A$2:A$498,SMALL(IF(COUNTIF(Services!J$2:J$403,Services!A$2:A$498)=0,ROW(A$2:A$498)-1,""),ROW(A80))),"")</f>
        <v>56688</v>
      </c>
      <c r="B81" s="64">
        <f>IFERROR(VLOOKUP($A81,bdd,COLUMN(B:B),0),"")</f>
        <v>0</v>
      </c>
      <c r="C81" s="64">
        <f>IFERROR(VLOOKUP($A81,bdd,COLUMN(C:C),0),"")</f>
        <v>0</v>
      </c>
      <c r="D81" s="64">
        <f>IFERROR(VLOOKUP($A81,bdd,COLUMN(D:D),0),"")</f>
        <v>0</v>
      </c>
      <c r="E81" s="73" t="str">
        <f>IFERROR(VLOOKUP($A81,bdd,COLUMN(E:E),0),"")</f>
        <v>10/12/14/52/53/54/55/58/L01/L02/CITL</v>
      </c>
      <c r="F81" s="43"/>
      <c r="G81" s="39"/>
      <c r="H81" s="39"/>
      <c r="I81" s="39"/>
    </row>
    <row r="82" spans="1:9">
      <c r="A82" s="64">
        <f t="array" ref="A82">IFERROR(INDEX(Services!A$2:A$498,SMALL(IF(COUNTIF(Services!J$2:J$403,Services!A$2:A$498)=0,ROW(A$2:A$498)-1,""),ROW(A81))),"")</f>
        <v>56707</v>
      </c>
      <c r="B82" s="64">
        <f>IFERROR(VLOOKUP($A82,bdd,COLUMN(B:B),0),"")</f>
        <v>0</v>
      </c>
      <c r="C82" s="64">
        <f>IFERROR(VLOOKUP($A82,bdd,COLUMN(C:C),0),"")</f>
        <v>0</v>
      </c>
      <c r="D82" s="64">
        <f>IFERROR(VLOOKUP($A82,bdd,COLUMN(D:D),0),"")</f>
        <v>0</v>
      </c>
      <c r="E82" s="73" t="str">
        <f>IFERROR(VLOOKUP($A82,bdd,COLUMN(E:E),0),"")</f>
        <v>10/12/14/52/53/54/55/58/L01/L02/CITL</v>
      </c>
      <c r="F82" s="43"/>
      <c r="G82" s="39"/>
      <c r="H82" s="39"/>
      <c r="I82" s="39"/>
    </row>
    <row r="83" spans="1:9">
      <c r="A83" s="64">
        <f t="array" ref="A83">IFERROR(INDEX(Services!A$2:A$498,SMALL(IF(COUNTIF(Services!J$2:J$403,Services!A$2:A$498)=0,ROW(A$2:A$498)-1,""),ROW(A82))),"")</f>
        <v>56710</v>
      </c>
      <c r="B83" s="64">
        <f>IFERROR(VLOOKUP($A83,bdd,COLUMN(B:B),0),"")</f>
        <v>0</v>
      </c>
      <c r="C83" s="64">
        <f>IFERROR(VLOOKUP($A83,bdd,COLUMN(C:C),0),"")</f>
        <v>0</v>
      </c>
      <c r="D83" s="64">
        <f>IFERROR(VLOOKUP($A83,bdd,COLUMN(D:D),0),"")</f>
        <v>0</v>
      </c>
      <c r="E83" s="73" t="str">
        <f>IFERROR(VLOOKUP($A83,bdd,COLUMN(E:E),0),"")</f>
        <v>10/12/14/52/53/54/55/58/L01/L02/CITL</v>
      </c>
      <c r="F83" s="43"/>
      <c r="G83" s="39"/>
      <c r="H83" s="39"/>
      <c r="I83" s="39"/>
    </row>
    <row r="84" spans="1:9">
      <c r="A84" s="64">
        <f t="array" ref="A84">IFERROR(INDEX(Services!A$2:A$498,SMALL(IF(COUNTIF(Services!J$2:J$403,Services!A$2:A$498)=0,ROW(A$2:A$498)-1,""),ROW(A83))),"")</f>
        <v>56729</v>
      </c>
      <c r="B84" s="64">
        <f>IFERROR(VLOOKUP($A84,bdd,COLUMN(B:B),0),"")</f>
        <v>0</v>
      </c>
      <c r="C84" s="64">
        <f>IFERROR(VLOOKUP($A84,bdd,COLUMN(C:C),0),"")</f>
        <v>0</v>
      </c>
      <c r="D84" s="64">
        <f>IFERROR(VLOOKUP($A84,bdd,COLUMN(D:D),0),"")</f>
        <v>0</v>
      </c>
      <c r="E84" s="73" t="str">
        <f>IFERROR(VLOOKUP($A84,bdd,COLUMN(E:E),0),"")</f>
        <v>10/12/14/52/53/54/55/58/L01/L02/CITL</v>
      </c>
      <c r="F84" s="43"/>
      <c r="G84" s="39"/>
      <c r="H84" s="39"/>
      <c r="I84" s="39"/>
    </row>
    <row r="85" spans="1:9">
      <c r="A85" s="64">
        <f t="array" ref="A85">IFERROR(INDEX(Services!A$2:A$498,SMALL(IF(COUNTIF(Services!J$2:J$403,Services!A$2:A$498)=0,ROW(A$2:A$498)-1,""),ROW(A84))),"")</f>
        <v>56730</v>
      </c>
      <c r="B85" s="64">
        <f>IFERROR(VLOOKUP($A85,bdd,COLUMN(B:B),0),"")</f>
        <v>0</v>
      </c>
      <c r="C85" s="64">
        <f>IFERROR(VLOOKUP($A85,bdd,COLUMN(C:C),0),"")</f>
        <v>0</v>
      </c>
      <c r="D85" s="64">
        <f>IFERROR(VLOOKUP($A85,bdd,COLUMN(D:D),0),"")</f>
        <v>0</v>
      </c>
      <c r="E85" s="73" t="str">
        <f>IFERROR(VLOOKUP($A85,bdd,COLUMN(E:E),0),"")</f>
        <v>10/12/14/52/53/54/55/58/L01/L02/CITL</v>
      </c>
      <c r="F85" s="43"/>
      <c r="G85" s="39"/>
      <c r="H85" s="39"/>
      <c r="I85" s="39"/>
    </row>
    <row r="86" spans="1:9">
      <c r="A86" s="64">
        <f t="array" ref="A86">IFERROR(INDEX(Services!A$2:A$498,SMALL(IF(COUNTIF(Services!J$2:J$403,Services!A$2:A$498)=0,ROW(A$2:A$498)-1,""),ROW(A85))),"")</f>
        <v>56768</v>
      </c>
      <c r="B86" s="64">
        <f>IFERROR(VLOOKUP($A86,bdd,COLUMN(B:B),0),"")</f>
        <v>0</v>
      </c>
      <c r="C86" s="64">
        <f>IFERROR(VLOOKUP($A86,bdd,COLUMN(C:C),0),"")</f>
        <v>0</v>
      </c>
      <c r="D86" s="64">
        <f>IFERROR(VLOOKUP($A86,bdd,COLUMN(D:D),0),"")</f>
        <v>0</v>
      </c>
      <c r="E86" s="73" t="str">
        <f>IFERROR(VLOOKUP($A86,bdd,COLUMN(E:E),0),"")</f>
        <v>10/12/14/52/53/54/55/58/L01/L02/CITL</v>
      </c>
      <c r="F86" s="43"/>
      <c r="G86" s="39"/>
      <c r="H86" s="39"/>
      <c r="I86" s="39"/>
    </row>
    <row r="87" spans="1:9">
      <c r="A87" s="64">
        <f t="array" ref="A87">IFERROR(INDEX(Services!A$2:A$498,SMALL(IF(COUNTIF(Services!J$2:J$403,Services!A$2:A$498)=0,ROW(A$2:A$498)-1,""),ROW(A86))),"")</f>
        <v>0</v>
      </c>
      <c r="B87" s="64" t="str">
        <f>IFERROR(VLOOKUP($A87,bdd,COLUMN(B:B),0),"")</f>
        <v/>
      </c>
      <c r="C87" s="64" t="str">
        <f>IFERROR(VLOOKUP($A87,bdd,COLUMN(C:C),0),"")</f>
        <v/>
      </c>
      <c r="D87" s="64" t="str">
        <f>IFERROR(VLOOKUP($A87,bdd,COLUMN(D:D),0),"")</f>
        <v/>
      </c>
      <c r="E87" s="73" t="str">
        <f>IFERROR(VLOOKUP($A87,bdd,COLUMN(E:E),0),"")</f>
        <v/>
      </c>
      <c r="F87" s="55"/>
      <c r="G87" s="56"/>
      <c r="H87" s="39"/>
      <c r="I87" s="39"/>
    </row>
    <row r="88" spans="1:9">
      <c r="A88" s="64">
        <f t="array" ref="A88">IFERROR(INDEX(Services!A$2:A$498,SMALL(IF(COUNTIF(Services!J$2:J$403,Services!A$2:A$498)=0,ROW(A$2:A$498)-1,""),ROW(A87))),"")</f>
        <v>0</v>
      </c>
      <c r="B88" s="64" t="str">
        <f>IFERROR(VLOOKUP($A88,bdd,COLUMN(B:B),0),"")</f>
        <v/>
      </c>
      <c r="C88" s="64" t="str">
        <f>IFERROR(VLOOKUP($A88,bdd,COLUMN(C:C),0),"")</f>
        <v/>
      </c>
      <c r="D88" s="64" t="str">
        <f>IFERROR(VLOOKUP($A88,bdd,COLUMN(D:D),0),"")</f>
        <v/>
      </c>
      <c r="E88" s="73" t="str">
        <f>IFERROR(VLOOKUP($A88,bdd,COLUMN(E:E),0),"")</f>
        <v/>
      </c>
      <c r="F88" s="53"/>
      <c r="G88" s="54"/>
      <c r="H88" s="39"/>
      <c r="I88" s="39"/>
    </row>
    <row r="89" spans="1:9">
      <c r="A89" s="64">
        <f t="array" ref="A89">IFERROR(INDEX(Services!A$2:A$498,SMALL(IF(COUNTIF(Services!J$2:J$403,Services!A$2:A$498)=0,ROW(A$2:A$498)-1,""),ROW(A88))),"")</f>
        <v>0</v>
      </c>
      <c r="B89" s="64" t="str">
        <f>IFERROR(VLOOKUP($A89,bdd,COLUMN(B:B),0),"")</f>
        <v/>
      </c>
      <c r="C89" s="64" t="str">
        <f>IFERROR(VLOOKUP($A89,bdd,COLUMN(C:C),0),"")</f>
        <v/>
      </c>
      <c r="D89" s="64" t="str">
        <f>IFERROR(VLOOKUP($A89,bdd,COLUMN(D:D),0),"")</f>
        <v/>
      </c>
      <c r="E89" s="73" t="str">
        <f>IFERROR(VLOOKUP($A89,bdd,COLUMN(E:E),0),"")</f>
        <v/>
      </c>
      <c r="F89" s="55"/>
      <c r="G89" s="56"/>
      <c r="H89" s="39"/>
      <c r="I89" s="39"/>
    </row>
    <row r="90" spans="1:9">
      <c r="A90" s="64">
        <f t="array" ref="A90">IFERROR(INDEX(Services!A$2:A$498,SMALL(IF(COUNTIF(Services!J$2:J$403,Services!A$2:A$498)=0,ROW(A$2:A$498)-1,""),ROW(A89))),"")</f>
        <v>0</v>
      </c>
      <c r="B90" s="64" t="str">
        <f>IFERROR(VLOOKUP($A90,bdd,COLUMN(B:B),0),"")</f>
        <v/>
      </c>
      <c r="C90" s="64" t="str">
        <f>IFERROR(VLOOKUP($A90,bdd,COLUMN(C:C),0),"")</f>
        <v/>
      </c>
      <c r="D90" s="64" t="str">
        <f>IFERROR(VLOOKUP($A90,bdd,COLUMN(D:D),0),"")</f>
        <v/>
      </c>
      <c r="E90" s="73" t="str">
        <f>IFERROR(VLOOKUP($A90,bdd,COLUMN(E:E),0),"")</f>
        <v/>
      </c>
      <c r="F90" s="53"/>
      <c r="G90" s="54"/>
      <c r="H90" s="39"/>
      <c r="I90" s="39"/>
    </row>
    <row r="91" spans="1:9">
      <c r="A91" s="64">
        <f t="array" ref="A91">IFERROR(INDEX(Services!A$2:A$498,SMALL(IF(COUNTIF(Services!J$2:J$403,Services!A$2:A$498)=0,ROW(A$2:A$498)-1,""),ROW(A90))),"")</f>
        <v>0</v>
      </c>
      <c r="B91" s="64" t="str">
        <f>IFERROR(VLOOKUP($A91,bdd,COLUMN(B:B),0),"")</f>
        <v/>
      </c>
      <c r="C91" s="64" t="str">
        <f>IFERROR(VLOOKUP($A91,bdd,COLUMN(C:C),0),"")</f>
        <v/>
      </c>
      <c r="D91" s="64" t="str">
        <f>IFERROR(VLOOKUP($A91,bdd,COLUMN(D:D),0),"")</f>
        <v/>
      </c>
      <c r="E91" s="73" t="str">
        <f>IFERROR(VLOOKUP($A91,bdd,COLUMN(E:E),0),"")</f>
        <v/>
      </c>
      <c r="F91" s="55"/>
      <c r="G91" s="56"/>
      <c r="H91" s="39"/>
      <c r="I91" s="39"/>
    </row>
    <row r="92" spans="1:9">
      <c r="A92" s="64">
        <f t="array" ref="A92">IFERROR(INDEX(Services!A$2:A$498,SMALL(IF(COUNTIF(Services!J$2:J$403,Services!A$2:A$498)=0,ROW(A$2:A$498)-1,""),ROW(A91))),"")</f>
        <v>0</v>
      </c>
      <c r="B92" s="64" t="str">
        <f>IFERROR(VLOOKUP($A92,bdd,COLUMN(B:B),0),"")</f>
        <v/>
      </c>
      <c r="C92" s="64" t="str">
        <f>IFERROR(VLOOKUP($A92,bdd,COLUMN(C:C),0),"")</f>
        <v/>
      </c>
      <c r="D92" s="64" t="str">
        <f>IFERROR(VLOOKUP($A92,bdd,COLUMN(D:D),0),"")</f>
        <v/>
      </c>
      <c r="E92" s="73" t="str">
        <f>IFERROR(VLOOKUP($A92,bdd,COLUMN(E:E),0),"")</f>
        <v/>
      </c>
      <c r="F92" s="53"/>
      <c r="G92" s="54"/>
      <c r="H92" s="39"/>
      <c r="I92" s="39"/>
    </row>
    <row r="93" spans="1:9">
      <c r="A93" s="64">
        <f t="array" ref="A93">IFERROR(INDEX(Services!A$2:A$498,SMALL(IF(COUNTIF(Services!J$2:J$403,Services!A$2:A$498)=0,ROW(A$2:A$498)-1,""),ROW(A92))),"")</f>
        <v>0</v>
      </c>
      <c r="B93" s="64" t="str">
        <f>IFERROR(VLOOKUP($A93,bdd,COLUMN(B:B),0),"")</f>
        <v/>
      </c>
      <c r="C93" s="64" t="str">
        <f>IFERROR(VLOOKUP($A93,bdd,COLUMN(C:C),0),"")</f>
        <v/>
      </c>
      <c r="D93" s="64" t="str">
        <f>IFERROR(VLOOKUP($A93,bdd,COLUMN(D:D),0),"")</f>
        <v/>
      </c>
      <c r="E93" s="73" t="str">
        <f>IFERROR(VLOOKUP($A93,bdd,COLUMN(E:E),0),"")</f>
        <v/>
      </c>
      <c r="F93" s="55"/>
      <c r="G93" s="56"/>
      <c r="H93" s="39"/>
      <c r="I93" s="39"/>
    </row>
    <row r="94" spans="1:9">
      <c r="A94" s="64">
        <f t="array" ref="A94">IFERROR(INDEX(Services!A$2:A$498,SMALL(IF(COUNTIF(Services!J$2:J$403,Services!A$2:A$498)=0,ROW(A$2:A$498)-1,""),ROW(A93))),"")</f>
        <v>0</v>
      </c>
      <c r="B94" s="64" t="str">
        <f>IFERROR(VLOOKUP($A94,bdd,COLUMN(B:B),0),"")</f>
        <v/>
      </c>
      <c r="C94" s="64" t="str">
        <f>IFERROR(VLOOKUP($A94,bdd,COLUMN(C:C),0),"")</f>
        <v/>
      </c>
      <c r="D94" s="64" t="str">
        <f>IFERROR(VLOOKUP($A94,bdd,COLUMN(D:D),0),"")</f>
        <v/>
      </c>
      <c r="E94" s="73" t="str">
        <f>IFERROR(VLOOKUP($A94,bdd,COLUMN(E:E),0),"")</f>
        <v/>
      </c>
      <c r="F94" s="53"/>
      <c r="G94" s="54"/>
      <c r="H94" s="39"/>
      <c r="I94" s="39"/>
    </row>
    <row r="95" spans="1:9">
      <c r="A95" s="64">
        <f t="array" ref="A95">IFERROR(INDEX(Services!A$2:A$498,SMALL(IF(COUNTIF(Services!J$2:J$403,Services!A$2:A$498)=0,ROW(A$2:A$498)-1,""),ROW(A94))),"")</f>
        <v>0</v>
      </c>
      <c r="B95" s="64" t="str">
        <f>IFERROR(VLOOKUP($A95,bdd,COLUMN(B:B),0),"")</f>
        <v/>
      </c>
      <c r="C95" s="64" t="str">
        <f>IFERROR(VLOOKUP($A95,bdd,COLUMN(C:C),0),"")</f>
        <v/>
      </c>
      <c r="D95" s="64" t="str">
        <f>IFERROR(VLOOKUP($A95,bdd,COLUMN(D:D),0),"")</f>
        <v/>
      </c>
      <c r="E95" s="73" t="str">
        <f>IFERROR(VLOOKUP($A95,bdd,COLUMN(E:E),0),"")</f>
        <v/>
      </c>
      <c r="F95" s="55"/>
      <c r="G95" s="56"/>
      <c r="H95" s="39"/>
      <c r="I95" s="39"/>
    </row>
    <row r="96" spans="1:9">
      <c r="A96" s="64">
        <f t="array" ref="A96">IFERROR(INDEX(Services!A$2:A$498,SMALL(IF(COUNTIF(Services!J$2:J$403,Services!A$2:A$498)=0,ROW(A$2:A$498)-1,""),ROW(A95))),"")</f>
        <v>0</v>
      </c>
      <c r="B96" s="64" t="str">
        <f>IFERROR(VLOOKUP($A96,bdd,COLUMN(B:B),0),"")</f>
        <v/>
      </c>
      <c r="C96" s="64" t="str">
        <f>IFERROR(VLOOKUP($A96,bdd,COLUMN(C:C),0),"")</f>
        <v/>
      </c>
      <c r="D96" s="64" t="str">
        <f>IFERROR(VLOOKUP($A96,bdd,COLUMN(D:D),0),"")</f>
        <v/>
      </c>
      <c r="E96" s="73" t="str">
        <f>IFERROR(VLOOKUP($A96,bdd,COLUMN(E:E),0),"")</f>
        <v/>
      </c>
      <c r="F96" s="53"/>
      <c r="G96" s="54"/>
      <c r="H96" s="39"/>
      <c r="I96" s="39"/>
    </row>
    <row r="97" spans="1:9">
      <c r="A97" s="64" t="str">
        <f t="array" ref="A97">IFERROR(INDEX(Services!A$2:A$498,SMALL(IF(COUNTIF(Services!J$2:J$403,Services!A$2:A$498)=0,ROW(A$2:A$498)-1,""),ROW(A96))),"")</f>
        <v/>
      </c>
      <c r="B97" s="64" t="str">
        <f>IFERROR(VLOOKUP($A97,bdd,COLUMN(B:B),0),"")</f>
        <v/>
      </c>
      <c r="C97" s="64" t="str">
        <f>IFERROR(VLOOKUP($A97,bdd,COLUMN(C:C),0),"")</f>
        <v/>
      </c>
      <c r="D97" s="64" t="str">
        <f>IFERROR(VLOOKUP($A97,bdd,COLUMN(D:D),0),"")</f>
        <v/>
      </c>
      <c r="E97" s="73" t="str">
        <f>IFERROR(VLOOKUP($A97,bdd,COLUMN(E:E),0),"")</f>
        <v/>
      </c>
      <c r="F97" s="55"/>
      <c r="G97" s="56"/>
      <c r="H97" s="39"/>
      <c r="I97" s="39"/>
    </row>
    <row r="98" spans="1:9">
      <c r="A98" s="64" t="str">
        <f t="array" ref="A98">IFERROR(INDEX(Services!A$2:A$498,SMALL(IF(COUNTIF(Services!J$2:J$403,Services!A$2:A$498)=0,ROW(A$2:A$498)-1,""),ROW(A97))),"")</f>
        <v/>
      </c>
      <c r="B98" s="64" t="str">
        <f>IFERROR(VLOOKUP($A98,bdd,COLUMN(B:B),0),"")</f>
        <v/>
      </c>
      <c r="C98" s="64" t="str">
        <f>IFERROR(VLOOKUP($A98,bdd,COLUMN(C:C),0),"")</f>
        <v/>
      </c>
      <c r="D98" s="64" t="str">
        <f>IFERROR(VLOOKUP($A98,bdd,COLUMN(D:D),0),"")</f>
        <v/>
      </c>
      <c r="E98" s="73" t="str">
        <f>IFERROR(VLOOKUP($A98,bdd,COLUMN(E:E),0),"")</f>
        <v/>
      </c>
      <c r="F98" s="53"/>
      <c r="G98" s="54"/>
      <c r="H98" s="39"/>
      <c r="I98" s="39"/>
    </row>
    <row r="99" spans="1:9">
      <c r="A99" s="64" t="str">
        <f t="array" ref="A99">IFERROR(INDEX(Services!A$2:A$498,SMALL(IF(COUNTIF(Services!J$2:J$403,Services!A$2:A$498)=0,ROW(A$2:A$498)-1,""),ROW(A98))),"")</f>
        <v/>
      </c>
      <c r="B99" s="64" t="str">
        <f>IFERROR(VLOOKUP($A99,bdd,COLUMN(B:B),0),"")</f>
        <v/>
      </c>
      <c r="C99" s="64" t="str">
        <f>IFERROR(VLOOKUP($A99,bdd,COLUMN(C:C),0),"")</f>
        <v/>
      </c>
      <c r="D99" s="64" t="str">
        <f>IFERROR(VLOOKUP($A99,bdd,COLUMN(D:D),0),"")</f>
        <v/>
      </c>
      <c r="E99" s="73" t="str">
        <f>IFERROR(VLOOKUP($A99,bdd,COLUMN(E:E),0),"")</f>
        <v/>
      </c>
      <c r="F99" s="55"/>
      <c r="G99" s="56"/>
      <c r="H99" s="39"/>
      <c r="I99" s="39"/>
    </row>
    <row r="100" spans="1:9">
      <c r="A100" s="64" t="str">
        <f t="array" ref="A100">IFERROR(INDEX(Services!A$2:A$498,SMALL(IF(COUNTIF(Services!J$2:J$403,Services!A$2:A$498)=0,ROW(A$2:A$498)-1,""),ROW(A99))),"")</f>
        <v/>
      </c>
      <c r="B100" s="64" t="str">
        <f>IFERROR(VLOOKUP($A100,bdd,COLUMN(B:B),0),"")</f>
        <v/>
      </c>
      <c r="C100" s="64" t="str">
        <f>IFERROR(VLOOKUP($A100,bdd,COLUMN(C:C),0),"")</f>
        <v/>
      </c>
      <c r="D100" s="64" t="str">
        <f>IFERROR(VLOOKUP($A100,bdd,COLUMN(D:D),0),"")</f>
        <v/>
      </c>
      <c r="E100" s="73" t="str">
        <f>IFERROR(VLOOKUP($A100,bdd,COLUMN(E:E),0),"")</f>
        <v/>
      </c>
      <c r="F100" s="53"/>
      <c r="G100" s="54"/>
      <c r="H100" s="39"/>
      <c r="I100" s="39"/>
    </row>
    <row r="101" spans="1:9">
      <c r="A101" s="64" t="str">
        <f t="array" ref="A101">IFERROR(INDEX(Services!A$2:A$498,SMALL(IF(COUNTIF(Services!J$2:J$403,Services!A$2:A$498)=0,ROW(A$2:A$498)-1,""),ROW(A100))),"")</f>
        <v/>
      </c>
      <c r="B101" s="64" t="str">
        <f>IFERROR(VLOOKUP($A101,bdd,COLUMN(B:B),0),"")</f>
        <v/>
      </c>
      <c r="C101" s="64" t="str">
        <f>IFERROR(VLOOKUP($A101,bdd,COLUMN(C:C),0),"")</f>
        <v/>
      </c>
      <c r="D101" s="64" t="str">
        <f>IFERROR(VLOOKUP($A101,bdd,COLUMN(D:D),0),"")</f>
        <v/>
      </c>
      <c r="E101" s="73" t="str">
        <f>IFERROR(VLOOKUP($A101,bdd,COLUMN(E:E),0),"")</f>
        <v/>
      </c>
      <c r="F101" s="55"/>
      <c r="G101" s="56"/>
      <c r="H101" s="39"/>
      <c r="I101" s="39"/>
    </row>
    <row r="102" spans="1:9">
      <c r="A102" s="64" t="str">
        <f t="array" ref="A102">IFERROR(INDEX(Services!A$2:A$498,SMALL(IF(COUNTIF(Services!J$2:J$403,Services!A$2:A$498)=0,ROW(A$2:A$498)-1,""),ROW(A101))),"")</f>
        <v/>
      </c>
      <c r="B102" s="64" t="str">
        <f>IFERROR(VLOOKUP($A102,bdd,COLUMN(B:B),0),"")</f>
        <v/>
      </c>
      <c r="C102" s="64" t="str">
        <f>IFERROR(VLOOKUP($A102,bdd,COLUMN(C:C),0),"")</f>
        <v/>
      </c>
      <c r="D102" s="64" t="str">
        <f>IFERROR(VLOOKUP($A102,bdd,COLUMN(D:D),0),"")</f>
        <v/>
      </c>
      <c r="E102" s="73" t="str">
        <f>IFERROR(VLOOKUP($A102,bdd,COLUMN(E:E),0),"")</f>
        <v/>
      </c>
      <c r="F102" s="53"/>
      <c r="G102" s="54"/>
      <c r="H102" s="39"/>
      <c r="I102" s="39"/>
    </row>
    <row r="103" spans="1:9">
      <c r="A103" s="64" t="str">
        <f t="array" ref="A103">IFERROR(INDEX(Services!A$2:A$498,SMALL(IF(COUNTIF(Services!J$2:J$403,Services!A$2:A$498)=0,ROW(A$2:A$498)-1,""),ROW(A102))),"")</f>
        <v/>
      </c>
      <c r="B103" s="64" t="str">
        <f>IFERROR(VLOOKUP($A103,bdd,COLUMN(B:B),0),"")</f>
        <v/>
      </c>
      <c r="C103" s="64" t="str">
        <f>IFERROR(VLOOKUP($A103,bdd,COLUMN(C:C),0),"")</f>
        <v/>
      </c>
      <c r="D103" s="64" t="str">
        <f>IFERROR(VLOOKUP($A103,bdd,COLUMN(D:D),0),"")</f>
        <v/>
      </c>
      <c r="E103" s="73" t="str">
        <f>IFERROR(VLOOKUP($A103,bdd,COLUMN(E:E),0),"")</f>
        <v/>
      </c>
      <c r="F103" s="55"/>
      <c r="G103" s="56"/>
      <c r="H103" s="39"/>
      <c r="I103" s="39"/>
    </row>
    <row r="104" spans="1:9">
      <c r="A104" s="64" t="str">
        <f t="array" ref="A104">IFERROR(INDEX(Services!A$2:A$498,SMALL(IF(COUNTIF(Services!J$2:J$403,Services!A$2:A$498)=0,ROW(A$2:A$498)-1,""),ROW(A103))),"")</f>
        <v/>
      </c>
      <c r="B104" s="64" t="str">
        <f>IFERROR(VLOOKUP($A104,bdd,COLUMN(B:B),0),"")</f>
        <v/>
      </c>
      <c r="C104" s="64" t="str">
        <f>IFERROR(VLOOKUP($A104,bdd,COLUMN(C:C),0),"")</f>
        <v/>
      </c>
      <c r="D104" s="64" t="str">
        <f>IFERROR(VLOOKUP($A104,bdd,COLUMN(D:D),0),"")</f>
        <v/>
      </c>
      <c r="E104" s="73" t="str">
        <f>IFERROR(VLOOKUP($A104,bdd,COLUMN(E:E),0),"")</f>
        <v/>
      </c>
      <c r="F104" s="53"/>
      <c r="G104" s="54"/>
      <c r="H104" s="39"/>
      <c r="I104" s="39"/>
    </row>
    <row r="105" spans="1:9">
      <c r="A105" s="64" t="str">
        <f t="array" ref="A105">IFERROR(INDEX(Services!A$2:A$498,SMALL(IF(COUNTIF(Services!J$2:J$403,Services!A$2:A$498)=0,ROW(A$2:A$498)-1,""),ROW(A104))),"")</f>
        <v/>
      </c>
      <c r="B105" s="64" t="str">
        <f>IFERROR(VLOOKUP($A105,bdd,COLUMN(B:B),0),"")</f>
        <v/>
      </c>
      <c r="C105" s="64" t="str">
        <f>IFERROR(VLOOKUP($A105,bdd,COLUMN(C:C),0),"")</f>
        <v/>
      </c>
      <c r="D105" s="64" t="str">
        <f>IFERROR(VLOOKUP($A105,bdd,COLUMN(D:D),0),"")</f>
        <v/>
      </c>
      <c r="E105" s="73" t="str">
        <f>IFERROR(VLOOKUP($A105,bdd,COLUMN(E:E),0),"")</f>
        <v/>
      </c>
      <c r="F105" s="55"/>
      <c r="G105" s="56"/>
      <c r="H105" s="39"/>
      <c r="I105" s="39"/>
    </row>
    <row r="106" spans="1:9">
      <c r="A106" s="64" t="str">
        <f t="array" ref="A106">IFERROR(INDEX(Services!A$2:A$498,SMALL(IF(COUNTIF(Services!J$2:J$403,Services!A$2:A$498)=0,ROW(A$2:A$498)-1,""),ROW(A105))),"")</f>
        <v/>
      </c>
      <c r="B106" s="64" t="str">
        <f>IFERROR(VLOOKUP($A106,bdd,COLUMN(B:B),0),"")</f>
        <v/>
      </c>
      <c r="C106" s="64" t="str">
        <f>IFERROR(VLOOKUP($A106,bdd,COLUMN(C:C),0),"")</f>
        <v/>
      </c>
      <c r="D106" s="64" t="str">
        <f>IFERROR(VLOOKUP($A106,bdd,COLUMN(D:D),0),"")</f>
        <v/>
      </c>
      <c r="E106" s="73" t="str">
        <f>IFERROR(VLOOKUP($A106,bdd,COLUMN(E:E),0),"")</f>
        <v/>
      </c>
      <c r="F106" s="53"/>
      <c r="G106" s="54"/>
      <c r="H106" s="39"/>
      <c r="I106" s="39"/>
    </row>
    <row r="107" spans="1:9">
      <c r="A107" s="64" t="str">
        <f t="array" ref="A107">IFERROR(INDEX(Services!A$2:A$498,SMALL(IF(COUNTIF(Services!J$2:J$403,Services!A$2:A$498)=0,ROW(A$2:A$498)-1,""),ROW(A106))),"")</f>
        <v/>
      </c>
      <c r="B107" s="64" t="str">
        <f>IFERROR(VLOOKUP($A107,bdd,COLUMN(B:B),0),"")</f>
        <v/>
      </c>
      <c r="C107" s="64" t="str">
        <f>IFERROR(VLOOKUP($A107,bdd,COLUMN(C:C),0),"")</f>
        <v/>
      </c>
      <c r="D107" s="64" t="str">
        <f>IFERROR(VLOOKUP($A107,bdd,COLUMN(D:D),0),"")</f>
        <v/>
      </c>
      <c r="E107" s="73" t="str">
        <f>IFERROR(VLOOKUP($A107,bdd,COLUMN(E:E),0),"")</f>
        <v/>
      </c>
      <c r="F107" s="55"/>
      <c r="G107" s="56"/>
      <c r="H107" s="39"/>
      <c r="I107" s="39"/>
    </row>
    <row r="108" spans="1:9">
      <c r="A108" s="64" t="str">
        <f t="array" ref="A108">IFERROR(INDEX(Services!A$2:A$498,SMALL(IF(COUNTIF(Services!J$2:J$403,Services!A$2:A$498)=0,ROW(A$2:A$498)-1,""),ROW(A107))),"")</f>
        <v/>
      </c>
      <c r="B108" s="64" t="str">
        <f>IFERROR(VLOOKUP($A108,bdd,COLUMN(B:B),0),"")</f>
        <v/>
      </c>
      <c r="C108" s="64" t="str">
        <f>IFERROR(VLOOKUP($A108,bdd,COLUMN(C:C),0),"")</f>
        <v/>
      </c>
      <c r="D108" s="64" t="str">
        <f>IFERROR(VLOOKUP($A108,bdd,COLUMN(D:D),0),"")</f>
        <v/>
      </c>
      <c r="E108" s="73" t="str">
        <f>IFERROR(VLOOKUP($A108,bdd,COLUMN(E:E),0),"")</f>
        <v/>
      </c>
      <c r="F108" s="53"/>
      <c r="G108" s="54"/>
      <c r="H108" s="39"/>
      <c r="I108" s="39"/>
    </row>
    <row r="109" spans="1:9">
      <c r="A109" s="64" t="str">
        <f t="array" ref="A109">IFERROR(INDEX(Services!A$2:A$498,SMALL(IF(COUNTIF(Services!J$2:J$403,Services!A$2:A$498)=0,ROW(A$2:A$498)-1,""),ROW(A108))),"")</f>
        <v/>
      </c>
      <c r="B109" s="64" t="str">
        <f>IFERROR(VLOOKUP($A109,bdd,COLUMN(B:B),0),"")</f>
        <v/>
      </c>
      <c r="C109" s="64" t="str">
        <f>IFERROR(VLOOKUP($A109,bdd,COLUMN(C:C),0),"")</f>
        <v/>
      </c>
      <c r="D109" s="64" t="str">
        <f>IFERROR(VLOOKUP($A109,bdd,COLUMN(D:D),0),"")</f>
        <v/>
      </c>
      <c r="E109" s="73" t="str">
        <f>IFERROR(VLOOKUP($A109,bdd,COLUMN(E:E),0),"")</f>
        <v/>
      </c>
      <c r="F109" s="55"/>
      <c r="G109" s="56"/>
      <c r="H109" s="39"/>
      <c r="I109" s="39"/>
    </row>
    <row r="110" spans="1:9">
      <c r="A110" s="64" t="str">
        <f t="array" ref="A110">IFERROR(INDEX(Services!A$2:A$498,SMALL(IF(COUNTIF(Services!J$2:J$403,Services!A$2:A$498)=0,ROW(A$2:A$498)-1,""),ROW(A109))),"")</f>
        <v/>
      </c>
      <c r="B110" s="64" t="str">
        <f>IFERROR(VLOOKUP($A110,bdd,COLUMN(B:B),0),"")</f>
        <v/>
      </c>
      <c r="C110" s="64" t="str">
        <f>IFERROR(VLOOKUP($A110,bdd,COLUMN(C:C),0),"")</f>
        <v/>
      </c>
      <c r="D110" s="64" t="str">
        <f>IFERROR(VLOOKUP($A110,bdd,COLUMN(D:D),0),"")</f>
        <v/>
      </c>
      <c r="E110" s="73" t="str">
        <f>IFERROR(VLOOKUP($A110,bdd,COLUMN(E:E),0),"")</f>
        <v/>
      </c>
      <c r="F110" s="53"/>
      <c r="G110" s="54"/>
      <c r="H110" s="39"/>
      <c r="I110" s="39"/>
    </row>
    <row r="111" spans="1:9">
      <c r="A111" s="64" t="str">
        <f t="array" ref="A111">IFERROR(INDEX(Services!A$2:A$498,SMALL(IF(COUNTIF(Services!J$2:J$403,Services!A$2:A$498)=0,ROW(A$2:A$498)-1,""),ROW(A110))),"")</f>
        <v/>
      </c>
      <c r="B111" s="64" t="str">
        <f>IFERROR(VLOOKUP($A111,bdd,COLUMN(B:B),0),"")</f>
        <v/>
      </c>
      <c r="C111" s="64" t="str">
        <f>IFERROR(VLOOKUP($A111,bdd,COLUMN(C:C),0),"")</f>
        <v/>
      </c>
      <c r="D111" s="64" t="str">
        <f>IFERROR(VLOOKUP($A111,bdd,COLUMN(D:D),0),"")</f>
        <v/>
      </c>
      <c r="E111" s="73" t="str">
        <f>IFERROR(VLOOKUP($A111,bdd,COLUMN(E:E),0),"")</f>
        <v/>
      </c>
      <c r="F111" s="55"/>
      <c r="G111" s="56"/>
      <c r="H111" s="39"/>
      <c r="I111" s="39"/>
    </row>
    <row r="112" spans="1:9">
      <c r="A112" s="64" t="str">
        <f t="array" ref="A112">IFERROR(INDEX(Services!A$2:A$498,SMALL(IF(COUNTIF(Services!J$2:J$403,Services!A$2:A$498)=0,ROW(A$2:A$498)-1,""),ROW(A111))),"")</f>
        <v/>
      </c>
      <c r="B112" s="64" t="str">
        <f>IFERROR(VLOOKUP($A112,bdd,COLUMN(B:B),0),"")</f>
        <v/>
      </c>
      <c r="C112" s="64" t="str">
        <f>IFERROR(VLOOKUP($A112,bdd,COLUMN(C:C),0),"")</f>
        <v/>
      </c>
      <c r="D112" s="64" t="str">
        <f>IFERROR(VLOOKUP($A112,bdd,COLUMN(D:D),0),"")</f>
        <v/>
      </c>
      <c r="E112" s="73" t="str">
        <f>IFERROR(VLOOKUP($A112,bdd,COLUMN(E:E),0),"")</f>
        <v/>
      </c>
      <c r="F112" s="53"/>
      <c r="G112" s="54"/>
      <c r="H112" s="39"/>
      <c r="I112" s="39"/>
    </row>
    <row r="113" spans="1:9">
      <c r="A113" s="64" t="str">
        <f t="array" ref="A113">IFERROR(INDEX(Services!A$2:A$498,SMALL(IF(COUNTIF(Services!J$2:J$403,Services!A$2:A$498)=0,ROW(A$2:A$498)-1,""),ROW(A112))),"")</f>
        <v/>
      </c>
      <c r="B113" s="64" t="str">
        <f>IFERROR(VLOOKUP($A113,bdd,COLUMN(B:B),0),"")</f>
        <v/>
      </c>
      <c r="C113" s="64" t="str">
        <f>IFERROR(VLOOKUP($A113,bdd,COLUMN(C:C),0),"")</f>
        <v/>
      </c>
      <c r="D113" s="64" t="str">
        <f>IFERROR(VLOOKUP($A113,bdd,COLUMN(D:D),0),"")</f>
        <v/>
      </c>
      <c r="E113" s="73" t="str">
        <f>IFERROR(VLOOKUP($A113,bdd,COLUMN(E:E),0),"")</f>
        <v/>
      </c>
      <c r="F113" s="55"/>
      <c r="G113" s="56"/>
      <c r="H113" s="39"/>
      <c r="I113" s="39"/>
    </row>
    <row r="114" spans="1:9">
      <c r="A114" s="64" t="str">
        <f t="array" ref="A114">IFERROR(INDEX(Services!A$2:A$498,SMALL(IF(COUNTIF(Services!J$2:J$403,Services!A$2:A$498)=0,ROW(A$2:A$498)-1,""),ROW(A113))),"")</f>
        <v/>
      </c>
      <c r="B114" s="64" t="str">
        <f>IFERROR(VLOOKUP($A114,bdd,COLUMN(B:B),0),"")</f>
        <v/>
      </c>
      <c r="C114" s="64" t="str">
        <f>IFERROR(VLOOKUP($A114,bdd,COLUMN(C:C),0),"")</f>
        <v/>
      </c>
      <c r="D114" s="64" t="str">
        <f>IFERROR(VLOOKUP($A114,bdd,COLUMN(D:D),0),"")</f>
        <v/>
      </c>
      <c r="E114" s="73" t="str">
        <f>IFERROR(VLOOKUP($A114,bdd,COLUMN(E:E),0),"")</f>
        <v/>
      </c>
      <c r="F114" s="53"/>
      <c r="G114" s="54"/>
      <c r="H114" s="39"/>
      <c r="I114" s="39"/>
    </row>
    <row r="115" spans="1:9">
      <c r="A115" s="64" t="str">
        <f t="array" ref="A115">IFERROR(INDEX(Services!A$2:A$498,SMALL(IF(COUNTIF(Services!J$2:J$403,Services!A$2:A$498)=0,ROW(A$2:A$498)-1,""),ROW(A114))),"")</f>
        <v/>
      </c>
      <c r="B115" s="64" t="str">
        <f>IFERROR(VLOOKUP($A115,bdd,COLUMN(B:B),0),"")</f>
        <v/>
      </c>
      <c r="C115" s="64" t="str">
        <f>IFERROR(VLOOKUP($A115,bdd,COLUMN(C:C),0),"")</f>
        <v/>
      </c>
      <c r="D115" s="64" t="str">
        <f>IFERROR(VLOOKUP($A115,bdd,COLUMN(D:D),0),"")</f>
        <v/>
      </c>
      <c r="E115" s="73" t="str">
        <f>IFERROR(VLOOKUP($A115,bdd,COLUMN(E:E),0),"")</f>
        <v/>
      </c>
      <c r="F115" s="55"/>
      <c r="G115" s="56"/>
      <c r="H115" s="39"/>
      <c r="I115" s="39"/>
    </row>
    <row r="116" spans="1:9">
      <c r="A116" s="64" t="str">
        <f t="array" ref="A116">IFERROR(INDEX(Services!A$2:A$498,SMALL(IF(COUNTIF(Services!J$2:J$403,Services!A$2:A$498)=0,ROW(A$2:A$498)-1,""),ROW(A115))),"")</f>
        <v/>
      </c>
      <c r="B116" s="64" t="str">
        <f>IFERROR(VLOOKUP($A116,bdd,COLUMN(B:B),0),"")</f>
        <v/>
      </c>
      <c r="C116" s="64" t="str">
        <f>IFERROR(VLOOKUP($A116,bdd,COLUMN(C:C),0),"")</f>
        <v/>
      </c>
      <c r="D116" s="64" t="str">
        <f>IFERROR(VLOOKUP($A116,bdd,COLUMN(D:D),0),"")</f>
        <v/>
      </c>
      <c r="E116" s="73" t="str">
        <f>IFERROR(VLOOKUP($A116,bdd,COLUMN(E:E),0),"")</f>
        <v/>
      </c>
      <c r="F116" s="53"/>
      <c r="G116" s="54"/>
      <c r="H116" s="39"/>
      <c r="I116" s="39"/>
    </row>
    <row r="117" spans="1:9">
      <c r="A117" s="64" t="str">
        <f t="array" ref="A117">IFERROR(INDEX(Services!A$2:A$498,SMALL(IF(COUNTIF(Services!J$2:J$403,Services!A$2:A$498)=0,ROW(A$2:A$498)-1,""),ROW(A116))),"")</f>
        <v/>
      </c>
      <c r="B117" s="64" t="str">
        <f>IFERROR(VLOOKUP($A117,bdd,COLUMN(B:B),0),"")</f>
        <v/>
      </c>
      <c r="C117" s="64" t="str">
        <f>IFERROR(VLOOKUP($A117,bdd,COLUMN(C:C),0),"")</f>
        <v/>
      </c>
      <c r="D117" s="64" t="str">
        <f>IFERROR(VLOOKUP($A117,bdd,COLUMN(D:D),0),"")</f>
        <v/>
      </c>
      <c r="E117" s="73" t="str">
        <f>IFERROR(VLOOKUP($A117,bdd,COLUMN(E:E),0),"")</f>
        <v/>
      </c>
      <c r="F117" s="53"/>
      <c r="G117" s="54"/>
      <c r="H117" s="39"/>
      <c r="I117" s="39"/>
    </row>
    <row r="118" spans="1:9">
      <c r="A118" s="64" t="str">
        <f t="array" ref="A118">IFERROR(INDEX(Services!A$2:A$498,SMALL(IF(COUNTIF(Services!J$2:J$403,Services!A$2:A$498)=0,ROW(A$2:A$498)-1,""),ROW(A117))),"")</f>
        <v/>
      </c>
      <c r="B118" s="64" t="str">
        <f>IFERROR(VLOOKUP($A118,bdd,COLUMN(B:B),0),"")</f>
        <v/>
      </c>
      <c r="C118" s="64" t="str">
        <f>IFERROR(VLOOKUP($A118,bdd,COLUMN(C:C),0),"")</f>
        <v/>
      </c>
      <c r="D118" s="64" t="str">
        <f>IFERROR(VLOOKUP($A118,bdd,COLUMN(D:D),0),"")</f>
        <v/>
      </c>
      <c r="E118" s="73" t="str">
        <f>IFERROR(VLOOKUP($A118,bdd,COLUMN(E:E),0),"")</f>
        <v/>
      </c>
      <c r="F118" s="55"/>
      <c r="G118" s="56"/>
      <c r="H118" s="39"/>
      <c r="I118" s="39"/>
    </row>
    <row r="119" spans="1:9">
      <c r="A119" s="64" t="str">
        <f t="array" ref="A119">IFERROR(INDEX(Services!A$2:A$498,SMALL(IF(COUNTIF(Services!J$2:J$403,Services!A$2:A$498)=0,ROW(A$2:A$498)-1,""),ROW(A118))),"")</f>
        <v/>
      </c>
      <c r="B119" s="64" t="str">
        <f>IFERROR(VLOOKUP($A119,bdd,COLUMN(B:B),0),"")</f>
        <v/>
      </c>
      <c r="C119" s="64" t="str">
        <f>IFERROR(VLOOKUP($A119,bdd,COLUMN(C:C),0),"")</f>
        <v/>
      </c>
      <c r="D119" s="64" t="str">
        <f>IFERROR(VLOOKUP($A119,bdd,COLUMN(D:D),0),"")</f>
        <v/>
      </c>
      <c r="E119" s="73" t="str">
        <f>IFERROR(VLOOKUP($A119,bdd,COLUMN(E:E),0),"")</f>
        <v/>
      </c>
      <c r="F119" s="55"/>
      <c r="G119" s="56"/>
      <c r="H119" s="39"/>
      <c r="I119" s="39"/>
    </row>
    <row r="120" spans="1:9">
      <c r="A120" s="64" t="str">
        <f t="array" ref="A120">IFERROR(INDEX(Services!A$2:A$498,SMALL(IF(COUNTIF(Services!J$2:J$403,Services!A$2:A$498)=0,ROW(A$2:A$498)-1,""),ROW(A119))),"")</f>
        <v/>
      </c>
      <c r="B120" s="64" t="str">
        <f>IFERROR(VLOOKUP($A120,bdd,COLUMN(B:B),0),"")</f>
        <v/>
      </c>
      <c r="C120" s="64" t="str">
        <f>IFERROR(VLOOKUP($A120,bdd,COLUMN(C:C),0),"")</f>
        <v/>
      </c>
      <c r="D120" s="64" t="str">
        <f>IFERROR(VLOOKUP($A120,bdd,COLUMN(D:D),0),"")</f>
        <v/>
      </c>
      <c r="E120" s="73" t="str">
        <f>IFERROR(VLOOKUP($A120,bdd,COLUMN(E:E),0),"")</f>
        <v/>
      </c>
      <c r="F120" s="53"/>
      <c r="G120" s="54"/>
      <c r="H120" s="39"/>
      <c r="I120" s="39"/>
    </row>
    <row r="121" spans="1:9">
      <c r="A121" s="64" t="str">
        <f t="array" ref="A121">IFERROR(INDEX(Services!A$2:A$498,SMALL(IF(COUNTIF(Services!J$2:J$403,Services!A$2:A$498)=0,ROW(A$2:A$498)-1,""),ROW(A120))),"")</f>
        <v/>
      </c>
      <c r="B121" s="64" t="str">
        <f>IFERROR(VLOOKUP($A121,bdd,COLUMN(B:B),0),"")</f>
        <v/>
      </c>
      <c r="C121" s="64" t="str">
        <f>IFERROR(VLOOKUP($A121,bdd,COLUMN(C:C),0),"")</f>
        <v/>
      </c>
      <c r="D121" s="64" t="str">
        <f>IFERROR(VLOOKUP($A121,bdd,COLUMN(D:D),0),"")</f>
        <v/>
      </c>
      <c r="E121" s="73" t="str">
        <f>IFERROR(VLOOKUP($A121,bdd,COLUMN(E:E),0),"")</f>
        <v/>
      </c>
      <c r="F121" s="55"/>
      <c r="G121" s="56"/>
      <c r="H121" s="39"/>
      <c r="I121" s="39"/>
    </row>
    <row r="122" spans="1:9">
      <c r="A122" s="64" t="str">
        <f t="array" ref="A122">IFERROR(INDEX(Services!A$2:A$498,SMALL(IF(COUNTIF(Services!J$2:J$403,Services!A$2:A$498)=0,ROW(A$2:A$498)-1,""),ROW(A121))),"")</f>
        <v/>
      </c>
      <c r="B122" s="64" t="str">
        <f>IFERROR(VLOOKUP($A122,bdd,COLUMN(B:B),0),"")</f>
        <v/>
      </c>
      <c r="C122" s="64" t="str">
        <f>IFERROR(VLOOKUP($A122,bdd,COLUMN(C:C),0),"")</f>
        <v/>
      </c>
      <c r="D122" s="64" t="str">
        <f>IFERROR(VLOOKUP($A122,bdd,COLUMN(D:D),0),"")</f>
        <v/>
      </c>
      <c r="E122" s="73" t="str">
        <f>IFERROR(VLOOKUP($A122,bdd,COLUMN(E:E),0),"")</f>
        <v/>
      </c>
      <c r="F122" s="53"/>
      <c r="G122" s="54"/>
      <c r="H122" s="39"/>
      <c r="I122" s="39"/>
    </row>
    <row r="123" spans="1:9">
      <c r="A123" s="64" t="str">
        <f t="array" ref="A123">IFERROR(INDEX(Services!A$2:A$498,SMALL(IF(COUNTIF(Services!J$2:J$403,Services!A$2:A$498)=0,ROW(A$2:A$498)-1,""),ROW(A122))),"")</f>
        <v/>
      </c>
      <c r="B123" s="64" t="str">
        <f>IFERROR(VLOOKUP($A123,bdd,COLUMN(B:B),0),"")</f>
        <v/>
      </c>
      <c r="C123" s="64" t="str">
        <f>IFERROR(VLOOKUP($A123,bdd,COLUMN(C:C),0),"")</f>
        <v/>
      </c>
      <c r="D123" s="64" t="str">
        <f>IFERROR(VLOOKUP($A123,bdd,COLUMN(D:D),0),"")</f>
        <v/>
      </c>
      <c r="E123" s="73" t="str">
        <f>IFERROR(VLOOKUP($A123,bdd,COLUMN(E:E),0),"")</f>
        <v/>
      </c>
      <c r="F123" s="55"/>
      <c r="G123" s="56"/>
      <c r="H123" s="39"/>
      <c r="I123" s="39"/>
    </row>
    <row r="124" spans="1:9">
      <c r="A124" s="64" t="str">
        <f t="array" ref="A124">IFERROR(INDEX(Services!A$2:A$498,SMALL(IF(COUNTIF(Services!J$2:J$403,Services!A$2:A$498)=0,ROW(A$2:A$498)-1,""),ROW(A123))),"")</f>
        <v/>
      </c>
      <c r="B124" s="64" t="str">
        <f>IFERROR(VLOOKUP($A124,bdd,COLUMN(B:B),0),"")</f>
        <v/>
      </c>
      <c r="C124" s="64" t="str">
        <f>IFERROR(VLOOKUP($A124,bdd,COLUMN(C:C),0),"")</f>
        <v/>
      </c>
      <c r="D124" s="64" t="str">
        <f>IFERROR(VLOOKUP($A124,bdd,COLUMN(D:D),0),"")</f>
        <v/>
      </c>
      <c r="E124" s="73" t="str">
        <f>IFERROR(VLOOKUP($A124,bdd,COLUMN(E:E),0),"")</f>
        <v/>
      </c>
      <c r="F124" s="53"/>
      <c r="G124" s="54"/>
      <c r="H124" s="39"/>
      <c r="I124" s="39"/>
    </row>
    <row r="125" spans="1:9">
      <c r="A125" s="64" t="str">
        <f t="array" ref="A125">IFERROR(INDEX(Services!A$2:A$498,SMALL(IF(COUNTIF(Services!J$2:J$403,Services!A$2:A$498)=0,ROW(A$2:A$498)-1,""),ROW(A124))),"")</f>
        <v/>
      </c>
      <c r="B125" s="64" t="str">
        <f>IFERROR(VLOOKUP($A125,bdd,COLUMN(B:B),0),"")</f>
        <v/>
      </c>
      <c r="C125" s="64" t="str">
        <f>IFERROR(VLOOKUP($A125,bdd,COLUMN(C:C),0),"")</f>
        <v/>
      </c>
      <c r="D125" s="64" t="str">
        <f>IFERROR(VLOOKUP($A125,bdd,COLUMN(D:D),0),"")</f>
        <v/>
      </c>
      <c r="E125" s="73" t="str">
        <f>IFERROR(VLOOKUP($A125,bdd,COLUMN(E:E),0),"")</f>
        <v/>
      </c>
      <c r="F125" s="55"/>
      <c r="G125" s="56"/>
      <c r="H125" s="39"/>
      <c r="I125" s="39"/>
    </row>
    <row r="126" spans="1:9">
      <c r="A126" s="64" t="str">
        <f t="array" ref="A126">IFERROR(INDEX(Services!A$2:A$498,SMALL(IF(COUNTIF(Services!J$2:J$403,Services!A$2:A$498)=0,ROW(A$2:A$498)-1,""),ROW(A125))),"")</f>
        <v/>
      </c>
      <c r="B126" s="64" t="str">
        <f>IFERROR(VLOOKUP($A126,bdd,COLUMN(B:B),0),"")</f>
        <v/>
      </c>
      <c r="C126" s="64" t="str">
        <f>IFERROR(VLOOKUP($A126,bdd,COLUMN(C:C),0),"")</f>
        <v/>
      </c>
      <c r="D126" s="64" t="str">
        <f>IFERROR(VLOOKUP($A126,bdd,COLUMN(D:D),0),"")</f>
        <v/>
      </c>
      <c r="E126" s="73" t="str">
        <f>IFERROR(VLOOKUP($A126,bdd,COLUMN(E:E),0),"")</f>
        <v/>
      </c>
      <c r="F126" s="53"/>
      <c r="G126" s="54"/>
      <c r="H126" s="39"/>
      <c r="I126" s="39"/>
    </row>
    <row r="127" spans="1:9">
      <c r="A127" s="64" t="str">
        <f t="array" ref="A127">IFERROR(INDEX(Services!A$2:A$498,SMALL(IF(COUNTIF(Services!J$2:J$403,Services!A$2:A$498)=0,ROW(A$2:A$498)-1,""),ROW(A126))),"")</f>
        <v/>
      </c>
      <c r="B127" s="64" t="str">
        <f>IFERROR(VLOOKUP($A127,bdd,COLUMN(B:B),0),"")</f>
        <v/>
      </c>
      <c r="C127" s="64" t="str">
        <f>IFERROR(VLOOKUP($A127,bdd,COLUMN(C:C),0),"")</f>
        <v/>
      </c>
      <c r="D127" s="64" t="str">
        <f>IFERROR(VLOOKUP($A127,bdd,COLUMN(D:D),0),"")</f>
        <v/>
      </c>
      <c r="E127" s="73" t="str">
        <f>IFERROR(VLOOKUP($A127,bdd,COLUMN(E:E),0),"")</f>
        <v/>
      </c>
      <c r="F127" s="55"/>
      <c r="G127" s="56"/>
      <c r="H127" s="39"/>
      <c r="I127" s="39"/>
    </row>
    <row r="128" spans="1:9">
      <c r="A128" s="64" t="str">
        <f t="array" ref="A128">IFERROR(INDEX(Services!A$2:A$498,SMALL(IF(COUNTIF(Services!J$2:J$403,Services!A$2:A$498)=0,ROW(A$2:A$498)-1,""),ROW(A127))),"")</f>
        <v/>
      </c>
      <c r="B128" s="64" t="str">
        <f>IFERROR(VLOOKUP($A128,bdd,COLUMN(B:B),0),"")</f>
        <v/>
      </c>
      <c r="C128" s="64" t="str">
        <f>IFERROR(VLOOKUP($A128,bdd,COLUMN(C:C),0),"")</f>
        <v/>
      </c>
      <c r="D128" s="64" t="str">
        <f>IFERROR(VLOOKUP($A128,bdd,COLUMN(D:D),0),"")</f>
        <v/>
      </c>
      <c r="E128" s="73" t="str">
        <f>IFERROR(VLOOKUP($A128,bdd,COLUMN(E:E),0),"")</f>
        <v/>
      </c>
      <c r="F128" s="53"/>
      <c r="G128" s="54"/>
      <c r="H128" s="39"/>
      <c r="I128" s="39"/>
    </row>
    <row r="129" spans="1:9">
      <c r="A129" s="64" t="str">
        <f t="array" ref="A129">IFERROR(INDEX(Services!A$2:A$498,SMALL(IF(COUNTIF(Services!J$2:J$403,Services!A$2:A$498)=0,ROW(A$2:A$498)-1,""),ROW(A128))),"")</f>
        <v/>
      </c>
      <c r="B129" s="64" t="str">
        <f>IFERROR(VLOOKUP($A129,bdd,COLUMN(B:B),0),"")</f>
        <v/>
      </c>
      <c r="C129" s="64" t="str">
        <f>IFERROR(VLOOKUP($A129,bdd,COLUMN(C:C),0),"")</f>
        <v/>
      </c>
      <c r="D129" s="64" t="str">
        <f>IFERROR(VLOOKUP($A129,bdd,COLUMN(D:D),0),"")</f>
        <v/>
      </c>
      <c r="E129" s="73" t="str">
        <f>IFERROR(VLOOKUP($A129,bdd,COLUMN(E:E),0),"")</f>
        <v/>
      </c>
      <c r="F129" s="55"/>
      <c r="G129" s="56"/>
      <c r="H129" s="39"/>
      <c r="I129" s="39"/>
    </row>
    <row r="130" spans="1:9">
      <c r="A130" s="64" t="str">
        <f t="array" ref="A130">IFERROR(INDEX(Services!A$2:A$498,SMALL(IF(COUNTIF(Services!J$2:J$403,Services!A$2:A$498)=0,ROW(A$2:A$498)-1,""),ROW(A129))),"")</f>
        <v/>
      </c>
      <c r="B130" s="64" t="str">
        <f>IFERROR(VLOOKUP($A130,bdd,COLUMN(B:B),0),"")</f>
        <v/>
      </c>
      <c r="C130" s="64" t="str">
        <f>IFERROR(VLOOKUP($A130,bdd,COLUMN(C:C),0),"")</f>
        <v/>
      </c>
      <c r="D130" s="64" t="str">
        <f>IFERROR(VLOOKUP($A130,bdd,COLUMN(D:D),0),"")</f>
        <v/>
      </c>
      <c r="E130" s="73" t="str">
        <f>IFERROR(VLOOKUP($A130,bdd,COLUMN(E:E),0),"")</f>
        <v/>
      </c>
      <c r="F130" s="53"/>
      <c r="G130" s="54"/>
      <c r="H130" s="39"/>
      <c r="I130" s="39"/>
    </row>
    <row r="131" spans="1:9">
      <c r="A131" s="64" t="str">
        <f t="array" ref="A131">IFERROR(INDEX(Services!A$2:A$498,SMALL(IF(COUNTIF(Services!J$2:J$403,Services!A$2:A$498)=0,ROW(A$2:A$498)-1,""),ROW(A130))),"")</f>
        <v/>
      </c>
      <c r="B131" s="64" t="str">
        <f>IFERROR(VLOOKUP($A131,bdd,COLUMN(B:B),0),"")</f>
        <v/>
      </c>
      <c r="C131" s="64" t="str">
        <f>IFERROR(VLOOKUP($A131,bdd,COLUMN(C:C),0),"")</f>
        <v/>
      </c>
      <c r="D131" s="64" t="str">
        <f>IFERROR(VLOOKUP($A131,bdd,COLUMN(D:D),0),"")</f>
        <v/>
      </c>
      <c r="E131" s="73" t="str">
        <f>IFERROR(VLOOKUP($A131,bdd,COLUMN(E:E),0),"")</f>
        <v/>
      </c>
      <c r="F131" s="55"/>
      <c r="G131" s="56"/>
      <c r="H131" s="39"/>
      <c r="I131" s="39"/>
    </row>
    <row r="132" spans="1:9">
      <c r="A132" s="64" t="str">
        <f t="array" ref="A132">IFERROR(INDEX(Services!A$2:A$498,SMALL(IF(COUNTIF(Services!J$2:J$403,Services!A$2:A$498)=0,ROW(A$2:A$498)-1,""),ROW(A131))),"")</f>
        <v/>
      </c>
      <c r="B132" s="64" t="str">
        <f>IFERROR(VLOOKUP($A132,bdd,COLUMN(B:B),0),"")</f>
        <v/>
      </c>
      <c r="C132" s="64" t="str">
        <f>IFERROR(VLOOKUP($A132,bdd,COLUMN(C:C),0),"")</f>
        <v/>
      </c>
      <c r="D132" s="64" t="str">
        <f>IFERROR(VLOOKUP($A132,bdd,COLUMN(D:D),0),"")</f>
        <v/>
      </c>
      <c r="E132" s="73" t="str">
        <f>IFERROR(VLOOKUP($A132,bdd,COLUMN(E:E),0),"")</f>
        <v/>
      </c>
      <c r="F132" s="55"/>
      <c r="G132" s="56"/>
      <c r="H132" s="39"/>
      <c r="I132" s="39"/>
    </row>
    <row r="133" spans="1:9">
      <c r="A133" s="64" t="str">
        <f t="array" ref="A133">IFERROR(INDEX(Services!A$2:A$498,SMALL(IF(COUNTIF(Services!J$2:J$403,Services!A$2:A$498)=0,ROW(A$2:A$498)-1,""),ROW(A132))),"")</f>
        <v/>
      </c>
      <c r="B133" s="64" t="str">
        <f>IFERROR(VLOOKUP($A133,bdd,COLUMN(B:B),0),"")</f>
        <v/>
      </c>
      <c r="C133" s="64" t="str">
        <f>IFERROR(VLOOKUP($A133,bdd,COLUMN(C:C),0),"")</f>
        <v/>
      </c>
      <c r="D133" s="64" t="str">
        <f>IFERROR(VLOOKUP($A133,bdd,COLUMN(D:D),0),"")</f>
        <v/>
      </c>
      <c r="E133" s="73" t="str">
        <f>IFERROR(VLOOKUP($A133,bdd,COLUMN(E:E),0),"")</f>
        <v/>
      </c>
      <c r="F133" s="55"/>
      <c r="G133" s="56"/>
      <c r="H133" s="39"/>
      <c r="I133" s="39"/>
    </row>
    <row r="134" spans="1:9">
      <c r="A134" s="64" t="str">
        <f t="array" ref="A134">IFERROR(INDEX(Services!A$2:A$498,SMALL(IF(COUNTIF(Services!J$2:J$403,Services!A$2:A$498)=0,ROW(A$2:A$498)-1,""),ROW(A133))),"")</f>
        <v/>
      </c>
      <c r="B134" s="64" t="str">
        <f>IFERROR(VLOOKUP($A134,bdd,COLUMN(B:B),0),"")</f>
        <v/>
      </c>
      <c r="C134" s="64" t="str">
        <f>IFERROR(VLOOKUP($A134,bdd,COLUMN(C:C),0),"")</f>
        <v/>
      </c>
      <c r="D134" s="64" t="str">
        <f>IFERROR(VLOOKUP($A134,bdd,COLUMN(D:D),0),"")</f>
        <v/>
      </c>
      <c r="E134" s="73" t="str">
        <f>IFERROR(VLOOKUP($A134,bdd,COLUMN(E:E),0),"")</f>
        <v/>
      </c>
      <c r="F134" s="53"/>
      <c r="G134" s="54"/>
      <c r="H134" s="39"/>
      <c r="I134" s="39"/>
    </row>
    <row r="135" spans="1:9">
      <c r="A135" s="64" t="str">
        <f t="array" ref="A135">IFERROR(INDEX(Services!A$2:A$498,SMALL(IF(COUNTIF(Services!J$2:J$403,Services!A$2:A$498)=0,ROW(A$2:A$498)-1,""),ROW(A134))),"")</f>
        <v/>
      </c>
      <c r="B135" s="64" t="str">
        <f>IFERROR(VLOOKUP($A135,bdd,COLUMN(B:B),0),"")</f>
        <v/>
      </c>
      <c r="C135" s="64" t="str">
        <f>IFERROR(VLOOKUP($A135,bdd,COLUMN(C:C),0),"")</f>
        <v/>
      </c>
      <c r="D135" s="64" t="str">
        <f>IFERROR(VLOOKUP($A135,bdd,COLUMN(D:D),0),"")</f>
        <v/>
      </c>
      <c r="E135" s="73" t="str">
        <f>IFERROR(VLOOKUP($A135,bdd,COLUMN(E:E),0),"")</f>
        <v/>
      </c>
      <c r="F135" s="55"/>
      <c r="G135" s="56"/>
      <c r="H135" s="39"/>
      <c r="I135" s="39"/>
    </row>
    <row r="136" spans="1:9">
      <c r="A136" s="64" t="str">
        <f t="array" ref="A136">IFERROR(INDEX(Services!A$2:A$498,SMALL(IF(COUNTIF(Services!J$2:J$403,Services!A$2:A$498)=0,ROW(A$2:A$498)-1,""),ROW(A135))),"")</f>
        <v/>
      </c>
      <c r="B136" s="64" t="str">
        <f>IFERROR(VLOOKUP($A136,bdd,COLUMN(B:B),0),"")</f>
        <v/>
      </c>
      <c r="C136" s="64" t="str">
        <f>IFERROR(VLOOKUP($A136,bdd,COLUMN(C:C),0),"")</f>
        <v/>
      </c>
      <c r="D136" s="64" t="str">
        <f>IFERROR(VLOOKUP($A136,bdd,COLUMN(D:D),0),"")</f>
        <v/>
      </c>
      <c r="E136" s="73" t="str">
        <f>IFERROR(VLOOKUP($A136,bdd,COLUMN(E:E),0),"")</f>
        <v/>
      </c>
      <c r="F136" s="53"/>
      <c r="G136" s="54"/>
      <c r="H136" s="39"/>
      <c r="I136" s="39"/>
    </row>
    <row r="137" spans="1:9">
      <c r="A137" s="64" t="str">
        <f t="array" ref="A137">IFERROR(INDEX(Services!A$2:A$498,SMALL(IF(COUNTIF(Services!J$2:J$403,Services!A$2:A$498)=0,ROW(A$2:A$498)-1,""),ROW(A136))),"")</f>
        <v/>
      </c>
      <c r="B137" s="64" t="str">
        <f>IFERROR(VLOOKUP($A137,bdd,COLUMN(B:B),0),"")</f>
        <v/>
      </c>
      <c r="C137" s="64" t="str">
        <f>IFERROR(VLOOKUP($A137,bdd,COLUMN(C:C),0),"")</f>
        <v/>
      </c>
      <c r="D137" s="64" t="str">
        <f>IFERROR(VLOOKUP($A137,bdd,COLUMN(D:D),0),"")</f>
        <v/>
      </c>
      <c r="E137" s="73" t="str">
        <f>IFERROR(VLOOKUP($A137,bdd,COLUMN(E:E),0),"")</f>
        <v/>
      </c>
      <c r="F137" s="55"/>
      <c r="G137" s="56"/>
      <c r="H137" s="39"/>
      <c r="I137" s="39"/>
    </row>
    <row r="138" spans="1:9">
      <c r="A138" s="64" t="str">
        <f t="array" ref="A138">IFERROR(INDEX(Services!A$2:A$498,SMALL(IF(COUNTIF(Services!J$2:J$403,Services!A$2:A$498)=0,ROW(A$2:A$498)-1,""),ROW(A137))),"")</f>
        <v/>
      </c>
      <c r="B138" s="64" t="str">
        <f>IFERROR(VLOOKUP($A138,bdd,COLUMN(B:B),0),"")</f>
        <v/>
      </c>
      <c r="C138" s="64" t="str">
        <f>IFERROR(VLOOKUP($A138,bdd,COLUMN(C:C),0),"")</f>
        <v/>
      </c>
      <c r="D138" s="64" t="str">
        <f>IFERROR(VLOOKUP($A138,bdd,COLUMN(D:D),0),"")</f>
        <v/>
      </c>
      <c r="E138" s="73" t="str">
        <f>IFERROR(VLOOKUP($A138,bdd,COLUMN(E:E),0),"")</f>
        <v/>
      </c>
      <c r="F138" s="53"/>
      <c r="G138" s="54"/>
      <c r="H138" s="39"/>
      <c r="I138" s="39"/>
    </row>
    <row r="139" spans="1:9">
      <c r="A139" s="64" t="str">
        <f t="array" ref="A139">IFERROR(INDEX(Services!A$2:A$498,SMALL(IF(COUNTIF(Services!J$2:J$403,Services!A$2:A$498)=0,ROW(A$2:A$498)-1,""),ROW(A138))),"")</f>
        <v/>
      </c>
      <c r="B139" s="64" t="str">
        <f>IFERROR(VLOOKUP($A139,bdd,COLUMN(B:B),0),"")</f>
        <v/>
      </c>
      <c r="C139" s="64" t="str">
        <f>IFERROR(VLOOKUP($A139,bdd,COLUMN(C:C),0),"")</f>
        <v/>
      </c>
      <c r="D139" s="64" t="str">
        <f>IFERROR(VLOOKUP($A139,bdd,COLUMN(D:D),0),"")</f>
        <v/>
      </c>
      <c r="E139" s="73" t="str">
        <f>IFERROR(VLOOKUP($A139,bdd,COLUMN(E:E),0),"")</f>
        <v/>
      </c>
      <c r="F139" s="55"/>
      <c r="G139" s="56"/>
      <c r="H139" s="39"/>
      <c r="I139" s="39"/>
    </row>
    <row r="140" spans="1:9">
      <c r="A140" s="64" t="str">
        <f t="array" ref="A140">IFERROR(INDEX(Services!A$2:A$498,SMALL(IF(COUNTIF(Services!J$2:J$403,Services!A$2:A$498)=0,ROW(A$2:A$498)-1,""),ROW(A139))),"")</f>
        <v/>
      </c>
      <c r="B140" s="64" t="str">
        <f>IFERROR(VLOOKUP($A140,bdd,COLUMN(B:B),0),"")</f>
        <v/>
      </c>
      <c r="C140" s="64" t="str">
        <f>IFERROR(VLOOKUP($A140,bdd,COLUMN(C:C),0),"")</f>
        <v/>
      </c>
      <c r="D140" s="64" t="str">
        <f>IFERROR(VLOOKUP($A140,bdd,COLUMN(D:D),0),"")</f>
        <v/>
      </c>
      <c r="E140" s="73" t="str">
        <f>IFERROR(VLOOKUP($A140,bdd,COLUMN(E:E),0),"")</f>
        <v/>
      </c>
      <c r="F140" s="53"/>
      <c r="G140" s="54"/>
      <c r="H140" s="39"/>
      <c r="I140" s="39"/>
    </row>
    <row r="141" spans="1:9">
      <c r="A141" s="64" t="str">
        <f t="array" ref="A141">IFERROR(INDEX(Services!A$2:A$498,SMALL(IF(COUNTIF(Services!J$2:J$403,Services!A$2:A$498)=0,ROW(A$2:A$498)-1,""),ROW(A140))),"")</f>
        <v/>
      </c>
      <c r="B141" s="64" t="str">
        <f>IFERROR(VLOOKUP($A141,bdd,COLUMN(B:B),0),"")</f>
        <v/>
      </c>
      <c r="C141" s="64" t="str">
        <f>IFERROR(VLOOKUP($A141,bdd,COLUMN(C:C),0),"")</f>
        <v/>
      </c>
      <c r="D141" s="64" t="str">
        <f>IFERROR(VLOOKUP($A141,bdd,COLUMN(D:D),0),"")</f>
        <v/>
      </c>
      <c r="E141" s="73" t="str">
        <f>IFERROR(VLOOKUP($A141,bdd,COLUMN(E:E),0),"")</f>
        <v/>
      </c>
      <c r="F141" s="55"/>
      <c r="G141" s="56"/>
      <c r="H141" s="39"/>
      <c r="I141" s="39"/>
    </row>
    <row r="142" spans="1:9">
      <c r="A142" s="64" t="str">
        <f t="array" ref="A142">IFERROR(INDEX(Services!A$2:A$498,SMALL(IF(COUNTIF(Services!J$2:J$403,Services!A$2:A$498)=0,ROW(A$2:A$498)-1,""),ROW(A141))),"")</f>
        <v/>
      </c>
      <c r="B142" s="64" t="str">
        <f>IFERROR(VLOOKUP($A142,bdd,COLUMN(B:B),0),"")</f>
        <v/>
      </c>
      <c r="C142" s="64" t="str">
        <f>IFERROR(VLOOKUP($A142,bdd,COLUMN(C:C),0),"")</f>
        <v/>
      </c>
      <c r="D142" s="64" t="str">
        <f>IFERROR(VLOOKUP($A142,bdd,COLUMN(D:D),0),"")</f>
        <v/>
      </c>
      <c r="E142" s="73" t="str">
        <f>IFERROR(VLOOKUP($A142,bdd,COLUMN(E:E),0),"")</f>
        <v/>
      </c>
      <c r="F142" s="55"/>
      <c r="G142" s="56"/>
      <c r="H142" s="39"/>
      <c r="I142" s="39"/>
    </row>
    <row r="143" spans="1:9">
      <c r="A143" s="64" t="str">
        <f t="array" ref="A143">IFERROR(INDEX(Services!A$2:A$498,SMALL(IF(COUNTIF(Services!J$2:J$403,Services!A$2:A$498)=0,ROW(A$2:A$498)-1,""),ROW(A142))),"")</f>
        <v/>
      </c>
      <c r="B143" s="64" t="str">
        <f>IFERROR(VLOOKUP($A143,bdd,COLUMN(B:B),0),"")</f>
        <v/>
      </c>
      <c r="C143" s="64" t="str">
        <f>IFERROR(VLOOKUP($A143,bdd,COLUMN(C:C),0),"")</f>
        <v/>
      </c>
      <c r="D143" s="64" t="str">
        <f>IFERROR(VLOOKUP($A143,bdd,COLUMN(D:D),0),"")</f>
        <v/>
      </c>
      <c r="E143" s="73" t="str">
        <f>IFERROR(VLOOKUP($A143,bdd,COLUMN(E:E),0),"")</f>
        <v/>
      </c>
      <c r="F143" s="53"/>
      <c r="G143" s="54"/>
      <c r="H143" s="39"/>
      <c r="I143" s="39"/>
    </row>
    <row r="144" spans="1:9">
      <c r="A144" s="64" t="str">
        <f t="array" ref="A144">IFERROR(INDEX(Services!A$2:A$498,SMALL(IF(COUNTIF(Services!J$2:J$403,Services!A$2:A$498)=0,ROW(A$2:A$498)-1,""),ROW(A143))),"")</f>
        <v/>
      </c>
      <c r="B144" s="64" t="str">
        <f>IFERROR(VLOOKUP($A144,bdd,COLUMN(B:B),0),"")</f>
        <v/>
      </c>
      <c r="C144" s="64" t="str">
        <f>IFERROR(VLOOKUP($A144,bdd,COLUMN(C:C),0),"")</f>
        <v/>
      </c>
      <c r="D144" s="64" t="str">
        <f>IFERROR(VLOOKUP($A144,bdd,COLUMN(D:D),0),"")</f>
        <v/>
      </c>
      <c r="E144" s="73" t="str">
        <f>IFERROR(VLOOKUP($A144,bdd,COLUMN(E:E),0),"")</f>
        <v/>
      </c>
      <c r="F144" s="55"/>
      <c r="G144" s="56"/>
      <c r="H144" s="39"/>
      <c r="I144" s="39"/>
    </row>
    <row r="145" spans="1:9">
      <c r="A145" s="64" t="str">
        <f t="array" ref="A145">IFERROR(INDEX(Services!A$2:A$498,SMALL(IF(COUNTIF(Services!J$2:J$403,Services!A$2:A$498)=0,ROW(A$2:A$498)-1,""),ROW(A144))),"")</f>
        <v/>
      </c>
      <c r="B145" s="64" t="str">
        <f>IFERROR(VLOOKUP($A145,bdd,COLUMN(B:B),0),"")</f>
        <v/>
      </c>
      <c r="C145" s="64" t="str">
        <f>IFERROR(VLOOKUP($A145,bdd,COLUMN(C:C),0),"")</f>
        <v/>
      </c>
      <c r="D145" s="64" t="str">
        <f>IFERROR(VLOOKUP($A145,bdd,COLUMN(D:D),0),"")</f>
        <v/>
      </c>
      <c r="E145" s="73" t="str">
        <f>IFERROR(VLOOKUP($A145,bdd,COLUMN(E:E),0),"")</f>
        <v/>
      </c>
      <c r="F145" s="53"/>
      <c r="G145" s="54"/>
      <c r="H145" s="39"/>
      <c r="I145" s="39"/>
    </row>
    <row r="146" spans="1:9">
      <c r="A146" s="64" t="str">
        <f t="array" ref="A146">IFERROR(INDEX(Services!A$2:A$498,SMALL(IF(COUNTIF(Services!J$2:J$403,Services!A$2:A$498)=0,ROW(A$2:A$498)-1,""),ROW(A145))),"")</f>
        <v/>
      </c>
      <c r="B146" s="64" t="str">
        <f>IFERROR(VLOOKUP($A146,bdd,COLUMN(B:B),0),"")</f>
        <v/>
      </c>
      <c r="C146" s="64" t="str">
        <f>IFERROR(VLOOKUP($A146,bdd,COLUMN(C:C),0),"")</f>
        <v/>
      </c>
      <c r="D146" s="64" t="str">
        <f>IFERROR(VLOOKUP($A146,bdd,COLUMN(D:D),0),"")</f>
        <v/>
      </c>
      <c r="E146" s="73" t="str">
        <f>IFERROR(VLOOKUP($A146,bdd,COLUMN(E:E),0),"")</f>
        <v/>
      </c>
      <c r="F146" s="55"/>
      <c r="G146" s="56"/>
      <c r="H146" s="39"/>
      <c r="I146" s="39"/>
    </row>
    <row r="147" spans="1:9">
      <c r="A147" s="64" t="str">
        <f t="array" ref="A147">IFERROR(INDEX(Services!A$2:A$498,SMALL(IF(COUNTIF(Services!J$2:J$403,Services!A$2:A$498)=0,ROW(A$2:A$498)-1,""),ROW(A146))),"")</f>
        <v/>
      </c>
      <c r="B147" s="64" t="str">
        <f>IFERROR(VLOOKUP($A147,bdd,COLUMN(B:B),0),"")</f>
        <v/>
      </c>
      <c r="C147" s="64" t="str">
        <f>IFERROR(VLOOKUP($A147,bdd,COLUMN(C:C),0),"")</f>
        <v/>
      </c>
      <c r="D147" s="64" t="str">
        <f>IFERROR(VLOOKUP($A147,bdd,COLUMN(D:D),0),"")</f>
        <v/>
      </c>
      <c r="E147" s="73" t="str">
        <f>IFERROR(VLOOKUP($A147,bdd,COLUMN(E:E),0),"")</f>
        <v/>
      </c>
      <c r="F147" s="53"/>
      <c r="G147" s="54"/>
      <c r="H147" s="39"/>
      <c r="I147" s="39"/>
    </row>
    <row r="148" spans="1:9">
      <c r="A148" s="64" t="str">
        <f t="array" ref="A148">IFERROR(INDEX(Services!A$2:A$498,SMALL(IF(COUNTIF(Services!J$2:J$403,Services!A$2:A$498)=0,ROW(A$2:A$498)-1,""),ROW(A147))),"")</f>
        <v/>
      </c>
      <c r="B148" s="64" t="str">
        <f>IFERROR(VLOOKUP($A148,bdd,COLUMN(B:B),0),"")</f>
        <v/>
      </c>
      <c r="C148" s="64" t="str">
        <f>IFERROR(VLOOKUP($A148,bdd,COLUMN(C:C),0),"")</f>
        <v/>
      </c>
      <c r="D148" s="64" t="str">
        <f>IFERROR(VLOOKUP($A148,bdd,COLUMN(D:D),0),"")</f>
        <v/>
      </c>
      <c r="E148" s="73" t="str">
        <f>IFERROR(VLOOKUP($A148,bdd,COLUMN(E:E),0),"")</f>
        <v/>
      </c>
      <c r="F148" s="55"/>
      <c r="G148" s="56"/>
      <c r="H148" s="39"/>
      <c r="I148" s="39"/>
    </row>
    <row r="149" spans="1:9">
      <c r="A149" s="64" t="str">
        <f t="array" ref="A149">IFERROR(INDEX(Services!A$2:A$498,SMALL(IF(COUNTIF(Services!J$2:J$403,Services!A$2:A$498)=0,ROW(A$2:A$498)-1,""),ROW(A148))),"")</f>
        <v/>
      </c>
      <c r="B149" s="64" t="str">
        <f>IFERROR(VLOOKUP($A149,bdd,COLUMN(B:B),0),"")</f>
        <v/>
      </c>
      <c r="C149" s="64" t="str">
        <f>IFERROR(VLOOKUP($A149,bdd,COLUMN(C:C),0),"")</f>
        <v/>
      </c>
      <c r="D149" s="64" t="str">
        <f>IFERROR(VLOOKUP($A149,bdd,COLUMN(D:D),0),"")</f>
        <v/>
      </c>
      <c r="E149" s="73" t="str">
        <f>IFERROR(VLOOKUP($A149,bdd,COLUMN(E:E),0),"")</f>
        <v/>
      </c>
      <c r="F149" s="53"/>
      <c r="G149" s="54"/>
      <c r="H149" s="39"/>
      <c r="I149" s="39"/>
    </row>
    <row r="150" spans="1:9">
      <c r="A150" s="64" t="str">
        <f t="array" ref="A150">IFERROR(INDEX(Services!A$2:A$498,SMALL(IF(COUNTIF(Services!J$2:J$403,Services!A$2:A$498)=0,ROW(A$2:A$498)-1,""),ROW(A149))),"")</f>
        <v/>
      </c>
      <c r="B150" s="64" t="str">
        <f>IFERROR(VLOOKUP($A150,bdd,COLUMN(B:B),0),"")</f>
        <v/>
      </c>
      <c r="C150" s="64" t="str">
        <f>IFERROR(VLOOKUP($A150,bdd,COLUMN(C:C),0),"")</f>
        <v/>
      </c>
      <c r="D150" s="64" t="str">
        <f>IFERROR(VLOOKUP($A150,bdd,COLUMN(D:D),0),"")</f>
        <v/>
      </c>
      <c r="E150" s="73" t="str">
        <f>IFERROR(VLOOKUP($A150,bdd,COLUMN(E:E),0),"")</f>
        <v/>
      </c>
      <c r="F150" s="55"/>
      <c r="G150" s="56"/>
      <c r="H150" s="39"/>
      <c r="I150" s="39"/>
    </row>
    <row r="151" spans="1:9">
      <c r="A151" s="64" t="str">
        <f t="array" ref="A151">IFERROR(INDEX(Services!A$2:A$498,SMALL(IF(COUNTIF(Services!J$2:J$403,Services!A$2:A$498)=0,ROW(A$2:A$498)-1,""),ROW(A150))),"")</f>
        <v/>
      </c>
      <c r="B151" s="64" t="str">
        <f>IFERROR(VLOOKUP($A151,bdd,COLUMN(B:B),0),"")</f>
        <v/>
      </c>
      <c r="C151" s="64" t="str">
        <f>IFERROR(VLOOKUP($A151,bdd,COLUMN(C:C),0),"")</f>
        <v/>
      </c>
      <c r="D151" s="64" t="str">
        <f>IFERROR(VLOOKUP($A151,bdd,COLUMN(D:D),0),"")</f>
        <v/>
      </c>
      <c r="E151" s="73" t="str">
        <f>IFERROR(VLOOKUP($A151,bdd,COLUMN(E:E),0),"")</f>
        <v/>
      </c>
      <c r="F151" s="53"/>
      <c r="G151" s="54"/>
      <c r="H151" s="39"/>
      <c r="I151" s="39"/>
    </row>
    <row r="152" spans="1:9">
      <c r="A152" s="64" t="str">
        <f t="array" ref="A152">IFERROR(INDEX(Services!A$2:A$498,SMALL(IF(COUNTIF(Services!J$2:J$403,Services!A$2:A$498)=0,ROW(A$2:A$498)-1,""),ROW(A151))),"")</f>
        <v/>
      </c>
      <c r="B152" s="64" t="str">
        <f>IFERROR(VLOOKUP($A152,bdd,COLUMN(B:B),0),"")</f>
        <v/>
      </c>
      <c r="C152" s="64" t="str">
        <f>IFERROR(VLOOKUP($A152,bdd,COLUMN(C:C),0),"")</f>
        <v/>
      </c>
      <c r="D152" s="64" t="str">
        <f>IFERROR(VLOOKUP($A152,bdd,COLUMN(D:D),0),"")</f>
        <v/>
      </c>
      <c r="E152" s="73" t="str">
        <f>IFERROR(VLOOKUP($A152,bdd,COLUMN(E:E),0),"")</f>
        <v/>
      </c>
      <c r="F152" s="55"/>
      <c r="G152" s="56"/>
      <c r="H152" s="39"/>
      <c r="I152" s="39"/>
    </row>
    <row r="153" spans="1:9">
      <c r="A153" s="64" t="str">
        <f t="array" ref="A153">IFERROR(INDEX(Services!A$2:A$498,SMALL(IF(COUNTIF(Services!J$2:J$403,Services!A$2:A$498)=0,ROW(A$2:A$498)-1,""),ROW(A152))),"")</f>
        <v/>
      </c>
      <c r="B153" s="64" t="str">
        <f>IFERROR(VLOOKUP($A153,bdd,COLUMN(B:B),0),"")</f>
        <v/>
      </c>
      <c r="C153" s="64" t="str">
        <f>IFERROR(VLOOKUP($A153,bdd,COLUMN(C:C),0),"")</f>
        <v/>
      </c>
      <c r="D153" s="64" t="str">
        <f>IFERROR(VLOOKUP($A153,bdd,COLUMN(D:D),0),"")</f>
        <v/>
      </c>
      <c r="E153" s="73" t="str">
        <f>IFERROR(VLOOKUP($A153,bdd,COLUMN(E:E),0),"")</f>
        <v/>
      </c>
      <c r="F153" s="53"/>
      <c r="G153" s="54"/>
      <c r="H153" s="39"/>
      <c r="I153" s="39"/>
    </row>
    <row r="154" spans="1:9">
      <c r="A154" s="64" t="str">
        <f t="array" ref="A154">IFERROR(INDEX(Services!A$2:A$498,SMALL(IF(COUNTIF(Services!J$2:J$403,Services!A$2:A$498)=0,ROW(A$2:A$498)-1,""),ROW(A153))),"")</f>
        <v/>
      </c>
      <c r="B154" s="64" t="str">
        <f>IFERROR(VLOOKUP($A154,bdd,COLUMN(B:B),0),"")</f>
        <v/>
      </c>
      <c r="C154" s="64" t="str">
        <f>IFERROR(VLOOKUP($A154,bdd,COLUMN(C:C),0),"")</f>
        <v/>
      </c>
      <c r="D154" s="64" t="str">
        <f>IFERROR(VLOOKUP($A154,bdd,COLUMN(D:D),0),"")</f>
        <v/>
      </c>
      <c r="E154" s="73" t="str">
        <f>IFERROR(VLOOKUP($A154,bdd,COLUMN(E:E),0),"")</f>
        <v/>
      </c>
      <c r="F154" s="55"/>
      <c r="G154" s="56"/>
      <c r="H154" s="39"/>
      <c r="I154" s="39"/>
    </row>
    <row r="155" spans="1:9">
      <c r="A155" s="64" t="str">
        <f t="array" ref="A155">IFERROR(INDEX(Services!A$2:A$498,SMALL(IF(COUNTIF(Services!J$2:J$403,Services!A$2:A$498)=0,ROW(A$2:A$498)-1,""),ROW(A154))),"")</f>
        <v/>
      </c>
      <c r="B155" s="64" t="str">
        <f>IFERROR(VLOOKUP($A155,bdd,COLUMN(B:B),0),"")</f>
        <v/>
      </c>
      <c r="C155" s="64" t="str">
        <f>IFERROR(VLOOKUP($A155,bdd,COLUMN(C:C),0),"")</f>
        <v/>
      </c>
      <c r="D155" s="64" t="str">
        <f>IFERROR(VLOOKUP($A155,bdd,COLUMN(D:D),0),"")</f>
        <v/>
      </c>
      <c r="E155" s="73" t="str">
        <f>IFERROR(VLOOKUP($A155,bdd,COLUMN(E:E),0),"")</f>
        <v/>
      </c>
      <c r="F155" s="53"/>
      <c r="G155" s="54"/>
      <c r="H155" s="39"/>
      <c r="I155" s="39"/>
    </row>
    <row r="156" spans="1:9">
      <c r="A156" s="64" t="str">
        <f t="array" ref="A156">IFERROR(INDEX(Services!A$2:A$498,SMALL(IF(COUNTIF(Services!J$2:J$403,Services!A$2:A$498)=0,ROW(A$2:A$498)-1,""),ROW(A155))),"")</f>
        <v/>
      </c>
      <c r="B156" s="64" t="str">
        <f>IFERROR(VLOOKUP($A156,bdd,COLUMN(B:B),0),"")</f>
        <v/>
      </c>
      <c r="C156" s="64" t="str">
        <f>IFERROR(VLOOKUP($A156,bdd,COLUMN(C:C),0),"")</f>
        <v/>
      </c>
      <c r="D156" s="64" t="str">
        <f>IFERROR(VLOOKUP($A156,bdd,COLUMN(D:D),0),"")</f>
        <v/>
      </c>
      <c r="E156" s="73" t="str">
        <f>IFERROR(VLOOKUP($A156,bdd,COLUMN(E:E),0),"")</f>
        <v/>
      </c>
      <c r="F156" s="55"/>
      <c r="G156" s="56"/>
      <c r="H156" s="39"/>
      <c r="I156" s="39"/>
    </row>
    <row r="157" spans="1:9">
      <c r="A157" s="64" t="str">
        <f t="array" ref="A157">IFERROR(INDEX(Services!A$2:A$498,SMALL(IF(COUNTIF(Services!J$2:J$403,Services!A$2:A$498)=0,ROW(A$2:A$498)-1,""),ROW(A156))),"")</f>
        <v/>
      </c>
      <c r="B157" s="64" t="str">
        <f>IFERROR(VLOOKUP($A157,bdd,COLUMN(B:B),0),"")</f>
        <v/>
      </c>
      <c r="C157" s="64" t="str">
        <f>IFERROR(VLOOKUP($A157,bdd,COLUMN(C:C),0),"")</f>
        <v/>
      </c>
      <c r="D157" s="64" t="str">
        <f>IFERROR(VLOOKUP($A157,bdd,COLUMN(D:D),0),"")</f>
        <v/>
      </c>
      <c r="E157" s="73" t="str">
        <f>IFERROR(VLOOKUP($A157,bdd,COLUMN(E:E),0),"")</f>
        <v/>
      </c>
      <c r="F157" s="55"/>
      <c r="G157" s="56"/>
      <c r="H157" s="39"/>
      <c r="I157" s="39"/>
    </row>
    <row r="158" spans="1:9">
      <c r="A158" s="64" t="str">
        <f t="array" ref="A158">IFERROR(INDEX(Services!A$2:A$498,SMALL(IF(COUNTIF(Services!J$2:J$403,Services!A$2:A$498)=0,ROW(A$2:A$498)-1,""),ROW(A157))),"")</f>
        <v/>
      </c>
      <c r="B158" s="64" t="str">
        <f>IFERROR(VLOOKUP($A158,bdd,COLUMN(B:B),0),"")</f>
        <v/>
      </c>
      <c r="C158" s="64" t="str">
        <f>IFERROR(VLOOKUP($A158,bdd,COLUMN(C:C),0),"")</f>
        <v/>
      </c>
      <c r="D158" s="64" t="str">
        <f>IFERROR(VLOOKUP($A158,bdd,COLUMN(D:D),0),"")</f>
        <v/>
      </c>
      <c r="E158" s="73" t="str">
        <f>IFERROR(VLOOKUP($A158,bdd,COLUMN(E:E),0),"")</f>
        <v/>
      </c>
      <c r="F158" s="55"/>
      <c r="G158" s="56"/>
      <c r="H158" s="39"/>
      <c r="I158" s="39"/>
    </row>
    <row r="159" spans="1:9">
      <c r="A159" s="64" t="str">
        <f t="array" ref="A159">IFERROR(INDEX(Services!A$2:A$498,SMALL(IF(COUNTIF(Services!J$2:J$403,Services!A$2:A$498)=0,ROW(A$2:A$498)-1,""),ROW(A158))),"")</f>
        <v/>
      </c>
      <c r="B159" s="64" t="str">
        <f>IFERROR(VLOOKUP($A159,bdd,COLUMN(B:B),0),"")</f>
        <v/>
      </c>
      <c r="C159" s="64" t="str">
        <f>IFERROR(VLOOKUP($A159,bdd,COLUMN(C:C),0),"")</f>
        <v/>
      </c>
      <c r="D159" s="64" t="str">
        <f>IFERROR(VLOOKUP($A159,bdd,COLUMN(D:D),0),"")</f>
        <v/>
      </c>
      <c r="E159" s="73" t="str">
        <f>IFERROR(VLOOKUP($A159,bdd,COLUMN(E:E),0),"")</f>
        <v/>
      </c>
      <c r="F159" s="53"/>
      <c r="G159" s="54"/>
      <c r="H159" s="39"/>
      <c r="I159" s="39"/>
    </row>
    <row r="160" spans="1:9">
      <c r="A160" s="64" t="str">
        <f t="array" ref="A160">IFERROR(INDEX(Services!A$2:A$498,SMALL(IF(COUNTIF(Services!J$2:J$403,Services!A$2:A$498)=0,ROW(A$2:A$498)-1,""),ROW(A159))),"")</f>
        <v/>
      </c>
      <c r="B160" s="64" t="str">
        <f>IFERROR(VLOOKUP($A160,bdd,COLUMN(B:B),0),"")</f>
        <v/>
      </c>
      <c r="C160" s="64" t="str">
        <f>IFERROR(VLOOKUP($A160,bdd,COLUMN(C:C),0),"")</f>
        <v/>
      </c>
      <c r="D160" s="64" t="str">
        <f>IFERROR(VLOOKUP($A160,bdd,COLUMN(D:D),0),"")</f>
        <v/>
      </c>
      <c r="E160" s="73" t="str">
        <f>IFERROR(VLOOKUP($A160,bdd,COLUMN(E:E),0),"")</f>
        <v/>
      </c>
      <c r="F160" s="55"/>
      <c r="G160" s="56"/>
      <c r="H160" s="39"/>
      <c r="I160" s="39"/>
    </row>
    <row r="161" spans="1:9">
      <c r="A161" s="64" t="str">
        <f t="array" ref="A161">IFERROR(INDEX(Services!A$2:A$498,SMALL(IF(COUNTIF(Services!J$2:J$403,Services!A$2:A$498)=0,ROW(A$2:A$498)-1,""),ROW(A160))),"")</f>
        <v/>
      </c>
      <c r="B161" s="64" t="str">
        <f>IFERROR(VLOOKUP($A161,bdd,COLUMN(B:B),0),"")</f>
        <v/>
      </c>
      <c r="C161" s="64" t="str">
        <f>IFERROR(VLOOKUP($A161,bdd,COLUMN(C:C),0),"")</f>
        <v/>
      </c>
      <c r="D161" s="64" t="str">
        <f>IFERROR(VLOOKUP($A161,bdd,COLUMN(D:D),0),"")</f>
        <v/>
      </c>
      <c r="E161" s="73" t="str">
        <f>IFERROR(VLOOKUP($A161,bdd,COLUMN(E:E),0),"")</f>
        <v/>
      </c>
      <c r="F161" s="53"/>
      <c r="G161" s="54"/>
      <c r="H161" s="39"/>
      <c r="I161" s="39"/>
    </row>
    <row r="162" spans="1:9">
      <c r="A162" s="64" t="str">
        <f t="array" ref="A162">IFERROR(INDEX(Services!A$2:A$498,SMALL(IF(COUNTIF(Services!J$2:J$403,Services!A$2:A$498)=0,ROW(A$2:A$498)-1,""),ROW(A161))),"")</f>
        <v/>
      </c>
      <c r="B162" s="64" t="str">
        <f>IFERROR(VLOOKUP($A162,bdd,COLUMN(B:B),0),"")</f>
        <v/>
      </c>
      <c r="C162" s="64" t="str">
        <f>IFERROR(VLOOKUP($A162,bdd,COLUMN(C:C),0),"")</f>
        <v/>
      </c>
      <c r="D162" s="64" t="str">
        <f>IFERROR(VLOOKUP($A162,bdd,COLUMN(D:D),0),"")</f>
        <v/>
      </c>
      <c r="E162" s="73" t="str">
        <f>IFERROR(VLOOKUP($A162,bdd,COLUMN(E:E),0),"")</f>
        <v/>
      </c>
      <c r="F162" s="55"/>
      <c r="G162" s="56"/>
      <c r="H162" s="39"/>
      <c r="I162" s="39"/>
    </row>
    <row r="163" spans="1:9">
      <c r="A163" s="64" t="str">
        <f t="array" ref="A163">IFERROR(INDEX(Services!A$2:A$498,SMALL(IF(COUNTIF(Services!J$2:J$403,Services!A$2:A$498)=0,ROW(A$2:A$498)-1,""),ROW(A162))),"")</f>
        <v/>
      </c>
      <c r="B163" s="64" t="str">
        <f>IFERROR(VLOOKUP($A163,bdd,COLUMN(B:B),0),"")</f>
        <v/>
      </c>
      <c r="C163" s="64" t="str">
        <f>IFERROR(VLOOKUP($A163,bdd,COLUMN(C:C),0),"")</f>
        <v/>
      </c>
      <c r="D163" s="64" t="str">
        <f>IFERROR(VLOOKUP($A163,bdd,COLUMN(D:D),0),"")</f>
        <v/>
      </c>
      <c r="E163" s="73" t="str">
        <f>IFERROR(VLOOKUP($A163,bdd,COLUMN(E:E),0),"")</f>
        <v/>
      </c>
      <c r="F163" s="53"/>
      <c r="G163" s="54"/>
      <c r="H163" s="39"/>
      <c r="I163" s="39"/>
    </row>
    <row r="164" spans="1:9">
      <c r="A164" s="64" t="str">
        <f t="array" ref="A164">IFERROR(INDEX(Services!A$2:A$498,SMALL(IF(COUNTIF(Services!J$2:J$403,Services!A$2:A$498)=0,ROW(A$2:A$498)-1,""),ROW(A163))),"")</f>
        <v/>
      </c>
      <c r="B164" s="64" t="str">
        <f>IFERROR(VLOOKUP($A164,bdd,COLUMN(B:B),0),"")</f>
        <v/>
      </c>
      <c r="C164" s="64" t="str">
        <f>IFERROR(VLOOKUP($A164,bdd,COLUMN(C:C),0),"")</f>
        <v/>
      </c>
      <c r="D164" s="64" t="str">
        <f>IFERROR(VLOOKUP($A164,bdd,COLUMN(D:D),0),"")</f>
        <v/>
      </c>
      <c r="E164" s="73" t="str">
        <f>IFERROR(VLOOKUP($A164,bdd,COLUMN(E:E),0),"")</f>
        <v/>
      </c>
      <c r="F164" s="55"/>
      <c r="G164" s="56"/>
      <c r="H164" s="39"/>
      <c r="I164" s="39"/>
    </row>
    <row r="165" spans="1:9">
      <c r="A165" s="64" t="str">
        <f t="array" ref="A165">IFERROR(INDEX(Services!A$2:A$498,SMALL(IF(COUNTIF(Services!J$2:J$403,Services!A$2:A$498)=0,ROW(A$2:A$498)-1,""),ROW(A164))),"")</f>
        <v/>
      </c>
      <c r="B165" s="64" t="str">
        <f>IFERROR(VLOOKUP($A165,bdd,COLUMN(B:B),0),"")</f>
        <v/>
      </c>
      <c r="C165" s="64" t="str">
        <f>IFERROR(VLOOKUP($A165,bdd,COLUMN(C:C),0),"")</f>
        <v/>
      </c>
      <c r="D165" s="64" t="str">
        <f>IFERROR(VLOOKUP($A165,bdd,COLUMN(D:D),0),"")</f>
        <v/>
      </c>
      <c r="E165" s="73" t="str">
        <f>IFERROR(VLOOKUP($A165,bdd,COLUMN(E:E),0),"")</f>
        <v/>
      </c>
      <c r="F165" s="53"/>
      <c r="G165" s="54"/>
      <c r="H165" s="39"/>
      <c r="I165" s="39"/>
    </row>
    <row r="166" spans="1:9">
      <c r="A166" s="64" t="str">
        <f t="array" ref="A166">IFERROR(INDEX(Services!A$2:A$498,SMALL(IF(COUNTIF(Services!J$2:J$403,Services!A$2:A$498)=0,ROW(A$2:A$498)-1,""),ROW(A165))),"")</f>
        <v/>
      </c>
      <c r="B166" s="64" t="str">
        <f>IFERROR(VLOOKUP($A166,bdd,COLUMN(B:B),0),"")</f>
        <v/>
      </c>
      <c r="C166" s="64" t="str">
        <f>IFERROR(VLOOKUP($A166,bdd,COLUMN(C:C),0),"")</f>
        <v/>
      </c>
      <c r="D166" s="64" t="str">
        <f>IFERROR(VLOOKUP($A166,bdd,COLUMN(D:D),0),"")</f>
        <v/>
      </c>
      <c r="E166" s="73" t="str">
        <f>IFERROR(VLOOKUP($A166,bdd,COLUMN(E:E),0),"")</f>
        <v/>
      </c>
      <c r="F166" s="55"/>
      <c r="G166" s="56"/>
      <c r="H166" s="39"/>
      <c r="I166" s="39"/>
    </row>
    <row r="167" spans="1:9">
      <c r="A167" s="64" t="str">
        <f t="array" ref="A167">IFERROR(INDEX(Services!A$2:A$498,SMALL(IF(COUNTIF(Services!J$2:J$403,Services!A$2:A$498)=0,ROW(A$2:A$498)-1,""),ROW(A166))),"")</f>
        <v/>
      </c>
      <c r="B167" s="64" t="str">
        <f>IFERROR(VLOOKUP($A167,bdd,COLUMN(B:B),0),"")</f>
        <v/>
      </c>
      <c r="C167" s="64" t="str">
        <f>IFERROR(VLOOKUP($A167,bdd,COLUMN(C:C),0),"")</f>
        <v/>
      </c>
      <c r="D167" s="64" t="str">
        <f>IFERROR(VLOOKUP($A167,bdd,COLUMN(D:D),0),"")</f>
        <v/>
      </c>
      <c r="E167" s="73" t="str">
        <f>IFERROR(VLOOKUP($A167,bdd,COLUMN(E:E),0),"")</f>
        <v/>
      </c>
      <c r="F167" s="53"/>
      <c r="G167" s="54"/>
      <c r="H167" s="39"/>
      <c r="I167" s="39"/>
    </row>
    <row r="168" spans="1:9">
      <c r="A168" s="64" t="str">
        <f t="array" ref="A168">IFERROR(INDEX(Services!A$2:A$498,SMALL(IF(COUNTIF(Services!J$2:J$403,Services!A$2:A$498)=0,ROW(A$2:A$498)-1,""),ROW(A167))),"")</f>
        <v/>
      </c>
      <c r="B168" s="64" t="str">
        <f>IFERROR(VLOOKUP($A168,bdd,COLUMN(B:B),0),"")</f>
        <v/>
      </c>
      <c r="C168" s="64" t="str">
        <f>IFERROR(VLOOKUP($A168,bdd,COLUMN(C:C),0),"")</f>
        <v/>
      </c>
      <c r="D168" s="64" t="str">
        <f>IFERROR(VLOOKUP($A168,bdd,COLUMN(D:D),0),"")</f>
        <v/>
      </c>
      <c r="E168" s="73" t="str">
        <f>IFERROR(VLOOKUP($A168,bdd,COLUMN(E:E),0),"")</f>
        <v/>
      </c>
      <c r="F168" s="55"/>
      <c r="G168" s="56"/>
      <c r="H168" s="39"/>
      <c r="I168" s="39"/>
    </row>
    <row r="169" spans="1:9">
      <c r="A169" s="64" t="str">
        <f t="array" ref="A169">IFERROR(INDEX(Services!A$2:A$498,SMALL(IF(COUNTIF(Services!J$2:J$403,Services!A$2:A$498)=0,ROW(A$2:A$498)-1,""),ROW(A168))),"")</f>
        <v/>
      </c>
      <c r="B169" s="64" t="str">
        <f>IFERROR(VLOOKUP($A169,bdd,COLUMN(B:B),0),"")</f>
        <v/>
      </c>
      <c r="C169" s="64" t="str">
        <f>IFERROR(VLOOKUP($A169,bdd,COLUMN(C:C),0),"")</f>
        <v/>
      </c>
      <c r="D169" s="64" t="str">
        <f>IFERROR(VLOOKUP($A169,bdd,COLUMN(D:D),0),"")</f>
        <v/>
      </c>
      <c r="E169" s="73" t="str">
        <f>IFERROR(VLOOKUP($A169,bdd,COLUMN(E:E),0),"")</f>
        <v/>
      </c>
      <c r="F169" s="53"/>
      <c r="G169" s="54"/>
      <c r="H169" s="39"/>
      <c r="I169" s="39"/>
    </row>
    <row r="170" spans="1:9">
      <c r="A170" s="64" t="str">
        <f t="array" ref="A170">IFERROR(INDEX(Services!A$2:A$498,SMALL(IF(COUNTIF(Services!J$2:J$403,Services!A$2:A$498)=0,ROW(A$2:A$498)-1,""),ROW(A169))),"")</f>
        <v/>
      </c>
      <c r="B170" s="64" t="str">
        <f>IFERROR(VLOOKUP($A170,bdd,COLUMN(B:B),0),"")</f>
        <v/>
      </c>
      <c r="C170" s="64" t="str">
        <f>IFERROR(VLOOKUP($A170,bdd,COLUMN(C:C),0),"")</f>
        <v/>
      </c>
      <c r="D170" s="64" t="str">
        <f>IFERROR(VLOOKUP($A170,bdd,COLUMN(D:D),0),"")</f>
        <v/>
      </c>
      <c r="E170" s="73" t="str">
        <f>IFERROR(VLOOKUP($A170,bdd,COLUMN(E:E),0),"")</f>
        <v/>
      </c>
      <c r="F170" s="55"/>
      <c r="G170" s="56"/>
      <c r="H170" s="39"/>
      <c r="I170" s="39"/>
    </row>
    <row r="171" spans="1:9">
      <c r="A171" s="64" t="str">
        <f t="array" ref="A171">IFERROR(INDEX(Services!A$2:A$498,SMALL(IF(COUNTIF(Services!J$2:J$403,Services!A$2:A$498)=0,ROW(A$2:A$498)-1,""),ROW(A170))),"")</f>
        <v/>
      </c>
      <c r="B171" s="64" t="str">
        <f>IFERROR(VLOOKUP($A171,bdd,COLUMN(B:B),0),"")</f>
        <v/>
      </c>
      <c r="C171" s="64" t="str">
        <f>IFERROR(VLOOKUP($A171,bdd,COLUMN(C:C),0),"")</f>
        <v/>
      </c>
      <c r="D171" s="64" t="str">
        <f>IFERROR(VLOOKUP($A171,bdd,COLUMN(D:D),0),"")</f>
        <v/>
      </c>
      <c r="E171" s="73" t="str">
        <f>IFERROR(VLOOKUP($A171,bdd,COLUMN(E:E),0),"")</f>
        <v/>
      </c>
      <c r="F171" s="53"/>
      <c r="G171" s="54"/>
      <c r="H171" s="39"/>
      <c r="I171" s="39"/>
    </row>
    <row r="172" spans="1:9">
      <c r="A172" s="64" t="str">
        <f t="array" ref="A172">IFERROR(INDEX(Services!A$2:A$498,SMALL(IF(COUNTIF(Services!J$2:J$403,Services!A$2:A$498)=0,ROW(A$2:A$498)-1,""),ROW(A171))),"")</f>
        <v/>
      </c>
      <c r="B172" s="64" t="str">
        <f>IFERROR(VLOOKUP($A172,bdd,COLUMN(B:B),0),"")</f>
        <v/>
      </c>
      <c r="C172" s="64" t="str">
        <f>IFERROR(VLOOKUP($A172,bdd,COLUMN(C:C),0),"")</f>
        <v/>
      </c>
      <c r="D172" s="64" t="str">
        <f>IFERROR(VLOOKUP($A172,bdd,COLUMN(D:D),0),"")</f>
        <v/>
      </c>
      <c r="E172" s="73" t="str">
        <f>IFERROR(VLOOKUP($A172,bdd,COLUMN(E:E),0),"")</f>
        <v/>
      </c>
      <c r="F172" s="55"/>
      <c r="G172" s="56"/>
      <c r="H172" s="39"/>
      <c r="I172" s="39"/>
    </row>
    <row r="173" spans="1:9">
      <c r="A173" s="64" t="str">
        <f t="array" ref="A173">IFERROR(INDEX(Services!A$2:A$498,SMALL(IF(COUNTIF(Services!J$2:J$403,Services!A$2:A$498)=0,ROW(A$2:A$498)-1,""),ROW(A172))),"")</f>
        <v/>
      </c>
      <c r="B173" s="64" t="str">
        <f>IFERROR(VLOOKUP($A173,bdd,COLUMN(B:B),0),"")</f>
        <v/>
      </c>
      <c r="C173" s="64" t="str">
        <f>IFERROR(VLOOKUP($A173,bdd,COLUMN(C:C),0),"")</f>
        <v/>
      </c>
      <c r="D173" s="64" t="str">
        <f>IFERROR(VLOOKUP($A173,bdd,COLUMN(D:D),0),"")</f>
        <v/>
      </c>
      <c r="E173" s="73" t="str">
        <f>IFERROR(VLOOKUP($A173,bdd,COLUMN(E:E),0),"")</f>
        <v/>
      </c>
      <c r="F173" s="55"/>
      <c r="G173" s="56"/>
      <c r="H173" s="39"/>
      <c r="I173" s="39"/>
    </row>
    <row r="174" spans="1:9">
      <c r="A174" s="64" t="str">
        <f t="array" ref="A174">IFERROR(INDEX(Services!A$2:A$498,SMALL(IF(COUNTIF(Services!J$2:J$403,Services!A$2:A$498)=0,ROW(A$2:A$498)-1,""),ROW(A173))),"")</f>
        <v/>
      </c>
      <c r="B174" s="64" t="str">
        <f>IFERROR(VLOOKUP($A174,bdd,COLUMN(B:B),0),"")</f>
        <v/>
      </c>
      <c r="C174" s="64" t="str">
        <f>IFERROR(VLOOKUP($A174,bdd,COLUMN(C:C),0),"")</f>
        <v/>
      </c>
      <c r="D174" s="64" t="str">
        <f>IFERROR(VLOOKUP($A174,bdd,COLUMN(D:D),0),"")</f>
        <v/>
      </c>
      <c r="E174" s="73" t="str">
        <f>IFERROR(VLOOKUP($A174,bdd,COLUMN(E:E),0),"")</f>
        <v/>
      </c>
      <c r="F174" s="53"/>
      <c r="G174" s="54"/>
      <c r="H174" s="39"/>
      <c r="I174" s="39"/>
    </row>
    <row r="175" spans="1:9">
      <c r="A175" s="64" t="str">
        <f t="array" ref="A175">IFERROR(INDEX(Services!A$2:A$498,SMALL(IF(COUNTIF(Services!J$2:J$403,Services!A$2:A$498)=0,ROW(A$2:A$498)-1,""),ROW(A174))),"")</f>
        <v/>
      </c>
      <c r="B175" s="64" t="str">
        <f>IFERROR(VLOOKUP($A175,bdd,COLUMN(B:B),0),"")</f>
        <v/>
      </c>
      <c r="C175" s="64" t="str">
        <f>IFERROR(VLOOKUP($A175,bdd,COLUMN(C:C),0),"")</f>
        <v/>
      </c>
      <c r="D175" s="64" t="str">
        <f>IFERROR(VLOOKUP($A175,bdd,COLUMN(D:D),0),"")</f>
        <v/>
      </c>
      <c r="E175" s="73" t="str">
        <f>IFERROR(VLOOKUP($A175,bdd,COLUMN(E:E),0),"")</f>
        <v/>
      </c>
      <c r="F175" s="55"/>
      <c r="G175" s="56"/>
      <c r="H175" s="39"/>
      <c r="I175" s="39"/>
    </row>
    <row r="176" spans="1:9">
      <c r="A176" s="64" t="str">
        <f t="array" ref="A176">IFERROR(INDEX(Services!A$2:A$498,SMALL(IF(COUNTIF(Services!J$2:J$403,Services!A$2:A$498)=0,ROW(A$2:A$498)-1,""),ROW(A175))),"")</f>
        <v/>
      </c>
      <c r="B176" s="64" t="str">
        <f>IFERROR(VLOOKUP($A176,bdd,COLUMN(B:B),0),"")</f>
        <v/>
      </c>
      <c r="C176" s="64" t="str">
        <f>IFERROR(VLOOKUP($A176,bdd,COLUMN(C:C),0),"")</f>
        <v/>
      </c>
      <c r="D176" s="64" t="str">
        <f>IFERROR(VLOOKUP($A176,bdd,COLUMN(D:D),0),"")</f>
        <v/>
      </c>
      <c r="E176" s="73" t="str">
        <f>IFERROR(VLOOKUP($A176,bdd,COLUMN(E:E),0),"")</f>
        <v/>
      </c>
      <c r="F176" s="53"/>
      <c r="G176" s="54"/>
      <c r="H176" s="39"/>
      <c r="I176" s="39"/>
    </row>
    <row r="177" spans="1:9">
      <c r="A177" s="64" t="str">
        <f t="array" ref="A177">IFERROR(INDEX(Services!A$2:A$498,SMALL(IF(COUNTIF(Services!J$2:J$403,Services!A$2:A$498)=0,ROW(A$2:A$498)-1,""),ROW(A176))),"")</f>
        <v/>
      </c>
      <c r="B177" s="64" t="str">
        <f>IFERROR(VLOOKUP($A177,bdd,COLUMN(B:B),0),"")</f>
        <v/>
      </c>
      <c r="C177" s="64" t="str">
        <f>IFERROR(VLOOKUP($A177,bdd,COLUMN(C:C),0),"")</f>
        <v/>
      </c>
      <c r="D177" s="64" t="str">
        <f>IFERROR(VLOOKUP($A177,bdd,COLUMN(D:D),0),"")</f>
        <v/>
      </c>
      <c r="E177" s="73" t="str">
        <f>IFERROR(VLOOKUP($A177,bdd,COLUMN(E:E),0),"")</f>
        <v/>
      </c>
      <c r="F177" s="55"/>
      <c r="G177" s="56"/>
      <c r="H177" s="39"/>
      <c r="I177" s="39"/>
    </row>
    <row r="178" spans="1:9">
      <c r="A178" s="64" t="str">
        <f t="array" ref="A178">IFERROR(INDEX(Services!A$2:A$498,SMALL(IF(COUNTIF(Services!J$2:J$403,Services!A$2:A$498)=0,ROW(A$2:A$498)-1,""),ROW(A177))),"")</f>
        <v/>
      </c>
      <c r="B178" s="64" t="str">
        <f>IFERROR(VLOOKUP($A178,bdd,COLUMN(B:B),0),"")</f>
        <v/>
      </c>
      <c r="C178" s="64" t="str">
        <f>IFERROR(VLOOKUP($A178,bdd,COLUMN(C:C),0),"")</f>
        <v/>
      </c>
      <c r="D178" s="64" t="str">
        <f>IFERROR(VLOOKUP($A178,bdd,COLUMN(D:D),0),"")</f>
        <v/>
      </c>
      <c r="E178" s="73" t="str">
        <f>IFERROR(VLOOKUP($A178,bdd,COLUMN(E:E),0),"")</f>
        <v/>
      </c>
      <c r="F178" s="53"/>
      <c r="G178" s="54"/>
      <c r="H178" s="39"/>
      <c r="I178" s="39"/>
    </row>
    <row r="179" spans="1:9">
      <c r="A179" s="64" t="str">
        <f t="array" ref="A179">IFERROR(INDEX(Services!A$2:A$498,SMALL(IF(COUNTIF(Services!J$2:J$403,Services!A$2:A$498)=0,ROW(A$2:A$498)-1,""),ROW(A178))),"")</f>
        <v/>
      </c>
      <c r="B179" s="64" t="str">
        <f>IFERROR(VLOOKUP($A179,bdd,COLUMN(B:B),0),"")</f>
        <v/>
      </c>
      <c r="C179" s="64" t="str">
        <f>IFERROR(VLOOKUP($A179,bdd,COLUMN(C:C),0),"")</f>
        <v/>
      </c>
      <c r="D179" s="64" t="str">
        <f>IFERROR(VLOOKUP($A179,bdd,COLUMN(D:D),0),"")</f>
        <v/>
      </c>
      <c r="E179" s="73" t="str">
        <f>IFERROR(VLOOKUP($A179,bdd,COLUMN(E:E),0),"")</f>
        <v/>
      </c>
      <c r="F179" s="55"/>
      <c r="G179" s="56"/>
      <c r="H179" s="39"/>
      <c r="I179" s="39"/>
    </row>
    <row r="180" spans="1:9">
      <c r="A180" s="64" t="str">
        <f t="array" ref="A180">IFERROR(INDEX(Services!A$2:A$498,SMALL(IF(COUNTIF(Services!J$2:J$403,Services!A$2:A$498)=0,ROW(A$2:A$498)-1,""),ROW(A179))),"")</f>
        <v/>
      </c>
      <c r="B180" s="64" t="str">
        <f>IFERROR(VLOOKUP($A180,bdd,COLUMN(B:B),0),"")</f>
        <v/>
      </c>
      <c r="C180" s="64" t="str">
        <f>IFERROR(VLOOKUP($A180,bdd,COLUMN(C:C),0),"")</f>
        <v/>
      </c>
      <c r="D180" s="64" t="str">
        <f>IFERROR(VLOOKUP($A180,bdd,COLUMN(D:D),0),"")</f>
        <v/>
      </c>
      <c r="E180" s="73" t="str">
        <f>IFERROR(VLOOKUP($A180,bdd,COLUMN(E:E),0),"")</f>
        <v/>
      </c>
      <c r="F180" s="55"/>
      <c r="G180" s="56"/>
      <c r="H180" s="39"/>
      <c r="I180" s="39"/>
    </row>
    <row r="181" spans="1:9">
      <c r="A181" s="64" t="str">
        <f t="array" ref="A181">IFERROR(INDEX(Services!A$2:A$498,SMALL(IF(COUNTIF(Services!J$2:J$403,Services!A$2:A$498)=0,ROW(A$2:A$498)-1,""),ROW(A180))),"")</f>
        <v/>
      </c>
      <c r="B181" s="64" t="str">
        <f>IFERROR(VLOOKUP($A181,bdd,COLUMN(B:B),0),"")</f>
        <v/>
      </c>
      <c r="C181" s="64" t="str">
        <f>IFERROR(VLOOKUP($A181,bdd,COLUMN(C:C),0),"")</f>
        <v/>
      </c>
      <c r="D181" s="64" t="str">
        <f>IFERROR(VLOOKUP($A181,bdd,COLUMN(D:D),0),"")</f>
        <v/>
      </c>
      <c r="E181" s="73" t="str">
        <f>IFERROR(VLOOKUP($A181,bdd,COLUMN(E:E),0),"")</f>
        <v/>
      </c>
      <c r="F181" s="55"/>
      <c r="G181" s="56"/>
      <c r="H181" s="39"/>
      <c r="I181" s="39"/>
    </row>
    <row r="182" spans="1:9">
      <c r="A182" s="64" t="str">
        <f t="array" ref="A182">IFERROR(INDEX(Services!A$2:A$498,SMALL(IF(COUNTIF(Services!J$2:J$403,Services!A$2:A$498)=0,ROW(A$2:A$498)-1,""),ROW(A181))),"")</f>
        <v/>
      </c>
      <c r="B182" s="64" t="str">
        <f>IFERROR(VLOOKUP($A182,bdd,COLUMN(B:B),0),"")</f>
        <v/>
      </c>
      <c r="C182" s="64" t="str">
        <f>IFERROR(VLOOKUP($A182,bdd,COLUMN(C:C),0),"")</f>
        <v/>
      </c>
      <c r="D182" s="64" t="str">
        <f>IFERROR(VLOOKUP($A182,bdd,COLUMN(D:D),0),"")</f>
        <v/>
      </c>
      <c r="E182" s="73" t="str">
        <f>IFERROR(VLOOKUP($A182,bdd,COLUMN(E:E),0),"")</f>
        <v/>
      </c>
      <c r="F182" s="53"/>
      <c r="G182" s="54"/>
      <c r="H182" s="39"/>
      <c r="I182" s="39"/>
    </row>
    <row r="183" spans="1:9">
      <c r="A183" s="64" t="str">
        <f t="array" ref="A183">IFERROR(INDEX(Services!A$2:A$498,SMALL(IF(COUNTIF(Services!J$2:J$403,Services!A$2:A$498)=0,ROW(A$2:A$498)-1,""),ROW(A182))),"")</f>
        <v/>
      </c>
      <c r="B183" s="64" t="str">
        <f>IFERROR(VLOOKUP($A183,bdd,COLUMN(B:B),0),"")</f>
        <v/>
      </c>
      <c r="C183" s="64" t="str">
        <f>IFERROR(VLOOKUP($A183,bdd,COLUMN(C:C),0),"")</f>
        <v/>
      </c>
      <c r="D183" s="64" t="str">
        <f>IFERROR(VLOOKUP($A183,bdd,COLUMN(D:D),0),"")</f>
        <v/>
      </c>
      <c r="E183" s="73" t="str">
        <f>IFERROR(VLOOKUP($A183,bdd,COLUMN(E:E),0),"")</f>
        <v/>
      </c>
      <c r="F183" s="55"/>
      <c r="G183" s="56"/>
      <c r="H183" s="39"/>
      <c r="I183" s="39"/>
    </row>
    <row r="184" spans="1:9">
      <c r="A184" s="64" t="str">
        <f t="array" ref="A184">IFERROR(INDEX(Services!A$2:A$498,SMALL(IF(COUNTIF(Services!J$2:J$403,Services!A$2:A$498)=0,ROW(A$2:A$498)-1,""),ROW(A183))),"")</f>
        <v/>
      </c>
      <c r="B184" s="64" t="str">
        <f>IFERROR(VLOOKUP($A184,bdd,COLUMN(B:B),0),"")</f>
        <v/>
      </c>
      <c r="C184" s="64" t="str">
        <f>IFERROR(VLOOKUP($A184,bdd,COLUMN(C:C),0),"")</f>
        <v/>
      </c>
      <c r="D184" s="64" t="str">
        <f>IFERROR(VLOOKUP($A184,bdd,COLUMN(D:D),0),"")</f>
        <v/>
      </c>
      <c r="E184" s="73" t="str">
        <f>IFERROR(VLOOKUP($A184,bdd,COLUMN(E:E),0),"")</f>
        <v/>
      </c>
      <c r="F184" s="53"/>
      <c r="G184" s="54"/>
      <c r="H184" s="39"/>
      <c r="I184" s="39"/>
    </row>
    <row r="185" spans="1:9">
      <c r="A185" s="64" t="str">
        <f t="array" ref="A185">IFERROR(INDEX(Services!A$2:A$498,SMALL(IF(COUNTIF(Services!J$2:J$403,Services!A$2:A$498)=0,ROW(A$2:A$498)-1,""),ROW(A184))),"")</f>
        <v/>
      </c>
      <c r="B185" s="64" t="str">
        <f>IFERROR(VLOOKUP($A185,bdd,COLUMN(B:B),0),"")</f>
        <v/>
      </c>
      <c r="C185" s="64" t="str">
        <f>IFERROR(VLOOKUP($A185,bdd,COLUMN(C:C),0),"")</f>
        <v/>
      </c>
      <c r="D185" s="64" t="str">
        <f>IFERROR(VLOOKUP($A185,bdd,COLUMN(D:D),0),"")</f>
        <v/>
      </c>
      <c r="E185" s="73" t="str">
        <f>IFERROR(VLOOKUP($A185,bdd,COLUMN(E:E),0),"")</f>
        <v/>
      </c>
      <c r="F185" s="55"/>
      <c r="G185" s="56"/>
      <c r="H185" s="39"/>
      <c r="I185" s="39"/>
    </row>
    <row r="186" spans="1:9">
      <c r="A186" s="64" t="str">
        <f t="array" ref="A186">IFERROR(INDEX(Services!A$2:A$498,SMALL(IF(COUNTIF(Services!J$2:J$403,Services!A$2:A$498)=0,ROW(A$2:A$498)-1,""),ROW(A185))),"")</f>
        <v/>
      </c>
      <c r="B186" s="64" t="str">
        <f>IFERROR(VLOOKUP($A186,bdd,COLUMN(B:B),0),"")</f>
        <v/>
      </c>
      <c r="C186" s="64" t="str">
        <f>IFERROR(VLOOKUP($A186,bdd,COLUMN(C:C),0),"")</f>
        <v/>
      </c>
      <c r="D186" s="64" t="str">
        <f>IFERROR(VLOOKUP($A186,bdd,COLUMN(D:D),0),"")</f>
        <v/>
      </c>
      <c r="E186" s="73" t="str">
        <f>IFERROR(VLOOKUP($A186,bdd,COLUMN(E:E),0),"")</f>
        <v/>
      </c>
      <c r="F186" s="55"/>
      <c r="G186" s="56"/>
      <c r="H186" s="39"/>
      <c r="I186" s="39"/>
    </row>
    <row r="187" spans="1:9">
      <c r="A187" s="64" t="str">
        <f t="array" ref="A187">IFERROR(INDEX(Services!A$2:A$498,SMALL(IF(COUNTIF(Services!J$2:J$403,Services!A$2:A$498)=0,ROW(A$2:A$498)-1,""),ROW(A186))),"")</f>
        <v/>
      </c>
      <c r="B187" s="64" t="str">
        <f>IFERROR(VLOOKUP($A187,bdd,COLUMN(B:B),0),"")</f>
        <v/>
      </c>
      <c r="C187" s="64" t="str">
        <f>IFERROR(VLOOKUP($A187,bdd,COLUMN(C:C),0),"")</f>
        <v/>
      </c>
      <c r="D187" s="64" t="str">
        <f>IFERROR(VLOOKUP($A187,bdd,COLUMN(D:D),0),"")</f>
        <v/>
      </c>
      <c r="E187" s="73" t="str">
        <f>IFERROR(VLOOKUP($A187,bdd,COLUMN(E:E),0),"")</f>
        <v/>
      </c>
      <c r="F187" s="53"/>
      <c r="G187" s="54"/>
      <c r="H187" s="39"/>
      <c r="I187" s="39"/>
    </row>
    <row r="188" spans="1:9">
      <c r="A188" s="64" t="str">
        <f t="array" ref="A188">IFERROR(INDEX(Services!A$2:A$498,SMALL(IF(COUNTIF(Services!J$2:J$403,Services!A$2:A$498)=0,ROW(A$2:A$498)-1,""),ROW(A187))),"")</f>
        <v/>
      </c>
      <c r="B188" s="64" t="str">
        <f>IFERROR(VLOOKUP($A188,bdd,COLUMN(B:B),0),"")</f>
        <v/>
      </c>
      <c r="C188" s="64" t="str">
        <f>IFERROR(VLOOKUP($A188,bdd,COLUMN(C:C),0),"")</f>
        <v/>
      </c>
      <c r="D188" s="64" t="str">
        <f>IFERROR(VLOOKUP($A188,bdd,COLUMN(D:D),0),"")</f>
        <v/>
      </c>
      <c r="E188" s="73" t="str">
        <f>IFERROR(VLOOKUP($A188,bdd,COLUMN(E:E),0),"")</f>
        <v/>
      </c>
      <c r="F188" s="53"/>
      <c r="G188" s="54"/>
      <c r="H188" s="39"/>
      <c r="I188" s="39"/>
    </row>
    <row r="189" spans="1:9">
      <c r="A189" s="64" t="str">
        <f t="array" ref="A189">IFERROR(INDEX(Services!A$2:A$498,SMALL(IF(COUNTIF(Services!J$2:J$403,Services!A$2:A$498)=0,ROW(A$2:A$498)-1,""),ROW(A188))),"")</f>
        <v/>
      </c>
      <c r="B189" s="64" t="str">
        <f>IFERROR(VLOOKUP($A189,bdd,COLUMN(B:B),0),"")</f>
        <v/>
      </c>
      <c r="C189" s="64" t="str">
        <f>IFERROR(VLOOKUP($A189,bdd,COLUMN(C:C),0),"")</f>
        <v/>
      </c>
      <c r="D189" s="64" t="str">
        <f>IFERROR(VLOOKUP($A189,bdd,COLUMN(D:D),0),"")</f>
        <v/>
      </c>
      <c r="E189" s="73" t="str">
        <f>IFERROR(VLOOKUP($A189,bdd,COLUMN(E:E),0),"")</f>
        <v/>
      </c>
      <c r="F189" s="55"/>
      <c r="G189" s="56"/>
      <c r="H189" s="39"/>
      <c r="I189" s="39"/>
    </row>
    <row r="190" spans="1:9">
      <c r="A190" s="64" t="str">
        <f t="array" ref="A190">IFERROR(INDEX(Services!A$2:A$498,SMALL(IF(COUNTIF(Services!J$2:J$403,Services!A$2:A$498)=0,ROW(A$2:A$498)-1,""),ROW(A189))),"")</f>
        <v/>
      </c>
      <c r="B190" s="64" t="str">
        <f>IFERROR(VLOOKUP($A190,bdd,COLUMN(B:B),0),"")</f>
        <v/>
      </c>
      <c r="C190" s="64" t="str">
        <f>IFERROR(VLOOKUP($A190,bdd,COLUMN(C:C),0),"")</f>
        <v/>
      </c>
      <c r="D190" s="64" t="str">
        <f>IFERROR(VLOOKUP($A190,bdd,COLUMN(D:D),0),"")</f>
        <v/>
      </c>
      <c r="E190" s="73" t="str">
        <f>IFERROR(VLOOKUP($A190,bdd,COLUMN(E:E),0),"")</f>
        <v/>
      </c>
      <c r="F190" s="53"/>
      <c r="G190" s="54"/>
      <c r="H190" s="39"/>
      <c r="I190" s="39"/>
    </row>
    <row r="191" spans="1:9">
      <c r="A191" s="64" t="str">
        <f t="array" ref="A191">IFERROR(INDEX(Services!A$2:A$498,SMALL(IF(COUNTIF(Services!J$2:J$403,Services!A$2:A$498)=0,ROW(A$2:A$498)-1,""),ROW(A190))),"")</f>
        <v/>
      </c>
      <c r="B191" s="64" t="str">
        <f>IFERROR(VLOOKUP($A191,bdd,COLUMN(B:B),0),"")</f>
        <v/>
      </c>
      <c r="C191" s="64" t="str">
        <f>IFERROR(VLOOKUP($A191,bdd,COLUMN(C:C),0),"")</f>
        <v/>
      </c>
      <c r="D191" s="64" t="str">
        <f>IFERROR(VLOOKUP($A191,bdd,COLUMN(D:D),0),"")</f>
        <v/>
      </c>
      <c r="E191" s="73" t="str">
        <f>IFERROR(VLOOKUP($A191,bdd,COLUMN(E:E),0),"")</f>
        <v/>
      </c>
      <c r="F191" s="53"/>
      <c r="G191" s="54"/>
      <c r="H191" s="39"/>
      <c r="I191" s="39"/>
    </row>
    <row r="192" spans="1:9">
      <c r="A192" s="64" t="str">
        <f t="array" ref="A192">IFERROR(INDEX(Services!A$2:A$498,SMALL(IF(COUNTIF(Services!J$2:J$403,Services!A$2:A$498)=0,ROW(A$2:A$498)-1,""),ROW(A191))),"")</f>
        <v/>
      </c>
      <c r="B192" s="64" t="str">
        <f>IFERROR(VLOOKUP($A192,bdd,COLUMN(B:B),0),"")</f>
        <v/>
      </c>
      <c r="C192" s="64" t="str">
        <f>IFERROR(VLOOKUP($A192,bdd,COLUMN(C:C),0),"")</f>
        <v/>
      </c>
      <c r="D192" s="64" t="str">
        <f>IFERROR(VLOOKUP($A192,bdd,COLUMN(D:D),0),"")</f>
        <v/>
      </c>
      <c r="E192" s="73" t="str">
        <f>IFERROR(VLOOKUP($A192,bdd,COLUMN(E:E),0),"")</f>
        <v/>
      </c>
      <c r="F192" s="55"/>
      <c r="G192" s="56"/>
      <c r="H192" s="39"/>
      <c r="I192" s="39"/>
    </row>
    <row r="193" spans="1:9">
      <c r="A193" s="64" t="str">
        <f t="array" ref="A193">IFERROR(INDEX(Services!A$2:A$498,SMALL(IF(COUNTIF(Services!J$2:J$403,Services!A$2:A$498)=0,ROW(A$2:A$498)-1,""),ROW(A192))),"")</f>
        <v/>
      </c>
      <c r="B193" s="64" t="str">
        <f>IFERROR(VLOOKUP($A193,bdd,COLUMN(B:B),0),"")</f>
        <v/>
      </c>
      <c r="C193" s="64" t="str">
        <f>IFERROR(VLOOKUP($A193,bdd,COLUMN(C:C),0),"")</f>
        <v/>
      </c>
      <c r="D193" s="64" t="str">
        <f>IFERROR(VLOOKUP($A193,bdd,COLUMN(D:D),0),"")</f>
        <v/>
      </c>
      <c r="E193" s="73" t="str">
        <f>IFERROR(VLOOKUP($A193,bdd,COLUMN(E:E),0),"")</f>
        <v/>
      </c>
      <c r="F193" s="53"/>
      <c r="G193" s="54"/>
      <c r="H193" s="39"/>
      <c r="I193" s="39"/>
    </row>
    <row r="194" spans="1:9">
      <c r="A194" s="64" t="str">
        <f t="array" ref="A194">IFERROR(INDEX(Services!A$2:A$498,SMALL(IF(COUNTIF(Services!J$2:J$403,Services!A$2:A$498)=0,ROW(A$2:A$498)-1,""),ROW(A193))),"")</f>
        <v/>
      </c>
      <c r="B194" s="64" t="str">
        <f>IFERROR(VLOOKUP($A194,bdd,COLUMN(B:B),0),"")</f>
        <v/>
      </c>
      <c r="C194" s="64" t="str">
        <f>IFERROR(VLOOKUP($A194,bdd,COLUMN(C:C),0),"")</f>
        <v/>
      </c>
      <c r="D194" s="64" t="str">
        <f>IFERROR(VLOOKUP($A194,bdd,COLUMN(D:D),0),"")</f>
        <v/>
      </c>
      <c r="E194" s="73" t="str">
        <f>IFERROR(VLOOKUP($A194,bdd,COLUMN(E:E),0),"")</f>
        <v/>
      </c>
      <c r="F194" s="55"/>
      <c r="G194" s="56"/>
      <c r="H194" s="39"/>
      <c r="I194" s="39"/>
    </row>
    <row r="195" spans="1:9">
      <c r="A195" s="64" t="str">
        <f t="array" ref="A195">IFERROR(INDEX(Services!A$2:A$498,SMALL(IF(COUNTIF(Services!J$2:J$403,Services!A$2:A$498)=0,ROW(A$2:A$498)-1,""),ROW(A194))),"")</f>
        <v/>
      </c>
      <c r="B195" s="64" t="str">
        <f>IFERROR(VLOOKUP($A195,bdd,COLUMN(B:B),0),"")</f>
        <v/>
      </c>
      <c r="C195" s="64" t="str">
        <f>IFERROR(VLOOKUP($A195,bdd,COLUMN(C:C),0),"")</f>
        <v/>
      </c>
      <c r="D195" s="64" t="str">
        <f>IFERROR(VLOOKUP($A195,bdd,COLUMN(D:D),0),"")</f>
        <v/>
      </c>
      <c r="E195" s="73" t="str">
        <f>IFERROR(VLOOKUP($A195,bdd,COLUMN(E:E),0),"")</f>
        <v/>
      </c>
      <c r="F195" s="53"/>
      <c r="G195" s="54"/>
      <c r="H195" s="39"/>
      <c r="I195" s="39"/>
    </row>
    <row r="196" spans="1:9">
      <c r="A196" s="64" t="str">
        <f t="array" ref="A196">IFERROR(INDEX(Services!A$2:A$498,SMALL(IF(COUNTIF(Services!J$2:J$403,Services!A$2:A$498)=0,ROW(A$2:A$498)-1,""),ROW(A195))),"")</f>
        <v/>
      </c>
      <c r="B196" s="64" t="str">
        <f>IFERROR(VLOOKUP($A196,bdd,COLUMN(B:B),0),"")</f>
        <v/>
      </c>
      <c r="C196" s="64" t="str">
        <f>IFERROR(VLOOKUP($A196,bdd,COLUMN(C:C),0),"")</f>
        <v/>
      </c>
      <c r="D196" s="64" t="str">
        <f>IFERROR(VLOOKUP($A196,bdd,COLUMN(D:D),0),"")</f>
        <v/>
      </c>
      <c r="E196" s="73" t="str">
        <f>IFERROR(VLOOKUP($A196,bdd,COLUMN(E:E),0),"")</f>
        <v/>
      </c>
      <c r="F196" s="55"/>
      <c r="G196" s="56"/>
      <c r="H196" s="39"/>
      <c r="I196" s="39"/>
    </row>
    <row r="197" spans="1:9">
      <c r="A197" s="64" t="str">
        <f t="array" ref="A197">IFERROR(INDEX(Services!A$2:A$498,SMALL(IF(COUNTIF(Services!J$2:J$403,Services!A$2:A$498)=0,ROW(A$2:A$498)-1,""),ROW(A196))),"")</f>
        <v/>
      </c>
      <c r="B197" s="64" t="str">
        <f>IFERROR(VLOOKUP($A197,bdd,COLUMN(B:B),0),"")</f>
        <v/>
      </c>
      <c r="C197" s="64" t="str">
        <f>IFERROR(VLOOKUP($A197,bdd,COLUMN(C:C),0),"")</f>
        <v/>
      </c>
      <c r="D197" s="64" t="str">
        <f>IFERROR(VLOOKUP($A197,bdd,COLUMN(D:D),0),"")</f>
        <v/>
      </c>
      <c r="E197" s="73" t="str">
        <f>IFERROR(VLOOKUP($A197,bdd,COLUMN(E:E),0),"")</f>
        <v/>
      </c>
      <c r="F197" s="55"/>
      <c r="G197" s="56"/>
      <c r="H197" s="39"/>
      <c r="I197" s="39"/>
    </row>
    <row r="198" spans="1:9">
      <c r="A198" s="64" t="str">
        <f t="array" ref="A198">IFERROR(INDEX(Services!A$2:A$498,SMALL(IF(COUNTIF(Services!J$2:J$403,Services!A$2:A$498)=0,ROW(A$2:A$498)-1,""),ROW(A197))),"")</f>
        <v/>
      </c>
      <c r="B198" s="64" t="str">
        <f>IFERROR(VLOOKUP($A198,bdd,COLUMN(B:B),0),"")</f>
        <v/>
      </c>
      <c r="C198" s="64" t="str">
        <f>IFERROR(VLOOKUP($A198,bdd,COLUMN(C:C),0),"")</f>
        <v/>
      </c>
      <c r="D198" s="64" t="str">
        <f>IFERROR(VLOOKUP($A198,bdd,COLUMN(D:D),0),"")</f>
        <v/>
      </c>
      <c r="E198" s="73" t="str">
        <f>IFERROR(VLOOKUP($A198,bdd,COLUMN(E:E),0),"")</f>
        <v/>
      </c>
      <c r="F198" s="53"/>
      <c r="G198" s="54"/>
      <c r="H198" s="39"/>
      <c r="I198" s="39"/>
    </row>
    <row r="199" spans="1:9">
      <c r="A199" s="64" t="str">
        <f t="array" ref="A199">IFERROR(INDEX(Services!A$2:A$498,SMALL(IF(COUNTIF(Services!J$2:J$403,Services!A$2:A$498)=0,ROW(A$2:A$498)-1,""),ROW(A198))),"")</f>
        <v/>
      </c>
      <c r="B199" s="64" t="str">
        <f>IFERROR(VLOOKUP($A199,bdd,COLUMN(B:B),0),"")</f>
        <v/>
      </c>
      <c r="C199" s="64" t="str">
        <f>IFERROR(VLOOKUP($A199,bdd,COLUMN(C:C),0),"")</f>
        <v/>
      </c>
      <c r="D199" s="64" t="str">
        <f>IFERROR(VLOOKUP($A199,bdd,COLUMN(D:D),0),"")</f>
        <v/>
      </c>
      <c r="E199" s="73" t="str">
        <f>IFERROR(VLOOKUP($A199,bdd,COLUMN(E:E),0),"")</f>
        <v/>
      </c>
      <c r="F199" s="53"/>
      <c r="G199" s="54"/>
      <c r="H199" s="39"/>
      <c r="I199" s="39"/>
    </row>
    <row r="200" spans="1:9">
      <c r="A200" s="64" t="str">
        <f t="array" ref="A200">IFERROR(INDEX(Services!A$2:A$498,SMALL(IF(COUNTIF(Services!J$2:J$403,Services!A$2:A$498)=0,ROW(A$2:A$498)-1,""),ROW(A199))),"")</f>
        <v/>
      </c>
      <c r="B200" s="64" t="str">
        <f>IFERROR(VLOOKUP($A200,bdd,COLUMN(B:B),0),"")</f>
        <v/>
      </c>
      <c r="C200" s="64" t="str">
        <f>IFERROR(VLOOKUP($A200,bdd,COLUMN(C:C),0),"")</f>
        <v/>
      </c>
      <c r="D200" s="64" t="str">
        <f>IFERROR(VLOOKUP($A200,bdd,COLUMN(D:D),0),"")</f>
        <v/>
      </c>
      <c r="E200" s="73" t="str">
        <f>IFERROR(VLOOKUP($A200,bdd,COLUMN(E:E),0),"")</f>
        <v/>
      </c>
      <c r="F200" s="53"/>
      <c r="G200" s="54"/>
      <c r="H200" s="39"/>
      <c r="I200" s="39"/>
    </row>
    <row r="201" spans="1:9">
      <c r="A201" s="64" t="str">
        <f t="array" ref="A201">IFERROR(INDEX(Services!A$2:A$498,SMALL(IF(COUNTIF(Services!J$2:J$403,Services!A$2:A$498)=0,ROW(A$2:A$498)-1,""),ROW(A200))),"")</f>
        <v/>
      </c>
      <c r="B201" s="64" t="str">
        <f>IFERROR(VLOOKUP($A201,bdd,COLUMN(B:B),0),"")</f>
        <v/>
      </c>
      <c r="C201" s="64" t="str">
        <f>IFERROR(VLOOKUP($A201,bdd,COLUMN(C:C),0),"")</f>
        <v/>
      </c>
      <c r="D201" s="64" t="str">
        <f>IFERROR(VLOOKUP($A201,bdd,COLUMN(D:D),0),"")</f>
        <v/>
      </c>
      <c r="E201" s="73" t="str">
        <f>IFERROR(VLOOKUP($A201,bdd,COLUMN(E:E),0),"")</f>
        <v/>
      </c>
      <c r="F201" s="55"/>
      <c r="G201" s="56"/>
      <c r="H201" s="39"/>
      <c r="I201" s="39"/>
    </row>
    <row r="202" spans="1:9">
      <c r="A202" s="64" t="str">
        <f t="array" ref="A202">IFERROR(INDEX(Services!A$2:A$498,SMALL(IF(COUNTIF(Services!J$2:J$403,Services!A$2:A$498)=0,ROW(A$2:A$498)-1,""),ROW(A201))),"")</f>
        <v/>
      </c>
      <c r="B202" s="64" t="str">
        <f>IFERROR(VLOOKUP($A202,bdd,COLUMN(B:B),0),"")</f>
        <v/>
      </c>
      <c r="C202" s="64" t="str">
        <f>IFERROR(VLOOKUP($A202,bdd,COLUMN(C:C),0),"")</f>
        <v/>
      </c>
      <c r="D202" s="64" t="str">
        <f>IFERROR(VLOOKUP($A202,bdd,COLUMN(D:D),0),"")</f>
        <v/>
      </c>
      <c r="E202" s="73" t="str">
        <f>IFERROR(VLOOKUP($A202,bdd,COLUMN(E:E),0),"")</f>
        <v/>
      </c>
      <c r="F202" s="53"/>
      <c r="G202" s="54"/>
      <c r="H202" s="39"/>
      <c r="I202" s="39"/>
    </row>
    <row r="203" spans="1:9">
      <c r="A203" s="64" t="str">
        <f t="array" ref="A203">IFERROR(INDEX(Services!A$2:A$498,SMALL(IF(COUNTIF(Services!J$2:J$403,Services!A$2:A$498)=0,ROW(A$2:A$498)-1,""),ROW(A202))),"")</f>
        <v/>
      </c>
      <c r="B203" s="64" t="str">
        <f>IFERROR(VLOOKUP($A203,bdd,COLUMN(B:B),0),"")</f>
        <v/>
      </c>
      <c r="C203" s="64" t="str">
        <f>IFERROR(VLOOKUP($A203,bdd,COLUMN(C:C),0),"")</f>
        <v/>
      </c>
      <c r="D203" s="64" t="str">
        <f>IFERROR(VLOOKUP($A203,bdd,COLUMN(D:D),0),"")</f>
        <v/>
      </c>
      <c r="E203" s="73" t="str">
        <f>IFERROR(VLOOKUP($A203,bdd,COLUMN(E:E),0),"")</f>
        <v/>
      </c>
      <c r="F203" s="55"/>
      <c r="G203" s="56"/>
      <c r="H203" s="39"/>
      <c r="I203" s="39"/>
    </row>
    <row r="204" spans="1:9">
      <c r="A204" s="64" t="str">
        <f t="array" ref="A204">IFERROR(INDEX(Services!A$2:A$498,SMALL(IF(COUNTIF(Services!J$2:J$403,Services!A$2:A$498)=0,ROW(A$2:A$498)-1,""),ROW(A203))),"")</f>
        <v/>
      </c>
      <c r="B204" s="64" t="str">
        <f>IFERROR(VLOOKUP($A204,bdd,COLUMN(B:B),0),"")</f>
        <v/>
      </c>
      <c r="C204" s="64" t="str">
        <f>IFERROR(VLOOKUP($A204,bdd,COLUMN(C:C),0),"")</f>
        <v/>
      </c>
      <c r="D204" s="64" t="str">
        <f>IFERROR(VLOOKUP($A204,bdd,COLUMN(D:D),0),"")</f>
        <v/>
      </c>
      <c r="E204" s="73" t="str">
        <f>IFERROR(VLOOKUP($A204,bdd,COLUMN(E:E),0),"")</f>
        <v/>
      </c>
      <c r="F204" s="53"/>
      <c r="G204" s="54"/>
      <c r="H204" s="39"/>
      <c r="I204" s="39"/>
    </row>
    <row r="205" spans="1:9">
      <c r="A205" s="64" t="str">
        <f t="array" ref="A205">IFERROR(INDEX(Services!A$2:A$498,SMALL(IF(COUNTIF(Services!J$2:J$403,Services!A$2:A$498)=0,ROW(A$2:A$498)-1,""),ROW(A204))),"")</f>
        <v/>
      </c>
      <c r="B205" s="64" t="str">
        <f>IFERROR(VLOOKUP($A205,bdd,COLUMN(B:B),0),"")</f>
        <v/>
      </c>
      <c r="C205" s="64" t="str">
        <f>IFERROR(VLOOKUP($A205,bdd,COLUMN(C:C),0),"")</f>
        <v/>
      </c>
      <c r="D205" s="64" t="str">
        <f>IFERROR(VLOOKUP($A205,bdd,COLUMN(D:D),0),"")</f>
        <v/>
      </c>
      <c r="E205" s="73" t="str">
        <f>IFERROR(VLOOKUP($A205,bdd,COLUMN(E:E),0),"")</f>
        <v/>
      </c>
      <c r="F205" s="55"/>
      <c r="G205" s="56"/>
      <c r="H205" s="39"/>
      <c r="I205" s="39"/>
    </row>
    <row r="206" spans="1:9">
      <c r="A206" s="64" t="str">
        <f t="array" ref="A206">IFERROR(INDEX(Services!A$2:A$498,SMALL(IF(COUNTIF(Services!J$2:J$403,Services!A$2:A$498)=0,ROW(A$2:A$498)-1,""),ROW(A205))),"")</f>
        <v/>
      </c>
      <c r="B206" s="64" t="str">
        <f>IFERROR(VLOOKUP($A206,bdd,COLUMN(B:B),0),"")</f>
        <v/>
      </c>
      <c r="C206" s="64" t="str">
        <f>IFERROR(VLOOKUP($A206,bdd,COLUMN(C:C),0),"")</f>
        <v/>
      </c>
      <c r="D206" s="64" t="str">
        <f>IFERROR(VLOOKUP($A206,bdd,COLUMN(D:D),0),"")</f>
        <v/>
      </c>
      <c r="E206" s="73" t="str">
        <f>IFERROR(VLOOKUP($A206,bdd,COLUMN(E:E),0),"")</f>
        <v/>
      </c>
      <c r="F206" s="53"/>
      <c r="G206" s="54"/>
      <c r="H206" s="39"/>
      <c r="I206" s="39"/>
    </row>
    <row r="207" spans="1:9">
      <c r="A207" s="64" t="str">
        <f t="array" ref="A207">IFERROR(INDEX(Services!A$2:A$498,SMALL(IF(COUNTIF(Services!J$2:J$403,Services!A$2:A$498)=0,ROW(A$2:A$498)-1,""),ROW(A206))),"")</f>
        <v/>
      </c>
      <c r="B207" s="64" t="str">
        <f>IFERROR(VLOOKUP($A207,bdd,COLUMN(B:B),0),"")</f>
        <v/>
      </c>
      <c r="C207" s="64" t="str">
        <f>IFERROR(VLOOKUP($A207,bdd,COLUMN(C:C),0),"")</f>
        <v/>
      </c>
      <c r="D207" s="64" t="str">
        <f>IFERROR(VLOOKUP($A207,bdd,COLUMN(D:D),0),"")</f>
        <v/>
      </c>
      <c r="E207" s="73" t="str">
        <f>IFERROR(VLOOKUP($A207,bdd,COLUMN(E:E),0),"")</f>
        <v/>
      </c>
      <c r="F207" s="53"/>
      <c r="G207" s="54"/>
      <c r="H207" s="39"/>
      <c r="I207" s="39"/>
    </row>
    <row r="208" spans="1:9">
      <c r="A208" s="64" t="str">
        <f t="array" ref="A208">IFERROR(INDEX(Services!A$2:A$498,SMALL(IF(COUNTIF(Services!J$2:J$403,Services!A$2:A$498)=0,ROW(A$2:A$498)-1,""),ROW(A207))),"")</f>
        <v/>
      </c>
      <c r="B208" s="64" t="str">
        <f>IFERROR(VLOOKUP($A208,bdd,COLUMN(B:B),0),"")</f>
        <v/>
      </c>
      <c r="C208" s="64" t="str">
        <f>IFERROR(VLOOKUP($A208,bdd,COLUMN(C:C),0),"")</f>
        <v/>
      </c>
      <c r="D208" s="64" t="str">
        <f>IFERROR(VLOOKUP($A208,bdd,COLUMN(D:D),0),"")</f>
        <v/>
      </c>
      <c r="E208" s="73" t="str">
        <f>IFERROR(VLOOKUP($A208,bdd,COLUMN(E:E),0),"")</f>
        <v/>
      </c>
      <c r="F208" s="55"/>
      <c r="G208" s="56"/>
      <c r="H208" s="39"/>
      <c r="I208" s="39"/>
    </row>
    <row r="209" spans="1:9">
      <c r="A209" s="64" t="str">
        <f t="array" ref="A209">IFERROR(INDEX(Services!A$2:A$498,SMALL(IF(COUNTIF(Services!J$2:J$403,Services!A$2:A$498)=0,ROW(A$2:A$498)-1,""),ROW(A208))),"")</f>
        <v/>
      </c>
      <c r="B209" s="64" t="str">
        <f>IFERROR(VLOOKUP($A209,bdd,COLUMN(B:B),0),"")</f>
        <v/>
      </c>
      <c r="C209" s="64" t="str">
        <f>IFERROR(VLOOKUP($A209,bdd,COLUMN(C:C),0),"")</f>
        <v/>
      </c>
      <c r="D209" s="64" t="str">
        <f>IFERROR(VLOOKUP($A209,bdd,COLUMN(D:D),0),"")</f>
        <v/>
      </c>
      <c r="E209" s="73" t="str">
        <f>IFERROR(VLOOKUP($A209,bdd,COLUMN(E:E),0),"")</f>
        <v/>
      </c>
      <c r="F209" s="53"/>
      <c r="G209" s="54"/>
      <c r="H209" s="39"/>
      <c r="I209" s="39"/>
    </row>
    <row r="210" spans="1:9">
      <c r="A210" s="64" t="str">
        <f t="array" ref="A210">IFERROR(INDEX(Services!A$2:A$498,SMALL(IF(COUNTIF(Services!J$2:J$403,Services!A$2:A$498)=0,ROW(A$2:A$498)-1,""),ROW(A209))),"")</f>
        <v/>
      </c>
      <c r="B210" s="64" t="str">
        <f>IFERROR(VLOOKUP($A210,bdd,COLUMN(B:B),0),"")</f>
        <v/>
      </c>
      <c r="C210" s="64" t="str">
        <f>IFERROR(VLOOKUP($A210,bdd,COLUMN(C:C),0),"")</f>
        <v/>
      </c>
      <c r="D210" s="64" t="str">
        <f>IFERROR(VLOOKUP($A210,bdd,COLUMN(D:D),0),"")</f>
        <v/>
      </c>
      <c r="E210" s="73" t="str">
        <f>IFERROR(VLOOKUP($A210,bdd,COLUMN(E:E),0),"")</f>
        <v/>
      </c>
      <c r="F210" s="55"/>
      <c r="G210" s="56"/>
      <c r="H210" s="39"/>
      <c r="I210" s="39"/>
    </row>
    <row r="211" spans="1:9">
      <c r="A211" s="64" t="str">
        <f t="array" ref="A211">IFERROR(INDEX(Services!A$2:A$498,SMALL(IF(COUNTIF(Services!J$2:J$403,Services!A$2:A$498)=0,ROW(A$2:A$498)-1,""),ROW(A210))),"")</f>
        <v/>
      </c>
      <c r="B211" s="64" t="str">
        <f>IFERROR(VLOOKUP($A211,bdd,COLUMN(B:B),0),"")</f>
        <v/>
      </c>
      <c r="C211" s="64" t="str">
        <f>IFERROR(VLOOKUP($A211,bdd,COLUMN(C:C),0),"")</f>
        <v/>
      </c>
      <c r="D211" s="64" t="str">
        <f>IFERROR(VLOOKUP($A211,bdd,COLUMN(D:D),0),"")</f>
        <v/>
      </c>
      <c r="E211" s="73" t="str">
        <f>IFERROR(VLOOKUP($A211,bdd,COLUMN(E:E),0),"")</f>
        <v/>
      </c>
      <c r="F211" s="53"/>
      <c r="G211" s="54"/>
      <c r="H211" s="39"/>
      <c r="I211" s="39"/>
    </row>
    <row r="212" spans="1:9">
      <c r="A212" s="64" t="str">
        <f t="array" ref="A212">IFERROR(INDEX(Services!A$2:A$498,SMALL(IF(COUNTIF(Services!J$2:J$403,Services!A$2:A$498)=0,ROW(A$2:A$498)-1,""),ROW(A211))),"")</f>
        <v/>
      </c>
      <c r="B212" s="64" t="str">
        <f>IFERROR(VLOOKUP($A212,bdd,COLUMN(B:B),0),"")</f>
        <v/>
      </c>
      <c r="C212" s="64" t="str">
        <f>IFERROR(VLOOKUP($A212,bdd,COLUMN(C:C),0),"")</f>
        <v/>
      </c>
      <c r="D212" s="64" t="str">
        <f>IFERROR(VLOOKUP($A212,bdd,COLUMN(D:D),0),"")</f>
        <v/>
      </c>
      <c r="E212" s="73" t="str">
        <f>IFERROR(VLOOKUP($A212,bdd,COLUMN(E:E),0),"")</f>
        <v/>
      </c>
      <c r="F212" s="55"/>
      <c r="G212" s="56"/>
      <c r="H212" s="39"/>
      <c r="I212" s="39"/>
    </row>
    <row r="213" spans="1:9">
      <c r="A213" s="64" t="str">
        <f t="array" ref="A213">IFERROR(INDEX(Services!A$2:A$498,SMALL(IF(COUNTIF(Services!J$2:J$403,Services!A$2:A$498)=0,ROW(A$2:A$498)-1,""),ROW(A212))),"")</f>
        <v/>
      </c>
      <c r="B213" s="64" t="str">
        <f>IFERROR(VLOOKUP($A213,bdd,COLUMN(B:B),0),"")</f>
        <v/>
      </c>
      <c r="C213" s="64" t="str">
        <f>IFERROR(VLOOKUP($A213,bdd,COLUMN(C:C),0),"")</f>
        <v/>
      </c>
      <c r="D213" s="64" t="str">
        <f>IFERROR(VLOOKUP($A213,bdd,COLUMN(D:D),0),"")</f>
        <v/>
      </c>
      <c r="E213" s="73" t="str">
        <f>IFERROR(VLOOKUP($A213,bdd,COLUMN(E:E),0),"")</f>
        <v/>
      </c>
      <c r="F213" s="53"/>
      <c r="G213" s="54"/>
      <c r="H213" s="39"/>
      <c r="I213" s="39"/>
    </row>
    <row r="214" spans="1:9">
      <c r="A214" s="64" t="str">
        <f t="array" ref="A214">IFERROR(INDEX(Services!A$2:A$498,SMALL(IF(COUNTIF(Services!J$2:J$403,Services!A$2:A$498)=0,ROW(A$2:A$498)-1,""),ROW(A213))),"")</f>
        <v/>
      </c>
      <c r="B214" s="64" t="str">
        <f>IFERROR(VLOOKUP($A214,bdd,COLUMN(B:B),0),"")</f>
        <v/>
      </c>
      <c r="C214" s="64" t="str">
        <f>IFERROR(VLOOKUP($A214,bdd,COLUMN(C:C),0),"")</f>
        <v/>
      </c>
      <c r="D214" s="64" t="str">
        <f>IFERROR(VLOOKUP($A214,bdd,COLUMN(D:D),0),"")</f>
        <v/>
      </c>
      <c r="E214" s="73" t="str">
        <f>IFERROR(VLOOKUP($A214,bdd,COLUMN(E:E),0),"")</f>
        <v/>
      </c>
      <c r="F214" s="53"/>
      <c r="G214" s="54"/>
      <c r="H214" s="39"/>
      <c r="I214" s="39"/>
    </row>
    <row r="215" spans="1:9">
      <c r="A215" s="64" t="str">
        <f t="array" ref="A215">IFERROR(INDEX(Services!A$2:A$498,SMALL(IF(COUNTIF(Services!J$2:J$403,Services!A$2:A$498)=0,ROW(A$2:A$498)-1,""),ROW(A214))),"")</f>
        <v/>
      </c>
      <c r="B215" s="64" t="str">
        <f>IFERROR(VLOOKUP($A215,bdd,COLUMN(B:B),0),"")</f>
        <v/>
      </c>
      <c r="C215" s="64" t="str">
        <f>IFERROR(VLOOKUP($A215,bdd,COLUMN(C:C),0),"")</f>
        <v/>
      </c>
      <c r="D215" s="64" t="str">
        <f>IFERROR(VLOOKUP($A215,bdd,COLUMN(D:D),0),"")</f>
        <v/>
      </c>
      <c r="E215" s="73" t="str">
        <f>IFERROR(VLOOKUP($A215,bdd,COLUMN(E:E),0),"")</f>
        <v/>
      </c>
      <c r="F215" s="55"/>
      <c r="G215" s="56"/>
      <c r="H215" s="39"/>
      <c r="I215" s="39"/>
    </row>
    <row r="216" spans="1:9">
      <c r="A216" s="64" t="str">
        <f t="array" ref="A216">IFERROR(INDEX(Services!A$2:A$498,SMALL(IF(COUNTIF(Services!J$2:J$403,Services!A$2:A$498)=0,ROW(A$2:A$498)-1,""),ROW(A215))),"")</f>
        <v/>
      </c>
      <c r="B216" s="64" t="str">
        <f>IFERROR(VLOOKUP($A216,bdd,COLUMN(B:B),0),"")</f>
        <v/>
      </c>
      <c r="C216" s="64" t="str">
        <f>IFERROR(VLOOKUP($A216,bdd,COLUMN(C:C),0),"")</f>
        <v/>
      </c>
      <c r="D216" s="64" t="str">
        <f>IFERROR(VLOOKUP($A216,bdd,COLUMN(D:D),0),"")</f>
        <v/>
      </c>
      <c r="E216" s="73" t="str">
        <f>IFERROR(VLOOKUP($A216,bdd,COLUMN(E:E),0),"")</f>
        <v/>
      </c>
      <c r="F216" s="53"/>
      <c r="G216" s="54"/>
      <c r="H216" s="39"/>
      <c r="I216" s="39"/>
    </row>
    <row r="217" spans="1:9">
      <c r="A217" s="64" t="str">
        <f t="array" ref="A217">IFERROR(INDEX(Services!A$2:A$498,SMALL(IF(COUNTIF(Services!J$2:J$403,Services!A$2:A$498)=0,ROW(A$2:A$498)-1,""),ROW(A216))),"")</f>
        <v/>
      </c>
      <c r="B217" s="64" t="str">
        <f>IFERROR(VLOOKUP($A217,bdd,COLUMN(B:B),0),"")</f>
        <v/>
      </c>
      <c r="C217" s="64" t="str">
        <f>IFERROR(VLOOKUP($A217,bdd,COLUMN(C:C),0),"")</f>
        <v/>
      </c>
      <c r="D217" s="64" t="str">
        <f>IFERROR(VLOOKUP($A217,bdd,COLUMN(D:D),0),"")</f>
        <v/>
      </c>
      <c r="E217" s="73" t="str">
        <f>IFERROR(VLOOKUP($A217,bdd,COLUMN(E:E),0),"")</f>
        <v/>
      </c>
      <c r="F217" s="55"/>
      <c r="G217" s="56"/>
      <c r="H217" s="39"/>
      <c r="I217" s="39"/>
    </row>
    <row r="218" spans="1:9">
      <c r="A218" s="64" t="str">
        <f t="array" ref="A218">IFERROR(INDEX(Services!A$2:A$498,SMALL(IF(COUNTIF(Services!J$2:J$403,Services!A$2:A$498)=0,ROW(A$2:A$498)-1,""),ROW(A217))),"")</f>
        <v/>
      </c>
      <c r="B218" s="64" t="str">
        <f>IFERROR(VLOOKUP($A218,bdd,COLUMN(B:B),0),"")</f>
        <v/>
      </c>
      <c r="C218" s="64" t="str">
        <f>IFERROR(VLOOKUP($A218,bdd,COLUMN(C:C),0),"")</f>
        <v/>
      </c>
      <c r="D218" s="64" t="str">
        <f>IFERROR(VLOOKUP($A218,bdd,COLUMN(D:D),0),"")</f>
        <v/>
      </c>
      <c r="E218" s="73" t="str">
        <f>IFERROR(VLOOKUP($A218,bdd,COLUMN(E:E),0),"")</f>
        <v/>
      </c>
      <c r="F218" s="53"/>
      <c r="G218" s="54"/>
      <c r="H218" s="39"/>
      <c r="I218" s="39"/>
    </row>
    <row r="219" spans="1:9">
      <c r="A219" s="64" t="str">
        <f t="array" ref="A219">IFERROR(INDEX(Services!A$2:A$498,SMALL(IF(COUNTIF(Services!J$2:J$403,Services!A$2:A$498)=0,ROW(A$2:A$498)-1,""),ROW(A218))),"")</f>
        <v/>
      </c>
      <c r="B219" s="64" t="str">
        <f>IFERROR(VLOOKUP($A219,bdd,COLUMN(B:B),0),"")</f>
        <v/>
      </c>
      <c r="C219" s="64" t="str">
        <f>IFERROR(VLOOKUP($A219,bdd,COLUMN(C:C),0),"")</f>
        <v/>
      </c>
      <c r="D219" s="64" t="str">
        <f>IFERROR(VLOOKUP($A219,bdd,COLUMN(D:D),0),"")</f>
        <v/>
      </c>
      <c r="E219" s="73" t="str">
        <f>IFERROR(VLOOKUP($A219,bdd,COLUMN(E:E),0),"")</f>
        <v/>
      </c>
      <c r="F219" s="55"/>
      <c r="G219" s="56"/>
      <c r="H219" s="39"/>
      <c r="I219" s="39"/>
    </row>
    <row r="220" spans="1:9">
      <c r="A220" s="64" t="str">
        <f t="array" ref="A220">IFERROR(INDEX(Services!A$2:A$498,SMALL(IF(COUNTIF(Services!J$2:J$403,Services!A$2:A$498)=0,ROW(A$2:A$498)-1,""),ROW(A219))),"")</f>
        <v/>
      </c>
      <c r="B220" s="64" t="str">
        <f>IFERROR(VLOOKUP($A220,bdd,COLUMN(B:B),0),"")</f>
        <v/>
      </c>
      <c r="C220" s="64" t="str">
        <f>IFERROR(VLOOKUP($A220,bdd,COLUMN(C:C),0),"")</f>
        <v/>
      </c>
      <c r="D220" s="64" t="str">
        <f>IFERROR(VLOOKUP($A220,bdd,COLUMN(D:D),0),"")</f>
        <v/>
      </c>
      <c r="E220" s="73" t="str">
        <f>IFERROR(VLOOKUP($A220,bdd,COLUMN(E:E),0),"")</f>
        <v/>
      </c>
      <c r="F220" s="53"/>
      <c r="G220" s="54"/>
      <c r="H220" s="39"/>
      <c r="I220" s="39"/>
    </row>
    <row r="221" spans="1:9">
      <c r="A221" s="64" t="str">
        <f t="array" ref="A221">IFERROR(INDEX(Services!A$2:A$498,SMALL(IF(COUNTIF(Services!J$2:J$403,Services!A$2:A$498)=0,ROW(A$2:A$498)-1,""),ROW(A220))),"")</f>
        <v/>
      </c>
      <c r="B221" s="64" t="str">
        <f>IFERROR(VLOOKUP($A221,bdd,COLUMN(B:B),0),"")</f>
        <v/>
      </c>
      <c r="C221" s="64" t="str">
        <f>IFERROR(VLOOKUP($A221,bdd,COLUMN(C:C),0),"")</f>
        <v/>
      </c>
      <c r="D221" s="64" t="str">
        <f>IFERROR(VLOOKUP($A221,bdd,COLUMN(D:D),0),"")</f>
        <v/>
      </c>
      <c r="E221" s="73" t="str">
        <f>IFERROR(VLOOKUP($A221,bdd,COLUMN(E:E),0),"")</f>
        <v/>
      </c>
      <c r="F221" s="55"/>
      <c r="G221" s="56"/>
      <c r="H221" s="39"/>
      <c r="I221" s="39"/>
    </row>
    <row r="222" spans="1:9">
      <c r="A222" s="64" t="str">
        <f t="array" ref="A222">IFERROR(INDEX(Services!A$2:A$498,SMALL(IF(COUNTIF(Services!J$2:J$403,Services!A$2:A$498)=0,ROW(A$2:A$498)-1,""),ROW(A221))),"")</f>
        <v/>
      </c>
      <c r="B222" s="64" t="str">
        <f>IFERROR(VLOOKUP($A222,bdd,COLUMN(B:B),0),"")</f>
        <v/>
      </c>
      <c r="C222" s="64" t="str">
        <f>IFERROR(VLOOKUP($A222,bdd,COLUMN(C:C),0),"")</f>
        <v/>
      </c>
      <c r="D222" s="64" t="str">
        <f>IFERROR(VLOOKUP($A222,bdd,COLUMN(D:D),0),"")</f>
        <v/>
      </c>
      <c r="E222" s="73" t="str">
        <f>IFERROR(VLOOKUP($A222,bdd,COLUMN(E:E),0),"")</f>
        <v/>
      </c>
      <c r="F222" s="53"/>
      <c r="G222" s="54"/>
      <c r="H222" s="39"/>
      <c r="I222" s="39"/>
    </row>
    <row r="223" spans="1:9">
      <c r="A223" s="64" t="str">
        <f t="array" ref="A223">IFERROR(INDEX(Services!A$2:A$498,SMALL(IF(COUNTIF(Services!J$2:J$403,Services!A$2:A$498)=0,ROW(A$2:A$498)-1,""),ROW(A222))),"")</f>
        <v/>
      </c>
      <c r="B223" s="64" t="str">
        <f>IFERROR(VLOOKUP($A223,bdd,COLUMN(B:B),0),"")</f>
        <v/>
      </c>
      <c r="C223" s="64" t="str">
        <f>IFERROR(VLOOKUP($A223,bdd,COLUMN(C:C),0),"")</f>
        <v/>
      </c>
      <c r="D223" s="64" t="str">
        <f>IFERROR(VLOOKUP($A223,bdd,COLUMN(D:D),0),"")</f>
        <v/>
      </c>
      <c r="E223" s="73" t="str">
        <f>IFERROR(VLOOKUP($A223,bdd,COLUMN(E:E),0),"")</f>
        <v/>
      </c>
      <c r="F223" s="55"/>
      <c r="G223" s="56"/>
      <c r="H223" s="39"/>
      <c r="I223" s="39"/>
    </row>
    <row r="224" spans="1:9">
      <c r="A224" s="64" t="str">
        <f t="array" ref="A224">IFERROR(INDEX(Services!A$2:A$498,SMALL(IF(COUNTIF(Services!J$2:J$403,Services!A$2:A$498)=0,ROW(A$2:A$498)-1,""),ROW(A223))),"")</f>
        <v/>
      </c>
      <c r="B224" s="64" t="str">
        <f>IFERROR(VLOOKUP($A224,bdd,COLUMN(B:B),0),"")</f>
        <v/>
      </c>
      <c r="C224" s="64" t="str">
        <f>IFERROR(VLOOKUP($A224,bdd,COLUMN(C:C),0),"")</f>
        <v/>
      </c>
      <c r="D224" s="64" t="str">
        <f>IFERROR(VLOOKUP($A224,bdd,COLUMN(D:D),0),"")</f>
        <v/>
      </c>
      <c r="E224" s="73" t="str">
        <f>IFERROR(VLOOKUP($A224,bdd,COLUMN(E:E),0),"")</f>
        <v/>
      </c>
      <c r="F224" s="53"/>
      <c r="G224" s="54"/>
      <c r="H224" s="39"/>
      <c r="I224" s="39"/>
    </row>
    <row r="225" spans="1:9">
      <c r="A225" s="64" t="str">
        <f t="array" ref="A225">IFERROR(INDEX(Services!A$2:A$498,SMALL(IF(COUNTIF(Services!J$2:J$403,Services!A$2:A$498)=0,ROW(A$2:A$498)-1,""),ROW(A224))),"")</f>
        <v/>
      </c>
      <c r="B225" s="64" t="str">
        <f>IFERROR(VLOOKUP($A225,bdd,COLUMN(B:B),0),"")</f>
        <v/>
      </c>
      <c r="C225" s="64" t="str">
        <f>IFERROR(VLOOKUP($A225,bdd,COLUMN(C:C),0),"")</f>
        <v/>
      </c>
      <c r="D225" s="64" t="str">
        <f>IFERROR(VLOOKUP($A225,bdd,COLUMN(D:D),0),"")</f>
        <v/>
      </c>
      <c r="E225" s="73" t="str">
        <f>IFERROR(VLOOKUP($A225,bdd,COLUMN(E:E),0),"")</f>
        <v/>
      </c>
      <c r="F225" s="55"/>
      <c r="G225" s="56"/>
      <c r="H225" s="39"/>
      <c r="I225" s="39"/>
    </row>
    <row r="226" spans="1:9">
      <c r="A226" s="64" t="str">
        <f t="array" ref="A226">IFERROR(INDEX(Services!A$2:A$498,SMALL(IF(COUNTIF(Services!J$2:J$403,Services!A$2:A$498)=0,ROW(A$2:A$498)-1,""),ROW(A225))),"")</f>
        <v/>
      </c>
      <c r="B226" s="64" t="str">
        <f>IFERROR(VLOOKUP($A226,bdd,COLUMN(B:B),0),"")</f>
        <v/>
      </c>
      <c r="C226" s="64" t="str">
        <f>IFERROR(VLOOKUP($A226,bdd,COLUMN(C:C),0),"")</f>
        <v/>
      </c>
      <c r="D226" s="64" t="str">
        <f>IFERROR(VLOOKUP($A226,bdd,COLUMN(D:D),0),"")</f>
        <v/>
      </c>
      <c r="E226" s="73" t="str">
        <f>IFERROR(VLOOKUP($A226,bdd,COLUMN(E:E),0),"")</f>
        <v/>
      </c>
      <c r="F226" s="53"/>
      <c r="G226" s="54"/>
      <c r="H226" s="39"/>
      <c r="I226" s="39"/>
    </row>
    <row r="227" spans="1:9">
      <c r="A227" s="64" t="str">
        <f t="array" ref="A227">IFERROR(INDEX(Services!A$2:A$498,SMALL(IF(COUNTIF(Services!J$2:J$403,Services!A$2:A$498)=0,ROW(A$2:A$498)-1,""),ROW(A226))),"")</f>
        <v/>
      </c>
      <c r="B227" s="64" t="str">
        <f>IFERROR(VLOOKUP($A227,bdd,COLUMN(B:B),0),"")</f>
        <v/>
      </c>
      <c r="C227" s="64" t="str">
        <f>IFERROR(VLOOKUP($A227,bdd,COLUMN(C:C),0),"")</f>
        <v/>
      </c>
      <c r="D227" s="64" t="str">
        <f>IFERROR(VLOOKUP($A227,bdd,COLUMN(D:D),0),"")</f>
        <v/>
      </c>
      <c r="E227" s="73" t="str">
        <f>IFERROR(VLOOKUP($A227,bdd,COLUMN(E:E),0),"")</f>
        <v/>
      </c>
      <c r="F227" s="55"/>
      <c r="G227" s="56"/>
      <c r="H227" s="39"/>
      <c r="I227" s="39"/>
    </row>
    <row r="228" spans="1:9">
      <c r="A228" s="64" t="str">
        <f t="array" ref="A228">IFERROR(INDEX(Services!A$2:A$498,SMALL(IF(COUNTIF(Services!J$2:J$403,Services!A$2:A$498)=0,ROW(A$2:A$498)-1,""),ROW(A227))),"")</f>
        <v/>
      </c>
      <c r="B228" s="64" t="str">
        <f>IFERROR(VLOOKUP($A228,bdd,COLUMN(B:B),0),"")</f>
        <v/>
      </c>
      <c r="C228" s="64" t="str">
        <f>IFERROR(VLOOKUP($A228,bdd,COLUMN(C:C),0),"")</f>
        <v/>
      </c>
      <c r="D228" s="64" t="str">
        <f>IFERROR(VLOOKUP($A228,bdd,COLUMN(D:D),0),"")</f>
        <v/>
      </c>
      <c r="E228" s="73" t="str">
        <f>IFERROR(VLOOKUP($A228,bdd,COLUMN(E:E),0),"")</f>
        <v/>
      </c>
      <c r="F228" s="53"/>
      <c r="G228" s="54"/>
      <c r="H228" s="39"/>
      <c r="I228" s="39"/>
    </row>
    <row r="229" spans="1:9">
      <c r="A229" s="64" t="str">
        <f t="array" ref="A229">IFERROR(INDEX(Services!A$2:A$498,SMALL(IF(COUNTIF(Services!J$2:J$403,Services!A$2:A$498)=0,ROW(A$2:A$498)-1,""),ROW(A228))),"")</f>
        <v/>
      </c>
      <c r="B229" s="64" t="str">
        <f>IFERROR(VLOOKUP($A229,bdd,COLUMN(B:B),0),"")</f>
        <v/>
      </c>
      <c r="C229" s="64" t="str">
        <f>IFERROR(VLOOKUP($A229,bdd,COLUMN(C:C),0),"")</f>
        <v/>
      </c>
      <c r="D229" s="64" t="str">
        <f>IFERROR(VLOOKUP($A229,bdd,COLUMN(D:D),0),"")</f>
        <v/>
      </c>
      <c r="E229" s="73" t="str">
        <f>IFERROR(VLOOKUP($A229,bdd,COLUMN(E:E),0),"")</f>
        <v/>
      </c>
      <c r="F229" s="55"/>
      <c r="G229" s="56"/>
      <c r="H229" s="39"/>
      <c r="I229" s="39"/>
    </row>
    <row r="230" spans="1:9">
      <c r="A230" s="64" t="str">
        <f t="array" ref="A230">IFERROR(INDEX(Services!A$2:A$498,SMALL(IF(COUNTIF(Services!J$2:J$403,Services!A$2:A$498)=0,ROW(A$2:A$498)-1,""),ROW(A229))),"")</f>
        <v/>
      </c>
      <c r="B230" s="64" t="str">
        <f>IFERROR(VLOOKUP($A230,bdd,COLUMN(B:B),0),"")</f>
        <v/>
      </c>
      <c r="C230" s="64" t="str">
        <f>IFERROR(VLOOKUP($A230,bdd,COLUMN(C:C),0),"")</f>
        <v/>
      </c>
      <c r="D230" s="64" t="str">
        <f>IFERROR(VLOOKUP($A230,bdd,COLUMN(D:D),0),"")</f>
        <v/>
      </c>
      <c r="E230" s="73" t="str">
        <f>IFERROR(VLOOKUP($A230,bdd,COLUMN(E:E),0),"")</f>
        <v/>
      </c>
      <c r="F230" s="53"/>
      <c r="G230" s="54"/>
      <c r="H230" s="39"/>
      <c r="I230" s="39"/>
    </row>
    <row r="231" spans="1:9">
      <c r="A231" s="64" t="str">
        <f t="array" ref="A231">IFERROR(INDEX(Services!A$2:A$498,SMALL(IF(COUNTIF(Services!J$2:J$403,Services!A$2:A$498)=0,ROW(A$2:A$498)-1,""),ROW(A230))),"")</f>
        <v/>
      </c>
      <c r="B231" s="64" t="str">
        <f>IFERROR(VLOOKUP($A231,bdd,COLUMN(B:B),0),"")</f>
        <v/>
      </c>
      <c r="C231" s="64" t="str">
        <f>IFERROR(VLOOKUP($A231,bdd,COLUMN(C:C),0),"")</f>
        <v/>
      </c>
      <c r="D231" s="64" t="str">
        <f>IFERROR(VLOOKUP($A231,bdd,COLUMN(D:D),0),"")</f>
        <v/>
      </c>
      <c r="E231" s="73" t="str">
        <f>IFERROR(VLOOKUP($A231,bdd,COLUMN(E:E),0),"")</f>
        <v/>
      </c>
      <c r="F231" s="55"/>
      <c r="G231" s="56"/>
      <c r="H231" s="39"/>
      <c r="I231" s="39"/>
    </row>
    <row r="232" spans="1:9">
      <c r="A232" s="64" t="str">
        <f t="array" ref="A232">IFERROR(INDEX(Services!A$2:A$498,SMALL(IF(COUNTIF(Services!J$2:J$403,Services!A$2:A$498)=0,ROW(A$2:A$498)-1,""),ROW(A231))),"")</f>
        <v/>
      </c>
      <c r="B232" s="64" t="str">
        <f>IFERROR(VLOOKUP($A232,bdd,COLUMN(B:B),0),"")</f>
        <v/>
      </c>
      <c r="C232" s="64" t="str">
        <f>IFERROR(VLOOKUP($A232,bdd,COLUMN(C:C),0),"")</f>
        <v/>
      </c>
      <c r="D232" s="64" t="str">
        <f>IFERROR(VLOOKUP($A232,bdd,COLUMN(D:D),0),"")</f>
        <v/>
      </c>
      <c r="E232" s="73" t="str">
        <f>IFERROR(VLOOKUP($A232,bdd,COLUMN(E:E),0),"")</f>
        <v/>
      </c>
      <c r="F232" s="53"/>
      <c r="G232" s="54"/>
      <c r="H232" s="39"/>
      <c r="I232" s="39"/>
    </row>
    <row r="233" spans="1:9">
      <c r="A233" s="64" t="str">
        <f t="array" ref="A233">IFERROR(INDEX(Services!A$2:A$498,SMALL(IF(COUNTIF(Services!J$2:J$403,Services!A$2:A$498)=0,ROW(A$2:A$498)-1,""),ROW(A232))),"")</f>
        <v/>
      </c>
      <c r="B233" s="64" t="str">
        <f>IFERROR(VLOOKUP($A233,bdd,COLUMN(B:B),0),"")</f>
        <v/>
      </c>
      <c r="C233" s="64" t="str">
        <f>IFERROR(VLOOKUP($A233,bdd,COLUMN(C:C),0),"")</f>
        <v/>
      </c>
      <c r="D233" s="64" t="str">
        <f>IFERROR(VLOOKUP($A233,bdd,COLUMN(D:D),0),"")</f>
        <v/>
      </c>
      <c r="E233" s="73" t="str">
        <f>IFERROR(VLOOKUP($A233,bdd,COLUMN(E:E),0),"")</f>
        <v/>
      </c>
      <c r="F233" s="55"/>
      <c r="G233" s="56"/>
      <c r="H233" s="39"/>
      <c r="I233" s="39"/>
    </row>
    <row r="234" spans="1:9">
      <c r="A234" s="64" t="str">
        <f t="array" ref="A234">IFERROR(INDEX(Services!A$2:A$498,SMALL(IF(COUNTIF(Services!J$2:J$403,Services!A$2:A$498)=0,ROW(A$2:A$498)-1,""),ROW(A233))),"")</f>
        <v/>
      </c>
      <c r="B234" s="64" t="str">
        <f>IFERROR(VLOOKUP($A234,bdd,COLUMN(B:B),0),"")</f>
        <v/>
      </c>
      <c r="C234" s="64" t="str">
        <f>IFERROR(VLOOKUP($A234,bdd,COLUMN(C:C),0),"")</f>
        <v/>
      </c>
      <c r="D234" s="64" t="str">
        <f>IFERROR(VLOOKUP($A234,bdd,COLUMN(D:D),0),"")</f>
        <v/>
      </c>
      <c r="E234" s="73" t="str">
        <f>IFERROR(VLOOKUP($A234,bdd,COLUMN(E:E),0),"")</f>
        <v/>
      </c>
      <c r="F234" s="53"/>
      <c r="G234" s="54"/>
      <c r="H234" s="39"/>
      <c r="I234" s="39"/>
    </row>
    <row r="235" spans="1:9">
      <c r="A235" s="64" t="str">
        <f t="array" ref="A235">IFERROR(INDEX(Services!A$2:A$498,SMALL(IF(COUNTIF(Services!J$2:J$403,Services!A$2:A$498)=0,ROW(A$2:A$498)-1,""),ROW(A234))),"")</f>
        <v/>
      </c>
      <c r="B235" s="64" t="str">
        <f>IFERROR(VLOOKUP($A235,bdd,COLUMN(B:B),0),"")</f>
        <v/>
      </c>
      <c r="C235" s="64" t="str">
        <f>IFERROR(VLOOKUP($A235,bdd,COLUMN(C:C),0),"")</f>
        <v/>
      </c>
      <c r="D235" s="64" t="str">
        <f>IFERROR(VLOOKUP($A235,bdd,COLUMN(D:D),0),"")</f>
        <v/>
      </c>
      <c r="E235" s="73" t="str">
        <f>IFERROR(VLOOKUP($A235,bdd,COLUMN(E:E),0),"")</f>
        <v/>
      </c>
      <c r="F235" s="55"/>
      <c r="G235" s="56"/>
      <c r="H235" s="39"/>
      <c r="I235" s="39"/>
    </row>
    <row r="236" spans="1:9">
      <c r="A236" s="64" t="str">
        <f t="array" ref="A236">IFERROR(INDEX(Services!A$2:A$498,SMALL(IF(COUNTIF(Services!J$2:J$403,Services!A$2:A$498)=0,ROW(A$2:A$498)-1,""),ROW(A235))),"")</f>
        <v/>
      </c>
      <c r="B236" s="64" t="str">
        <f>IFERROR(VLOOKUP($A236,bdd,COLUMN(B:B),0),"")</f>
        <v/>
      </c>
      <c r="C236" s="64" t="str">
        <f>IFERROR(VLOOKUP($A236,bdd,COLUMN(C:C),0),"")</f>
        <v/>
      </c>
      <c r="D236" s="64" t="str">
        <f>IFERROR(VLOOKUP($A236,bdd,COLUMN(D:D),0),"")</f>
        <v/>
      </c>
      <c r="E236" s="73" t="str">
        <f>IFERROR(VLOOKUP($A236,bdd,COLUMN(E:E),0),"")</f>
        <v/>
      </c>
      <c r="F236" s="53"/>
      <c r="G236" s="54"/>
      <c r="H236" s="39"/>
      <c r="I236" s="39"/>
    </row>
    <row r="237" spans="1:9">
      <c r="A237" s="64" t="str">
        <f t="array" ref="A237">IFERROR(INDEX(Services!A$2:A$498,SMALL(IF(COUNTIF(Services!J$2:J$403,Services!A$2:A$498)=0,ROW(A$2:A$498)-1,""),ROW(A236))),"")</f>
        <v/>
      </c>
      <c r="B237" s="64" t="str">
        <f>IFERROR(VLOOKUP($A237,bdd,COLUMN(B:B),0),"")</f>
        <v/>
      </c>
      <c r="C237" s="64" t="str">
        <f>IFERROR(VLOOKUP($A237,bdd,COLUMN(C:C),0),"")</f>
        <v/>
      </c>
      <c r="D237" s="64" t="str">
        <f>IFERROR(VLOOKUP($A237,bdd,COLUMN(D:D),0),"")</f>
        <v/>
      </c>
      <c r="E237" s="73" t="str">
        <f>IFERROR(VLOOKUP($A237,bdd,COLUMN(E:E),0),"")</f>
        <v/>
      </c>
      <c r="F237" s="55"/>
      <c r="G237" s="56"/>
      <c r="H237" s="39"/>
      <c r="I237" s="39"/>
    </row>
    <row r="238" spans="1:9">
      <c r="A238" s="64" t="str">
        <f t="array" ref="A238">IFERROR(INDEX(Services!A$2:A$498,SMALL(IF(COUNTIF(Services!J$2:J$403,Services!A$2:A$498)=0,ROW(A$2:A$498)-1,""),ROW(A237))),"")</f>
        <v/>
      </c>
      <c r="B238" s="64" t="str">
        <f>IFERROR(VLOOKUP($A238,bdd,COLUMN(B:B),0),"")</f>
        <v/>
      </c>
      <c r="C238" s="64" t="str">
        <f>IFERROR(VLOOKUP($A238,bdd,COLUMN(C:C),0),"")</f>
        <v/>
      </c>
      <c r="D238" s="64" t="str">
        <f>IFERROR(VLOOKUP($A238,bdd,COLUMN(D:D),0),"")</f>
        <v/>
      </c>
      <c r="E238" s="73" t="str">
        <f>IFERROR(VLOOKUP($A238,bdd,COLUMN(E:E),0),"")</f>
        <v/>
      </c>
      <c r="F238" s="53"/>
      <c r="G238" s="54"/>
      <c r="H238" s="39"/>
      <c r="I238" s="39"/>
    </row>
    <row r="239" spans="1:9">
      <c r="A239" s="64" t="str">
        <f t="array" ref="A239">IFERROR(INDEX(Services!A$2:A$498,SMALL(IF(COUNTIF(Services!J$2:J$403,Services!A$2:A$498)=0,ROW(A$2:A$498)-1,""),ROW(A238))),"")</f>
        <v/>
      </c>
      <c r="B239" s="64" t="str">
        <f>IFERROR(VLOOKUP($A239,bdd,COLUMN(B:B),0),"")</f>
        <v/>
      </c>
      <c r="C239" s="64" t="str">
        <f>IFERROR(VLOOKUP($A239,bdd,COLUMN(C:C),0),"")</f>
        <v/>
      </c>
      <c r="D239" s="64" t="str">
        <f>IFERROR(VLOOKUP($A239,bdd,COLUMN(D:D),0),"")</f>
        <v/>
      </c>
      <c r="E239" s="73" t="str">
        <f>IFERROR(VLOOKUP($A239,bdd,COLUMN(E:E),0),"")</f>
        <v/>
      </c>
      <c r="F239" s="55"/>
      <c r="G239" s="56"/>
      <c r="H239" s="39"/>
      <c r="I239" s="39"/>
    </row>
    <row r="240" spans="1:9">
      <c r="A240" s="64" t="str">
        <f t="array" ref="A240">IFERROR(INDEX(Services!A$2:A$498,SMALL(IF(COUNTIF(Services!J$2:J$403,Services!A$2:A$498)=0,ROW(A$2:A$498)-1,""),ROW(A239))),"")</f>
        <v/>
      </c>
      <c r="B240" s="64" t="str">
        <f>IFERROR(VLOOKUP($A240,bdd,COLUMN(B:B),0),"")</f>
        <v/>
      </c>
      <c r="C240" s="64" t="str">
        <f>IFERROR(VLOOKUP($A240,bdd,COLUMN(C:C),0),"")</f>
        <v/>
      </c>
      <c r="D240" s="64" t="str">
        <f>IFERROR(VLOOKUP($A240,bdd,COLUMN(D:D),0),"")</f>
        <v/>
      </c>
      <c r="E240" s="73" t="str">
        <f>IFERROR(VLOOKUP($A240,bdd,COLUMN(E:E),0),"")</f>
        <v/>
      </c>
      <c r="F240" s="53"/>
      <c r="G240" s="54"/>
      <c r="H240" s="39"/>
      <c r="I240" s="39"/>
    </row>
    <row r="241" spans="1:9">
      <c r="A241" s="64" t="str">
        <f t="array" ref="A241">IFERROR(INDEX(Services!A$2:A$498,SMALL(IF(COUNTIF(Services!J$2:J$403,Services!A$2:A$498)=0,ROW(A$2:A$498)-1,""),ROW(A240))),"")</f>
        <v/>
      </c>
      <c r="B241" s="64" t="str">
        <f>IFERROR(VLOOKUP($A241,bdd,COLUMN(B:B),0),"")</f>
        <v/>
      </c>
      <c r="C241" s="64" t="str">
        <f>IFERROR(VLOOKUP($A241,bdd,COLUMN(C:C),0),"")</f>
        <v/>
      </c>
      <c r="D241" s="64" t="str">
        <f>IFERROR(VLOOKUP($A241,bdd,COLUMN(D:D),0),"")</f>
        <v/>
      </c>
      <c r="E241" s="73" t="str">
        <f>IFERROR(VLOOKUP($A241,bdd,COLUMN(E:E),0),"")</f>
        <v/>
      </c>
      <c r="F241" s="55"/>
      <c r="G241" s="56"/>
      <c r="H241" s="39"/>
      <c r="I241" s="39"/>
    </row>
    <row r="242" spans="1:9">
      <c r="A242" s="64" t="str">
        <f t="array" ref="A242">IFERROR(INDEX(Services!A$2:A$498,SMALL(IF(COUNTIF(Services!J$2:J$403,Services!A$2:A$498)=0,ROW(A$2:A$498)-1,""),ROW(A241))),"")</f>
        <v/>
      </c>
      <c r="B242" s="64" t="str">
        <f>IFERROR(VLOOKUP($A242,bdd,COLUMN(B:B),0),"")</f>
        <v/>
      </c>
      <c r="C242" s="64" t="str">
        <f>IFERROR(VLOOKUP($A242,bdd,COLUMN(C:C),0),"")</f>
        <v/>
      </c>
      <c r="D242" s="64" t="str">
        <f>IFERROR(VLOOKUP($A242,bdd,COLUMN(D:D),0),"")</f>
        <v/>
      </c>
      <c r="E242" s="73" t="str">
        <f>IFERROR(VLOOKUP($A242,bdd,COLUMN(E:E),0),"")</f>
        <v/>
      </c>
      <c r="F242" s="53"/>
      <c r="G242" s="54"/>
      <c r="H242" s="39"/>
      <c r="I242" s="39"/>
    </row>
    <row r="243" spans="1:9">
      <c r="A243" s="64" t="str">
        <f t="array" ref="A243">IFERROR(INDEX(Services!A$2:A$498,SMALL(IF(COUNTIF(Services!J$2:J$403,Services!A$2:A$498)=0,ROW(A$2:A$498)-1,""),ROW(A242))),"")</f>
        <v/>
      </c>
      <c r="B243" s="64" t="str">
        <f>IFERROR(VLOOKUP($A243,bdd,COLUMN(B:B),0),"")</f>
        <v/>
      </c>
      <c r="C243" s="64" t="str">
        <f>IFERROR(VLOOKUP($A243,bdd,COLUMN(C:C),0),"")</f>
        <v/>
      </c>
      <c r="D243" s="64" t="str">
        <f>IFERROR(VLOOKUP($A243,bdd,COLUMN(D:D),0),"")</f>
        <v/>
      </c>
      <c r="E243" s="73" t="str">
        <f>IFERROR(VLOOKUP($A243,bdd,COLUMN(E:E),0),"")</f>
        <v/>
      </c>
      <c r="F243" s="55"/>
      <c r="G243" s="56"/>
      <c r="H243" s="39"/>
      <c r="I243" s="39"/>
    </row>
    <row r="244" spans="1:9" ht="14">
      <c r="A244" s="64" t="str">
        <f t="array" ref="A244">IFERROR(INDEX(Services!A$2:A$498,SMALL(IF(COUNTIF(Services!J$2:J$403,Services!A$2:A$498)=0,ROW(A$2:A$498)-1,""),ROW(A243))),"")</f>
        <v/>
      </c>
      <c r="B244" s="7"/>
      <c r="C244" s="10"/>
      <c r="D244" s="42"/>
      <c r="E244" s="5"/>
      <c r="F244" s="53"/>
      <c r="G244" s="54"/>
      <c r="H244" s="39"/>
      <c r="I244" s="39"/>
    </row>
    <row r="245" spans="1:9" ht="14">
      <c r="A245" s="64" t="str">
        <f t="array" ref="A245">IFERROR(INDEX(Services!A$2:A$498,SMALL(IF(COUNTIF(Services!J$2:J$403,Services!A$2:A$498)=0,ROW(A$2:A$498)-1,""),ROW(A244))),"")</f>
        <v/>
      </c>
      <c r="B245" s="7"/>
      <c r="C245" s="10"/>
      <c r="D245" s="42"/>
      <c r="E245" s="5"/>
      <c r="F245" s="55"/>
      <c r="G245" s="56"/>
      <c r="H245" s="39"/>
      <c r="I245" s="39"/>
    </row>
    <row r="246" spans="1:9" ht="14">
      <c r="A246" s="64" t="str">
        <f t="array" ref="A246">IFERROR(INDEX(Services!A$2:A$498,SMALL(IF(COUNTIF(Services!J$2:J$403,Services!A$2:A$498)=0,ROW(A$2:A$498)-1,""),ROW(A245))),"")</f>
        <v/>
      </c>
      <c r="B246" s="7"/>
      <c r="C246" s="15"/>
      <c r="D246" s="42"/>
      <c r="E246" s="5"/>
      <c r="F246" s="53"/>
      <c r="G246" s="54"/>
      <c r="H246" s="39"/>
      <c r="I246" s="39"/>
    </row>
    <row r="247" spans="1:9" ht="14">
      <c r="A247" s="64" t="str">
        <f t="array" ref="A247">IFERROR(INDEX(Services!A$2:A$498,SMALL(IF(COUNTIF(Services!J$2:J$403,Services!A$2:A$498)=0,ROW(A$2:A$498)-1,""),ROW(A246))),"")</f>
        <v/>
      </c>
      <c r="B247" s="7"/>
      <c r="C247" s="10"/>
      <c r="D247" s="42"/>
      <c r="E247" s="5"/>
      <c r="F247" s="55"/>
      <c r="G247" s="56"/>
      <c r="H247" s="39"/>
      <c r="I247" s="39"/>
    </row>
    <row r="248" spans="1:9" ht="14">
      <c r="A248" s="64" t="str">
        <f t="array" ref="A248">IFERROR(INDEX(Services!A$2:A$498,SMALL(IF(COUNTIF(Services!J$2:J$403,Services!A$2:A$498)=0,ROW(A$2:A$498)-1,""),ROW(A247))),"")</f>
        <v/>
      </c>
      <c r="B248" s="7"/>
      <c r="C248" s="4"/>
      <c r="D248" s="42"/>
      <c r="E248" s="5"/>
      <c r="F248" s="53"/>
      <c r="G248" s="54"/>
      <c r="H248" s="39"/>
      <c r="I248" s="39"/>
    </row>
    <row r="249" spans="1:9" ht="14">
      <c r="A249" s="64" t="str">
        <f t="array" ref="A249">IFERROR(INDEX(Services!A$2:A$498,SMALL(IF(COUNTIF(Services!J$2:J$403,Services!A$2:A$498)=0,ROW(A$2:A$498)-1,""),ROW(A248))),"")</f>
        <v/>
      </c>
      <c r="B249" s="7"/>
      <c r="C249" s="10"/>
      <c r="D249" s="42"/>
      <c r="E249" s="5"/>
      <c r="F249" s="55"/>
      <c r="G249" s="56"/>
      <c r="H249" s="39"/>
      <c r="I249" s="39"/>
    </row>
    <row r="250" spans="1:9" ht="14">
      <c r="A250" s="64" t="str">
        <f t="array" ref="A250">IFERROR(INDEX(Services!A$2:A$498,SMALL(IF(COUNTIF(Services!J$2:J$403,Services!A$2:A$498)=0,ROW(A$2:A$498)-1,""),ROW(A249))),"")</f>
        <v/>
      </c>
      <c r="B250" s="7"/>
      <c r="C250" s="10"/>
      <c r="D250" s="42"/>
      <c r="E250" s="5"/>
      <c r="F250" s="53"/>
      <c r="G250" s="54"/>
      <c r="H250" s="39"/>
      <c r="I250" s="39"/>
    </row>
    <row r="251" spans="1:9" ht="14">
      <c r="A251" s="64" t="str">
        <f t="array" ref="A251">IFERROR(INDEX(Services!A$2:A$498,SMALL(IF(COUNTIF(Services!J$2:J$403,Services!A$2:A$498)=0,ROW(A$2:A$498)-1,""),ROW(A250))),"")</f>
        <v/>
      </c>
      <c r="B251" s="7"/>
      <c r="C251" s="10"/>
      <c r="D251" s="42"/>
      <c r="E251" s="5"/>
      <c r="F251" s="55"/>
      <c r="G251" s="56"/>
      <c r="H251" s="39"/>
      <c r="I251" s="39"/>
    </row>
    <row r="252" spans="1:9" ht="14">
      <c r="A252" s="64" t="str">
        <f t="array" ref="A252">IFERROR(INDEX(Services!A$2:A$498,SMALL(IF(COUNTIF(Services!J$2:J$403,Services!A$2:A$498)=0,ROW(A$2:A$498)-1,""),ROW(A251))),"")</f>
        <v/>
      </c>
      <c r="B252" s="7"/>
      <c r="C252" s="14"/>
      <c r="D252" s="42"/>
      <c r="E252" s="5"/>
      <c r="F252" s="53"/>
      <c r="G252" s="54"/>
      <c r="H252" s="39"/>
      <c r="I252" s="39"/>
    </row>
    <row r="253" spans="1:9" ht="14">
      <c r="A253" s="64" t="str">
        <f t="array" ref="A253">IFERROR(INDEX(Services!A$2:A$498,SMALL(IF(COUNTIF(Services!J$2:J$403,Services!A$2:A$498)=0,ROW(A$2:A$498)-1,""),ROW(A252))),"")</f>
        <v/>
      </c>
      <c r="B253" s="7"/>
      <c r="C253" s="4"/>
      <c r="D253" s="42"/>
      <c r="E253" s="5"/>
      <c r="F253" s="55"/>
      <c r="G253" s="56"/>
      <c r="H253" s="39"/>
      <c r="I253" s="39"/>
    </row>
    <row r="254" spans="1:9" ht="14">
      <c r="A254" s="64" t="str">
        <f t="array" ref="A254">IFERROR(INDEX(Services!A$2:A$498,SMALL(IF(COUNTIF(Services!J$2:J$403,Services!A$2:A$498)=0,ROW(A$2:A$498)-1,""),ROW(A253))),"")</f>
        <v/>
      </c>
      <c r="B254" s="7"/>
      <c r="C254" s="14"/>
      <c r="D254" s="42"/>
      <c r="E254" s="5"/>
      <c r="F254" s="55"/>
      <c r="G254" s="56"/>
      <c r="H254" s="39"/>
      <c r="I254" s="39"/>
    </row>
    <row r="255" spans="1:9" ht="14">
      <c r="A255" s="64" t="str">
        <f t="array" ref="A255">IFERROR(INDEX(Services!A$2:A$498,SMALL(IF(COUNTIF(Services!J$2:J$403,Services!A$2:A$498)=0,ROW(A$2:A$498)-1,""),ROW(A254))),"")</f>
        <v/>
      </c>
      <c r="B255" s="7"/>
      <c r="C255" s="10"/>
      <c r="D255" s="42"/>
      <c r="E255" s="5"/>
      <c r="F255" s="53"/>
      <c r="G255" s="54"/>
      <c r="H255" s="39"/>
      <c r="I255" s="39"/>
    </row>
    <row r="256" spans="1:9" ht="14">
      <c r="A256" s="64" t="str">
        <f t="array" ref="A256">IFERROR(INDEX(Services!A$2:A$498,SMALL(IF(COUNTIF(Services!J$2:J$403,Services!A$2:A$498)=0,ROW(A$2:A$498)-1,""),ROW(A255))),"")</f>
        <v/>
      </c>
      <c r="B256" s="7"/>
      <c r="C256" s="13"/>
      <c r="D256" s="42"/>
      <c r="E256" s="5"/>
      <c r="F256" s="55"/>
      <c r="G256" s="56"/>
      <c r="H256" s="39"/>
      <c r="I256" s="39"/>
    </row>
    <row r="257" spans="1:9" ht="14">
      <c r="A257" s="64" t="str">
        <f t="array" ref="A257">IFERROR(INDEX(Services!A$2:A$498,SMALL(IF(COUNTIF(Services!J$2:J$403,Services!A$2:A$498)=0,ROW(A$2:A$498)-1,""),ROW(A256))),"")</f>
        <v/>
      </c>
      <c r="B257" s="7"/>
      <c r="C257" s="17"/>
      <c r="D257" s="42"/>
      <c r="E257" s="5"/>
      <c r="F257" s="53"/>
      <c r="G257" s="54"/>
      <c r="H257" s="39"/>
      <c r="I257" s="39"/>
    </row>
    <row r="258" spans="1:9" ht="14">
      <c r="A258" s="64" t="str">
        <f t="array" ref="A258">IFERROR(INDEX(Services!A$2:A$498,SMALL(IF(COUNTIF(Services!J$2:J$403,Services!A$2:A$498)=0,ROW(A$2:A$498)-1,""),ROW(A257))),"")</f>
        <v/>
      </c>
      <c r="B258" s="7"/>
      <c r="C258" s="4"/>
      <c r="D258" s="42"/>
      <c r="E258" s="5"/>
      <c r="F258" s="55"/>
      <c r="G258" s="56"/>
      <c r="H258" s="39"/>
      <c r="I258" s="39"/>
    </row>
    <row r="259" spans="1:9" ht="14">
      <c r="A259" s="64" t="str">
        <f t="array" ref="A259">IFERROR(INDEX(Services!A$2:A$498,SMALL(IF(COUNTIF(Services!J$2:J$403,Services!A$2:A$498)=0,ROW(A$2:A$498)-1,""),ROW(A258))),"")</f>
        <v/>
      </c>
      <c r="B259" s="7"/>
      <c r="C259" s="10"/>
      <c r="D259" s="42"/>
      <c r="E259" s="5"/>
      <c r="F259" s="53"/>
      <c r="G259" s="54"/>
      <c r="H259" s="39"/>
      <c r="I259" s="39"/>
    </row>
    <row r="260" spans="1:9" ht="14">
      <c r="A260" s="64" t="str">
        <f t="array" ref="A260">IFERROR(INDEX(Services!A$2:A$498,SMALL(IF(COUNTIF(Services!J$2:J$403,Services!A$2:A$498)=0,ROW(A$2:A$498)-1,""),ROW(A259))),"")</f>
        <v/>
      </c>
      <c r="B260" s="7"/>
      <c r="C260" s="10"/>
      <c r="D260" s="42"/>
      <c r="E260" s="5"/>
      <c r="F260" s="55"/>
      <c r="G260" s="56"/>
      <c r="H260" s="39"/>
      <c r="I260" s="39"/>
    </row>
    <row r="261" spans="1:9" ht="14">
      <c r="A261" s="64" t="str">
        <f t="array" ref="A261">IFERROR(INDEX(Services!A$2:A$498,SMALL(IF(COUNTIF(Services!J$2:J$403,Services!A$2:A$498)=0,ROW(A$2:A$498)-1,""),ROW(A260))),"")</f>
        <v/>
      </c>
      <c r="B261" s="7"/>
      <c r="C261" s="4"/>
      <c r="D261" s="42"/>
      <c r="E261" s="5"/>
      <c r="F261" s="53"/>
      <c r="G261" s="54"/>
      <c r="H261" s="39"/>
      <c r="I261" s="39"/>
    </row>
    <row r="262" spans="1:9" ht="14">
      <c r="A262" s="64" t="str">
        <f t="array" ref="A262">IFERROR(INDEX(Services!A$2:A$498,SMALL(IF(COUNTIF(Services!J$2:J$403,Services!A$2:A$498)=0,ROW(A$2:A$498)-1,""),ROW(A261))),"")</f>
        <v/>
      </c>
      <c r="B262" s="7"/>
      <c r="C262" s="10"/>
      <c r="D262" s="42"/>
      <c r="E262" s="5"/>
      <c r="F262" s="55"/>
      <c r="G262" s="56"/>
      <c r="H262" s="39"/>
      <c r="I262" s="39"/>
    </row>
    <row r="263" spans="1:9" ht="14">
      <c r="A263" s="64" t="str">
        <f t="array" ref="A263">IFERROR(INDEX(Services!A$2:A$498,SMALL(IF(COUNTIF(Services!J$2:J$403,Services!A$2:A$498)=0,ROW(A$2:A$498)-1,""),ROW(A262))),"")</f>
        <v/>
      </c>
      <c r="B263" s="7"/>
      <c r="C263" s="4"/>
      <c r="D263" s="42"/>
      <c r="E263" s="5"/>
      <c r="F263" s="53"/>
      <c r="G263" s="54"/>
      <c r="H263" s="39"/>
      <c r="I263" s="39"/>
    </row>
    <row r="264" spans="1:9" ht="14">
      <c r="A264" s="64" t="str">
        <f t="array" ref="A264">IFERROR(INDEX(Services!A$2:A$498,SMALL(IF(COUNTIF(Services!J$2:J$403,Services!A$2:A$498)=0,ROW(A$2:A$498)-1,""),ROW(A263))),"")</f>
        <v/>
      </c>
      <c r="B264" s="7"/>
      <c r="C264" s="10"/>
      <c r="D264" s="42"/>
      <c r="E264" s="5"/>
      <c r="F264" s="55"/>
      <c r="G264" s="56"/>
      <c r="H264" s="39"/>
      <c r="I264" s="39"/>
    </row>
    <row r="265" spans="1:9" ht="14">
      <c r="A265" s="64" t="str">
        <f t="array" ref="A265">IFERROR(INDEX(Services!A$2:A$498,SMALL(IF(COUNTIF(Services!J$2:J$403,Services!A$2:A$498)=0,ROW(A$2:A$498)-1,""),ROW(A264))),"")</f>
        <v/>
      </c>
      <c r="B265" s="7"/>
      <c r="C265" s="14"/>
      <c r="D265" s="42"/>
      <c r="E265" s="5"/>
      <c r="F265" s="53"/>
      <c r="G265" s="54"/>
      <c r="H265" s="39"/>
      <c r="I265" s="39"/>
    </row>
    <row r="266" spans="1:9" ht="14">
      <c r="A266" s="64" t="str">
        <f t="array" ref="A266">IFERROR(INDEX(Services!A$2:A$498,SMALL(IF(COUNTIF(Services!J$2:J$403,Services!A$2:A$498)=0,ROW(A$2:A$498)-1,""),ROW(A265))),"")</f>
        <v/>
      </c>
      <c r="B266" s="7"/>
      <c r="C266" s="10"/>
      <c r="D266" s="42"/>
      <c r="E266" s="5"/>
      <c r="F266" s="55"/>
      <c r="G266" s="56"/>
      <c r="H266" s="39"/>
      <c r="I266" s="39"/>
    </row>
    <row r="267" spans="1:9" ht="14">
      <c r="A267" s="64" t="str">
        <f t="array" ref="A267">IFERROR(INDEX(Services!A$2:A$498,SMALL(IF(COUNTIF(Services!J$2:J$403,Services!A$2:A$498)=0,ROW(A$2:A$498)-1,""),ROW(A266))),"")</f>
        <v/>
      </c>
      <c r="B267" s="7"/>
      <c r="C267" s="4"/>
      <c r="D267" s="42"/>
      <c r="E267" s="5"/>
      <c r="F267" s="53"/>
      <c r="G267" s="54"/>
      <c r="H267" s="39"/>
      <c r="I267" s="39"/>
    </row>
    <row r="268" spans="1:9" ht="14">
      <c r="A268" s="64" t="str">
        <f t="array" ref="A268">IFERROR(INDEX(Services!A$2:A$498,SMALL(IF(COUNTIF(Services!J$2:J$403,Services!A$2:A$498)=0,ROW(A$2:A$498)-1,""),ROW(A267))),"")</f>
        <v/>
      </c>
      <c r="B268" s="7"/>
      <c r="C268" s="4"/>
      <c r="D268" s="42"/>
      <c r="E268" s="5"/>
      <c r="F268" s="55"/>
      <c r="G268" s="56"/>
      <c r="H268" s="39"/>
      <c r="I268" s="39"/>
    </row>
    <row r="269" spans="1:9" ht="14">
      <c r="A269" s="64" t="str">
        <f t="array" ref="A269">IFERROR(INDEX(Services!A$2:A$498,SMALL(IF(COUNTIF(Services!J$2:J$403,Services!A$2:A$498)=0,ROW(A$2:A$498)-1,""),ROW(A268))),"")</f>
        <v/>
      </c>
      <c r="B269" s="7"/>
      <c r="C269" s="10"/>
      <c r="D269" s="42"/>
      <c r="E269" s="5"/>
      <c r="F269" s="55"/>
      <c r="G269" s="56"/>
      <c r="H269" s="39"/>
      <c r="I269" s="39"/>
    </row>
    <row r="270" spans="1:9" ht="14">
      <c r="A270" s="64" t="str">
        <f t="array" ref="A270">IFERROR(INDEX(Services!A$2:A$498,SMALL(IF(COUNTIF(Services!J$2:J$403,Services!A$2:A$498)=0,ROW(A$2:A$498)-1,""),ROW(A269))),"")</f>
        <v/>
      </c>
      <c r="B270" s="7"/>
      <c r="C270" s="10"/>
      <c r="D270" s="42"/>
      <c r="E270" s="5"/>
      <c r="F270" s="53"/>
      <c r="G270" s="54"/>
      <c r="H270" s="39"/>
      <c r="I270" s="39"/>
    </row>
    <row r="271" spans="1:9" ht="14">
      <c r="A271" s="64" t="str">
        <f t="array" ref="A271">IFERROR(INDEX(Services!A$2:A$498,SMALL(IF(COUNTIF(Services!J$2:J$403,Services!A$2:A$498)=0,ROW(A$2:A$498)-1,""),ROW(A270))),"")</f>
        <v/>
      </c>
      <c r="B271" s="7"/>
      <c r="C271" s="10"/>
      <c r="D271" s="42"/>
      <c r="E271" s="5"/>
      <c r="F271" s="55"/>
      <c r="G271" s="56"/>
      <c r="H271" s="39"/>
      <c r="I271" s="39"/>
    </row>
    <row r="272" spans="1:9" ht="14">
      <c r="A272" s="64" t="str">
        <f t="array" ref="A272">IFERROR(INDEX(Services!A$2:A$498,SMALL(IF(COUNTIF(Services!J$2:J$403,Services!A$2:A$498)=0,ROW(A$2:A$498)-1,""),ROW(A271))),"")</f>
        <v/>
      </c>
      <c r="B272" s="7"/>
      <c r="C272" s="4"/>
      <c r="D272" s="42"/>
      <c r="E272" s="5"/>
      <c r="F272" s="53"/>
      <c r="G272" s="54"/>
      <c r="H272" s="39"/>
      <c r="I272" s="39"/>
    </row>
    <row r="273" spans="1:9" ht="14">
      <c r="A273" s="64" t="str">
        <f t="array" ref="A273">IFERROR(INDEX(Services!A$2:A$498,SMALL(IF(COUNTIF(Services!J$2:J$403,Services!A$2:A$498)=0,ROW(A$2:A$498)-1,""),ROW(A272))),"")</f>
        <v/>
      </c>
      <c r="B273" s="7"/>
      <c r="C273" s="13"/>
      <c r="D273" s="42"/>
      <c r="E273" s="5"/>
      <c r="F273" s="55"/>
      <c r="G273" s="56"/>
      <c r="H273" s="39"/>
      <c r="I273" s="39"/>
    </row>
    <row r="274" spans="1:9" ht="14">
      <c r="A274" s="64" t="str">
        <f t="array" ref="A274">IFERROR(INDEX(Services!A$2:A$498,SMALL(IF(COUNTIF(Services!J$2:J$403,Services!A$2:A$498)=0,ROW(A$2:A$498)-1,""),ROW(A273))),"")</f>
        <v/>
      </c>
      <c r="B274" s="7"/>
      <c r="C274" s="10"/>
      <c r="D274" s="42"/>
      <c r="E274" s="5"/>
      <c r="F274" s="55"/>
      <c r="G274" s="56"/>
      <c r="H274" s="39"/>
      <c r="I274" s="39"/>
    </row>
    <row r="275" spans="1:9" ht="14">
      <c r="A275" s="64" t="str">
        <f t="array" ref="A275">IFERROR(INDEX(Services!A$2:A$498,SMALL(IF(COUNTIF(Services!J$2:J$403,Services!A$2:A$498)=0,ROW(A$2:A$498)-1,""),ROW(A274))),"")</f>
        <v/>
      </c>
      <c r="B275" s="7"/>
      <c r="C275" s="10"/>
      <c r="D275" s="42"/>
      <c r="E275" s="5"/>
      <c r="F275" s="55"/>
      <c r="G275" s="56"/>
      <c r="H275" s="39"/>
      <c r="I275" s="39"/>
    </row>
    <row r="276" spans="1:9" ht="14">
      <c r="A276" s="64" t="str">
        <f t="array" ref="A276">IFERROR(INDEX(Services!A$2:A$498,SMALL(IF(COUNTIF(Services!J$2:J$403,Services!A$2:A$498)=0,ROW(A$2:A$498)-1,""),ROW(A275))),"")</f>
        <v/>
      </c>
      <c r="B276" s="7"/>
      <c r="C276" s="10"/>
      <c r="D276" s="42"/>
      <c r="E276" s="5"/>
      <c r="F276" s="53"/>
      <c r="G276" s="54"/>
      <c r="H276" s="39"/>
      <c r="I276" s="39"/>
    </row>
    <row r="277" spans="1:9" ht="14">
      <c r="A277" s="64" t="str">
        <f t="array" ref="A277">IFERROR(INDEX(Services!A$2:A$498,SMALL(IF(COUNTIF(Services!J$2:J$403,Services!A$2:A$498)=0,ROW(A$2:A$498)-1,""),ROW(A276))),"")</f>
        <v/>
      </c>
      <c r="B277" s="7"/>
      <c r="C277" s="10"/>
      <c r="D277" s="42"/>
      <c r="E277" s="5"/>
      <c r="F277" s="55"/>
      <c r="G277" s="56"/>
      <c r="H277" s="39"/>
      <c r="I277" s="39"/>
    </row>
    <row r="278" spans="1:9" ht="14">
      <c r="A278" s="64" t="str">
        <f t="array" ref="A278">IFERROR(INDEX(Services!A$2:A$498,SMALL(IF(COUNTIF(Services!J$2:J$403,Services!A$2:A$498)=0,ROW(A$2:A$498)-1,""),ROW(A277))),"")</f>
        <v/>
      </c>
      <c r="B278" s="7"/>
      <c r="C278" s="10"/>
      <c r="D278" s="42"/>
      <c r="E278" s="5"/>
      <c r="F278" s="53"/>
      <c r="G278" s="54"/>
      <c r="H278" s="39"/>
      <c r="I278" s="39"/>
    </row>
    <row r="279" spans="1:9" ht="14">
      <c r="A279" s="64" t="str">
        <f t="array" ref="A279">IFERROR(INDEX(Services!A$2:A$498,SMALL(IF(COUNTIF(Services!J$2:J$403,Services!A$2:A$498)=0,ROW(A$2:A$498)-1,""),ROW(A278))),"")</f>
        <v/>
      </c>
      <c r="B279" s="7"/>
      <c r="C279" s="10"/>
      <c r="D279" s="42"/>
      <c r="E279" s="5"/>
      <c r="F279" s="55"/>
      <c r="G279" s="56"/>
      <c r="H279" s="39"/>
      <c r="I279" s="39"/>
    </row>
    <row r="280" spans="1:9" ht="14">
      <c r="A280" s="64" t="str">
        <f t="array" ref="A280">IFERROR(INDEX(Services!A$2:A$498,SMALL(IF(COUNTIF(Services!J$2:J$403,Services!A$2:A$498)=0,ROW(A$2:A$498)-1,""),ROW(A279))),"")</f>
        <v/>
      </c>
      <c r="B280" s="7"/>
      <c r="C280" s="4"/>
      <c r="D280" s="42"/>
      <c r="E280" s="5"/>
      <c r="F280" s="53"/>
      <c r="G280" s="54"/>
      <c r="H280" s="39"/>
      <c r="I280" s="39"/>
    </row>
    <row r="281" spans="1:9" ht="14">
      <c r="A281" s="65"/>
      <c r="B281" s="7"/>
      <c r="C281" s="10"/>
      <c r="D281" s="42"/>
      <c r="E281" s="5"/>
      <c r="F281" s="53"/>
      <c r="G281" s="54"/>
      <c r="H281" s="39"/>
      <c r="I281" s="39"/>
    </row>
    <row r="282" spans="1:9" ht="14">
      <c r="A282" s="65"/>
      <c r="B282" s="7"/>
      <c r="C282" s="10"/>
      <c r="D282" s="42"/>
      <c r="E282" s="5"/>
      <c r="F282" s="55"/>
      <c r="G282" s="56"/>
      <c r="H282" s="39"/>
      <c r="I282" s="39"/>
    </row>
    <row r="283" spans="1:9" ht="14">
      <c r="A283" s="65"/>
      <c r="B283" s="7"/>
      <c r="C283" s="10"/>
      <c r="D283" s="42"/>
      <c r="E283" s="5"/>
      <c r="F283" s="53"/>
      <c r="G283" s="54"/>
      <c r="H283" s="39"/>
      <c r="I283" s="39"/>
    </row>
    <row r="284" spans="1:9" ht="14">
      <c r="A284" s="65"/>
      <c r="B284" s="7"/>
      <c r="C284" s="4"/>
      <c r="D284" s="42"/>
      <c r="E284" s="5"/>
      <c r="F284" s="55"/>
      <c r="G284" s="56"/>
      <c r="H284" s="39"/>
      <c r="I284" s="39"/>
    </row>
    <row r="285" spans="1:9" ht="14">
      <c r="A285" s="65"/>
      <c r="B285" s="7"/>
      <c r="C285" s="10"/>
      <c r="D285" s="42"/>
      <c r="E285" s="5"/>
      <c r="F285" s="53"/>
      <c r="G285" s="54"/>
      <c r="H285" s="39"/>
      <c r="I285" s="39"/>
    </row>
    <row r="286" spans="1:9" ht="14">
      <c r="A286" s="65"/>
      <c r="B286" s="7"/>
      <c r="C286" s="10"/>
      <c r="D286" s="42"/>
      <c r="E286" s="5"/>
      <c r="F286" s="55"/>
      <c r="G286" s="56"/>
      <c r="H286" s="39"/>
      <c r="I286" s="39"/>
    </row>
    <row r="287" spans="1:9" ht="14">
      <c r="A287" s="65"/>
      <c r="B287" s="7"/>
      <c r="C287" s="13"/>
      <c r="D287" s="42"/>
      <c r="E287" s="5"/>
      <c r="F287" s="53"/>
      <c r="G287" s="54"/>
      <c r="H287" s="39"/>
      <c r="I287" s="39"/>
    </row>
    <row r="288" spans="1:9" ht="14">
      <c r="A288" s="65"/>
      <c r="B288" s="7"/>
      <c r="C288" s="10"/>
      <c r="D288" s="42"/>
      <c r="E288" s="5"/>
      <c r="F288" s="55"/>
      <c r="G288" s="56"/>
      <c r="H288" s="39"/>
      <c r="I288" s="39"/>
    </row>
    <row r="289" spans="1:9" ht="14">
      <c r="A289" s="65"/>
      <c r="B289" s="7"/>
      <c r="C289" s="4"/>
      <c r="D289" s="42"/>
      <c r="E289" s="5"/>
      <c r="F289" s="53"/>
      <c r="G289" s="54"/>
      <c r="H289" s="39"/>
      <c r="I289" s="39"/>
    </row>
    <row r="290" spans="1:9" ht="14">
      <c r="A290" s="65"/>
      <c r="B290" s="7"/>
      <c r="C290" s="4"/>
      <c r="D290" s="42"/>
      <c r="E290" s="5"/>
      <c r="F290" s="53"/>
      <c r="G290" s="54"/>
      <c r="H290" s="39"/>
      <c r="I290" s="39"/>
    </row>
    <row r="291" spans="1:9" ht="14">
      <c r="A291" s="65"/>
      <c r="B291" s="7"/>
      <c r="C291" s="10"/>
      <c r="D291" s="42"/>
      <c r="E291" s="5"/>
      <c r="F291" s="55"/>
      <c r="G291" s="56"/>
      <c r="H291" s="39"/>
      <c r="I291" s="39"/>
    </row>
    <row r="292" spans="1:9" ht="14">
      <c r="A292" s="65"/>
      <c r="B292" s="7"/>
      <c r="C292" s="21"/>
      <c r="D292" s="42"/>
      <c r="E292" s="22"/>
      <c r="F292" s="53"/>
      <c r="G292" s="54"/>
      <c r="H292" s="39"/>
      <c r="I292" s="39"/>
    </row>
    <row r="293" spans="1:9" ht="14">
      <c r="A293" s="65"/>
      <c r="B293" s="7"/>
      <c r="C293" s="23"/>
      <c r="D293" s="42"/>
      <c r="E293" s="22"/>
      <c r="F293" s="55"/>
      <c r="G293" s="56"/>
      <c r="H293" s="39"/>
      <c r="I293" s="39"/>
    </row>
    <row r="294" spans="1:9" ht="14">
      <c r="A294" s="65"/>
      <c r="B294" s="7"/>
      <c r="C294" s="23"/>
      <c r="D294" s="42"/>
      <c r="E294" s="22"/>
      <c r="F294" s="53"/>
      <c r="G294" s="54"/>
      <c r="H294" s="39"/>
      <c r="I294" s="39"/>
    </row>
    <row r="295" spans="1:9" ht="14">
      <c r="A295" s="65"/>
      <c r="B295" s="7"/>
      <c r="C295" s="23"/>
      <c r="D295" s="42"/>
      <c r="E295" s="22"/>
      <c r="F295" s="53"/>
      <c r="G295" s="54"/>
      <c r="H295" s="39"/>
      <c r="I295" s="39"/>
    </row>
    <row r="296" spans="1:9" ht="14">
      <c r="A296" s="65"/>
      <c r="B296" s="7"/>
      <c r="C296" s="24"/>
      <c r="D296" s="42"/>
      <c r="E296" s="22"/>
      <c r="F296" s="55"/>
      <c r="G296" s="56"/>
      <c r="H296" s="39"/>
      <c r="I296" s="39"/>
    </row>
    <row r="297" spans="1:9" ht="14">
      <c r="A297" s="65"/>
      <c r="B297" s="7"/>
      <c r="C297" s="23"/>
      <c r="D297" s="42"/>
      <c r="E297" s="22"/>
      <c r="F297" s="53"/>
      <c r="G297" s="54"/>
      <c r="H297" s="39"/>
      <c r="I297" s="39"/>
    </row>
    <row r="298" spans="1:9" ht="14">
      <c r="A298" s="65"/>
      <c r="B298" s="7"/>
      <c r="C298" s="23"/>
      <c r="D298" s="42"/>
      <c r="E298" s="22"/>
      <c r="F298" s="55"/>
      <c r="G298" s="56"/>
      <c r="H298" s="39"/>
      <c r="I298" s="39"/>
    </row>
    <row r="299" spans="1:9" ht="14">
      <c r="A299" s="65"/>
      <c r="B299" s="7"/>
      <c r="C299" s="23"/>
      <c r="D299" s="42"/>
      <c r="E299" s="22"/>
      <c r="F299" s="53"/>
      <c r="G299" s="54"/>
      <c r="H299" s="39"/>
      <c r="I299" s="39"/>
    </row>
    <row r="300" spans="1:9" ht="14">
      <c r="A300" s="65"/>
      <c r="B300" s="7"/>
      <c r="C300" s="24"/>
      <c r="D300" s="42"/>
      <c r="E300" s="22"/>
      <c r="F300" s="55"/>
      <c r="G300" s="56"/>
      <c r="H300" s="39"/>
      <c r="I300" s="39"/>
    </row>
    <row r="301" spans="1:9" ht="14">
      <c r="A301" s="65"/>
      <c r="B301" s="7"/>
      <c r="C301" s="23"/>
      <c r="D301" s="42"/>
      <c r="E301" s="22"/>
      <c r="F301" s="53"/>
      <c r="G301" s="54"/>
      <c r="H301" s="39"/>
      <c r="I301" s="39"/>
    </row>
    <row r="302" spans="1:9" ht="14">
      <c r="A302" s="65"/>
      <c r="B302" s="7"/>
      <c r="C302" s="23"/>
      <c r="D302" s="42"/>
      <c r="E302" s="22"/>
      <c r="F302" s="55"/>
      <c r="G302" s="56"/>
      <c r="H302" s="39"/>
      <c r="I302" s="39"/>
    </row>
    <row r="303" spans="1:9" ht="14">
      <c r="A303" s="65"/>
      <c r="B303" s="7"/>
      <c r="C303" s="24"/>
      <c r="D303" s="42"/>
      <c r="E303" s="22"/>
      <c r="F303" s="53"/>
      <c r="G303" s="54"/>
      <c r="H303" s="39"/>
      <c r="I303" s="39"/>
    </row>
    <row r="304" spans="1:9" ht="14">
      <c r="A304" s="67"/>
      <c r="B304" s="26"/>
      <c r="C304" s="23"/>
      <c r="D304" s="42"/>
      <c r="E304" s="22"/>
      <c r="F304" s="55"/>
      <c r="G304" s="56"/>
      <c r="H304" s="39"/>
      <c r="I304" s="39"/>
    </row>
    <row r="305" spans="1:9" ht="14">
      <c r="A305" s="67"/>
      <c r="B305" s="26"/>
      <c r="C305" s="24"/>
      <c r="D305" s="42"/>
      <c r="E305" s="22"/>
      <c r="F305" s="53"/>
      <c r="G305" s="54"/>
      <c r="H305" s="39"/>
      <c r="I305" s="39"/>
    </row>
    <row r="306" spans="1:9" ht="14">
      <c r="A306" s="67"/>
      <c r="B306" s="26"/>
      <c r="C306" s="23"/>
      <c r="D306" s="42"/>
      <c r="E306" s="22"/>
      <c r="F306" s="55"/>
      <c r="G306" s="56"/>
      <c r="H306" s="39"/>
      <c r="I306" s="39"/>
    </row>
    <row r="307" spans="1:9" ht="14">
      <c r="A307" s="67"/>
      <c r="B307" s="26"/>
      <c r="C307" s="23"/>
      <c r="D307" s="42"/>
      <c r="E307" s="22"/>
      <c r="F307" s="55"/>
      <c r="G307" s="56"/>
      <c r="H307" s="39"/>
      <c r="I307" s="39"/>
    </row>
    <row r="308" spans="1:9" ht="14">
      <c r="A308" s="67"/>
      <c r="B308" s="26"/>
      <c r="C308" s="24"/>
      <c r="D308" s="42"/>
      <c r="E308" s="22"/>
      <c r="F308" s="53"/>
      <c r="G308" s="54"/>
      <c r="H308" s="39"/>
      <c r="I308" s="39"/>
    </row>
    <row r="309" spans="1:9" ht="14">
      <c r="A309" s="67"/>
      <c r="B309" s="26"/>
      <c r="C309" s="24"/>
      <c r="D309" s="42"/>
      <c r="E309" s="22"/>
      <c r="F309" s="55"/>
      <c r="G309" s="56"/>
      <c r="H309" s="39"/>
      <c r="I309" s="39"/>
    </row>
    <row r="310" spans="1:9" ht="14">
      <c r="A310" s="67"/>
      <c r="B310" s="26"/>
      <c r="C310" s="24"/>
      <c r="D310" s="42"/>
      <c r="E310" s="22"/>
      <c r="F310" s="53"/>
      <c r="G310" s="54"/>
      <c r="H310" s="39"/>
      <c r="I310" s="39"/>
    </row>
    <row r="311" spans="1:9" ht="14">
      <c r="A311" s="67"/>
      <c r="B311" s="26"/>
      <c r="C311" s="23"/>
      <c r="D311" s="42"/>
      <c r="E311" s="22"/>
      <c r="F311" s="55"/>
      <c r="G311" s="56"/>
      <c r="H311" s="39"/>
      <c r="I311" s="39"/>
    </row>
    <row r="312" spans="1:9" ht="14">
      <c r="A312" s="67"/>
      <c r="B312" s="26"/>
      <c r="C312" s="24"/>
      <c r="D312" s="42"/>
      <c r="E312" s="22"/>
      <c r="F312" s="53"/>
      <c r="G312" s="54"/>
      <c r="H312" s="39"/>
      <c r="I312" s="39"/>
    </row>
    <row r="313" spans="1:9" ht="14">
      <c r="A313" s="67"/>
      <c r="B313" s="26"/>
      <c r="C313" s="23"/>
      <c r="D313" s="42"/>
      <c r="E313" s="22"/>
      <c r="F313" s="55"/>
      <c r="G313" s="56"/>
      <c r="H313" s="39"/>
      <c r="I313" s="39"/>
    </row>
    <row r="314" spans="1:9" ht="14">
      <c r="A314" s="67"/>
      <c r="B314" s="26"/>
      <c r="C314" s="23"/>
      <c r="D314" s="42"/>
      <c r="E314" s="22"/>
      <c r="F314" s="53"/>
      <c r="G314" s="54"/>
      <c r="H314" s="39"/>
      <c r="I314" s="39"/>
    </row>
    <row r="315" spans="1:9" ht="14">
      <c r="A315" s="67"/>
      <c r="B315" s="26"/>
      <c r="C315" s="23"/>
      <c r="D315" s="42"/>
      <c r="E315" s="22"/>
      <c r="F315" s="55"/>
      <c r="G315" s="56"/>
      <c r="H315" s="39"/>
      <c r="I315" s="39"/>
    </row>
    <row r="316" spans="1:9" ht="14">
      <c r="A316" s="67"/>
      <c r="B316" s="27"/>
      <c r="C316" s="24"/>
      <c r="D316" s="42"/>
      <c r="E316" s="22"/>
      <c r="F316" s="53"/>
      <c r="G316" s="54"/>
      <c r="H316" s="39"/>
      <c r="I316" s="39"/>
    </row>
    <row r="317" spans="1:9" ht="14">
      <c r="A317" s="67"/>
      <c r="B317" s="26"/>
      <c r="C317" s="23"/>
      <c r="D317" s="42"/>
      <c r="E317" s="22"/>
      <c r="F317" s="55"/>
      <c r="G317" s="56"/>
      <c r="H317" s="39"/>
      <c r="I317" s="39"/>
    </row>
    <row r="318" spans="1:9" ht="14">
      <c r="A318" s="67"/>
      <c r="B318" s="26"/>
      <c r="C318" s="24"/>
      <c r="D318" s="42"/>
      <c r="E318" s="22"/>
      <c r="F318" s="53"/>
      <c r="G318" s="54"/>
      <c r="H318" s="39"/>
      <c r="I318" s="39"/>
    </row>
    <row r="319" spans="1:9" ht="14">
      <c r="A319" s="67"/>
      <c r="B319" s="26"/>
      <c r="C319" s="23"/>
      <c r="D319" s="42"/>
      <c r="E319" s="22"/>
      <c r="F319" s="55"/>
      <c r="G319" s="56"/>
      <c r="H319" s="39"/>
      <c r="I319" s="39"/>
    </row>
    <row r="320" spans="1:9" ht="14">
      <c r="A320" s="67"/>
      <c r="B320" s="26"/>
      <c r="C320" s="24"/>
      <c r="D320" s="42"/>
      <c r="E320" s="22"/>
      <c r="F320" s="53"/>
      <c r="G320" s="54"/>
      <c r="H320" s="39"/>
      <c r="I320" s="39"/>
    </row>
    <row r="321" spans="1:9" ht="14">
      <c r="A321" s="67"/>
      <c r="B321" s="26"/>
      <c r="C321" s="23"/>
      <c r="D321" s="42"/>
      <c r="E321" s="22"/>
      <c r="F321" s="55"/>
      <c r="G321" s="56"/>
      <c r="H321" s="39"/>
      <c r="I321" s="39"/>
    </row>
    <row r="322" spans="1:9" ht="14">
      <c r="A322" s="67"/>
      <c r="B322" s="26"/>
      <c r="C322" s="23"/>
      <c r="D322" s="42"/>
      <c r="E322" s="22"/>
      <c r="F322" s="53"/>
      <c r="G322" s="54"/>
      <c r="H322" s="39"/>
      <c r="I322" s="39"/>
    </row>
    <row r="323" spans="1:9" ht="14">
      <c r="A323" s="67"/>
      <c r="B323" s="26"/>
      <c r="C323" s="24"/>
      <c r="D323" s="42"/>
      <c r="E323" s="22"/>
      <c r="F323" s="55"/>
      <c r="G323" s="56"/>
      <c r="H323" s="39"/>
      <c r="I323" s="39"/>
    </row>
    <row r="324" spans="1:9" ht="14">
      <c r="A324" s="67"/>
      <c r="B324" s="26"/>
      <c r="C324" s="23"/>
      <c r="D324" s="42"/>
      <c r="E324" s="22"/>
      <c r="F324" s="53"/>
      <c r="G324" s="54"/>
      <c r="H324" s="39"/>
      <c r="I324" s="39"/>
    </row>
    <row r="325" spans="1:9" ht="14">
      <c r="A325" s="67"/>
      <c r="B325" s="26"/>
      <c r="C325" s="23"/>
      <c r="D325" s="42"/>
      <c r="E325" s="22"/>
      <c r="F325" s="55"/>
      <c r="G325" s="56"/>
      <c r="H325" s="39"/>
      <c r="I325" s="39"/>
    </row>
    <row r="326" spans="1:9" ht="14">
      <c r="A326" s="67"/>
      <c r="B326" s="26"/>
      <c r="C326" s="24"/>
      <c r="D326" s="42"/>
      <c r="E326" s="22"/>
      <c r="F326" s="53"/>
      <c r="G326" s="54"/>
      <c r="H326" s="39"/>
      <c r="I326" s="39"/>
    </row>
    <row r="327" spans="1:9" ht="14">
      <c r="A327" s="65"/>
      <c r="B327" s="7"/>
      <c r="C327" s="24"/>
      <c r="D327" s="42"/>
      <c r="E327" s="22"/>
      <c r="F327" s="55"/>
      <c r="G327" s="56"/>
      <c r="H327" s="39"/>
      <c r="I327" s="39"/>
    </row>
    <row r="328" spans="1:9" ht="14">
      <c r="A328" s="65"/>
      <c r="B328" s="7"/>
      <c r="C328" s="23"/>
      <c r="D328" s="42"/>
      <c r="E328" s="22"/>
      <c r="F328" s="53"/>
      <c r="G328" s="54"/>
      <c r="H328" s="39"/>
      <c r="I328" s="39"/>
    </row>
    <row r="329" spans="1:9" ht="14">
      <c r="A329" s="68"/>
      <c r="B329" s="27"/>
      <c r="C329" s="23"/>
      <c r="D329" s="42"/>
      <c r="E329" s="22"/>
      <c r="F329" s="53"/>
      <c r="G329" s="54"/>
      <c r="H329" s="39"/>
      <c r="I329" s="39"/>
    </row>
    <row r="330" spans="1:9" ht="14">
      <c r="A330" s="68"/>
      <c r="B330" s="27"/>
      <c r="C330" s="23"/>
      <c r="D330" s="42"/>
      <c r="E330" s="22"/>
      <c r="F330" s="55"/>
      <c r="G330" s="56"/>
      <c r="H330" s="39"/>
      <c r="I330" s="39"/>
    </row>
    <row r="331" spans="1:9" ht="14">
      <c r="A331" s="67"/>
      <c r="B331" s="26"/>
      <c r="C331" s="23"/>
      <c r="D331" s="42"/>
      <c r="E331" s="22"/>
      <c r="F331" s="53"/>
      <c r="G331" s="54"/>
      <c r="H331" s="39"/>
      <c r="I331" s="39"/>
    </row>
    <row r="332" spans="1:9" ht="14">
      <c r="A332" s="67"/>
      <c r="B332" s="26"/>
      <c r="C332" s="24"/>
      <c r="D332" s="42"/>
      <c r="E332" s="22"/>
      <c r="F332" s="55"/>
      <c r="G332" s="56"/>
      <c r="H332" s="39"/>
      <c r="I332" s="39"/>
    </row>
    <row r="333" spans="1:9" ht="14">
      <c r="A333" s="67"/>
      <c r="B333" s="26"/>
      <c r="C333" s="24"/>
      <c r="D333" s="42"/>
      <c r="E333" s="22"/>
      <c r="F333" s="53"/>
      <c r="G333" s="54"/>
      <c r="H333" s="39"/>
      <c r="I333" s="39"/>
    </row>
    <row r="334" spans="1:9" ht="14">
      <c r="A334" s="67"/>
      <c r="B334" s="26"/>
      <c r="C334" s="23"/>
      <c r="D334" s="42"/>
      <c r="E334" s="22"/>
      <c r="F334" s="55"/>
      <c r="G334" s="56"/>
      <c r="H334" s="39"/>
      <c r="I334" s="39"/>
    </row>
    <row r="335" spans="1:9" ht="14">
      <c r="A335" s="67"/>
      <c r="B335" s="26"/>
      <c r="C335" s="23"/>
      <c r="D335" s="42"/>
      <c r="E335" s="22"/>
      <c r="F335" s="53"/>
      <c r="G335" s="54"/>
      <c r="H335" s="39"/>
      <c r="I335" s="39"/>
    </row>
    <row r="336" spans="1:9" ht="14">
      <c r="A336" s="67"/>
      <c r="B336" s="26"/>
      <c r="C336" s="24"/>
      <c r="D336" s="42"/>
      <c r="E336" s="22"/>
      <c r="F336" s="55"/>
      <c r="G336" s="56"/>
      <c r="H336" s="39"/>
      <c r="I336" s="39"/>
    </row>
    <row r="337" spans="1:9" ht="14">
      <c r="A337" s="67"/>
      <c r="B337" s="26"/>
      <c r="C337" s="24"/>
      <c r="D337" s="42"/>
      <c r="E337" s="22"/>
      <c r="F337" s="53"/>
      <c r="G337" s="54"/>
      <c r="H337" s="39"/>
      <c r="I337" s="39"/>
    </row>
    <row r="338" spans="1:9" ht="14">
      <c r="A338" s="65"/>
      <c r="B338" s="8"/>
      <c r="C338" s="24"/>
      <c r="D338" s="42"/>
      <c r="E338" s="22"/>
      <c r="F338" s="55"/>
      <c r="G338" s="56"/>
      <c r="H338" s="39"/>
      <c r="I338" s="39"/>
    </row>
    <row r="339" spans="1:9" ht="14">
      <c r="A339" s="67"/>
      <c r="B339" s="26"/>
      <c r="C339" s="23"/>
      <c r="D339" s="42"/>
      <c r="E339" s="22"/>
      <c r="F339" s="53"/>
      <c r="G339" s="54"/>
      <c r="H339" s="39"/>
      <c r="I339" s="39"/>
    </row>
    <row r="340" spans="1:9" ht="14">
      <c r="A340" s="68"/>
      <c r="B340" s="27"/>
      <c r="C340" s="23"/>
      <c r="D340" s="42"/>
      <c r="E340" s="22"/>
      <c r="F340" s="55"/>
      <c r="G340" s="56"/>
      <c r="H340" s="39"/>
      <c r="I340" s="39"/>
    </row>
    <row r="341" spans="1:9" ht="14">
      <c r="A341" s="65"/>
      <c r="B341" s="7"/>
      <c r="C341" s="23"/>
      <c r="D341" s="42"/>
      <c r="E341" s="22"/>
      <c r="F341" s="55"/>
      <c r="G341" s="56"/>
      <c r="H341" s="39"/>
      <c r="I341" s="39"/>
    </row>
    <row r="342" spans="1:9" ht="14">
      <c r="A342" s="65"/>
      <c r="B342" s="7"/>
      <c r="C342" s="23"/>
      <c r="D342" s="42"/>
      <c r="E342" s="22"/>
      <c r="F342" s="53"/>
      <c r="G342" s="54"/>
      <c r="H342" s="39"/>
      <c r="I342" s="39"/>
    </row>
    <row r="343" spans="1:9" ht="14">
      <c r="A343" s="65"/>
      <c r="B343" s="7"/>
      <c r="C343" s="23"/>
      <c r="D343" s="42"/>
      <c r="E343" s="22"/>
      <c r="F343" s="55"/>
      <c r="G343" s="56"/>
      <c r="H343" s="39"/>
      <c r="I343" s="39"/>
    </row>
    <row r="344" spans="1:9" ht="14">
      <c r="A344" s="65"/>
      <c r="B344" s="7"/>
      <c r="C344" s="23"/>
      <c r="D344" s="42"/>
      <c r="E344" s="22"/>
      <c r="F344" s="53"/>
      <c r="G344" s="54"/>
      <c r="H344" s="39"/>
      <c r="I344" s="39"/>
    </row>
    <row r="345" spans="1:9" ht="14">
      <c r="A345" s="65"/>
      <c r="B345" s="7"/>
      <c r="C345" s="23"/>
      <c r="D345" s="42"/>
      <c r="E345" s="22"/>
      <c r="F345" s="55"/>
      <c r="G345" s="56"/>
      <c r="H345" s="39"/>
      <c r="I345" s="39"/>
    </row>
    <row r="346" spans="1:9" ht="14">
      <c r="A346" s="65"/>
      <c r="B346" s="7"/>
      <c r="C346" s="24"/>
      <c r="D346" s="42"/>
      <c r="E346" s="22"/>
      <c r="F346" s="53"/>
      <c r="G346" s="54"/>
      <c r="H346" s="39"/>
      <c r="I346" s="39"/>
    </row>
    <row r="347" spans="1:9" ht="14">
      <c r="A347" s="65"/>
      <c r="B347" s="7"/>
      <c r="C347" s="24"/>
      <c r="D347" s="42"/>
      <c r="E347" s="22"/>
      <c r="F347" s="55"/>
      <c r="G347" s="56"/>
      <c r="H347" s="39"/>
      <c r="I347" s="39"/>
    </row>
    <row r="348" spans="1:9" ht="14">
      <c r="A348" s="65"/>
      <c r="B348" s="7"/>
      <c r="C348" s="23"/>
      <c r="D348" s="42"/>
      <c r="E348" s="22"/>
      <c r="F348" s="53"/>
      <c r="G348" s="54"/>
      <c r="H348" s="39"/>
      <c r="I348" s="39"/>
    </row>
    <row r="349" spans="1:9" ht="14">
      <c r="A349" s="65"/>
      <c r="B349" s="7"/>
      <c r="C349" s="23"/>
      <c r="D349" s="42"/>
      <c r="E349" s="22"/>
      <c r="F349" s="55"/>
      <c r="G349" s="56"/>
      <c r="H349" s="39"/>
      <c r="I349" s="39"/>
    </row>
    <row r="350" spans="1:9" ht="14">
      <c r="A350" s="65"/>
      <c r="B350" s="7"/>
      <c r="C350" s="23"/>
      <c r="D350" s="42"/>
      <c r="E350" s="22"/>
      <c r="F350" s="53"/>
      <c r="G350" s="54"/>
      <c r="H350" s="39"/>
      <c r="I350" s="39"/>
    </row>
    <row r="351" spans="1:9" ht="14">
      <c r="A351" s="65"/>
      <c r="B351" s="7"/>
      <c r="C351" s="23"/>
      <c r="D351" s="42"/>
      <c r="E351" s="22"/>
      <c r="F351" s="55"/>
      <c r="G351" s="56"/>
      <c r="H351" s="39"/>
      <c r="I351" s="39"/>
    </row>
    <row r="352" spans="1:9" ht="14">
      <c r="A352" s="65"/>
      <c r="B352" s="7"/>
      <c r="C352" s="23"/>
      <c r="D352" s="42"/>
      <c r="E352" s="22"/>
      <c r="F352" s="53"/>
      <c r="G352" s="54"/>
      <c r="H352" s="39"/>
      <c r="I352" s="39"/>
    </row>
    <row r="353" spans="1:9" ht="14">
      <c r="A353" s="65"/>
      <c r="B353" s="7"/>
      <c r="C353" s="24"/>
      <c r="D353" s="42"/>
      <c r="E353" s="22"/>
      <c r="F353" s="55"/>
      <c r="G353" s="56"/>
      <c r="H353" s="39"/>
      <c r="I353" s="39"/>
    </row>
    <row r="354" spans="1:9" ht="14">
      <c r="A354" s="65"/>
      <c r="B354" s="7"/>
      <c r="C354" s="24"/>
      <c r="D354" s="42"/>
      <c r="E354" s="22"/>
      <c r="F354" s="53"/>
      <c r="G354" s="54"/>
      <c r="H354" s="39"/>
      <c r="I354" s="39"/>
    </row>
    <row r="355" spans="1:9" ht="14">
      <c r="A355" s="67"/>
      <c r="B355" s="26"/>
      <c r="C355" s="24"/>
      <c r="D355" s="42"/>
      <c r="E355" s="22"/>
      <c r="F355" s="55"/>
      <c r="G355" s="56"/>
      <c r="H355" s="39"/>
      <c r="I355" s="39"/>
    </row>
    <row r="356" spans="1:9" ht="14">
      <c r="A356" s="65"/>
      <c r="B356" s="7"/>
      <c r="C356" s="24"/>
      <c r="D356" s="42"/>
      <c r="E356" s="22"/>
      <c r="F356" s="53"/>
      <c r="G356" s="54"/>
      <c r="H356" s="39"/>
      <c r="I356" s="39"/>
    </row>
    <row r="357" spans="1:9" ht="14">
      <c r="A357" s="65"/>
      <c r="B357" s="7"/>
      <c r="C357" s="24"/>
      <c r="D357" s="42"/>
      <c r="E357" s="22"/>
      <c r="F357" s="55"/>
      <c r="G357" s="56"/>
      <c r="H357" s="39"/>
      <c r="I357" s="39"/>
    </row>
    <row r="358" spans="1:9" ht="14">
      <c r="A358" s="65"/>
      <c r="B358" s="7"/>
      <c r="C358" s="23"/>
      <c r="D358" s="42"/>
      <c r="E358" s="22"/>
      <c r="F358" s="53"/>
      <c r="G358" s="54"/>
      <c r="H358" s="39"/>
      <c r="I358" s="39"/>
    </row>
    <row r="359" spans="1:9" ht="14">
      <c r="A359" s="65"/>
      <c r="B359" s="7"/>
      <c r="C359" s="23"/>
      <c r="D359" s="42"/>
      <c r="E359" s="22"/>
      <c r="F359" s="55"/>
      <c r="G359" s="56"/>
      <c r="H359" s="39"/>
      <c r="I359" s="39"/>
    </row>
    <row r="360" spans="1:9" ht="14">
      <c r="A360" s="65"/>
      <c r="B360" s="7"/>
      <c r="C360" s="23"/>
      <c r="D360" s="42"/>
      <c r="E360" s="22"/>
      <c r="F360" s="53"/>
      <c r="G360" s="54"/>
      <c r="H360" s="39"/>
      <c r="I360" s="39"/>
    </row>
    <row r="361" spans="1:9" ht="14">
      <c r="A361" s="65"/>
      <c r="B361" s="7"/>
      <c r="C361" s="23"/>
      <c r="D361" s="42"/>
      <c r="E361" s="22"/>
      <c r="F361" s="55"/>
      <c r="G361" s="56"/>
      <c r="H361" s="39"/>
      <c r="I361" s="39"/>
    </row>
    <row r="362" spans="1:9" ht="14">
      <c r="A362" s="65"/>
      <c r="B362" s="7"/>
      <c r="C362" s="24"/>
      <c r="D362" s="42"/>
      <c r="E362" s="22"/>
      <c r="F362" s="53"/>
      <c r="G362" s="54"/>
      <c r="H362" s="39"/>
      <c r="I362" s="39"/>
    </row>
    <row r="363" spans="1:9" ht="14">
      <c r="A363" s="65"/>
      <c r="B363" s="7"/>
      <c r="C363" s="24"/>
      <c r="D363" s="42"/>
      <c r="E363" s="22"/>
      <c r="F363" s="55"/>
      <c r="G363" s="56"/>
      <c r="H363" s="39"/>
      <c r="I363" s="39"/>
    </row>
    <row r="364" spans="1:9" ht="14">
      <c r="A364" s="65"/>
      <c r="B364" s="7"/>
      <c r="C364" s="23"/>
      <c r="D364" s="42"/>
      <c r="E364" s="22"/>
      <c r="F364" s="53"/>
      <c r="G364" s="54"/>
      <c r="H364" s="39"/>
      <c r="I364" s="39"/>
    </row>
    <row r="365" spans="1:9" ht="14">
      <c r="A365" s="65"/>
      <c r="B365" s="7"/>
      <c r="C365" s="23"/>
      <c r="D365" s="42"/>
      <c r="E365" s="22"/>
      <c r="F365" s="55"/>
      <c r="G365" s="56"/>
      <c r="H365" s="39"/>
      <c r="I365" s="39"/>
    </row>
    <row r="366" spans="1:9" ht="14">
      <c r="A366" s="65"/>
      <c r="B366" s="7"/>
      <c r="C366" s="23"/>
      <c r="D366" s="42"/>
      <c r="E366" s="22"/>
      <c r="F366" s="53"/>
      <c r="G366" s="54"/>
      <c r="H366" s="39"/>
      <c r="I366" s="39"/>
    </row>
    <row r="367" spans="1:9" ht="14">
      <c r="A367" s="65"/>
      <c r="B367" s="8"/>
      <c r="C367" s="23"/>
      <c r="D367" s="42"/>
      <c r="E367" s="22"/>
      <c r="F367" s="55"/>
      <c r="G367" s="56"/>
      <c r="H367" s="39"/>
      <c r="I367" s="39"/>
    </row>
    <row r="368" spans="1:9" ht="14">
      <c r="A368" s="67"/>
      <c r="B368" s="26"/>
      <c r="C368" s="24"/>
      <c r="D368" s="42"/>
      <c r="E368" s="22"/>
      <c r="F368" s="53"/>
      <c r="G368" s="54"/>
      <c r="H368" s="39"/>
      <c r="I368" s="39"/>
    </row>
    <row r="369" spans="1:9" ht="14">
      <c r="A369" s="67"/>
      <c r="B369" s="26"/>
      <c r="C369" s="24"/>
      <c r="D369" s="42"/>
      <c r="E369" s="22"/>
      <c r="F369" s="55"/>
      <c r="G369" s="56"/>
      <c r="H369" s="39"/>
      <c r="I369" s="39"/>
    </row>
    <row r="370" spans="1:9" ht="14">
      <c r="A370" s="67"/>
      <c r="B370" s="26"/>
      <c r="C370" s="23"/>
      <c r="D370" s="42"/>
      <c r="E370" s="22"/>
      <c r="F370" s="53"/>
      <c r="G370" s="54"/>
      <c r="H370" s="39"/>
      <c r="I370" s="39"/>
    </row>
    <row r="371" spans="1:9" ht="14">
      <c r="A371" s="67"/>
      <c r="B371" s="26"/>
      <c r="C371" s="23"/>
      <c r="D371" s="42"/>
      <c r="E371" s="22"/>
      <c r="F371" s="55"/>
      <c r="G371" s="56"/>
      <c r="H371" s="39"/>
      <c r="I371" s="39"/>
    </row>
    <row r="372" spans="1:9" ht="14">
      <c r="A372" s="65"/>
      <c r="B372" s="7"/>
      <c r="C372" s="24"/>
      <c r="D372" s="42"/>
      <c r="E372" s="22"/>
      <c r="F372" s="53"/>
      <c r="G372" s="54"/>
      <c r="H372" s="39"/>
      <c r="I372" s="39"/>
    </row>
    <row r="373" spans="1:9" ht="14">
      <c r="A373" s="65"/>
      <c r="B373" s="7"/>
      <c r="C373" s="23"/>
      <c r="D373" s="42"/>
      <c r="E373" s="22"/>
      <c r="F373" s="55"/>
      <c r="G373" s="56"/>
      <c r="H373" s="39"/>
      <c r="I373" s="39"/>
    </row>
    <row r="374" spans="1:9" ht="14">
      <c r="A374" s="67"/>
      <c r="B374" s="26"/>
      <c r="C374" s="24"/>
      <c r="D374" s="42"/>
      <c r="E374" s="22"/>
      <c r="F374" s="53"/>
      <c r="G374" s="54"/>
      <c r="H374" s="39"/>
      <c r="I374" s="39"/>
    </row>
    <row r="375" spans="1:9" ht="14">
      <c r="A375" s="65"/>
      <c r="B375" s="7"/>
      <c r="C375" s="23"/>
      <c r="D375" s="42"/>
      <c r="E375" s="22"/>
      <c r="F375" s="53"/>
      <c r="G375" s="54"/>
      <c r="H375" s="39"/>
      <c r="I375" s="39"/>
    </row>
    <row r="376" spans="1:9" ht="14">
      <c r="A376" s="67"/>
      <c r="B376" s="26"/>
      <c r="C376" s="24"/>
      <c r="D376" s="42"/>
      <c r="E376" s="22"/>
      <c r="F376" s="55"/>
      <c r="G376" s="56"/>
      <c r="H376" s="39"/>
      <c r="I376" s="39"/>
    </row>
    <row r="377" spans="1:9" ht="14">
      <c r="A377" s="65"/>
      <c r="B377" s="7"/>
      <c r="C377" s="24"/>
      <c r="D377" s="42"/>
      <c r="E377" s="22"/>
      <c r="F377" s="53"/>
      <c r="G377" s="54"/>
      <c r="H377" s="39"/>
      <c r="I377" s="39"/>
    </row>
    <row r="378" spans="1:9" ht="14">
      <c r="A378" s="65"/>
      <c r="B378" s="7"/>
      <c r="C378" s="23"/>
      <c r="D378" s="42"/>
      <c r="E378" s="22"/>
      <c r="F378" s="55"/>
      <c r="G378" s="56"/>
      <c r="H378" s="39"/>
      <c r="I378" s="39"/>
    </row>
    <row r="379" spans="1:9" ht="14">
      <c r="A379" s="65"/>
      <c r="B379" s="7"/>
      <c r="C379" s="23"/>
      <c r="D379" s="42"/>
      <c r="E379" s="22"/>
      <c r="F379" s="53"/>
      <c r="G379" s="54"/>
      <c r="H379" s="39"/>
      <c r="I379" s="39"/>
    </row>
    <row r="380" spans="1:9" ht="14">
      <c r="A380" s="65"/>
      <c r="B380" s="7"/>
      <c r="C380" s="23"/>
      <c r="D380" s="42"/>
      <c r="E380" s="22"/>
      <c r="F380" s="55"/>
      <c r="G380" s="56"/>
      <c r="H380" s="39"/>
      <c r="I380" s="39"/>
    </row>
    <row r="381" spans="1:9" ht="14">
      <c r="A381" s="65"/>
      <c r="B381" s="7"/>
      <c r="C381" s="23"/>
      <c r="D381" s="42"/>
      <c r="E381" s="22"/>
      <c r="F381" s="53"/>
      <c r="G381" s="54"/>
      <c r="H381" s="39"/>
      <c r="I381" s="39"/>
    </row>
    <row r="382" spans="1:9" ht="14">
      <c r="A382" s="65"/>
      <c r="B382" s="7"/>
      <c r="C382" s="23"/>
      <c r="D382" s="42"/>
      <c r="E382" s="22"/>
      <c r="F382" s="55"/>
      <c r="G382" s="56"/>
      <c r="H382" s="39"/>
      <c r="I382" s="39"/>
    </row>
    <row r="383" spans="1:9" ht="14">
      <c r="A383" s="65"/>
      <c r="B383" s="7"/>
      <c r="C383" s="23"/>
      <c r="D383" s="42"/>
      <c r="E383" s="22"/>
      <c r="F383" s="53"/>
      <c r="G383" s="54"/>
      <c r="H383" s="39"/>
      <c r="I383" s="39"/>
    </row>
    <row r="384" spans="1:9" ht="14">
      <c r="A384" s="65"/>
      <c r="B384" s="7"/>
      <c r="C384" s="23"/>
      <c r="D384" s="42"/>
      <c r="E384" s="22"/>
      <c r="F384" s="55"/>
      <c r="G384" s="56"/>
      <c r="H384" s="39"/>
      <c r="I384" s="39"/>
    </row>
    <row r="385" spans="1:9" ht="14">
      <c r="A385" s="65"/>
      <c r="B385" s="7"/>
      <c r="C385" s="23"/>
      <c r="D385" s="42"/>
      <c r="E385" s="22"/>
      <c r="F385" s="53"/>
      <c r="G385" s="54"/>
      <c r="H385" s="39"/>
      <c r="I385" s="39"/>
    </row>
    <row r="386" spans="1:9" ht="14">
      <c r="A386" s="65"/>
      <c r="B386" s="7"/>
      <c r="C386" s="24"/>
      <c r="D386" s="42"/>
      <c r="E386" s="22"/>
      <c r="F386" s="53"/>
      <c r="G386" s="54"/>
      <c r="H386" s="39"/>
      <c r="I386" s="39"/>
    </row>
    <row r="387" spans="1:9" ht="14">
      <c r="A387" s="65"/>
      <c r="B387" s="7"/>
      <c r="C387" s="24"/>
      <c r="D387" s="42"/>
      <c r="E387" s="22"/>
      <c r="F387" s="55"/>
      <c r="G387" s="56"/>
      <c r="H387" s="39"/>
      <c r="I387" s="39"/>
    </row>
    <row r="388" spans="1:9" ht="14">
      <c r="A388" s="65"/>
      <c r="B388" s="7"/>
      <c r="C388" s="24"/>
      <c r="D388" s="42"/>
      <c r="E388" s="22"/>
      <c r="F388" s="53"/>
      <c r="G388" s="54"/>
      <c r="H388" s="39"/>
      <c r="I388" s="39"/>
    </row>
    <row r="389" spans="1:9" ht="14">
      <c r="A389" s="65"/>
      <c r="B389" s="7"/>
      <c r="C389" s="23"/>
      <c r="D389" s="42"/>
      <c r="E389" s="22"/>
      <c r="F389" s="53"/>
      <c r="G389" s="54"/>
      <c r="H389" s="39"/>
      <c r="I389" s="39"/>
    </row>
    <row r="390" spans="1:9" ht="14">
      <c r="A390" s="65"/>
      <c r="B390" s="7"/>
      <c r="C390" s="23"/>
      <c r="D390" s="42"/>
      <c r="E390" s="22"/>
      <c r="F390" s="55"/>
      <c r="G390" s="56"/>
      <c r="H390" s="39"/>
      <c r="I390" s="39"/>
    </row>
    <row r="391" spans="1:9" ht="14">
      <c r="A391" s="65"/>
      <c r="B391" s="7"/>
      <c r="C391" s="23"/>
      <c r="D391" s="42"/>
      <c r="E391" s="22"/>
      <c r="F391" s="53"/>
      <c r="G391" s="54"/>
      <c r="H391" s="39"/>
      <c r="I391" s="39"/>
    </row>
    <row r="392" spans="1:9" ht="14">
      <c r="A392" s="65"/>
      <c r="B392" s="7"/>
      <c r="C392" s="23"/>
      <c r="D392" s="42"/>
      <c r="E392" s="22"/>
      <c r="F392" s="53"/>
      <c r="G392" s="54"/>
      <c r="H392" s="39"/>
      <c r="I392" s="39"/>
    </row>
    <row r="393" spans="1:9" ht="14">
      <c r="A393" s="65"/>
      <c r="B393" s="7"/>
      <c r="C393" s="23"/>
      <c r="D393" s="42"/>
      <c r="E393" s="22"/>
      <c r="F393" s="53"/>
      <c r="G393" s="54"/>
      <c r="H393" s="39"/>
      <c r="I393" s="39"/>
    </row>
    <row r="394" spans="1:9" ht="14">
      <c r="A394" s="67"/>
      <c r="B394" s="26"/>
      <c r="C394" s="23"/>
      <c r="D394" s="42"/>
      <c r="E394" s="22"/>
      <c r="F394" s="55"/>
      <c r="G394" s="56"/>
      <c r="H394" s="39"/>
      <c r="I394" s="39"/>
    </row>
    <row r="395" spans="1:9" ht="14">
      <c r="A395" s="65"/>
      <c r="B395" s="7"/>
      <c r="C395" s="24"/>
      <c r="D395" s="42"/>
      <c r="E395" s="22"/>
      <c r="F395" s="55"/>
      <c r="G395" s="56"/>
      <c r="H395" s="39"/>
      <c r="I395" s="39"/>
    </row>
    <row r="396" spans="1:9" ht="14">
      <c r="A396" s="65"/>
      <c r="B396" s="7"/>
      <c r="C396" s="24"/>
      <c r="D396" s="42"/>
      <c r="E396" s="22"/>
      <c r="F396" s="53"/>
      <c r="G396" s="54"/>
      <c r="H396" s="39"/>
      <c r="I396" s="39"/>
    </row>
    <row r="397" spans="1:9" ht="14">
      <c r="A397" s="65"/>
      <c r="B397" s="7"/>
      <c r="C397" s="23"/>
      <c r="D397" s="42"/>
      <c r="E397" s="22"/>
      <c r="F397" s="55"/>
      <c r="G397" s="56"/>
      <c r="H397" s="39"/>
      <c r="I397" s="39"/>
    </row>
    <row r="398" spans="1:9" ht="14">
      <c r="A398" s="65"/>
      <c r="B398" s="7"/>
      <c r="C398" s="24"/>
      <c r="D398" s="42"/>
      <c r="E398" s="22"/>
      <c r="F398" s="53"/>
      <c r="G398" s="54"/>
      <c r="H398" s="39"/>
      <c r="I398" s="39"/>
    </row>
    <row r="399" spans="1:9" ht="14">
      <c r="A399" s="65"/>
      <c r="B399" s="7"/>
      <c r="C399" s="23"/>
      <c r="D399" s="42"/>
      <c r="E399" s="22"/>
      <c r="F399" s="55"/>
      <c r="G399" s="56"/>
      <c r="H399" s="39"/>
      <c r="I399" s="39"/>
    </row>
    <row r="400" spans="1:9" ht="14">
      <c r="A400" s="65"/>
      <c r="B400" s="7"/>
      <c r="C400" s="23"/>
      <c r="D400" s="42"/>
      <c r="E400" s="22"/>
      <c r="F400" s="53"/>
      <c r="G400" s="54"/>
      <c r="H400" s="39"/>
      <c r="I400" s="39"/>
    </row>
    <row r="401" spans="1:9" ht="14">
      <c r="A401" s="65"/>
      <c r="B401" s="7"/>
      <c r="C401" s="23"/>
      <c r="D401" s="42"/>
      <c r="E401" s="22"/>
      <c r="F401" s="43"/>
      <c r="G401" s="39"/>
      <c r="H401" s="39"/>
      <c r="I401" s="39"/>
    </row>
    <row r="402" spans="1:9" ht="14">
      <c r="A402" s="69"/>
      <c r="B402" s="51"/>
      <c r="C402" s="24"/>
      <c r="D402" s="49"/>
      <c r="E402" s="34"/>
      <c r="F402" s="43"/>
      <c r="G402" s="39"/>
      <c r="H402" s="39"/>
      <c r="I402" s="39"/>
    </row>
    <row r="403" spans="1:9" ht="14">
      <c r="A403" s="66"/>
      <c r="B403" s="41"/>
      <c r="C403" s="21"/>
      <c r="D403" s="42"/>
      <c r="E403" s="22"/>
      <c r="F403" s="43"/>
      <c r="G403" s="39"/>
      <c r="H403" s="39"/>
      <c r="I403" s="39"/>
    </row>
    <row r="404" spans="1:9" ht="14">
      <c r="A404" s="65"/>
      <c r="B404" s="7"/>
      <c r="C404" s="23"/>
      <c r="D404" s="42"/>
      <c r="E404" s="22"/>
      <c r="F404" s="55"/>
      <c r="G404" s="56"/>
      <c r="H404" s="39"/>
      <c r="I404" s="39"/>
    </row>
    <row r="405" spans="1:9" ht="14">
      <c r="A405" s="65"/>
      <c r="B405" s="7"/>
      <c r="C405" s="23"/>
      <c r="D405" s="42"/>
      <c r="E405" s="22"/>
      <c r="F405" s="53"/>
      <c r="G405" s="54"/>
      <c r="H405" s="39"/>
      <c r="I405" s="39"/>
    </row>
    <row r="406" spans="1:9" ht="14">
      <c r="A406" s="65"/>
      <c r="B406" s="7"/>
      <c r="C406" s="24"/>
      <c r="D406" s="42"/>
      <c r="E406" s="22"/>
      <c r="F406" s="55"/>
      <c r="G406" s="56"/>
      <c r="H406" s="39"/>
      <c r="I406" s="39"/>
    </row>
    <row r="407" spans="1:9" ht="14">
      <c r="A407" s="65"/>
      <c r="B407" s="7"/>
      <c r="C407" s="24"/>
      <c r="D407" s="42"/>
      <c r="E407" s="22"/>
      <c r="F407" s="53"/>
      <c r="G407" s="54"/>
      <c r="H407" s="39"/>
      <c r="I407" s="39"/>
    </row>
    <row r="408" spans="1:9" ht="14">
      <c r="A408" s="65"/>
      <c r="B408" s="7"/>
      <c r="C408" s="24"/>
      <c r="D408" s="42"/>
      <c r="E408" s="22"/>
      <c r="F408" s="55"/>
      <c r="G408" s="56"/>
      <c r="H408" s="39"/>
      <c r="I408" s="39"/>
    </row>
    <row r="409" spans="1:9" ht="14">
      <c r="A409" s="65"/>
      <c r="B409" s="7"/>
      <c r="C409" s="23"/>
      <c r="D409" s="42"/>
      <c r="E409" s="22"/>
      <c r="F409" s="53"/>
      <c r="G409" s="54"/>
      <c r="H409" s="39"/>
      <c r="I409" s="39"/>
    </row>
    <row r="410" spans="1:9" ht="14">
      <c r="A410" s="65"/>
      <c r="B410" s="7"/>
      <c r="C410" s="24"/>
      <c r="D410" s="42"/>
      <c r="E410" s="22"/>
      <c r="F410" s="55"/>
      <c r="G410" s="56"/>
      <c r="H410" s="39"/>
      <c r="I410" s="39"/>
    </row>
    <row r="411" spans="1:9" ht="14">
      <c r="A411" s="65"/>
      <c r="B411" s="7"/>
      <c r="C411" s="24"/>
      <c r="D411" s="42"/>
      <c r="E411" s="22"/>
      <c r="F411" s="53"/>
      <c r="G411" s="54"/>
      <c r="H411" s="39"/>
      <c r="I411" s="39"/>
    </row>
    <row r="412" spans="1:9" ht="14">
      <c r="A412" s="65"/>
      <c r="B412" s="7"/>
      <c r="C412" s="23"/>
      <c r="D412" s="42"/>
      <c r="E412" s="22"/>
      <c r="F412" s="55"/>
      <c r="G412" s="56"/>
      <c r="H412" s="39"/>
      <c r="I412" s="39"/>
    </row>
    <row r="413" spans="1:9" ht="14">
      <c r="A413" s="65"/>
      <c r="B413" s="7"/>
      <c r="C413" s="24"/>
      <c r="D413" s="42"/>
      <c r="E413" s="22"/>
      <c r="F413" s="53"/>
      <c r="G413" s="54"/>
      <c r="H413" s="39"/>
      <c r="I413" s="39"/>
    </row>
    <row r="414" spans="1:9" ht="14">
      <c r="A414" s="65"/>
      <c r="B414" s="7"/>
      <c r="C414" s="24"/>
      <c r="D414" s="42"/>
      <c r="E414" s="22"/>
      <c r="F414" s="55"/>
      <c r="G414" s="56"/>
      <c r="H414" s="39"/>
      <c r="I414" s="39"/>
    </row>
    <row r="415" spans="1:9" ht="14">
      <c r="A415" s="65"/>
      <c r="B415" s="7"/>
      <c r="C415" s="23"/>
      <c r="D415" s="42"/>
      <c r="E415" s="22"/>
      <c r="F415" s="53"/>
      <c r="G415" s="54"/>
      <c r="H415" s="39"/>
      <c r="I415" s="39"/>
    </row>
    <row r="416" spans="1:9" ht="14">
      <c r="A416" s="65"/>
      <c r="B416" s="7"/>
      <c r="C416" s="23"/>
      <c r="D416" s="42"/>
      <c r="E416" s="22"/>
      <c r="F416" s="55"/>
      <c r="G416" s="56"/>
      <c r="H416" s="39"/>
      <c r="I416" s="39"/>
    </row>
    <row r="417" spans="1:9" ht="14">
      <c r="A417" s="65"/>
      <c r="B417" s="7"/>
      <c r="C417" s="23"/>
      <c r="D417" s="42"/>
      <c r="E417" s="22"/>
      <c r="F417" s="53"/>
      <c r="G417" s="54"/>
      <c r="H417" s="39"/>
      <c r="I417" s="39"/>
    </row>
    <row r="418" spans="1:9" ht="14">
      <c r="A418" s="65"/>
      <c r="B418" s="7"/>
      <c r="C418" s="23"/>
      <c r="D418" s="42"/>
      <c r="E418" s="22"/>
      <c r="F418" s="55"/>
      <c r="G418" s="56"/>
      <c r="H418" s="39"/>
      <c r="I418" s="39"/>
    </row>
    <row r="419" spans="1:9" ht="14">
      <c r="A419" s="65"/>
      <c r="B419" s="7"/>
      <c r="C419" s="23"/>
      <c r="D419" s="42"/>
      <c r="E419" s="22"/>
      <c r="F419" s="53"/>
      <c r="G419" s="54"/>
      <c r="H419" s="39"/>
      <c r="I419" s="39"/>
    </row>
    <row r="420" spans="1:9" ht="14">
      <c r="A420" s="65"/>
      <c r="B420" s="7"/>
      <c r="C420" s="23"/>
      <c r="D420" s="42"/>
      <c r="E420" s="22"/>
      <c r="F420" s="55"/>
      <c r="G420" s="56"/>
      <c r="H420" s="39"/>
      <c r="I420" s="39"/>
    </row>
    <row r="421" spans="1:9" ht="14">
      <c r="A421" s="65"/>
      <c r="B421" s="7"/>
      <c r="C421" s="23"/>
      <c r="D421" s="42"/>
      <c r="E421" s="22"/>
      <c r="F421" s="53"/>
      <c r="G421" s="54"/>
      <c r="H421" s="39"/>
      <c r="I421" s="39"/>
    </row>
    <row r="422" spans="1:9" ht="14">
      <c r="A422" s="65"/>
      <c r="B422" s="7"/>
      <c r="C422" s="23"/>
      <c r="D422" s="42"/>
      <c r="E422" s="22"/>
      <c r="F422" s="55"/>
      <c r="G422" s="56"/>
      <c r="H422" s="39"/>
      <c r="I422" s="39"/>
    </row>
    <row r="423" spans="1:9" ht="14">
      <c r="A423" s="65"/>
      <c r="B423" s="7"/>
      <c r="C423" s="23"/>
      <c r="D423" s="42"/>
      <c r="E423" s="22"/>
      <c r="F423" s="53"/>
      <c r="G423" s="54"/>
      <c r="H423" s="39"/>
      <c r="I423" s="39"/>
    </row>
    <row r="424" spans="1:9" ht="14">
      <c r="A424" s="67"/>
      <c r="B424" s="26"/>
      <c r="C424" s="23"/>
      <c r="D424" s="42"/>
      <c r="E424" s="22"/>
      <c r="F424" s="55"/>
      <c r="G424" s="56"/>
      <c r="H424" s="39"/>
      <c r="I424" s="39"/>
    </row>
    <row r="425" spans="1:9" ht="14">
      <c r="A425" s="67"/>
      <c r="B425" s="26"/>
      <c r="C425" s="23"/>
      <c r="D425" s="42"/>
      <c r="E425" s="22"/>
      <c r="F425" s="53"/>
      <c r="G425" s="54"/>
      <c r="H425" s="39"/>
      <c r="I425" s="39"/>
    </row>
    <row r="426" spans="1:9" ht="14">
      <c r="A426" s="67"/>
      <c r="B426" s="26"/>
      <c r="C426" s="24"/>
      <c r="D426" s="42"/>
      <c r="E426" s="22"/>
      <c r="F426" s="55"/>
      <c r="G426" s="56"/>
      <c r="H426" s="39"/>
      <c r="I426" s="39"/>
    </row>
    <row r="427" spans="1:9" ht="14">
      <c r="A427" s="67"/>
      <c r="B427" s="26"/>
      <c r="C427" s="23"/>
      <c r="D427" s="42"/>
      <c r="E427" s="22"/>
      <c r="F427" s="53"/>
      <c r="G427" s="54"/>
      <c r="H427" s="39"/>
      <c r="I427" s="39"/>
    </row>
    <row r="428" spans="1:9" ht="14">
      <c r="A428" s="65"/>
      <c r="B428" s="7"/>
      <c r="C428" s="24"/>
      <c r="D428" s="42"/>
      <c r="E428" s="22"/>
      <c r="F428" s="55"/>
      <c r="G428" s="56"/>
      <c r="H428" s="39"/>
      <c r="I428" s="39"/>
    </row>
    <row r="429" spans="1:9" ht="14">
      <c r="A429" s="65"/>
      <c r="B429" s="7"/>
      <c r="C429" s="24"/>
      <c r="D429" s="42"/>
      <c r="E429" s="22"/>
      <c r="F429" s="53"/>
      <c r="G429" s="54"/>
      <c r="H429" s="39"/>
      <c r="I429" s="39"/>
    </row>
    <row r="430" spans="1:9" ht="14">
      <c r="A430" s="65"/>
      <c r="B430" s="7"/>
      <c r="C430" s="24"/>
      <c r="D430" s="42"/>
      <c r="E430" s="22"/>
      <c r="F430" s="55"/>
      <c r="G430" s="56"/>
      <c r="H430" s="39"/>
      <c r="I430" s="39"/>
    </row>
    <row r="431" spans="1:9" ht="14">
      <c r="A431" s="65"/>
      <c r="B431" s="7"/>
      <c r="C431" s="23"/>
      <c r="D431" s="42"/>
      <c r="E431" s="22"/>
      <c r="F431" s="53"/>
      <c r="G431" s="54"/>
      <c r="H431" s="39"/>
      <c r="I431" s="39"/>
    </row>
    <row r="432" spans="1:9" ht="14">
      <c r="A432" s="65"/>
      <c r="B432" s="7"/>
      <c r="C432" s="23"/>
      <c r="D432" s="42"/>
      <c r="E432" s="22"/>
      <c r="F432" s="55"/>
      <c r="G432" s="56"/>
      <c r="H432" s="39"/>
      <c r="I432" s="39"/>
    </row>
    <row r="433" spans="1:9" ht="14">
      <c r="A433" s="65"/>
      <c r="B433" s="7"/>
      <c r="C433" s="24"/>
      <c r="D433" s="42"/>
      <c r="E433" s="22"/>
      <c r="F433" s="53"/>
      <c r="G433" s="54"/>
      <c r="H433" s="39"/>
      <c r="I433" s="39"/>
    </row>
    <row r="434" spans="1:9" ht="14">
      <c r="A434" s="65"/>
      <c r="B434" s="7"/>
      <c r="C434" s="23"/>
      <c r="D434" s="42"/>
      <c r="E434" s="22"/>
      <c r="F434" s="55"/>
      <c r="G434" s="56"/>
      <c r="H434" s="39"/>
      <c r="I434" s="39"/>
    </row>
    <row r="435" spans="1:9" ht="14">
      <c r="A435" s="65"/>
      <c r="B435" s="7"/>
      <c r="C435" s="23"/>
      <c r="D435" s="42"/>
      <c r="E435" s="22"/>
      <c r="F435" s="53"/>
      <c r="G435" s="54"/>
      <c r="H435" s="39"/>
      <c r="I435" s="39"/>
    </row>
    <row r="436" spans="1:9" ht="14">
      <c r="A436" s="66"/>
      <c r="B436" s="41"/>
      <c r="C436" s="23"/>
      <c r="D436" s="42"/>
      <c r="E436" s="22"/>
      <c r="F436" s="55"/>
      <c r="G436" s="56"/>
      <c r="H436" s="39"/>
      <c r="I436" s="39"/>
    </row>
    <row r="437" spans="1:9" ht="14">
      <c r="A437" s="65"/>
      <c r="B437" s="7"/>
      <c r="C437" s="23"/>
      <c r="D437" s="42"/>
      <c r="E437" s="22"/>
      <c r="F437" s="53"/>
      <c r="G437" s="54"/>
      <c r="H437" s="39"/>
      <c r="I437" s="39"/>
    </row>
    <row r="438" spans="1:9" ht="14">
      <c r="A438" s="66"/>
      <c r="B438" s="41"/>
      <c r="C438" s="23"/>
      <c r="D438" s="42"/>
      <c r="E438" s="22"/>
      <c r="F438" s="55"/>
      <c r="G438" s="56"/>
      <c r="H438" s="39"/>
      <c r="I438" s="39"/>
    </row>
    <row r="439" spans="1:9" ht="14">
      <c r="A439" s="65"/>
      <c r="B439" s="7"/>
      <c r="C439" s="23"/>
      <c r="D439" s="42"/>
      <c r="E439" s="22"/>
      <c r="F439" s="53"/>
      <c r="G439" s="54"/>
      <c r="H439" s="39"/>
      <c r="I439" s="39"/>
    </row>
    <row r="440" spans="1:9" ht="14">
      <c r="A440" s="70"/>
      <c r="B440" s="30"/>
      <c r="C440" s="23"/>
      <c r="D440" s="48"/>
      <c r="E440" s="31"/>
      <c r="F440" s="55"/>
      <c r="G440" s="56"/>
      <c r="H440" s="39"/>
      <c r="I440" s="39"/>
    </row>
    <row r="441" spans="1:9" ht="14">
      <c r="A441" s="71"/>
      <c r="B441" s="33"/>
      <c r="C441" s="23"/>
      <c r="D441" s="49"/>
      <c r="E441" s="34"/>
      <c r="F441" s="53"/>
      <c r="G441" s="54"/>
      <c r="H441" s="39"/>
      <c r="I441" s="39"/>
    </row>
    <row r="442" spans="1:9" ht="14">
      <c r="A442" s="71"/>
      <c r="B442" s="33"/>
      <c r="C442" s="23"/>
      <c r="D442" s="49"/>
      <c r="E442" s="34"/>
      <c r="F442" s="55"/>
      <c r="G442" s="56"/>
      <c r="H442" s="39"/>
      <c r="I442" s="39"/>
    </row>
    <row r="443" spans="1:9" ht="14">
      <c r="A443" s="69"/>
      <c r="B443" s="51"/>
      <c r="C443" s="23"/>
      <c r="D443" s="49"/>
      <c r="E443" s="34"/>
      <c r="F443" s="53"/>
      <c r="G443" s="54"/>
      <c r="H443" s="39"/>
      <c r="I443" s="39"/>
    </row>
    <row r="444" spans="1:9" ht="14">
      <c r="A444" s="69"/>
      <c r="B444" s="51"/>
      <c r="C444" s="23"/>
      <c r="D444" s="49"/>
      <c r="E444" s="34"/>
      <c r="F444" s="55"/>
      <c r="G444" s="56"/>
      <c r="H444" s="39"/>
      <c r="I444" s="39"/>
    </row>
    <row r="445" spans="1:9" ht="14">
      <c r="A445" s="69"/>
      <c r="B445" s="51"/>
      <c r="C445" s="24"/>
      <c r="D445" s="49"/>
      <c r="E445" s="34"/>
      <c r="F445" s="53"/>
      <c r="G445" s="54"/>
      <c r="H445" s="39"/>
      <c r="I445" s="39"/>
    </row>
    <row r="446" spans="1:9" ht="14">
      <c r="A446" s="69"/>
      <c r="B446" s="51"/>
      <c r="C446" s="23"/>
      <c r="D446" s="49"/>
      <c r="E446" s="34"/>
      <c r="F446" s="55"/>
      <c r="G446" s="56"/>
      <c r="H446" s="39"/>
      <c r="I446" s="39"/>
    </row>
    <row r="447" spans="1:9" ht="14">
      <c r="A447" s="66"/>
      <c r="B447" s="41"/>
      <c r="C447" s="21"/>
      <c r="D447" s="42"/>
      <c r="E447" s="22"/>
      <c r="F447" s="53"/>
      <c r="G447" s="54"/>
      <c r="H447" s="39"/>
      <c r="I447" s="39"/>
    </row>
    <row r="448" spans="1:9" ht="14">
      <c r="A448" s="65"/>
      <c r="B448" s="7"/>
      <c r="C448" s="23"/>
      <c r="D448" s="42"/>
      <c r="E448" s="22"/>
      <c r="F448" s="53"/>
      <c r="G448" s="54"/>
      <c r="H448" s="39"/>
      <c r="I448" s="39"/>
    </row>
    <row r="449" spans="1:9" ht="14">
      <c r="A449" s="65"/>
      <c r="B449" s="7"/>
      <c r="C449" s="23"/>
      <c r="D449" s="42"/>
      <c r="E449" s="22"/>
      <c r="F449" s="55"/>
      <c r="G449" s="56"/>
      <c r="H449" s="39"/>
      <c r="I449" s="39"/>
    </row>
    <row r="450" spans="1:9" ht="14">
      <c r="A450" s="65"/>
      <c r="B450" s="7"/>
      <c r="C450" s="23"/>
      <c r="D450" s="42"/>
      <c r="E450" s="22"/>
      <c r="F450" s="53"/>
      <c r="G450" s="54"/>
      <c r="H450" s="39"/>
      <c r="I450" s="39"/>
    </row>
    <row r="451" spans="1:9" ht="14">
      <c r="A451" s="67"/>
      <c r="B451" s="26"/>
      <c r="C451" s="23"/>
      <c r="D451" s="42"/>
      <c r="E451" s="22"/>
      <c r="F451" s="55"/>
      <c r="G451" s="56"/>
      <c r="H451" s="39"/>
      <c r="I451" s="39"/>
    </row>
    <row r="452" spans="1:9" ht="14">
      <c r="A452" s="67"/>
      <c r="B452" s="26"/>
      <c r="C452" s="23"/>
      <c r="D452" s="42"/>
      <c r="E452" s="22"/>
      <c r="F452" s="53"/>
      <c r="G452" s="54"/>
      <c r="H452" s="39"/>
      <c r="I452" s="39"/>
    </row>
    <row r="453" spans="1:9" ht="14">
      <c r="A453" s="67"/>
      <c r="B453" s="26"/>
      <c r="C453" s="24"/>
      <c r="D453" s="42"/>
      <c r="E453" s="22"/>
      <c r="F453" s="55"/>
      <c r="G453" s="56"/>
      <c r="H453" s="39"/>
      <c r="I453" s="39"/>
    </row>
    <row r="454" spans="1:9" ht="14">
      <c r="A454" s="67"/>
      <c r="B454" s="26"/>
      <c r="C454" s="23"/>
      <c r="D454" s="42"/>
      <c r="E454" s="22"/>
      <c r="F454" s="53"/>
      <c r="G454" s="54"/>
      <c r="H454" s="39"/>
      <c r="I454" s="39"/>
    </row>
    <row r="455" spans="1:9" ht="14">
      <c r="A455" s="65"/>
      <c r="B455" s="7"/>
      <c r="C455" s="24"/>
      <c r="D455" s="42"/>
      <c r="E455" s="22"/>
      <c r="F455" s="55"/>
      <c r="G455" s="56"/>
      <c r="H455" s="39"/>
      <c r="I455" s="39"/>
    </row>
    <row r="456" spans="1:9" ht="14">
      <c r="A456" s="65"/>
      <c r="B456" s="7"/>
      <c r="C456" s="24"/>
      <c r="D456" s="42"/>
      <c r="E456" s="22"/>
      <c r="F456" s="53"/>
      <c r="G456" s="54"/>
      <c r="H456" s="39"/>
      <c r="I456" s="39"/>
    </row>
    <row r="457" spans="1:9" ht="14">
      <c r="A457" s="65"/>
      <c r="B457" s="7"/>
      <c r="C457" s="24"/>
      <c r="D457" s="42"/>
      <c r="E457" s="22"/>
      <c r="F457" s="55"/>
      <c r="G457" s="56"/>
      <c r="H457" s="39"/>
      <c r="I457" s="39"/>
    </row>
    <row r="458" spans="1:9" ht="14">
      <c r="A458" s="65"/>
      <c r="B458" s="7"/>
      <c r="C458" s="23"/>
      <c r="D458" s="42"/>
      <c r="E458" s="22"/>
      <c r="F458" s="53"/>
      <c r="G458" s="54"/>
      <c r="H458" s="39"/>
      <c r="I458" s="39"/>
    </row>
    <row r="459" spans="1:9" ht="14">
      <c r="A459" s="65"/>
      <c r="B459" s="7"/>
      <c r="C459" s="23"/>
      <c r="D459" s="42"/>
      <c r="E459" s="22"/>
      <c r="F459" s="55"/>
      <c r="G459" s="56"/>
      <c r="H459" s="39"/>
      <c r="I459" s="39"/>
    </row>
    <row r="460" spans="1:9" ht="14">
      <c r="A460" s="65"/>
      <c r="B460" s="7"/>
      <c r="C460" s="24"/>
      <c r="D460" s="42"/>
      <c r="E460" s="22"/>
      <c r="F460" s="53"/>
      <c r="G460" s="54"/>
      <c r="H460" s="39"/>
      <c r="I460" s="39"/>
    </row>
    <row r="461" spans="1:9" ht="14">
      <c r="A461" s="65"/>
      <c r="B461" s="7"/>
      <c r="C461" s="23"/>
      <c r="D461" s="42"/>
      <c r="E461" s="22"/>
      <c r="F461" s="55"/>
      <c r="G461" s="56"/>
      <c r="H461" s="39"/>
      <c r="I461" s="39"/>
    </row>
    <row r="462" spans="1:9" ht="14">
      <c r="A462" s="65"/>
      <c r="B462" s="7"/>
      <c r="C462" s="23"/>
      <c r="D462" s="42"/>
      <c r="E462" s="22"/>
      <c r="F462" s="53"/>
      <c r="G462" s="54"/>
      <c r="H462" s="39"/>
      <c r="I462" s="39"/>
    </row>
    <row r="463" spans="1:9" ht="14">
      <c r="A463" s="66"/>
      <c r="B463" s="41"/>
      <c r="C463" s="23"/>
      <c r="D463" s="42"/>
      <c r="E463" s="22"/>
      <c r="F463" s="55"/>
      <c r="G463" s="56"/>
      <c r="H463" s="39"/>
      <c r="I463" s="39"/>
    </row>
    <row r="464" spans="1:9" ht="14">
      <c r="A464" s="65"/>
      <c r="B464" s="7"/>
      <c r="C464" s="23"/>
      <c r="D464" s="42"/>
      <c r="E464" s="22"/>
      <c r="F464" s="53"/>
      <c r="G464" s="54"/>
      <c r="H464" s="39"/>
      <c r="I464" s="39"/>
    </row>
    <row r="465" spans="1:9" ht="14">
      <c r="A465" s="66"/>
      <c r="B465" s="41"/>
      <c r="C465" s="23"/>
      <c r="D465" s="42"/>
      <c r="E465" s="22"/>
      <c r="F465" s="55"/>
      <c r="G465" s="56"/>
      <c r="H465" s="39"/>
      <c r="I465" s="39"/>
    </row>
    <row r="466" spans="1:9" ht="14">
      <c r="A466" s="65"/>
      <c r="B466" s="7"/>
      <c r="C466" s="23"/>
      <c r="D466" s="42"/>
      <c r="E466" s="22"/>
      <c r="F466" s="53"/>
      <c r="G466" s="54"/>
      <c r="H466" s="39"/>
      <c r="I466" s="39"/>
    </row>
    <row r="467" spans="1:9" ht="14">
      <c r="A467" s="70"/>
      <c r="B467" s="30"/>
      <c r="C467" s="23"/>
      <c r="D467" s="48"/>
      <c r="E467" s="31"/>
      <c r="F467" s="55"/>
      <c r="G467" s="56"/>
      <c r="H467" s="39"/>
      <c r="I467" s="39"/>
    </row>
    <row r="468" spans="1:9" ht="14">
      <c r="A468" s="71"/>
      <c r="B468" s="33"/>
      <c r="C468" s="23"/>
      <c r="D468" s="49"/>
      <c r="E468" s="34"/>
      <c r="F468" s="53"/>
      <c r="G468" s="54"/>
      <c r="H468" s="39"/>
      <c r="I468" s="39"/>
    </row>
    <row r="469" spans="1:9" ht="14">
      <c r="A469" s="71"/>
      <c r="B469" s="33"/>
      <c r="C469" s="23"/>
      <c r="D469" s="49"/>
      <c r="E469" s="34"/>
      <c r="F469" s="55"/>
      <c r="G469" s="56"/>
      <c r="H469" s="39"/>
      <c r="I469" s="39"/>
    </row>
    <row r="470" spans="1:9" ht="14">
      <c r="A470" s="69"/>
      <c r="B470" s="51"/>
      <c r="C470" s="23"/>
      <c r="D470" s="49"/>
      <c r="E470" s="34"/>
      <c r="F470" s="53"/>
      <c r="G470" s="54"/>
      <c r="H470" s="39"/>
      <c r="I470" s="39"/>
    </row>
    <row r="471" spans="1:9" ht="14">
      <c r="A471" s="69"/>
      <c r="B471" s="51"/>
      <c r="C471" s="23"/>
      <c r="D471" s="49"/>
      <c r="E471" s="34"/>
      <c r="F471" s="55"/>
      <c r="G471" s="56"/>
      <c r="H471" s="39"/>
      <c r="I471" s="39"/>
    </row>
    <row r="472" spans="1:9" ht="14">
      <c r="A472" s="69"/>
      <c r="B472" s="51"/>
      <c r="C472" s="24"/>
      <c r="D472" s="49"/>
      <c r="E472" s="34"/>
      <c r="F472" s="53"/>
      <c r="G472" s="54"/>
      <c r="H472" s="39"/>
      <c r="I472" s="39"/>
    </row>
    <row r="473" spans="1:9" ht="14">
      <c r="A473" s="69"/>
      <c r="B473" s="51"/>
      <c r="C473" s="23"/>
      <c r="D473" s="49"/>
      <c r="E473" s="34"/>
      <c r="F473" s="55"/>
      <c r="G473" s="56"/>
      <c r="H473" s="39"/>
      <c r="I473" s="39"/>
    </row>
    <row r="474" spans="1:9" ht="14">
      <c r="A474" s="66"/>
      <c r="B474" s="41"/>
      <c r="C474" s="21"/>
      <c r="D474" s="42"/>
      <c r="E474" s="22"/>
      <c r="F474" s="53"/>
      <c r="G474" s="54"/>
      <c r="H474" s="39"/>
      <c r="I474" s="39"/>
    </row>
    <row r="475" spans="1:9" ht="14">
      <c r="A475" s="66"/>
      <c r="B475" s="41"/>
      <c r="C475" s="21"/>
      <c r="D475" s="42"/>
      <c r="E475" s="22"/>
      <c r="F475" s="53"/>
      <c r="G475" s="54"/>
      <c r="H475" s="39"/>
      <c r="I475" s="39"/>
    </row>
    <row r="476" spans="1:9" ht="14">
      <c r="A476" s="65"/>
      <c r="B476" s="7"/>
      <c r="C476" s="21"/>
      <c r="D476" s="42"/>
      <c r="E476" s="22"/>
      <c r="F476" s="43"/>
      <c r="G476" s="39"/>
      <c r="H476" s="39"/>
      <c r="I476" s="39"/>
    </row>
    <row r="477" spans="1:9" ht="14">
      <c r="A477" s="65"/>
      <c r="B477" s="7"/>
      <c r="C477" s="21"/>
      <c r="D477" s="42"/>
      <c r="E477" s="22"/>
      <c r="F477" s="43"/>
      <c r="G477" s="39"/>
      <c r="H477" s="39"/>
      <c r="I477" s="39"/>
    </row>
    <row r="478" spans="1:9" ht="14">
      <c r="A478" s="66"/>
      <c r="B478" s="41"/>
      <c r="C478" s="21"/>
      <c r="D478" s="42"/>
      <c r="E478" s="22"/>
      <c r="F478" s="43"/>
      <c r="G478" s="39"/>
      <c r="H478" s="39"/>
      <c r="I478" s="39"/>
    </row>
    <row r="479" spans="1:9" ht="14">
      <c r="A479" s="65"/>
      <c r="B479" s="7"/>
      <c r="C479" s="21"/>
      <c r="D479" s="42"/>
      <c r="E479" s="22"/>
      <c r="F479" s="43"/>
      <c r="G479" s="39"/>
      <c r="H479" s="39"/>
      <c r="I479" s="39"/>
    </row>
    <row r="480" spans="1:9" ht="14">
      <c r="A480" s="66"/>
      <c r="B480" s="41"/>
      <c r="C480" s="21"/>
      <c r="D480" s="42"/>
      <c r="E480" s="22"/>
      <c r="F480" s="43"/>
      <c r="G480" s="39"/>
      <c r="H480" s="39"/>
      <c r="I480" s="39"/>
    </row>
    <row r="481" spans="1:9" ht="14">
      <c r="A481" s="65"/>
      <c r="B481" s="7"/>
      <c r="C481" s="21"/>
      <c r="D481" s="42"/>
      <c r="E481" s="22"/>
      <c r="F481" s="43"/>
      <c r="G481" s="39"/>
      <c r="H481" s="39"/>
      <c r="I481" s="39"/>
    </row>
    <row r="482" spans="1:9" ht="14">
      <c r="A482" s="65"/>
      <c r="B482" s="7"/>
      <c r="C482" s="21"/>
      <c r="D482" s="42"/>
      <c r="E482" s="22"/>
      <c r="F482" s="43"/>
      <c r="G482" s="39"/>
      <c r="H482" s="39"/>
      <c r="I482" s="39"/>
    </row>
    <row r="483" spans="1:9" ht="14">
      <c r="A483" s="65"/>
      <c r="B483" s="8"/>
      <c r="C483" s="21"/>
      <c r="D483" s="42"/>
      <c r="E483" s="22"/>
      <c r="F483" s="43"/>
      <c r="G483" s="39"/>
      <c r="H483" s="39"/>
      <c r="I483" s="39"/>
    </row>
    <row r="484" spans="1:9" ht="14">
      <c r="A484" s="66"/>
      <c r="B484" s="41"/>
      <c r="C484" s="21"/>
      <c r="D484" s="42"/>
      <c r="E484" s="22"/>
      <c r="F484" s="43"/>
      <c r="G484" s="39"/>
      <c r="H484" s="39"/>
      <c r="I484" s="39"/>
    </row>
    <row r="485" spans="1:9" ht="14">
      <c r="A485" s="66"/>
      <c r="B485" s="41"/>
      <c r="C485" s="21"/>
      <c r="D485" s="42"/>
      <c r="E485" s="22"/>
      <c r="F485" s="43"/>
      <c r="G485" s="39"/>
      <c r="H485" s="39"/>
      <c r="I485" s="39"/>
    </row>
    <row r="486" spans="1:9" ht="14">
      <c r="A486" s="66"/>
      <c r="B486" s="41"/>
      <c r="C486" s="35"/>
      <c r="D486" s="42"/>
      <c r="E486" s="22"/>
      <c r="F486" s="43"/>
      <c r="G486" s="39"/>
      <c r="H486" s="39"/>
      <c r="I486" s="39"/>
    </row>
    <row r="487" spans="1:9" ht="14">
      <c r="A487" s="66"/>
      <c r="B487" s="41"/>
      <c r="C487" s="21"/>
      <c r="D487" s="42"/>
      <c r="E487" s="22"/>
      <c r="F487" s="43"/>
      <c r="G487" s="39"/>
      <c r="H487" s="39"/>
      <c r="I487" s="39"/>
    </row>
    <row r="488" spans="1:9" ht="14">
      <c r="A488" s="66"/>
      <c r="B488" s="41"/>
      <c r="C488" s="21"/>
      <c r="D488" s="42"/>
      <c r="E488" s="22"/>
      <c r="F488" s="43"/>
      <c r="G488" s="39"/>
      <c r="H488" s="39"/>
      <c r="I488" s="39"/>
    </row>
    <row r="489" spans="1:9" ht="14">
      <c r="A489" s="66"/>
      <c r="B489" s="41"/>
      <c r="C489" s="21"/>
      <c r="D489" s="42"/>
      <c r="E489" s="22"/>
      <c r="F489" s="43"/>
      <c r="G489" s="39"/>
      <c r="H489" s="39"/>
      <c r="I489" s="39"/>
    </row>
  </sheetData>
  <sortState ref="A2:E478">
    <sortCondition ref="A2:A47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Services</vt:lpstr>
      <vt:lpstr>Services tries</vt:lpstr>
      <vt:lpstr>bdd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mobil</dc:creator>
  <cp:lastModifiedBy>tulipe</cp:lastModifiedBy>
  <dcterms:created xsi:type="dcterms:W3CDTF">2013-01-31T11:30:59Z</dcterms:created>
  <dcterms:modified xsi:type="dcterms:W3CDTF">2017-06-26T16:38:01Z</dcterms:modified>
</cp:coreProperties>
</file>