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6440" activeTab="1"/>
  </bookViews>
  <sheets>
    <sheet name="provenance" sheetId="2" r:id="rId1"/>
    <sheet name="final" sheetId="1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/>
  <c r="F14"/>
  <c r="E14"/>
  <c r="D14"/>
  <c r="C14"/>
  <c r="B14"/>
  <c r="C9"/>
  <c r="D9"/>
  <c r="E9"/>
  <c r="F9"/>
  <c r="G9"/>
  <c r="B9"/>
  <c r="C4"/>
  <c r="D4"/>
  <c r="E4"/>
  <c r="F4"/>
  <c r="G4"/>
  <c r="B4"/>
  <c r="A19" i="2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2"/>
  <c r="A3"/>
  <c r="A4"/>
  <c r="A5"/>
  <c r="A6"/>
  <c r="A7"/>
  <c r="A8"/>
  <c r="A9"/>
  <c r="A10"/>
  <c r="A11"/>
  <c r="A12"/>
  <c r="A13"/>
  <c r="A14"/>
  <c r="A15"/>
  <c r="A16"/>
  <c r="A17"/>
  <c r="A18"/>
  <c r="A1"/>
  <c r="J4" l="1"/>
  <c r="J3"/>
  <c r="J2"/>
  <c r="F3"/>
  <c r="F4"/>
  <c r="F2"/>
</calcChain>
</file>

<file path=xl/sharedStrings.xml><?xml version="1.0" encoding="utf-8"?>
<sst xmlns="http://schemas.openxmlformats.org/spreadsheetml/2006/main" count="42" uniqueCount="21">
  <si>
    <t>Test1</t>
  </si>
  <si>
    <t>Aliment1</t>
  </si>
  <si>
    <t>Janvier</t>
  </si>
  <si>
    <t>Aliment2</t>
  </si>
  <si>
    <t>Aliment3</t>
  </si>
  <si>
    <t>Février</t>
  </si>
  <si>
    <t>Mars</t>
  </si>
  <si>
    <t>Q1</t>
  </si>
  <si>
    <t>Magasin1</t>
  </si>
  <si>
    <t>Magasin 2</t>
  </si>
  <si>
    <t>magasin 2</t>
  </si>
  <si>
    <t>avril</t>
  </si>
  <si>
    <t>mai</t>
  </si>
  <si>
    <t>juin</t>
  </si>
  <si>
    <t>Q2</t>
  </si>
  <si>
    <t>magasin2</t>
  </si>
  <si>
    <t>la colonneA  sert a repérer automatiquement</t>
  </si>
  <si>
    <t>Mag1</t>
  </si>
  <si>
    <t>mazagin 2</t>
  </si>
  <si>
    <t>on s'en fout</t>
  </si>
  <si>
    <t>ciblage retenu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</si>
</sst>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5" xfId="0" applyFont="1" applyBorder="1" applyAlignment="1"/>
    <xf numFmtId="0" fontId="2" fillId="0" borderId="5" xfId="0" applyFont="1" applyBorder="1" applyAlignment="1"/>
    <xf numFmtId="0" fontId="3" fillId="0" borderId="6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431800</xdr:colOff>
      <xdr:row>1</xdr:row>
      <xdr:rowOff>114300</xdr:rowOff>
    </xdr:from>
    <xdr:to>
      <xdr:col>5</xdr:col>
      <xdr:colOff>546100</xdr:colOff>
      <xdr:row>7</xdr:row>
      <xdr:rowOff>107950</xdr:rowOff>
    </xdr:to>
    <xdr:cxnSp macro="">
      <xdr:nvCxnSpPr>
        <xdr:cNvPr id="3" name="Connecteur droit avec flèche 2"/>
        <xdr:cNvCxnSpPr/>
      </xdr:nvCxnSpPr>
      <xdr:spPr>
        <a:xfrm rot="16200000" flipV="1">
          <a:off x="3749675" y="790575"/>
          <a:ext cx="1098550" cy="114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717550</xdr:colOff>
      <xdr:row>1</xdr:row>
      <xdr:rowOff>120650</xdr:rowOff>
    </xdr:from>
    <xdr:to>
      <xdr:col>2</xdr:col>
      <xdr:colOff>279400</xdr:colOff>
      <xdr:row>7</xdr:row>
      <xdr:rowOff>114300</xdr:rowOff>
    </xdr:to>
    <xdr:cxnSp macro="">
      <xdr:nvCxnSpPr>
        <xdr:cNvPr id="5" name="Connecteur droit avec flèche 4"/>
        <xdr:cNvCxnSpPr/>
      </xdr:nvCxnSpPr>
      <xdr:spPr>
        <a:xfrm rot="5400000" flipH="1" flipV="1">
          <a:off x="1092200" y="692150"/>
          <a:ext cx="1098550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7"/>
  <sheetViews>
    <sheetView workbookViewId="0">
      <selection activeCell="A2" sqref="A2"/>
    </sheetView>
  </sheetViews>
  <sheetFormatPr baseColWidth="10" defaultRowHeight="14.5"/>
  <sheetData>
    <row r="1" spans="1:12">
      <c r="A1" t="str">
        <f>IF(ISNUMBER(SEARCH("magasin",B1)),"",IF(B1="","","Magasin"&amp;COUNTIF(B$1:B1,"magasin"&amp;"*")))</f>
        <v/>
      </c>
      <c r="B1" s="4" t="s">
        <v>8</v>
      </c>
      <c r="C1" s="5" t="s">
        <v>2</v>
      </c>
      <c r="D1" s="5" t="s">
        <v>5</v>
      </c>
      <c r="E1" s="5" t="s">
        <v>6</v>
      </c>
      <c r="F1" s="6" t="s">
        <v>7</v>
      </c>
      <c r="G1" s="5" t="s">
        <v>11</v>
      </c>
      <c r="H1" s="5" t="s">
        <v>12</v>
      </c>
      <c r="I1" s="5" t="s">
        <v>13</v>
      </c>
      <c r="J1" s="6" t="s">
        <v>14</v>
      </c>
    </row>
    <row r="2" spans="1:12">
      <c r="A2" t="str">
        <f>IF(ISNUMBER(SEARCH("magasin",B2)),"",IF(B2="","","Magasin"&amp;COUNTIF(B$1:B2,"magasin"&amp;"*")))</f>
        <v>Magasin1</v>
      </c>
      <c r="B2" t="s">
        <v>1</v>
      </c>
      <c r="C2" s="1">
        <v>100</v>
      </c>
      <c r="D2" s="1">
        <v>200</v>
      </c>
      <c r="E2" s="1">
        <v>150</v>
      </c>
      <c r="F2" s="7">
        <f>SUM(C2:E2)</f>
        <v>450</v>
      </c>
      <c r="G2" s="1">
        <v>100</v>
      </c>
      <c r="H2" s="1">
        <v>200</v>
      </c>
      <c r="I2" s="1">
        <v>300</v>
      </c>
      <c r="J2" s="7">
        <f>SUM(G2:I2)</f>
        <v>600</v>
      </c>
    </row>
    <row r="3" spans="1:12">
      <c r="A3" t="str">
        <f>IF(ISNUMBER(SEARCH("magasin",B3)),"",IF(B3="","","Magasin"&amp;COUNTIF(B$1:B3,"magasin"&amp;"*")))</f>
        <v>Magasin1</v>
      </c>
      <c r="B3" t="s">
        <v>3</v>
      </c>
      <c r="C3" s="1">
        <v>50</v>
      </c>
      <c r="D3" s="1">
        <v>12</v>
      </c>
      <c r="E3" s="1">
        <v>70</v>
      </c>
      <c r="F3" s="7">
        <f t="shared" ref="F3:F4" si="0">SUM(C3:E3)</f>
        <v>132</v>
      </c>
      <c r="G3" s="1">
        <v>50</v>
      </c>
      <c r="H3" s="1">
        <v>570</v>
      </c>
      <c r="I3" s="1">
        <v>70</v>
      </c>
      <c r="J3" s="7">
        <f t="shared" ref="J3:J4" si="1">SUM(G3:I3)</f>
        <v>690</v>
      </c>
    </row>
    <row r="4" spans="1:12" ht="15" thickBot="1">
      <c r="A4" t="str">
        <f>IF(ISNUMBER(SEARCH("magasin",B4)),"",IF(B4="","","Magasin"&amp;COUNTIF(B$1:B4,"magasin"&amp;"*")))</f>
        <v>Magasin1</v>
      </c>
      <c r="B4" t="s">
        <v>4</v>
      </c>
      <c r="C4" s="1">
        <v>15</v>
      </c>
      <c r="D4" s="1">
        <v>45</v>
      </c>
      <c r="E4" s="1">
        <v>122</v>
      </c>
      <c r="F4" s="8">
        <f t="shared" si="0"/>
        <v>182</v>
      </c>
      <c r="G4" s="1">
        <v>20</v>
      </c>
      <c r="H4" s="1">
        <v>130</v>
      </c>
      <c r="I4" s="1">
        <v>100</v>
      </c>
      <c r="J4" s="8">
        <f t="shared" si="1"/>
        <v>250</v>
      </c>
    </row>
    <row r="5" spans="1:12">
      <c r="A5" t="str">
        <f>IF(ISNUMBER(SEARCH("magasin",B5)),"",IF(B5="","","Magasin"&amp;COUNTIF(B$1:B5,"magasin"&amp;"*")))</f>
        <v/>
      </c>
      <c r="B5" s="4" t="s">
        <v>9</v>
      </c>
    </row>
    <row r="6" spans="1:12">
      <c r="A6" t="str">
        <f>IF(ISNUMBER(SEARCH("magasin",B6)),"",IF(B6="","","Magasin"&amp;COUNTIF(B$1:B6,"magasin"&amp;"*")))</f>
        <v>Magasin2</v>
      </c>
      <c r="B6" t="s">
        <v>1</v>
      </c>
      <c r="C6" s="1">
        <v>106</v>
      </c>
      <c r="D6" s="1">
        <v>150</v>
      </c>
      <c r="E6" s="1">
        <v>180</v>
      </c>
    </row>
    <row r="7" spans="1:12">
      <c r="A7" t="str">
        <f>IF(ISNUMBER(SEARCH("magasin",B7)),"",IF(B7="","","Magasin"&amp;COUNTIF(B$1:B7,"magasin"&amp;"*")))</f>
        <v>Magasin2</v>
      </c>
      <c r="B7" t="s">
        <v>3</v>
      </c>
      <c r="C7" s="1">
        <v>22</v>
      </c>
      <c r="D7" s="1">
        <v>20</v>
      </c>
      <c r="E7" s="1">
        <v>95</v>
      </c>
      <c r="L7" t="s">
        <v>16</v>
      </c>
    </row>
    <row r="8" spans="1:12">
      <c r="A8" t="str">
        <f>IF(ISNUMBER(SEARCH("magasin",B8)),"",IF(B8="","","Magasin"&amp;COUNTIF(B$1:B8,"magasin"&amp;"*")))</f>
        <v>Magasin2</v>
      </c>
      <c r="B8" t="s">
        <v>4</v>
      </c>
      <c r="C8" s="1">
        <v>28</v>
      </c>
      <c r="D8" s="1">
        <v>38</v>
      </c>
      <c r="E8" s="1">
        <v>145</v>
      </c>
    </row>
    <row r="9" spans="1:12">
      <c r="A9" t="str">
        <f>IF(ISNUMBER(SEARCH("magasin",B9)),"",IF(B9="","","Magasin"&amp;COUNTIF(B$1:B9,"magasin"&amp;"*")))</f>
        <v/>
      </c>
    </row>
    <row r="10" spans="1:12">
      <c r="A10" t="str">
        <f>IF(ISNUMBER(SEARCH("magasin",B10)),"",IF(B10="","","Magasin"&amp;COUNTIF(B$1:B10,"magasin"&amp;"*")))</f>
        <v/>
      </c>
    </row>
    <row r="11" spans="1:12">
      <c r="A11" t="str">
        <f>IF(ISNUMBER(SEARCH("magasin",B11)),"",IF(B11="","","Magasin"&amp;COUNTIF(B$1:B11,"magasin"&amp;"*")))</f>
        <v/>
      </c>
    </row>
    <row r="12" spans="1:12">
      <c r="A12" t="str">
        <f>IF(ISNUMBER(SEARCH("magasin",B12)),"",IF(B12="","","Magasin"&amp;COUNTIF(B$1:B12,"magasin"&amp;"*")))</f>
        <v/>
      </c>
    </row>
    <row r="13" spans="1:12">
      <c r="A13" t="str">
        <f>IF(ISNUMBER(SEARCH("magasin",B13)),"",IF(B13="","","Magasin"&amp;COUNTIF(B$1:B13,"magasin"&amp;"*")))</f>
        <v/>
      </c>
    </row>
    <row r="14" spans="1:12">
      <c r="A14" t="str">
        <f>IF(ISNUMBER(SEARCH("magasin",B14)),"",IF(B14="","","Magasin"&amp;COUNTIF(B$1:B14,"magasin"&amp;"*")))</f>
        <v/>
      </c>
    </row>
    <row r="15" spans="1:12">
      <c r="A15" t="str">
        <f>IF(ISNUMBER(SEARCH("magasin",B15)),"",IF(B15="","","Magasin"&amp;COUNTIF(B$1:B15,"magasin"&amp;"*")))</f>
        <v/>
      </c>
    </row>
    <row r="16" spans="1:12">
      <c r="A16" t="str">
        <f>IF(ISNUMBER(SEARCH("magasin",B16)),"",IF(B16="","","Magasin"&amp;COUNTIF(B$1:B16,"magasin"&amp;"*")))</f>
        <v/>
      </c>
    </row>
    <row r="17" spans="1:1">
      <c r="A17" t="str">
        <f>IF(ISNUMBER(SEARCH("magasin",B17)),"",IF(B17="","","Magasin"&amp;COUNTIF(B$1:B17,"magasin"&amp;"*")))</f>
        <v/>
      </c>
    </row>
    <row r="18" spans="1:1">
      <c r="A18" t="str">
        <f>IF(ISNUMBER(SEARCH("magasin",B18)),"",IF(B18="","","Magasin"&amp;COUNTIF(B$1:B18,"magasin"&amp;"*")))</f>
        <v/>
      </c>
    </row>
    <row r="19" spans="1:1">
      <c r="A19" t="str">
        <f>IF(ISNUMBER(SEARCH("magasin",B19)),"",IF(B19="","","Magasin"&amp;COUNTIF(B$1:B19,"magasin"&amp;"*")))</f>
        <v/>
      </c>
    </row>
    <row r="20" spans="1:1">
      <c r="A20" t="str">
        <f>IF(ISNUMBER(SEARCH("magasin",B20)),"",IF(B20="","","Magasin"&amp;COUNTIF(B$1:B20,"magasin"&amp;"*")))</f>
        <v/>
      </c>
    </row>
    <row r="21" spans="1:1">
      <c r="A21" t="str">
        <f>IF(ISNUMBER(SEARCH("magasin",B21)),"",IF(B21="","","Magasin"&amp;COUNTIF(B$1:B21,"magasin"&amp;"*")))</f>
        <v/>
      </c>
    </row>
    <row r="22" spans="1:1">
      <c r="A22" t="str">
        <f>IF(ISNUMBER(SEARCH("magasin",B22)),"",IF(B22="","","Magasin"&amp;COUNTIF(B$1:B22,"magasin"&amp;"*")))</f>
        <v/>
      </c>
    </row>
    <row r="23" spans="1:1">
      <c r="A23" t="str">
        <f>IF(ISNUMBER(SEARCH("magasin",B23)),"",IF(B23="","","Magasin"&amp;COUNTIF(B$1:B23,"magasin"&amp;"*")))</f>
        <v/>
      </c>
    </row>
    <row r="24" spans="1:1">
      <c r="A24" t="str">
        <f>IF(ISNUMBER(SEARCH("magasin",B24)),"",IF(B24="","","Magasin"&amp;COUNTIF(B$1:B24,"magasin"&amp;"*")))</f>
        <v/>
      </c>
    </row>
    <row r="25" spans="1:1">
      <c r="A25" t="str">
        <f>IF(ISNUMBER(SEARCH("magasin",B25)),"",IF(B25="","","Magasin"&amp;COUNTIF(B$1:B25,"magasin"&amp;"*")))</f>
        <v/>
      </c>
    </row>
    <row r="26" spans="1:1">
      <c r="A26" t="str">
        <f>IF(ISNUMBER(SEARCH("magasin",B26)),"",IF(B26="","","Magasin"&amp;COUNTIF(B$1:B26,"magasin"&amp;"*")))</f>
        <v/>
      </c>
    </row>
    <row r="27" spans="1:1">
      <c r="A27" t="str">
        <f>IF(ISNUMBER(SEARCH("magasin",B27)),"",IF(B27="","","Magasin"&amp;COUNTIF(B$1:B27,"magasin"&amp;"*")))</f>
        <v/>
      </c>
    </row>
    <row r="28" spans="1:1">
      <c r="A28" t="str">
        <f>IF(ISNUMBER(SEARCH("magasin",B28)),"",IF(B28="","","Magasin"&amp;COUNTIF(B$1:B28,"magasin"&amp;"*")))</f>
        <v/>
      </c>
    </row>
    <row r="29" spans="1:1">
      <c r="A29" t="str">
        <f>IF(ISNUMBER(SEARCH("magasin",B29)),"",IF(B29="","","Magasin"&amp;COUNTIF(B$1:B29,"magasin"&amp;"*")))</f>
        <v/>
      </c>
    </row>
    <row r="30" spans="1:1">
      <c r="A30" t="str">
        <f>IF(ISNUMBER(SEARCH("magasin",B30)),"",IF(B30="","","Magasin"&amp;COUNTIF(B$1:B30,"magasin"&amp;"*")))</f>
        <v/>
      </c>
    </row>
    <row r="31" spans="1:1">
      <c r="A31" t="str">
        <f>IF(ISNUMBER(SEARCH("magasin",B31)),"",IF(B31="","","Magasin"&amp;COUNTIF(B$1:B31,"magasin"&amp;"*")))</f>
        <v/>
      </c>
    </row>
    <row r="32" spans="1:1">
      <c r="A32" t="str">
        <f>IF(ISNUMBER(SEARCH("magasin",B32)),"",IF(B32="","","Magasin"&amp;COUNTIF(B$1:B32,"magasin"&amp;"*")))</f>
        <v/>
      </c>
    </row>
    <row r="33" spans="1:1">
      <c r="A33" t="str">
        <f>IF(ISNUMBER(SEARCH("magasin",B33)),"",IF(B33="","","Magasin"&amp;COUNTIF(B$1:B33,"magasin"&amp;"*")))</f>
        <v/>
      </c>
    </row>
    <row r="34" spans="1:1">
      <c r="A34" t="str">
        <f>IF(ISNUMBER(SEARCH("magasin",B34)),"",IF(B34="","","Magasin"&amp;COUNTIF(B$1:B34,"magasin"&amp;"*")))</f>
        <v/>
      </c>
    </row>
    <row r="35" spans="1:1">
      <c r="A35" t="str">
        <f>IF(ISNUMBER(SEARCH("magasin",B35)),"",IF(B35="","","Magasin"&amp;COUNTIF(B$1:B35,"magasin"&amp;"*")))</f>
        <v/>
      </c>
    </row>
    <row r="36" spans="1:1">
      <c r="A36" t="str">
        <f>IF(ISNUMBER(SEARCH("magasin",B36)),"",IF(B36="","","Magasin"&amp;COUNTIF(B$1:B36,"magasin"&amp;"*")))</f>
        <v/>
      </c>
    </row>
    <row r="37" spans="1:1">
      <c r="A37" t="str">
        <f>IF(ISNUMBER(SEARCH("magasin",B37)),"",IF(B37="","","Magasin"&amp;COUNTIF(B$1:B37,"magasin"&amp;"*")))</f>
        <v/>
      </c>
    </row>
    <row r="38" spans="1:1">
      <c r="A38" t="str">
        <f>IF(ISNUMBER(SEARCH("magasin",B38)),"",IF(B38="","","Magasin"&amp;COUNTIF(B$1:B38,"magasin"&amp;"*")))</f>
        <v/>
      </c>
    </row>
    <row r="39" spans="1:1">
      <c r="A39" t="str">
        <f>IF(ISNUMBER(SEARCH("magasin",B39)),"",IF(B39="","","Magasin"&amp;COUNTIF(B$1:B39,"magasin"&amp;"*")))</f>
        <v/>
      </c>
    </row>
    <row r="40" spans="1:1">
      <c r="A40" t="str">
        <f>IF(ISNUMBER(SEARCH("magasin",B40)),"",IF(B40="","","Magasin"&amp;COUNTIF(B$1:B40,"magasin"&amp;"*")))</f>
        <v/>
      </c>
    </row>
    <row r="41" spans="1:1">
      <c r="A41" t="str">
        <f>IF(ISNUMBER(SEARCH("magasin",B41)),"",IF(B41="","","Magasin"&amp;COUNTIF(B$1:B41,"magasin"&amp;"*")))</f>
        <v/>
      </c>
    </row>
    <row r="42" spans="1:1">
      <c r="A42" t="str">
        <f>IF(ISNUMBER(SEARCH("magasin",B42)),"",IF(B42="","","Magasin"&amp;COUNTIF(B$1:B42,"magasin"&amp;"*")))</f>
        <v/>
      </c>
    </row>
    <row r="43" spans="1:1">
      <c r="A43" t="str">
        <f>IF(ISNUMBER(SEARCH("magasin",B43)),"",IF(B43="","","Magasin"&amp;COUNTIF(B$1:B43,"magasin"&amp;"*")))</f>
        <v/>
      </c>
    </row>
    <row r="44" spans="1:1">
      <c r="A44" t="str">
        <f>IF(ISNUMBER(SEARCH("magasin",B44)),"",IF(B44="","","Magasin"&amp;COUNTIF(B$1:B44,"magasin"&amp;"*")))</f>
        <v/>
      </c>
    </row>
    <row r="45" spans="1:1">
      <c r="A45" t="str">
        <f>IF(ISNUMBER(SEARCH("magasin",B45)),"",IF(B45="","","Magasin"&amp;COUNTIF(B$1:B45,"magasin"&amp;"*")))</f>
        <v/>
      </c>
    </row>
    <row r="46" spans="1:1">
      <c r="A46" t="str">
        <f>IF(ISNUMBER(SEARCH("magasin",B46)),"",IF(B46="","","Magasin"&amp;COUNTIF(B$1:B46,"magasin"&amp;"*")))</f>
        <v/>
      </c>
    </row>
    <row r="47" spans="1:1">
      <c r="A47" t="str">
        <f>IF(ISNUMBER(SEARCH("magasin",B47)),"",IF(B47="","","Magasin"&amp;COUNTIF(B$1:B47,"magasin"&amp;"*")))</f>
        <v/>
      </c>
    </row>
    <row r="48" spans="1:1">
      <c r="A48" t="str">
        <f>IF(ISNUMBER(SEARCH("magasin",B48)),"",IF(B48="","","Magasin"&amp;COUNTIF(B$1:B48,"magasin"&amp;"*")))</f>
        <v/>
      </c>
    </row>
    <row r="49" spans="1:1">
      <c r="A49" t="str">
        <f>IF(ISNUMBER(SEARCH("magasin",B49)),"",IF(B49="","","Magasin"&amp;COUNTIF(B$1:B49,"magasin"&amp;"*")))</f>
        <v/>
      </c>
    </row>
    <row r="50" spans="1:1">
      <c r="A50" t="str">
        <f>IF(ISNUMBER(SEARCH("magasin",B50)),"",IF(B50="","","Magasin"&amp;COUNTIF(B$1:B50,"magasin"&amp;"*")))</f>
        <v/>
      </c>
    </row>
    <row r="51" spans="1:1">
      <c r="A51" t="str">
        <f>IF(ISNUMBER(SEARCH("magasin",B51)),"",IF(B51="","","Magasin"&amp;COUNTIF(B$1:B51,"magasin"&amp;"*")))</f>
        <v/>
      </c>
    </row>
    <row r="52" spans="1:1">
      <c r="A52" t="str">
        <f>IF(ISNUMBER(SEARCH("magasin",B52)),"",IF(B52="","","Magasin"&amp;COUNTIF(B$1:B52,"magasin"&amp;"*")))</f>
        <v/>
      </c>
    </row>
    <row r="53" spans="1:1">
      <c r="A53" t="str">
        <f>IF(ISNUMBER(SEARCH("magasin",B53)),"",IF(B53="","","Magasin"&amp;COUNTIF(B$1:B53,"magasin"&amp;"*")))</f>
        <v/>
      </c>
    </row>
    <row r="54" spans="1:1">
      <c r="A54" t="str">
        <f>IF(ISNUMBER(SEARCH("magasin",B54)),"",IF(B54="","","Magasin"&amp;COUNTIF(B$1:B54,"magasin"&amp;"*")))</f>
        <v/>
      </c>
    </row>
    <row r="55" spans="1:1">
      <c r="A55" t="str">
        <f>IF(ISNUMBER(SEARCH("magasin",B55)),"",IF(B55="","","Magasin"&amp;COUNTIF(B$1:B55,"magasin"&amp;"*")))</f>
        <v/>
      </c>
    </row>
    <row r="56" spans="1:1">
      <c r="A56" t="str">
        <f>IF(ISNUMBER(SEARCH("magasin",B56)),"",IF(B56="","","Magasin"&amp;COUNTIF(B$1:B56,"magasin"&amp;"*")))</f>
        <v/>
      </c>
    </row>
    <row r="57" spans="1:1">
      <c r="A57" t="str">
        <f>IF(ISNUMBER(SEARCH("magasin",B57)),"",IF(B57="","","Magasin"&amp;COUNTIF(B$1:B57,"magasin"&amp;"*")))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4"/>
  <sheetViews>
    <sheetView tabSelected="1" workbookViewId="0">
      <selection activeCell="K21" sqref="K21"/>
    </sheetView>
  </sheetViews>
  <sheetFormatPr baseColWidth="10" defaultRowHeight="14.5"/>
  <sheetData>
    <row r="1" spans="1:8">
      <c r="B1" s="10" t="s">
        <v>2</v>
      </c>
      <c r="C1" s="10"/>
      <c r="D1" s="10"/>
      <c r="E1" s="10"/>
      <c r="F1" s="10"/>
      <c r="G1" s="10"/>
    </row>
    <row r="2" spans="1:8">
      <c r="A2" s="2"/>
      <c r="B2" s="11" t="s">
        <v>8</v>
      </c>
      <c r="C2" s="12" t="s">
        <v>8</v>
      </c>
      <c r="D2" s="12" t="s">
        <v>8</v>
      </c>
      <c r="E2" s="11" t="s">
        <v>15</v>
      </c>
      <c r="F2" s="12" t="s">
        <v>15</v>
      </c>
      <c r="G2" s="12" t="s">
        <v>15</v>
      </c>
      <c r="H2" s="13" t="s">
        <v>20</v>
      </c>
    </row>
    <row r="3" spans="1:8">
      <c r="A3" s="2"/>
      <c r="B3" s="2" t="s">
        <v>1</v>
      </c>
      <c r="C3" s="2" t="s">
        <v>3</v>
      </c>
      <c r="D3" s="2" t="s">
        <v>4</v>
      </c>
      <c r="E3" s="2" t="s">
        <v>1</v>
      </c>
      <c r="F3" s="2" t="s">
        <v>3</v>
      </c>
      <c r="G3" s="2" t="s">
        <v>4</v>
      </c>
    </row>
    <row r="4" spans="1:8">
      <c r="A4" s="2" t="s">
        <v>8</v>
      </c>
      <c r="B4" s="3">
        <f>SUMPRODUCT((provenance!$C$1:$J$1=$B1)*(provenance!$A$2:$A$8=B$2)*(provenance!$B$2:$B$8=B$3)*(provenance!$C$2:$J$8))</f>
        <v>100</v>
      </c>
      <c r="C4" s="3">
        <f>SUMPRODUCT((provenance!$C$1:$J$1=$B1)*(provenance!$A$2:$A$8=C$2)*(provenance!$B$2:$B$8=C$3)*(provenance!$C$2:$J$8))</f>
        <v>50</v>
      </c>
      <c r="D4" s="3">
        <f>SUMPRODUCT((provenance!$C$1:$J$1=$B1)*(provenance!$A$2:$A$8=D$2)*(provenance!$B$2:$B$8=D$3)*(provenance!$C$2:$J$8))</f>
        <v>15</v>
      </c>
      <c r="E4" s="3">
        <f>SUMPRODUCT((provenance!$C$1:$J$1=$B1)*(provenance!$A$2:$A$8=E$2)*(provenance!$B$2:$B$8=E$3)*(provenance!$C$2:$J$8))</f>
        <v>106</v>
      </c>
      <c r="F4" s="3">
        <f>SUMPRODUCT((provenance!$C$1:$J$1=$B1)*(provenance!$A$2:$A$8=F$2)*(provenance!$B$2:$B$8=F$3)*(provenance!$C$2:$J$8))</f>
        <v>22</v>
      </c>
      <c r="G4" s="3">
        <f>SUMPRODUCT((provenance!$C$1:$J$1=$B1)*(provenance!$A$2:$A$8=G$2)*(provenance!$B$2:$B$8=G$3)*(provenance!$C$2:$J$8))</f>
        <v>28</v>
      </c>
    </row>
    <row r="7" spans="1:8">
      <c r="B7" s="10" t="s">
        <v>5</v>
      </c>
      <c r="C7" s="10"/>
      <c r="D7" s="10"/>
      <c r="E7" s="10"/>
      <c r="F7" s="10"/>
      <c r="G7" s="10"/>
    </row>
    <row r="8" spans="1:8">
      <c r="A8" s="2"/>
      <c r="B8" s="9" t="s">
        <v>17</v>
      </c>
      <c r="C8" s="9"/>
      <c r="D8" s="9"/>
      <c r="E8" s="9" t="s">
        <v>10</v>
      </c>
      <c r="F8" s="9"/>
      <c r="G8" s="9"/>
      <c r="H8" t="s">
        <v>19</v>
      </c>
    </row>
    <row r="9" spans="1:8">
      <c r="A9" s="2" t="s">
        <v>0</v>
      </c>
      <c r="B9" s="3">
        <f>SUMPRODUCT((provenance!$C$1:$J$1=$B7)*(provenance!$A$2:$A$8=B$2)*(provenance!$B$2:$B$8=B$3)*(provenance!$C$2:$J$8))</f>
        <v>200</v>
      </c>
      <c r="C9" s="3">
        <f>SUMPRODUCT((provenance!$C$1:$J$1=$B7)*(provenance!$A$2:$A$8=C$2)*(provenance!$B$2:$B$8=C$3)*(provenance!$C$2:$J$8))</f>
        <v>12</v>
      </c>
      <c r="D9" s="3">
        <f>SUMPRODUCT((provenance!$C$1:$J$1=$B7)*(provenance!$A$2:$A$8=D$2)*(provenance!$B$2:$B$8=D$3)*(provenance!$C$2:$J$8))</f>
        <v>45</v>
      </c>
      <c r="E9" s="3">
        <f>SUMPRODUCT((provenance!$C$1:$J$1=$B7)*(provenance!$A$2:$A$8=E$2)*(provenance!$B$2:$B$8=E$3)*(provenance!$C$2:$J$8))</f>
        <v>150</v>
      </c>
      <c r="F9" s="3">
        <f>SUMPRODUCT((provenance!$C$1:$J$1=$B7)*(provenance!$A$2:$A$8=F$2)*(provenance!$B$2:$B$8=F$3)*(provenance!$C$2:$J$8))</f>
        <v>20</v>
      </c>
      <c r="G9" s="3">
        <f>SUMPRODUCT((provenance!$C$1:$J$1=$B7)*(provenance!$A$2:$A$8=G$2)*(provenance!$B$2:$B$8=G$3)*(provenance!$C$2:$J$8))</f>
        <v>38</v>
      </c>
    </row>
    <row r="12" spans="1:8">
      <c r="B12" s="10" t="s">
        <v>6</v>
      </c>
      <c r="C12" s="10"/>
      <c r="D12" s="10"/>
      <c r="E12" s="10"/>
      <c r="F12" s="10"/>
      <c r="G12" s="10"/>
    </row>
    <row r="13" spans="1:8">
      <c r="A13" s="2"/>
      <c r="B13" s="9" t="s">
        <v>8</v>
      </c>
      <c r="C13" s="9"/>
      <c r="D13" s="9"/>
      <c r="E13" s="9" t="s">
        <v>18</v>
      </c>
      <c r="F13" s="9"/>
      <c r="G13" s="9"/>
      <c r="H13" t="s">
        <v>19</v>
      </c>
    </row>
    <row r="14" spans="1:8">
      <c r="A14" s="2" t="s">
        <v>0</v>
      </c>
      <c r="B14" s="3">
        <f>SUMPRODUCT((provenance!$C$1:$J$1=$B12)*(provenance!$A$2:$A$8=B$2)*(provenance!$B$2:$B$8=B$3)*(provenance!$C$2:$J$8))</f>
        <v>150</v>
      </c>
      <c r="C14" s="3">
        <f>SUMPRODUCT((provenance!$C$1:$J$1=$B12)*(provenance!$A$2:$A$8=C$2)*(provenance!$B$2:$B$8=C$3)*(provenance!$C$2:$J$8))</f>
        <v>70</v>
      </c>
      <c r="D14" s="3">
        <f>SUMPRODUCT((provenance!$C$1:$J$1=$B12)*(provenance!$A$2:$A$8=D$2)*(provenance!$B$2:$B$8=D$3)*(provenance!$C$2:$J$8))</f>
        <v>122</v>
      </c>
      <c r="E14" s="3">
        <f>SUMPRODUCT((provenance!$C$1:$J$1=$B12)*(provenance!$A$2:$A$8=E$2)*(provenance!$B$2:$B$8=E$3)*(provenance!$C$2:$J$8))</f>
        <v>180</v>
      </c>
      <c r="F14" s="3">
        <f>SUMPRODUCT((provenance!$C$1:$J$1=$B12)*(provenance!$A$2:$A$8=F$2)*(provenance!$B$2:$B$8=F$3)*(provenance!$C$2:$J$8))</f>
        <v>95</v>
      </c>
      <c r="G14" s="3">
        <f>SUMPRODUCT((provenance!$C$1:$J$1=$B12)*(provenance!$A$2:$A$8=G$2)*(provenance!$B$2:$B$8=G$3)*(provenance!$C$2:$J$8))</f>
        <v>145</v>
      </c>
    </row>
  </sheetData>
  <mergeCells count="7">
    <mergeCell ref="B1:G1"/>
    <mergeCell ref="B7:G7"/>
    <mergeCell ref="B8:D8"/>
    <mergeCell ref="E8:G8"/>
    <mergeCell ref="B12:G12"/>
    <mergeCell ref="B13:D13"/>
    <mergeCell ref="E13:G1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provenance</vt:lpstr>
      <vt:lpstr>final</vt:lpstr>
    </vt:vector>
  </TitlesOfParts>
  <Company>Stornoway Diamonds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Sileymane Thiam</dc:creator>
  <cp:lastModifiedBy>tulipe</cp:lastModifiedBy>
  <dcterms:created xsi:type="dcterms:W3CDTF">2020-04-04T17:16:43Z</dcterms:created>
  <dcterms:modified xsi:type="dcterms:W3CDTF">2020-04-04T19:24:52Z</dcterms:modified>
</cp:coreProperties>
</file>