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0230" yWindow="570" windowWidth="19420" windowHeight="11020"/>
  </bookViews>
  <sheets>
    <sheet name="Cinema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/>
  <c r="F17"/>
  <c r="F16"/>
  <c r="I16" s="1"/>
  <c r="G5" l="1"/>
  <c r="H5" s="1" a="1"/>
  <c r="H5" s="1"/>
  <c r="I5" s="1" a="1"/>
  <c r="I5" s="1"/>
</calcChain>
</file>

<file path=xl/sharedStrings.xml><?xml version="1.0" encoding="utf-8"?>
<sst xmlns="http://schemas.openxmlformats.org/spreadsheetml/2006/main" count="107" uniqueCount="50">
  <si>
    <t>salle 1</t>
  </si>
  <si>
    <t>1a</t>
  </si>
  <si>
    <t>1b</t>
  </si>
  <si>
    <t>1c</t>
  </si>
  <si>
    <t xml:space="preserve">2a </t>
  </si>
  <si>
    <t>2b</t>
  </si>
  <si>
    <t>2c</t>
  </si>
  <si>
    <t>3a</t>
  </si>
  <si>
    <t>3b</t>
  </si>
  <si>
    <t>3c</t>
  </si>
  <si>
    <t>salle 2</t>
  </si>
  <si>
    <t>salle 3</t>
  </si>
  <si>
    <t>SIEGE</t>
  </si>
  <si>
    <t>REFERENCE</t>
  </si>
  <si>
    <t>SALLE</t>
  </si>
  <si>
    <t>FILM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</si>
  <si>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</si>
  <si>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</si>
  <si>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</si>
  <si>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</si>
  <si>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</si>
  <si>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</si>
  <si>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</si>
  <si>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</si>
  <si>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</si>
  <si>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</si>
  <si>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</si>
  <si>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</si>
  <si>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</si>
  <si>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</si>
  <si>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</si>
  <si>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</si>
  <si>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</si>
  <si>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</si>
  <si>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</si>
  <si>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</si>
  <si>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</si>
  <si>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</si>
  <si>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</si>
  <si>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</si>
  <si>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</si>
  <si>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AB</t>
  </si>
  <si>
    <t>AC</t>
  </si>
  <si>
    <t>Recherche de Nr de la salle en entrant le nom de film ca marche OK,</t>
  </si>
  <si>
    <t>Recherche de la reference en entrant le siege :</t>
  </si>
  <si>
    <t>Ca donne toujour la reference du haut :</t>
  </si>
  <si>
    <t>Exp :</t>
  </si>
  <si>
    <t xml:space="preserve">tu choisis la salle ;tuchoisis le siège </t>
  </si>
  <si>
    <t xml:space="preserve">ça te donne le film et la ref </t>
  </si>
  <si>
    <t xml:space="preserve">vu qu'il n'y a q'un film par siège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</si>
</sst>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2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Fill="1" applyBorder="1"/>
    <xf numFmtId="0" fontId="10" fillId="0" borderId="0" xfId="0" applyFont="1"/>
    <xf numFmtId="0" fontId="7" fillId="3" borderId="1" xfId="0" applyFont="1" applyFill="1" applyBorder="1"/>
    <xf numFmtId="0" fontId="7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15</xdr:row>
      <xdr:rowOff>0</xdr:rowOff>
    </xdr:from>
    <xdr:to>
      <xdr:col>6</xdr:col>
      <xdr:colOff>0</xdr:colOff>
      <xdr:row>17</xdr:row>
      <xdr:rowOff>19050</xdr:rowOff>
    </xdr:to>
    <xdr:sp macro="" textlink="">
      <xdr:nvSpPr>
        <xdr:cNvPr id="3" name="ZoneTexte 2"/>
        <xdr:cNvSpPr txBox="1"/>
      </xdr:nvSpPr>
      <xdr:spPr>
        <a:xfrm>
          <a:off x="3790950" y="2870200"/>
          <a:ext cx="781050" cy="61595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>
      <selection activeCell="K19" sqref="K19"/>
    </sheetView>
  </sheetViews>
  <sheetFormatPr baseColWidth="10" defaultRowHeight="14.5"/>
  <cols>
    <col min="9" max="9" width="12.81640625" customWidth="1"/>
    <col min="10" max="10" width="40.1796875" customWidth="1"/>
  </cols>
  <sheetData>
    <row r="1" spans="1:14" ht="15.5">
      <c r="A1" s="2" t="s">
        <v>15</v>
      </c>
      <c r="B1" s="1" t="s">
        <v>14</v>
      </c>
      <c r="C1" s="1" t="s">
        <v>12</v>
      </c>
      <c r="D1" s="1" t="s">
        <v>13</v>
      </c>
    </row>
    <row r="2" spans="1:14">
      <c r="A2" t="s">
        <v>16</v>
      </c>
      <c r="B2" t="s">
        <v>0</v>
      </c>
      <c r="C2" t="s">
        <v>1</v>
      </c>
      <c r="D2">
        <v>1020</v>
      </c>
      <c r="L2" t="s">
        <v>0</v>
      </c>
    </row>
    <row r="3" spans="1:14">
      <c r="A3" t="s">
        <v>17</v>
      </c>
      <c r="B3" t="s">
        <v>0</v>
      </c>
      <c r="C3" t="s">
        <v>2</v>
      </c>
      <c r="D3">
        <v>1030</v>
      </c>
      <c r="L3" t="s">
        <v>10</v>
      </c>
    </row>
    <row r="4" spans="1:14" ht="15.5">
      <c r="A4" t="s">
        <v>18</v>
      </c>
      <c r="B4" t="s">
        <v>0</v>
      </c>
      <c r="C4" t="s">
        <v>3</v>
      </c>
      <c r="D4">
        <v>1040</v>
      </c>
      <c r="F4" s="2" t="s">
        <v>15</v>
      </c>
      <c r="G4" s="1" t="s">
        <v>14</v>
      </c>
      <c r="H4" s="1" t="s">
        <v>12</v>
      </c>
      <c r="I4" s="1" t="s">
        <v>13</v>
      </c>
      <c r="L4" t="s">
        <v>11</v>
      </c>
    </row>
    <row r="5" spans="1:14">
      <c r="A5" t="s">
        <v>19</v>
      </c>
      <c r="B5" t="s">
        <v>0</v>
      </c>
      <c r="C5" t="s">
        <v>4</v>
      </c>
      <c r="D5">
        <v>1050</v>
      </c>
      <c r="F5" t="s">
        <v>16</v>
      </c>
      <c r="G5" t="str">
        <f>VLOOKUP(F5,A:B,2,FALSE)</f>
        <v>salle 1</v>
      </c>
      <c r="H5" t="str">
        <f t="array" ref="H5">INDEX(C:C,MATCH(F5&amp;G5,A:A&amp;B:B,0))</f>
        <v>1a</v>
      </c>
      <c r="I5">
        <f t="array" ref="I5">INDEX(D:D,MATCH(F5&amp;G5&amp;H5,A:A&amp;B:B&amp;C:C,0))</f>
        <v>1020</v>
      </c>
    </row>
    <row r="6" spans="1:14">
      <c r="A6" t="s">
        <v>20</v>
      </c>
      <c r="B6" t="s">
        <v>0</v>
      </c>
      <c r="C6" t="s">
        <v>5</v>
      </c>
      <c r="D6">
        <v>1060</v>
      </c>
    </row>
    <row r="7" spans="1:14">
      <c r="A7" t="s">
        <v>21</v>
      </c>
      <c r="B7" t="s">
        <v>0</v>
      </c>
      <c r="C7" t="s">
        <v>6</v>
      </c>
      <c r="D7">
        <v>1070</v>
      </c>
    </row>
    <row r="8" spans="1:14">
      <c r="A8" t="s">
        <v>22</v>
      </c>
      <c r="B8" t="s">
        <v>0</v>
      </c>
      <c r="C8" t="s">
        <v>7</v>
      </c>
      <c r="D8">
        <v>1080</v>
      </c>
    </row>
    <row r="9" spans="1:14" ht="21">
      <c r="A9" t="s">
        <v>23</v>
      </c>
      <c r="B9" t="s">
        <v>0</v>
      </c>
      <c r="C9" t="s">
        <v>8</v>
      </c>
      <c r="D9">
        <v>1090</v>
      </c>
      <c r="F9" s="5" t="s">
        <v>43</v>
      </c>
      <c r="G9" s="5"/>
      <c r="H9" s="5"/>
      <c r="I9" s="5"/>
      <c r="J9" s="5"/>
      <c r="K9" s="5"/>
    </row>
    <row r="10" spans="1:14">
      <c r="A10" t="s">
        <v>24</v>
      </c>
      <c r="B10" t="s">
        <v>0</v>
      </c>
      <c r="C10" t="s">
        <v>9</v>
      </c>
      <c r="D10">
        <v>2010</v>
      </c>
    </row>
    <row r="11" spans="1:14">
      <c r="A11" s="3" t="s">
        <v>25</v>
      </c>
      <c r="B11" s="3" t="s">
        <v>10</v>
      </c>
      <c r="C11" s="3" t="s">
        <v>1</v>
      </c>
      <c r="D11" s="3">
        <v>1245</v>
      </c>
    </row>
    <row r="12" spans="1:14">
      <c r="A12" s="3" t="s">
        <v>26</v>
      </c>
      <c r="B12" s="3" t="s">
        <v>10</v>
      </c>
      <c r="C12" s="3" t="s">
        <v>2</v>
      </c>
      <c r="D12" s="3">
        <v>2148</v>
      </c>
      <c r="F12" s="7" t="s">
        <v>44</v>
      </c>
      <c r="G12" s="7"/>
      <c r="H12" s="7"/>
      <c r="I12" s="7"/>
    </row>
    <row r="13" spans="1:14">
      <c r="A13" s="3" t="s">
        <v>27</v>
      </c>
      <c r="B13" s="3" t="s">
        <v>10</v>
      </c>
      <c r="C13" s="3" t="s">
        <v>3</v>
      </c>
      <c r="D13" s="3">
        <v>2354</v>
      </c>
      <c r="F13" s="7" t="s">
        <v>45</v>
      </c>
      <c r="G13" s="7"/>
      <c r="H13" s="7"/>
      <c r="I13" s="7"/>
    </row>
    <row r="14" spans="1:14">
      <c r="A14" s="3" t="s">
        <v>28</v>
      </c>
      <c r="B14" s="3" t="s">
        <v>10</v>
      </c>
      <c r="C14" s="3" t="s">
        <v>4</v>
      </c>
      <c r="D14" s="3">
        <v>6547</v>
      </c>
      <c r="F14" s="8" t="s">
        <v>46</v>
      </c>
      <c r="G14" s="7"/>
      <c r="H14" s="7"/>
      <c r="I14" s="7"/>
    </row>
    <row r="15" spans="1:14">
      <c r="A15" s="3" t="s">
        <v>29</v>
      </c>
      <c r="B15" s="3" t="s">
        <v>10</v>
      </c>
      <c r="C15" s="3" t="s">
        <v>5</v>
      </c>
      <c r="D15" s="3">
        <v>9512</v>
      </c>
      <c r="F15" s="1"/>
      <c r="G15" s="1" t="s">
        <v>14</v>
      </c>
      <c r="H15" s="1" t="s">
        <v>12</v>
      </c>
      <c r="I15" s="1" t="s">
        <v>13</v>
      </c>
      <c r="L15" s="6"/>
    </row>
    <row r="16" spans="1:14" ht="23.5">
      <c r="A16" s="3" t="s">
        <v>30</v>
      </c>
      <c r="B16" s="3" t="s">
        <v>10</v>
      </c>
      <c r="C16" s="3" t="s">
        <v>6</v>
      </c>
      <c r="D16" s="3">
        <v>2354</v>
      </c>
      <c r="F16" s="11" t="str">
        <f>INDEX(A$2:A$300,SUMPRODUCT((B$2:B$300=G16)*(C$2:C$300=H16)*ROW(A$2:A$300))-1)</f>
        <v>E</v>
      </c>
      <c r="G16" s="14" t="s">
        <v>0</v>
      </c>
      <c r="H16" s="15" t="s">
        <v>5</v>
      </c>
      <c r="I16" s="9">
        <f>SUMPRODUCT((A$2:A$300=F16)*(B$2:B$300=G16)*(C$2:C$300=H16)*(D$2:D$300))</f>
        <v>1060</v>
      </c>
      <c r="J16" s="10"/>
      <c r="K16" s="10"/>
      <c r="L16" s="10"/>
      <c r="M16" s="10"/>
      <c r="N16" s="10"/>
    </row>
    <row r="17" spans="1:14" ht="23.5">
      <c r="A17" s="3" t="s">
        <v>31</v>
      </c>
      <c r="B17" s="3" t="s">
        <v>10</v>
      </c>
      <c r="C17" s="3" t="s">
        <v>7</v>
      </c>
      <c r="D17" s="3">
        <v>2359</v>
      </c>
      <c r="F17" s="11" t="str">
        <f>INDEX(A$2:A$300,SUMPRODUCT((B$2:B$300=G17)*(C$2:C$300=H17)*ROW(A$2:A$300))-1)</f>
        <v>T</v>
      </c>
      <c r="G17" s="14" t="s">
        <v>11</v>
      </c>
      <c r="H17" s="15" t="s">
        <v>2</v>
      </c>
      <c r="I17" s="9">
        <f>SUMPRODUCT((A$2:A$300=F17)*(B$2:B$300=G17)*(C$2:C$300=H17)*(D$2:D$300))</f>
        <v>4521</v>
      </c>
      <c r="J17" s="10"/>
      <c r="K17" s="10"/>
      <c r="L17" s="10"/>
      <c r="M17" s="10"/>
      <c r="N17" s="10"/>
    </row>
    <row r="18" spans="1:14">
      <c r="A18" s="3" t="s">
        <v>32</v>
      </c>
      <c r="B18" s="3" t="s">
        <v>10</v>
      </c>
      <c r="C18" s="3" t="s">
        <v>8</v>
      </c>
      <c r="D18" s="3">
        <v>3698</v>
      </c>
    </row>
    <row r="19" spans="1:14" ht="18.5">
      <c r="A19" s="3" t="s">
        <v>33</v>
      </c>
      <c r="B19" s="3" t="s">
        <v>10</v>
      </c>
      <c r="C19" s="3" t="s">
        <v>9</v>
      </c>
      <c r="D19" s="3">
        <v>7412</v>
      </c>
      <c r="H19" s="12" t="s">
        <v>47</v>
      </c>
      <c r="I19" s="13"/>
      <c r="J19" s="13"/>
    </row>
    <row r="20" spans="1:14" ht="18.5">
      <c r="A20" s="4" t="s">
        <v>34</v>
      </c>
      <c r="B20" s="4" t="s">
        <v>11</v>
      </c>
      <c r="C20" s="4" t="s">
        <v>1</v>
      </c>
      <c r="D20" s="4">
        <v>3578</v>
      </c>
      <c r="H20" s="12" t="s">
        <v>48</v>
      </c>
      <c r="I20" s="13"/>
      <c r="J20" s="13"/>
    </row>
    <row r="21" spans="1:14">
      <c r="A21" s="4" t="s">
        <v>35</v>
      </c>
      <c r="B21" s="4" t="s">
        <v>11</v>
      </c>
      <c r="C21" s="4" t="s">
        <v>2</v>
      </c>
      <c r="D21" s="4">
        <v>4521</v>
      </c>
      <c r="H21" t="s">
        <v>49</v>
      </c>
    </row>
    <row r="22" spans="1:14">
      <c r="A22" s="4" t="s">
        <v>36</v>
      </c>
      <c r="B22" s="4" t="s">
        <v>11</v>
      </c>
      <c r="C22" s="4" t="s">
        <v>3</v>
      </c>
      <c r="D22" s="4">
        <v>2587</v>
      </c>
    </row>
    <row r="23" spans="1:14">
      <c r="A23" s="4" t="s">
        <v>37</v>
      </c>
      <c r="B23" s="4" t="s">
        <v>11</v>
      </c>
      <c r="C23" s="4" t="s">
        <v>4</v>
      </c>
      <c r="D23" s="4">
        <v>7412</v>
      </c>
    </row>
    <row r="24" spans="1:14">
      <c r="A24" s="4" t="s">
        <v>38</v>
      </c>
      <c r="B24" s="4" t="s">
        <v>11</v>
      </c>
      <c r="C24" s="4" t="s">
        <v>5</v>
      </c>
      <c r="D24" s="4">
        <v>7896</v>
      </c>
    </row>
    <row r="25" spans="1:14">
      <c r="A25" s="4" t="s">
        <v>39</v>
      </c>
      <c r="B25" s="4" t="s">
        <v>11</v>
      </c>
      <c r="C25" s="4" t="s">
        <v>6</v>
      </c>
      <c r="D25" s="4">
        <v>9654</v>
      </c>
    </row>
    <row r="26" spans="1:14">
      <c r="A26" s="4" t="s">
        <v>40</v>
      </c>
      <c r="B26" s="4" t="s">
        <v>11</v>
      </c>
      <c r="C26" s="4" t="s">
        <v>7</v>
      </c>
      <c r="D26" s="4">
        <v>4569</v>
      </c>
    </row>
    <row r="27" spans="1:14">
      <c r="A27" s="4" t="s">
        <v>41</v>
      </c>
      <c r="B27" s="4" t="s">
        <v>11</v>
      </c>
      <c r="C27" s="4" t="s">
        <v>8</v>
      </c>
      <c r="D27" s="4">
        <v>6321</v>
      </c>
    </row>
    <row r="28" spans="1:14">
      <c r="A28" s="4" t="s">
        <v>42</v>
      </c>
      <c r="B28" s="4" t="s">
        <v>11</v>
      </c>
      <c r="C28" s="4" t="s">
        <v>9</v>
      </c>
      <c r="D28" s="4">
        <v>1236</v>
      </c>
    </row>
  </sheetData>
  <mergeCells count="2">
    <mergeCell ref="J17:N17"/>
    <mergeCell ref="J16:N16"/>
  </mergeCells>
  <dataValidations count="2">
    <dataValidation type="list" allowBlank="1" showInputMessage="1" showErrorMessage="1" sqref="H16:H17">
      <formula1>OFFSET($C$1,MATCH($G16,$B$2:$B$300,0),,COUNTIF($B$2:$B$300,$G16))</formula1>
    </dataValidation>
    <dataValidation type="list" allowBlank="1" showInputMessage="1" showErrorMessage="1" sqref="G16:G17">
      <formula1>$L$2:$L$4</formula1>
    </dataValidation>
  </dataValidation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Cinema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tulipe</cp:lastModifiedBy>
  <dcterms:created xsi:type="dcterms:W3CDTF">2019-03-17T15:26:50Z</dcterms:created>
  <dcterms:modified xsi:type="dcterms:W3CDTF">2019-03-17T17:50:09Z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