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0460" yWindow="-20" windowWidth="18360" windowHeight="11020" activeTab="1"/>
  </bookViews>
  <sheets>
    <sheet name="Base" sheetId="1" r:id="rId1"/>
    <sheet name="Récap" sheetId="2" r:id="rId2"/>
    <sheet name="Feuil3" sheetId="3" r:id="rId3"/>
  </sheets>
  <calcPr calcId="124519"/>
  <pivotCaches>
    <pivotCache cacheId="0" r:id="rId4"/>
  </pivotCaches>
</workbook>
</file>

<file path=xl/calcChain.xml><?xml version="1.0" encoding="utf-8"?>
<calcChain xmlns="http://schemas.openxmlformats.org/spreadsheetml/2006/main">
  <c r="J2" i="2" a="1"/>
  <c r="J2" s="1"/>
  <c r="C2" i="1"/>
  <c r="K2" i="2" l="1" a="1"/>
  <c r="K2" s="1"/>
  <c r="J3" a="1"/>
  <c r="J3" s="1"/>
  <c r="K3" s="1" a="1"/>
  <c r="K3" s="1"/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J4" i="2" l="1" a="1"/>
  <c r="J4" s="1"/>
  <c r="K4" s="1" a="1"/>
  <c r="K4" s="1"/>
  <c r="J5" l="1" a="1"/>
  <c r="J5" s="1"/>
  <c r="K5" l="1" a="1"/>
  <c r="K5" s="1"/>
  <c r="J6" a="1"/>
  <c r="J6" s="1"/>
  <c r="J7" s="1" a="1"/>
  <c r="J7" s="1"/>
  <c r="K7" l="1" a="1"/>
  <c r="K7" s="1"/>
  <c r="K6" a="1"/>
  <c r="K6" s="1"/>
  <c r="J8" a="1"/>
  <c r="J8" s="1"/>
  <c r="K8" s="1" a="1"/>
  <c r="K8" s="1"/>
  <c r="J9" l="1" a="1"/>
  <c r="J9" s="1"/>
  <c r="K9" s="1" a="1"/>
  <c r="K9" s="1"/>
  <c r="J10" l="1" a="1"/>
  <c r="J10" s="1"/>
  <c r="K10" s="1" a="1"/>
  <c r="K10" s="1"/>
  <c r="J11" l="1" a="1"/>
  <c r="J11" s="1"/>
  <c r="K11" s="1" a="1"/>
  <c r="K11" s="1"/>
  <c r="J12" l="1" a="1"/>
  <c r="J12" s="1"/>
  <c r="K12" s="1" a="1"/>
  <c r="K12" s="1"/>
  <c r="J13" l="1" a="1"/>
  <c r="J13" s="1"/>
  <c r="K13" s="1" a="1"/>
  <c r="K13" s="1"/>
  <c r="J14" l="1" a="1"/>
  <c r="J14" s="1"/>
  <c r="K14" s="1" a="1"/>
  <c r="K14" s="1"/>
  <c r="J15" l="1" a="1"/>
  <c r="J15" s="1"/>
  <c r="K15" s="1" a="1"/>
  <c r="K15" s="1"/>
  <c r="J16" l="1" a="1"/>
  <c r="J16" s="1"/>
  <c r="J17" s="1" a="1"/>
  <c r="J17" s="1"/>
  <c r="K17" s="1" a="1"/>
  <c r="K17" s="1"/>
  <c r="J18" l="1" a="1"/>
  <c r="J18" s="1"/>
  <c r="J19" s="1" a="1"/>
  <c r="J19" s="1"/>
  <c r="K16" a="1"/>
  <c r="K16" s="1"/>
  <c r="K18" l="1" a="1"/>
  <c r="K18" s="1"/>
  <c r="K19" a="1"/>
  <c r="K19" s="1"/>
  <c r="J20" a="1"/>
  <c r="J20" s="1"/>
  <c r="K20" l="1" a="1"/>
  <c r="K20" s="1"/>
  <c r="J21" a="1"/>
  <c r="J21" s="1"/>
  <c r="K21" l="1" a="1"/>
  <c r="K21" s="1"/>
  <c r="J22" a="1"/>
  <c r="J22" s="1"/>
  <c r="K22" l="1" a="1"/>
  <c r="K22" s="1"/>
  <c r="J23" a="1"/>
  <c r="J23" s="1"/>
  <c r="K23" l="1" a="1"/>
  <c r="K23" s="1"/>
  <c r="J24" a="1"/>
  <c r="J24" s="1"/>
  <c r="K24" l="1" a="1"/>
  <c r="K24" s="1"/>
  <c r="J25" a="1"/>
  <c r="J25" s="1"/>
  <c r="K25" l="1" a="1"/>
  <c r="K25" s="1"/>
  <c r="J26" a="1"/>
  <c r="J26" s="1"/>
  <c r="K26" l="1" a="1"/>
  <c r="K26" s="1"/>
  <c r="J27" a="1"/>
  <c r="J27" s="1"/>
  <c r="K27" l="1" a="1"/>
  <c r="K27" s="1"/>
  <c r="J28" a="1"/>
  <c r="J28" s="1"/>
  <c r="K28" l="1" a="1"/>
  <c r="K28" s="1"/>
  <c r="J29" a="1"/>
  <c r="J29" s="1"/>
  <c r="K29" l="1" a="1"/>
  <c r="K29" s="1"/>
  <c r="J30" a="1"/>
  <c r="J30" s="1"/>
  <c r="K30" l="1" a="1"/>
  <c r="K30" s="1"/>
  <c r="J31" a="1"/>
  <c r="J31" s="1"/>
  <c r="K31" l="1" a="1"/>
  <c r="K31" s="1"/>
  <c r="J32" a="1"/>
  <c r="J32" s="1"/>
  <c r="K32" l="1" a="1"/>
  <c r="K32" s="1"/>
  <c r="J33" a="1"/>
  <c r="J33" s="1"/>
  <c r="K33" l="1" a="1"/>
  <c r="K33" s="1"/>
  <c r="J34" a="1"/>
  <c r="J34" s="1"/>
  <c r="K34" l="1" a="1"/>
  <c r="K34" s="1"/>
  <c r="J35" a="1"/>
  <c r="J35" s="1"/>
  <c r="K35" l="1" a="1"/>
  <c r="K35" s="1"/>
  <c r="J36" a="1"/>
  <c r="J36" s="1"/>
  <c r="K36" l="1" a="1"/>
  <c r="K36" s="1"/>
  <c r="J37" a="1"/>
  <c r="J37" s="1"/>
  <c r="K37" l="1" a="1"/>
  <c r="K37" s="1"/>
  <c r="J38" a="1"/>
  <c r="J38" s="1"/>
  <c r="K38" l="1" a="1"/>
  <c r="K38" s="1"/>
  <c r="J39" a="1"/>
  <c r="J39" s="1"/>
  <c r="K39" l="1" a="1"/>
  <c r="K39" s="1"/>
  <c r="J40" a="1"/>
  <c r="J40" s="1"/>
  <c r="K40" l="1" a="1"/>
  <c r="K40" s="1"/>
  <c r="J41" a="1"/>
  <c r="J41" s="1"/>
  <c r="K41" l="1" a="1"/>
  <c r="K41" s="1"/>
  <c r="J42" a="1"/>
  <c r="J42" s="1"/>
  <c r="K42" l="1" a="1"/>
  <c r="K42" s="1"/>
  <c r="J43" a="1"/>
  <c r="J43" s="1"/>
  <c r="K43" l="1" a="1"/>
  <c r="K43" s="1"/>
  <c r="J44" a="1"/>
  <c r="J44" s="1"/>
  <c r="K44" l="1" a="1"/>
  <c r="K44" s="1"/>
  <c r="J45" a="1"/>
  <c r="J45" s="1"/>
  <c r="K45" l="1" a="1"/>
  <c r="K45" s="1"/>
  <c r="J46" a="1"/>
  <c r="J46" s="1"/>
  <c r="K46" l="1" a="1"/>
  <c r="K46" s="1"/>
  <c r="J47" a="1"/>
  <c r="J47" s="1"/>
  <c r="K47" l="1" a="1"/>
  <c r="K47" s="1"/>
  <c r="J48" a="1"/>
  <c r="J48" s="1"/>
  <c r="K48" l="1" a="1"/>
  <c r="K48" s="1"/>
  <c r="J49" a="1"/>
  <c r="J49" s="1"/>
  <c r="K49" l="1" a="1"/>
  <c r="K49" s="1"/>
  <c r="J50" a="1"/>
  <c r="J50" s="1"/>
  <c r="K50" l="1" a="1"/>
  <c r="K50" s="1"/>
  <c r="J51" a="1"/>
  <c r="J51" s="1"/>
  <c r="K51" l="1" a="1"/>
  <c r="K51" s="1"/>
  <c r="J52" a="1"/>
  <c r="J52" s="1"/>
  <c r="K52" l="1" a="1"/>
  <c r="K52" s="1"/>
  <c r="J53" a="1"/>
  <c r="J53" s="1"/>
  <c r="K53" l="1" a="1"/>
  <c r="K53" s="1"/>
  <c r="J54" a="1"/>
  <c r="J54" s="1"/>
  <c r="K54" l="1" a="1"/>
  <c r="K54" s="1"/>
  <c r="J55" a="1"/>
  <c r="J55" s="1"/>
  <c r="K55" l="1" a="1"/>
  <c r="K55" s="1"/>
  <c r="J56" a="1"/>
  <c r="J56" s="1"/>
  <c r="K56" l="1" a="1"/>
  <c r="K56" s="1"/>
  <c r="J57" a="1"/>
  <c r="J57" s="1"/>
  <c r="K57" l="1" a="1"/>
  <c r="K57" s="1"/>
  <c r="J58" a="1"/>
  <c r="J58" s="1"/>
  <c r="K58" l="1" a="1"/>
  <c r="K58" s="1"/>
  <c r="J59" a="1"/>
  <c r="J59" s="1"/>
  <c r="K59" l="1" a="1"/>
  <c r="K59" s="1"/>
  <c r="J60" a="1"/>
  <c r="J60" s="1"/>
  <c r="K60" l="1" a="1"/>
  <c r="K60" s="1"/>
  <c r="J61" a="1"/>
  <c r="J61" s="1"/>
  <c r="K61" l="1" a="1"/>
  <c r="K61" s="1"/>
  <c r="J62" a="1"/>
  <c r="J62" s="1"/>
  <c r="K62" l="1" a="1"/>
  <c r="K62" s="1"/>
  <c r="J63" a="1"/>
  <c r="J63" s="1"/>
  <c r="K63" l="1" a="1"/>
  <c r="K63" s="1"/>
  <c r="J64" a="1"/>
  <c r="J64" s="1"/>
  <c r="K64" l="1" a="1"/>
  <c r="K64" s="1"/>
  <c r="J65" a="1"/>
  <c r="J65" s="1"/>
  <c r="K65" l="1" a="1"/>
  <c r="K65" s="1"/>
  <c r="J66" a="1"/>
  <c r="J66" s="1"/>
  <c r="K66" l="1" a="1"/>
  <c r="K66" s="1"/>
  <c r="J67" a="1"/>
  <c r="J67" s="1"/>
  <c r="K67" l="1" a="1"/>
  <c r="K67" s="1"/>
  <c r="J68" a="1"/>
  <c r="J68" s="1"/>
  <c r="K68" l="1" a="1"/>
  <c r="K68" s="1"/>
  <c r="J69" a="1"/>
  <c r="J69" s="1"/>
  <c r="K69" l="1" a="1"/>
  <c r="K69" s="1"/>
  <c r="J70" a="1"/>
  <c r="J70" s="1"/>
  <c r="K70" l="1" a="1"/>
  <c r="K70" s="1"/>
  <c r="J71" a="1"/>
  <c r="J71" s="1"/>
  <c r="K71" l="1" a="1"/>
  <c r="K71" s="1"/>
  <c r="J72" a="1"/>
  <c r="J72" s="1"/>
  <c r="K72" l="1" a="1"/>
  <c r="K72" s="1"/>
  <c r="J73" a="1"/>
  <c r="J73" s="1"/>
  <c r="K73" l="1" a="1"/>
  <c r="K73" s="1"/>
  <c r="J74" a="1"/>
  <c r="J74" s="1"/>
  <c r="K74" l="1" a="1"/>
  <c r="K74" s="1"/>
  <c r="J75" a="1"/>
  <c r="J75" s="1"/>
  <c r="K75" l="1" a="1"/>
  <c r="K75" s="1"/>
  <c r="J76" a="1"/>
  <c r="J76" s="1"/>
  <c r="K76" l="1" a="1"/>
  <c r="K76" s="1"/>
  <c r="J77" a="1"/>
  <c r="J77" s="1"/>
  <c r="K77" l="1" a="1"/>
  <c r="K77" s="1"/>
  <c r="J78" a="1"/>
  <c r="J78" s="1"/>
  <c r="K78" l="1" a="1"/>
  <c r="K78" s="1"/>
  <c r="J79" a="1"/>
  <c r="J79" s="1"/>
  <c r="K79" l="1" a="1"/>
  <c r="K79" s="1"/>
  <c r="J80" a="1"/>
  <c r="J80" s="1"/>
  <c r="K80" l="1" a="1"/>
  <c r="K80" s="1"/>
  <c r="J81" a="1"/>
  <c r="J81" s="1"/>
  <c r="K81" l="1" a="1"/>
  <c r="K81" s="1"/>
  <c r="J82" a="1"/>
  <c r="J82" s="1"/>
  <c r="K82" l="1" a="1"/>
  <c r="K82" s="1"/>
  <c r="J83" a="1"/>
  <c r="J83" s="1"/>
  <c r="K83" l="1" a="1"/>
  <c r="K83" s="1"/>
  <c r="J84" a="1"/>
  <c r="J84" s="1"/>
  <c r="K84" l="1" a="1"/>
  <c r="K84" s="1"/>
  <c r="J85" a="1"/>
  <c r="J85" s="1"/>
  <c r="K85" l="1" a="1"/>
  <c r="K85" s="1"/>
  <c r="J86" a="1"/>
  <c r="J86" s="1"/>
  <c r="K86" l="1" a="1"/>
  <c r="K86" s="1"/>
  <c r="J87" a="1"/>
  <c r="J87" s="1"/>
  <c r="K87" l="1" a="1"/>
  <c r="K87" s="1"/>
  <c r="J88" a="1"/>
  <c r="J88" s="1"/>
  <c r="K88" l="1" a="1"/>
  <c r="K88" s="1"/>
  <c r="J89" a="1"/>
  <c r="J89" s="1"/>
  <c r="K89" l="1" a="1"/>
  <c r="K89" s="1"/>
  <c r="J90" a="1"/>
  <c r="J90" s="1"/>
  <c r="K90" l="1" a="1"/>
  <c r="K90" s="1"/>
  <c r="J91" a="1"/>
  <c r="J91" s="1"/>
  <c r="K91" l="1" a="1"/>
  <c r="K91" s="1"/>
  <c r="J92" a="1"/>
  <c r="J92" s="1"/>
  <c r="K92" l="1" a="1"/>
  <c r="K92" s="1"/>
  <c r="J93" a="1"/>
  <c r="J93" s="1"/>
  <c r="K93" l="1" a="1"/>
  <c r="K93" s="1"/>
  <c r="J94" a="1"/>
  <c r="J94" s="1"/>
  <c r="K94" l="1" a="1"/>
  <c r="K94" s="1"/>
  <c r="J95" a="1"/>
  <c r="J95" s="1"/>
  <c r="K95" l="1" a="1"/>
  <c r="K95" s="1"/>
  <c r="J96" a="1"/>
  <c r="J96" s="1"/>
  <c r="K96" l="1" a="1"/>
  <c r="K96" s="1"/>
  <c r="J97" a="1"/>
  <c r="J97" s="1"/>
  <c r="K97" l="1" a="1"/>
  <c r="K97" s="1"/>
  <c r="J98" a="1"/>
  <c r="J98" s="1"/>
  <c r="K98" l="1" a="1"/>
  <c r="K98" s="1"/>
  <c r="J99" a="1"/>
  <c r="J99" s="1"/>
  <c r="K99" l="1" a="1"/>
  <c r="K99" s="1"/>
  <c r="J100" a="1"/>
  <c r="J100" s="1"/>
  <c r="K100" l="1" a="1"/>
  <c r="K100" s="1"/>
  <c r="J101" a="1"/>
  <c r="J101" s="1"/>
  <c r="K101" l="1" a="1"/>
  <c r="K101" s="1"/>
  <c r="J102" a="1"/>
  <c r="J102" s="1"/>
  <c r="K102" l="1" a="1"/>
  <c r="K102" s="1"/>
  <c r="J103" a="1"/>
  <c r="J103" s="1"/>
  <c r="K103" l="1" a="1"/>
  <c r="K103" s="1"/>
  <c r="J104" a="1"/>
  <c r="J104" s="1"/>
  <c r="K104" l="1" a="1"/>
  <c r="K104" s="1"/>
  <c r="J105" a="1"/>
  <c r="J105" s="1"/>
  <c r="K105" l="1" a="1"/>
  <c r="K105" s="1"/>
  <c r="J106" a="1"/>
  <c r="J106" s="1"/>
  <c r="K106" l="1" a="1"/>
  <c r="K106" s="1"/>
  <c r="J107" a="1"/>
  <c r="J107" s="1"/>
  <c r="K107" l="1" a="1"/>
  <c r="K107" s="1"/>
  <c r="J108" a="1"/>
  <c r="J108" s="1"/>
  <c r="K108" l="1" a="1"/>
  <c r="K108" s="1"/>
  <c r="J109" a="1"/>
  <c r="J109" s="1"/>
  <c r="K109" l="1" a="1"/>
  <c r="K109" s="1"/>
  <c r="J110" a="1"/>
  <c r="J110" s="1"/>
  <c r="K110" l="1" a="1"/>
  <c r="K110" s="1"/>
  <c r="J111" a="1"/>
  <c r="J111" s="1"/>
  <c r="K111" l="1" a="1"/>
  <c r="K111" s="1"/>
  <c r="J112" a="1"/>
  <c r="J112" s="1"/>
  <c r="K112" l="1" a="1"/>
  <c r="K112" s="1"/>
  <c r="J113" a="1"/>
  <c r="J113" s="1"/>
  <c r="K113" l="1" a="1"/>
  <c r="K113" s="1"/>
  <c r="J114" a="1"/>
  <c r="J114" s="1"/>
  <c r="K114" l="1" a="1"/>
  <c r="K114" s="1"/>
  <c r="J115" a="1"/>
  <c r="J115" s="1"/>
  <c r="K115" l="1" a="1"/>
  <c r="K115" s="1"/>
  <c r="J116" a="1"/>
  <c r="J116" s="1"/>
  <c r="K116" l="1" a="1"/>
  <c r="K116" s="1"/>
  <c r="J117" a="1"/>
  <c r="J117" s="1"/>
  <c r="K117" l="1" a="1"/>
  <c r="K117" s="1"/>
  <c r="J118" a="1"/>
  <c r="J118" s="1"/>
  <c r="K118" l="1" a="1"/>
  <c r="K118" s="1"/>
  <c r="J119" a="1"/>
  <c r="J119" s="1"/>
  <c r="K119" l="1" a="1"/>
  <c r="K119" s="1"/>
  <c r="J120" a="1"/>
  <c r="J120" s="1"/>
  <c r="K120" l="1" a="1"/>
  <c r="K120" s="1"/>
  <c r="J121" a="1"/>
  <c r="J121" s="1"/>
  <c r="K121" l="1" a="1"/>
  <c r="K121" s="1"/>
  <c r="J122" a="1"/>
  <c r="J122" s="1"/>
  <c r="K122" l="1" a="1"/>
  <c r="K122" s="1"/>
  <c r="J123" a="1"/>
  <c r="J123" s="1"/>
  <c r="K123" l="1" a="1"/>
  <c r="K123" s="1"/>
  <c r="J124" a="1"/>
  <c r="J124" s="1"/>
  <c r="K124" l="1" a="1"/>
  <c r="K124" s="1"/>
  <c r="J125" a="1"/>
  <c r="J125" s="1"/>
  <c r="K125" l="1" a="1"/>
  <c r="K125" s="1"/>
  <c r="J126" a="1"/>
  <c r="J126" s="1"/>
  <c r="K126" l="1" a="1"/>
  <c r="K126" s="1"/>
  <c r="J127" a="1"/>
  <c r="J127" s="1"/>
  <c r="K127" l="1" a="1"/>
  <c r="K127" s="1"/>
  <c r="J128" a="1"/>
  <c r="J128" s="1"/>
  <c r="K128" l="1" a="1"/>
  <c r="K128" s="1"/>
  <c r="J129" a="1"/>
  <c r="J129" s="1"/>
  <c r="K129" l="1" a="1"/>
  <c r="K129" s="1"/>
  <c r="J130" a="1"/>
  <c r="J130" s="1"/>
  <c r="K130" s="1" a="1"/>
  <c r="K130" s="1"/>
</calcChain>
</file>

<file path=xl/sharedStrings.xml><?xml version="1.0" encoding="utf-8"?>
<sst xmlns="http://schemas.openxmlformats.org/spreadsheetml/2006/main" count="85" uniqueCount="45">
  <si>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</si>
  <si>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</si>
  <si>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</si>
  <si>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</si>
  <si>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</si>
  <si>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</si>
  <si>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</si>
  <si>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</si>
  <si>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</si>
  <si>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</si>
  <si>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</si>
  <si>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</si>
  <si>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</si>
  <si>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</si>
  <si>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</si>
  <si>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</si>
  <si>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</si>
  <si>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</si>
  <si>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</si>
  <si>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</si>
  <si>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</si>
  <si>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</si>
  <si>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</si>
  <si>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</si>
  <si>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</si>
  <si>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</si>
  <si>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</si>
  <si>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</si>
  <si>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</si>
  <si>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11</t>
  </si>
  <si>
    <t>article 13</t>
  </si>
  <si>
    <t>article 14</t>
  </si>
  <si>
    <t>article 17</t>
  </si>
  <si>
    <t>article 18</t>
  </si>
  <si>
    <t>article 20</t>
  </si>
  <si>
    <t>base</t>
  </si>
  <si>
    <t>résultat souhaité</t>
  </si>
  <si>
    <t>Clients</t>
  </si>
  <si>
    <t>Articles</t>
  </si>
  <si>
    <t>Étiquettes de lignes</t>
  </si>
  <si>
    <t>Total général</t>
  </si>
  <si>
    <t>Unik</t>
  </si>
  <si>
    <t>Somme de Unik</t>
  </si>
  <si>
    <t>tcd de patrick</t>
  </si>
  <si>
    <t xml:space="preserve">tulipe directement de la base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</si>
</sst>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745.766086226853" createdVersion="4" refreshedVersion="4" minRefreshableVersion="3" recordCount="21">
  <cacheSource type="worksheet">
    <worksheetSource ref="A1:C22" sheet="Base"/>
  </cacheSource>
  <cacheFields count="3">
    <cacheField name="Clients" numFmtId="0">
      <sharedItems count="13">
        <s v="client 1"/>
        <s v="client 11"/>
        <s v="client 17"/>
        <s v="client 18"/>
        <s v="client 2"/>
        <s v="client 20"/>
        <s v="client 3"/>
        <s v="client 4"/>
        <s v="client 5"/>
        <s v="client 6"/>
        <s v="client 7"/>
        <s v="client 8"/>
        <s v="client 9"/>
      </sharedItems>
    </cacheField>
    <cacheField name="Articles" numFmtId="0">
      <sharedItems/>
    </cacheField>
    <cacheField name="Unik" numFmtId="0">
      <sharedItems containsSemiMixedTypes="0" containsString="0" containsNumber="1" minValue="0.3333333333333333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s v="article 1"/>
    <n v="1"/>
  </r>
  <r>
    <x v="1"/>
    <s v="article 11"/>
    <n v="1"/>
  </r>
  <r>
    <x v="2"/>
    <s v="article 17"/>
    <n v="1"/>
  </r>
  <r>
    <x v="3"/>
    <s v="article 18"/>
    <n v="1"/>
  </r>
  <r>
    <x v="4"/>
    <s v="article 2"/>
    <n v="1"/>
  </r>
  <r>
    <x v="5"/>
    <s v="article 20"/>
    <n v="1"/>
  </r>
  <r>
    <x v="6"/>
    <s v="article 3"/>
    <n v="1"/>
  </r>
  <r>
    <x v="7"/>
    <s v="article 4"/>
    <n v="1"/>
  </r>
  <r>
    <x v="8"/>
    <s v="article 5"/>
    <n v="1"/>
  </r>
  <r>
    <x v="8"/>
    <s v="article 1"/>
    <n v="0.33333333333333331"/>
  </r>
  <r>
    <x v="8"/>
    <s v="article 1"/>
    <n v="0.33333333333333331"/>
  </r>
  <r>
    <x v="8"/>
    <s v="article 1"/>
    <n v="0.33333333333333331"/>
  </r>
  <r>
    <x v="9"/>
    <s v="article 6"/>
    <n v="0.5"/>
  </r>
  <r>
    <x v="9"/>
    <s v="article 6"/>
    <n v="0.5"/>
  </r>
  <r>
    <x v="9"/>
    <s v="article 13"/>
    <n v="1"/>
  </r>
  <r>
    <x v="9"/>
    <s v="article 2"/>
    <n v="1"/>
  </r>
  <r>
    <x v="9"/>
    <s v="article 3"/>
    <n v="1"/>
  </r>
  <r>
    <x v="10"/>
    <s v="article 7"/>
    <n v="1"/>
  </r>
  <r>
    <x v="10"/>
    <s v="article 14"/>
    <n v="1"/>
  </r>
  <r>
    <x v="11"/>
    <s v="article 8"/>
    <n v="1"/>
  </r>
  <r>
    <x v="12"/>
    <s v="article 9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3:H17" firstHeaderRow="1" firstDataRow="1" firstDataCol="1"/>
  <pivotFields count="3"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dataField="1" showAll="0" defaultSubtotal="0"/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Somme de Unik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2"/>
  <sheetViews>
    <sheetView workbookViewId="0">
      <selection activeCell="C10" sqref="C10"/>
    </sheetView>
  </sheetViews>
  <sheetFormatPr baseColWidth="10" defaultRowHeight="14.5"/>
  <cols>
    <col min="3" max="3" width="6.54296875" customWidth="1"/>
  </cols>
  <sheetData>
    <row r="1" spans="1:3">
      <c r="A1" t="s">
        <v>37</v>
      </c>
      <c r="B1" t="s">
        <v>38</v>
      </c>
      <c r="C1" t="s">
        <v>41</v>
      </c>
    </row>
    <row r="2" spans="1:3">
      <c r="A2" t="s">
        <v>0</v>
      </c>
      <c r="B2" t="s">
        <v>20</v>
      </c>
      <c r="C2">
        <f>SUM(1/SUMPRODUCT(($A$2:$A$22=A2)*($B$2:$B$22=B2)))</f>
        <v>1</v>
      </c>
    </row>
    <row r="3" spans="1:3">
      <c r="A3" t="s">
        <v>10</v>
      </c>
      <c r="B3" t="s">
        <v>29</v>
      </c>
      <c r="C3">
        <f t="shared" ref="C3:C22" si="0">1/SUMPRODUCT(($A$2:$A$22=A3)*($B$2:$B$22=B3))</f>
        <v>1</v>
      </c>
    </row>
    <row r="4" spans="1:3">
      <c r="A4" t="s">
        <v>16</v>
      </c>
      <c r="B4" t="s">
        <v>32</v>
      </c>
      <c r="C4">
        <f t="shared" si="0"/>
        <v>1</v>
      </c>
    </row>
    <row r="5" spans="1:3">
      <c r="A5" t="s">
        <v>17</v>
      </c>
      <c r="B5" t="s">
        <v>33</v>
      </c>
      <c r="C5">
        <f t="shared" si="0"/>
        <v>1</v>
      </c>
    </row>
    <row r="6" spans="1:3">
      <c r="A6" t="s">
        <v>1</v>
      </c>
      <c r="B6" t="s">
        <v>21</v>
      </c>
      <c r="C6">
        <f t="shared" si="0"/>
        <v>1</v>
      </c>
    </row>
    <row r="7" spans="1:3">
      <c r="A7" t="s">
        <v>19</v>
      </c>
      <c r="B7" t="s">
        <v>34</v>
      </c>
      <c r="C7">
        <f t="shared" si="0"/>
        <v>1</v>
      </c>
    </row>
    <row r="8" spans="1:3">
      <c r="A8" t="s">
        <v>2</v>
      </c>
      <c r="B8" t="s">
        <v>22</v>
      </c>
      <c r="C8">
        <f t="shared" si="0"/>
        <v>1</v>
      </c>
    </row>
    <row r="9" spans="1:3">
      <c r="A9" t="s">
        <v>3</v>
      </c>
      <c r="B9" t="s">
        <v>23</v>
      </c>
      <c r="C9">
        <f t="shared" si="0"/>
        <v>1</v>
      </c>
    </row>
    <row r="10" spans="1:3">
      <c r="A10" s="1" t="s">
        <v>4</v>
      </c>
      <c r="B10" s="1" t="s">
        <v>24</v>
      </c>
      <c r="C10">
        <f t="shared" si="0"/>
        <v>1</v>
      </c>
    </row>
    <row r="11" spans="1:3">
      <c r="A11" s="1" t="s">
        <v>4</v>
      </c>
      <c r="B11" s="1" t="s">
        <v>20</v>
      </c>
      <c r="C11">
        <f t="shared" si="0"/>
        <v>0.33333333333333331</v>
      </c>
    </row>
    <row r="12" spans="1:3">
      <c r="A12" s="1" t="s">
        <v>4</v>
      </c>
      <c r="B12" s="1" t="s">
        <v>20</v>
      </c>
      <c r="C12">
        <f t="shared" si="0"/>
        <v>0.33333333333333331</v>
      </c>
    </row>
    <row r="13" spans="1:3">
      <c r="A13" s="1" t="s">
        <v>4</v>
      </c>
      <c r="B13" s="1" t="s">
        <v>20</v>
      </c>
      <c r="C13">
        <f t="shared" si="0"/>
        <v>0.33333333333333331</v>
      </c>
    </row>
    <row r="14" spans="1:3">
      <c r="A14" s="2" t="s">
        <v>5</v>
      </c>
      <c r="B14" s="2" t="s">
        <v>25</v>
      </c>
      <c r="C14">
        <f t="shared" si="0"/>
        <v>0.5</v>
      </c>
    </row>
    <row r="15" spans="1:3">
      <c r="A15" s="2" t="s">
        <v>5</v>
      </c>
      <c r="B15" s="2" t="s">
        <v>25</v>
      </c>
      <c r="C15">
        <f t="shared" si="0"/>
        <v>0.5</v>
      </c>
    </row>
    <row r="16" spans="1:3">
      <c r="A16" t="s">
        <v>5</v>
      </c>
      <c r="B16" t="s">
        <v>30</v>
      </c>
      <c r="C16">
        <f t="shared" si="0"/>
        <v>1</v>
      </c>
    </row>
    <row r="17" spans="1:3">
      <c r="A17" s="2" t="s">
        <v>5</v>
      </c>
      <c r="B17" s="2" t="s">
        <v>21</v>
      </c>
      <c r="C17">
        <f t="shared" si="0"/>
        <v>1</v>
      </c>
    </row>
    <row r="18" spans="1:3">
      <c r="A18" s="2" t="s">
        <v>5</v>
      </c>
      <c r="B18" s="2" t="s">
        <v>22</v>
      </c>
      <c r="C18">
        <f t="shared" si="0"/>
        <v>1</v>
      </c>
    </row>
    <row r="19" spans="1:3">
      <c r="A19" t="s">
        <v>6</v>
      </c>
      <c r="B19" t="s">
        <v>26</v>
      </c>
      <c r="C19">
        <f t="shared" si="0"/>
        <v>1</v>
      </c>
    </row>
    <row r="20" spans="1:3">
      <c r="A20" t="s">
        <v>6</v>
      </c>
      <c r="B20" t="s">
        <v>31</v>
      </c>
      <c r="C20">
        <f t="shared" si="0"/>
        <v>1</v>
      </c>
    </row>
    <row r="21" spans="1:3">
      <c r="A21" t="s">
        <v>7</v>
      </c>
      <c r="B21" t="s">
        <v>27</v>
      </c>
      <c r="C21">
        <f t="shared" si="0"/>
        <v>1</v>
      </c>
    </row>
    <row r="22" spans="1:3">
      <c r="A22" t="s">
        <v>8</v>
      </c>
      <c r="B22" t="s">
        <v>28</v>
      </c>
      <c r="C22">
        <f t="shared" si="0"/>
        <v>1</v>
      </c>
    </row>
  </sheetData>
  <sortState ref="A2:B22">
    <sortCondition ref="A2:A2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130"/>
  <sheetViews>
    <sheetView tabSelected="1" workbookViewId="0">
      <selection activeCell="O16" sqref="O16"/>
    </sheetView>
  </sheetViews>
  <sheetFormatPr baseColWidth="10" defaultRowHeight="14.5"/>
  <cols>
    <col min="7" max="7" width="17.7265625" customWidth="1"/>
    <col min="8" max="8" width="15" customWidth="1"/>
  </cols>
  <sheetData>
    <row r="1" spans="1:11">
      <c r="A1" t="s">
        <v>35</v>
      </c>
      <c r="C1" t="s">
        <v>36</v>
      </c>
      <c r="G1" t="s">
        <v>43</v>
      </c>
      <c r="J1" t="s">
        <v>44</v>
      </c>
    </row>
    <row r="2" spans="1:11">
      <c r="A2" t="s">
        <v>0</v>
      </c>
      <c r="C2">
        <v>1</v>
      </c>
      <c r="J2" s="6" t="str">
        <f t="array" aca="1" ref="J2" ca="1">IFERROR(OFFSET(Base!A$1,MATCH(0,COUNTIF(Récap!J$1:J1,Base!A$2:A$22),0),),"")</f>
        <v>client 1</v>
      </c>
      <c r="K2" s="6">
        <f t="array" aca="1" ref="K2" ca="1">IF(J2="","",COUNT(IF(FREQUENCY(IF(Base!A$2:A$22=Récap!J2,MATCH(Base!A$2:A$22&amp;Base!B$2:B$22,Base!A$2:A$22&amp;Base!B$2:B$22,0),""),ROW(A$2:A$22)-1)&gt;0,1,"")))</f>
        <v>1</v>
      </c>
    </row>
    <row r="3" spans="1:11">
      <c r="A3" t="s">
        <v>1</v>
      </c>
      <c r="C3">
        <v>1</v>
      </c>
      <c r="G3" s="3" t="s">
        <v>39</v>
      </c>
      <c r="H3" t="s">
        <v>42</v>
      </c>
      <c r="J3" s="6" t="str">
        <f t="array" aca="1" ref="J3" ca="1">IFERROR(OFFSET(Base!A$1,MATCH(0,COUNTIF(Récap!J$1:J2,Base!A$2:A$22),0),),"")</f>
        <v>client 11</v>
      </c>
      <c r="K3" s="6">
        <f t="array" aca="1" ref="K3" ca="1">IF(J3="","",COUNT(IF(FREQUENCY(IF(Base!A$2:A$22=Récap!J3,MATCH(Base!A$2:A$22&amp;Base!B$2:B$22,Base!A$2:A$22&amp;Base!B$2:B$22,0),""),ROW(A$2:A$22)-1)&gt;0,1,"")))</f>
        <v>1</v>
      </c>
    </row>
    <row r="4" spans="1:11">
      <c r="A4" t="s">
        <v>2</v>
      </c>
      <c r="C4">
        <v>1</v>
      </c>
      <c r="G4" s="4" t="s">
        <v>0</v>
      </c>
      <c r="H4" s="5">
        <v>1</v>
      </c>
      <c r="J4" s="6" t="str">
        <f t="array" aca="1" ref="J4" ca="1">IFERROR(OFFSET(Base!A$1,MATCH(0,COUNTIF(Récap!J$1:J3,Base!A$2:A$22),0),),"")</f>
        <v>client 17</v>
      </c>
      <c r="K4" s="6">
        <f t="array" aca="1" ref="K4" ca="1">IF(J4="","",COUNT(IF(FREQUENCY(IF(Base!A$2:A$22=Récap!J4,MATCH(Base!A$2:A$22&amp;Base!B$2:B$22,Base!A$2:A$22&amp;Base!B$2:B$22,0),""),ROW(A$2:A$22)-1)&gt;0,1,"")))</f>
        <v>1</v>
      </c>
    </row>
    <row r="5" spans="1:11">
      <c r="A5" t="s">
        <v>3</v>
      </c>
      <c r="C5">
        <v>1</v>
      </c>
      <c r="G5" s="4" t="s">
        <v>10</v>
      </c>
      <c r="H5" s="5">
        <v>1</v>
      </c>
      <c r="J5" s="6" t="str">
        <f t="array" aca="1" ref="J5" ca="1">IFERROR(OFFSET(Base!A$1,MATCH(0,COUNTIF(Récap!J$1:J4,Base!A$2:A$22),0),),"")</f>
        <v>client 18</v>
      </c>
      <c r="K5" s="6">
        <f t="array" aca="1" ref="K5" ca="1">IF(J5="","",COUNT(IF(FREQUENCY(IF(Base!A$2:A$22=Récap!J5,MATCH(Base!A$2:A$22&amp;Base!B$2:B$22,Base!A$2:A$22&amp;Base!B$2:B$22,0),""),ROW(A$2:A$22)-1)&gt;0,1,"")))</f>
        <v>1</v>
      </c>
    </row>
    <row r="6" spans="1:11">
      <c r="A6" t="s">
        <v>4</v>
      </c>
      <c r="C6" s="1">
        <v>2</v>
      </c>
      <c r="G6" s="4" t="s">
        <v>16</v>
      </c>
      <c r="H6" s="5">
        <v>1</v>
      </c>
      <c r="J6" s="6" t="str">
        <f t="array" aca="1" ref="J6" ca="1">IFERROR(OFFSET(Base!A$1,MATCH(0,COUNTIF(Récap!J$1:J5,Base!A$2:A$22),0),),"")</f>
        <v>client 2</v>
      </c>
      <c r="K6" s="6">
        <f t="array" aca="1" ref="K6" ca="1">IF(J6="","",COUNT(IF(FREQUENCY(IF(Base!A$2:A$22=Récap!J6,MATCH(Base!A$2:A$22&amp;Base!B$2:B$22,Base!A$2:A$22&amp;Base!B$2:B$22,0),""),ROW(A$2:A$22)-1)&gt;0,1,"")))</f>
        <v>1</v>
      </c>
    </row>
    <row r="7" spans="1:11">
      <c r="A7" t="s">
        <v>5</v>
      </c>
      <c r="C7" s="2">
        <v>3</v>
      </c>
      <c r="G7" s="4" t="s">
        <v>17</v>
      </c>
      <c r="H7" s="5">
        <v>1</v>
      </c>
      <c r="J7" s="6" t="str">
        <f t="array" aca="1" ref="J7" ca="1">IFERROR(OFFSET(Base!A$1,MATCH(0,COUNTIF(Récap!J$1:J6,Base!A$2:A$22),0),),"")</f>
        <v>client 20</v>
      </c>
      <c r="K7" s="6">
        <f t="array" aca="1" ref="K7" ca="1">IF(J7="","",COUNT(IF(FREQUENCY(IF(Base!A$2:A$22=Récap!J7,MATCH(Base!A$2:A$22&amp;Base!B$2:B$22,Base!A$2:A$22&amp;Base!B$2:B$22,0),""),ROW(A$2:A$22)-1)&gt;0,1,"")))</f>
        <v>1</v>
      </c>
    </row>
    <row r="8" spans="1:11">
      <c r="A8" t="s">
        <v>6</v>
      </c>
      <c r="C8">
        <v>2</v>
      </c>
      <c r="G8" s="4" t="s">
        <v>1</v>
      </c>
      <c r="H8" s="5">
        <v>1</v>
      </c>
      <c r="J8" s="6" t="str">
        <f t="array" aca="1" ref="J8" ca="1">IFERROR(OFFSET(Base!A$1,MATCH(0,COUNTIF(Récap!J$1:J7,Base!A$2:A$22),0),),"")</f>
        <v>client 3</v>
      </c>
      <c r="K8" s="6">
        <f t="array" aca="1" ref="K8" ca="1">IF(J8="","",COUNT(IF(FREQUENCY(IF(Base!A$2:A$22=Récap!J8,MATCH(Base!A$2:A$22&amp;Base!B$2:B$22,Base!A$2:A$22&amp;Base!B$2:B$22,0),""),ROW(A$2:A$22)-1)&gt;0,1,"")))</f>
        <v>1</v>
      </c>
    </row>
    <row r="9" spans="1:11">
      <c r="A9" t="s">
        <v>7</v>
      </c>
      <c r="C9">
        <v>1</v>
      </c>
      <c r="G9" s="4" t="s">
        <v>19</v>
      </c>
      <c r="H9" s="5">
        <v>1</v>
      </c>
      <c r="J9" s="6" t="str">
        <f t="array" aca="1" ref="J9" ca="1">IFERROR(OFFSET(Base!A$1,MATCH(0,COUNTIF(Récap!J$1:J8,Base!A$2:A$22),0),),"")</f>
        <v>client 4</v>
      </c>
      <c r="K9" s="6">
        <f t="array" aca="1" ref="K9" ca="1">IF(J9="","",COUNT(IF(FREQUENCY(IF(Base!A$2:A$22=Récap!J9,MATCH(Base!A$2:A$22&amp;Base!B$2:B$22,Base!A$2:A$22&amp;Base!B$2:B$22,0),""),ROW(A$2:A$22)-1)&gt;0,1,"")))</f>
        <v>1</v>
      </c>
    </row>
    <row r="10" spans="1:11">
      <c r="A10" t="s">
        <v>8</v>
      </c>
      <c r="C10">
        <v>1</v>
      </c>
      <c r="G10" s="4" t="s">
        <v>2</v>
      </c>
      <c r="H10" s="5">
        <v>1</v>
      </c>
      <c r="J10" s="6" t="str">
        <f t="array" aca="1" ref="J10" ca="1">IFERROR(OFFSET(Base!A$1,MATCH(0,COUNTIF(Récap!J$1:J9,Base!A$2:A$22),0),),"")</f>
        <v>client 5</v>
      </c>
      <c r="K10" s="6">
        <f t="array" aca="1" ref="K10" ca="1">IF(J10="","",COUNT(IF(FREQUENCY(IF(Base!A$2:A$22=Récap!J10,MATCH(Base!A$2:A$22&amp;Base!B$2:B$22,Base!A$2:A$22&amp;Base!B$2:B$22,0),""),ROW(A$2:A$22)-1)&gt;0,1,"")))</f>
        <v>2</v>
      </c>
    </row>
    <row r="11" spans="1:11">
      <c r="A11" t="s">
        <v>9</v>
      </c>
      <c r="C11">
        <v>1</v>
      </c>
      <c r="G11" s="4" t="s">
        <v>3</v>
      </c>
      <c r="H11" s="5">
        <v>1</v>
      </c>
      <c r="J11" s="6" t="str">
        <f t="array" aca="1" ref="J11" ca="1">IFERROR(OFFSET(Base!A$1,MATCH(0,COUNTIF(Récap!J$1:J10,Base!A$2:A$22),0),),"")</f>
        <v>client 6</v>
      </c>
      <c r="K11" s="6">
        <f t="array" aca="1" ref="K11" ca="1">IF(J11="","",COUNT(IF(FREQUENCY(IF(Base!A$2:A$22=Récap!J11,MATCH(Base!A$2:A$22&amp;Base!B$2:B$22,Base!A$2:A$22&amp;Base!B$2:B$22,0),""),ROW(A$2:A$22)-1)&gt;0,1,"")))</f>
        <v>4</v>
      </c>
    </row>
    <row r="12" spans="1:11">
      <c r="A12" t="s">
        <v>10</v>
      </c>
      <c r="C12">
        <v>1</v>
      </c>
      <c r="G12" s="4" t="s">
        <v>4</v>
      </c>
      <c r="H12" s="5">
        <v>1.9999999999999998</v>
      </c>
      <c r="J12" s="6" t="str">
        <f t="array" aca="1" ref="J12" ca="1">IFERROR(OFFSET(Base!A$1,MATCH(0,COUNTIF(Récap!J$1:J11,Base!A$2:A$22),0),),"")</f>
        <v>client 7</v>
      </c>
      <c r="K12" s="6">
        <f t="array" aca="1" ref="K12" ca="1">IF(J12="","",COUNT(IF(FREQUENCY(IF(Base!A$2:A$22=Récap!J12,MATCH(Base!A$2:A$22&amp;Base!B$2:B$22,Base!A$2:A$22&amp;Base!B$2:B$22,0),""),ROW(A$2:A$22)-1)&gt;0,1,"")))</f>
        <v>2</v>
      </c>
    </row>
    <row r="13" spans="1:11">
      <c r="A13" t="s">
        <v>11</v>
      </c>
      <c r="C13">
        <v>0</v>
      </c>
      <c r="G13" s="4" t="s">
        <v>5</v>
      </c>
      <c r="H13" s="5">
        <v>4</v>
      </c>
      <c r="J13" s="6" t="str">
        <f t="array" aca="1" ref="J13" ca="1">IFERROR(OFFSET(Base!A$1,MATCH(0,COUNTIF(Récap!J$1:J12,Base!A$2:A$22),0),),"")</f>
        <v>client 8</v>
      </c>
      <c r="K13" s="6">
        <f t="array" aca="1" ref="K13" ca="1">IF(J13="","",COUNT(IF(FREQUENCY(IF(Base!A$2:A$22=Récap!J13,MATCH(Base!A$2:A$22&amp;Base!B$2:B$22,Base!A$2:A$22&amp;Base!B$2:B$22,0),""),ROW(A$2:A$22)-1)&gt;0,1,"")))</f>
        <v>1</v>
      </c>
    </row>
    <row r="14" spans="1:11">
      <c r="A14" t="s">
        <v>12</v>
      </c>
      <c r="C14">
        <v>0</v>
      </c>
      <c r="G14" s="4" t="s">
        <v>6</v>
      </c>
      <c r="H14" s="5">
        <v>2</v>
      </c>
      <c r="J14" s="6" t="str">
        <f t="array" aca="1" ref="J14" ca="1">IFERROR(OFFSET(Base!A$1,MATCH(0,COUNTIF(Récap!J$1:J13,Base!A$2:A$22),0),),"")</f>
        <v>client 9</v>
      </c>
      <c r="K14" s="6">
        <f t="array" aca="1" ref="K14" ca="1">IF(J14="","",COUNT(IF(FREQUENCY(IF(Base!A$2:A$22=Récap!J14,MATCH(Base!A$2:A$22&amp;Base!B$2:B$22,Base!A$2:A$22&amp;Base!B$2:B$22,0),""),ROW(A$2:A$22)-1)&gt;0,1,"")))</f>
        <v>1</v>
      </c>
    </row>
    <row r="15" spans="1:11">
      <c r="A15" t="s">
        <v>13</v>
      </c>
      <c r="C15">
        <v>0</v>
      </c>
      <c r="G15" s="4" t="s">
        <v>7</v>
      </c>
      <c r="H15" s="5">
        <v>1</v>
      </c>
      <c r="J15" s="6" t="str">
        <f t="array" aca="1" ref="J15" ca="1">IFERROR(OFFSET(Base!A$1,MATCH(0,COUNTIF(Récap!J$1:J14,Base!A$2:A$22),0),),"")</f>
        <v/>
      </c>
      <c r="K15" s="6" t="str">
        <f t="array" aca="1" ref="K15" ca="1">IF(J15="","",COUNT(IF(FREQUENCY(IF(Base!A$2:A$22=Récap!J15,MATCH(Base!A$2:A$22&amp;Base!B$2:B$22,Base!A$2:A$22&amp;Base!B$2:B$22,0),""),ROW(A$2:A$22)-1)&gt;0,1,"")))</f>
        <v/>
      </c>
    </row>
    <row r="16" spans="1:11">
      <c r="A16" t="s">
        <v>14</v>
      </c>
      <c r="C16">
        <v>1</v>
      </c>
      <c r="G16" s="4" t="s">
        <v>8</v>
      </c>
      <c r="H16" s="5">
        <v>1</v>
      </c>
      <c r="J16" s="6" t="str">
        <f t="array" aca="1" ref="J16" ca="1">IFERROR(OFFSET(Base!A$1,MATCH(0,COUNTIF(Récap!J$1:J15,Base!A$2:A$22),0),),"")</f>
        <v/>
      </c>
      <c r="K16" s="6" t="str">
        <f t="array" aca="1" ref="K16" ca="1">IF(J16="","",COUNT(IF(FREQUENCY(IF(Base!A$2:A$22=Récap!J16,MATCH(Base!A$2:A$22&amp;Base!B$2:B$22,Base!A$2:A$22&amp;Base!B$2:B$22,0),""),ROW(A$2:A$22)-1)&gt;0,1,"")))</f>
        <v/>
      </c>
    </row>
    <row r="17" spans="1:11">
      <c r="A17" t="s">
        <v>15</v>
      </c>
      <c r="C17">
        <v>0</v>
      </c>
      <c r="G17" s="4" t="s">
        <v>40</v>
      </c>
      <c r="H17" s="5">
        <v>18</v>
      </c>
      <c r="J17" s="6" t="str">
        <f t="array" aca="1" ref="J17" ca="1">IFERROR(OFFSET(Base!A$1,MATCH(0,COUNTIF(Récap!J$1:J16,Base!A$2:A$22),0),),"")</f>
        <v/>
      </c>
      <c r="K17" s="6" t="str">
        <f t="array" aca="1" ref="K17" ca="1">IF(J17="","",COUNT(IF(FREQUENCY(IF(Base!A$2:A$22=Récap!J17,MATCH(Base!A$2:A$22&amp;Base!B$2:B$22,Base!A$2:A$22&amp;Base!B$2:B$22,0),""),ROW(A$2:A$22)-1)&gt;0,1,"")))</f>
        <v/>
      </c>
    </row>
    <row r="18" spans="1:11">
      <c r="A18" t="s">
        <v>16</v>
      </c>
      <c r="C18">
        <v>1</v>
      </c>
      <c r="J18" s="6" t="str">
        <f t="array" aca="1" ref="J18" ca="1">IFERROR(OFFSET(Base!A$1,MATCH(0,COUNTIF(Récap!J$1:J17,Base!A$2:A$22),0),),"")</f>
        <v/>
      </c>
      <c r="K18" s="6" t="str">
        <f t="array" aca="1" ref="K18" ca="1">IF(J18="","",COUNT(IF(FREQUENCY(IF(Base!A$2:A$22=Récap!J18,MATCH(Base!A$2:A$22&amp;Base!B$2:B$22,Base!A$2:A$22&amp;Base!B$2:B$22,0),""),ROW(A$2:A$22)-1)&gt;0,1,"")))</f>
        <v/>
      </c>
    </row>
    <row r="19" spans="1:11">
      <c r="A19" t="s">
        <v>17</v>
      </c>
      <c r="C19">
        <v>1</v>
      </c>
      <c r="J19" s="6" t="str">
        <f t="array" aca="1" ref="J19" ca="1">IFERROR(OFFSET(Base!A$1,MATCH(0,COUNTIF(Récap!J$1:J18,Base!A$2:A$22),0),),"")</f>
        <v/>
      </c>
      <c r="K19" s="6" t="str">
        <f t="array" aca="1" ref="K19" ca="1">IF(J19="","",COUNT(IF(FREQUENCY(IF(Base!A$2:A$22=Récap!J19,MATCH(Base!A$2:A$22&amp;Base!B$2:B$22,Base!A$2:A$22&amp;Base!B$2:B$22,0),""),ROW(A$2:A$22)-1)&gt;0,1,"")))</f>
        <v/>
      </c>
    </row>
    <row r="20" spans="1:11">
      <c r="A20" t="s">
        <v>18</v>
      </c>
      <c r="C20">
        <v>1</v>
      </c>
      <c r="J20" s="6" t="str">
        <f t="array" aca="1" ref="J20" ca="1">IFERROR(OFFSET(Base!A$1,MATCH(0,COUNTIF(Récap!J$1:J19,Base!A$2:A$22),0),),"")</f>
        <v/>
      </c>
      <c r="K20" s="6" t="str">
        <f t="array" aca="1" ref="K20" ca="1">IF(J20="","",COUNT(IF(FREQUENCY(IF(Base!A$2:A$22=Récap!J20,MATCH(Base!A$2:A$22&amp;Base!B$2:B$22,Base!A$2:A$22&amp;Base!B$2:B$22,0),""),ROW(A$2:A$22)-1)&gt;0,1,"")))</f>
        <v/>
      </c>
    </row>
    <row r="21" spans="1:11">
      <c r="A21" t="s">
        <v>19</v>
      </c>
      <c r="C21">
        <v>1</v>
      </c>
      <c r="J21" s="6" t="str">
        <f t="array" aca="1" ref="J21" ca="1">IFERROR(OFFSET(Base!A$1,MATCH(0,COUNTIF(Récap!J$1:J20,Base!A$2:A$22),0),),"")</f>
        <v/>
      </c>
      <c r="K21" s="6" t="str">
        <f t="array" aca="1" ref="K21" ca="1">IF(J21="","",COUNT(IF(FREQUENCY(IF(Base!A$2:A$22=Récap!J21,MATCH(Base!A$2:A$22&amp;Base!B$2:B$22,Base!A$2:A$22&amp;Base!B$2:B$22,0),""),ROW(A$2:A$22)-1)&gt;0,1,"")))</f>
        <v/>
      </c>
    </row>
    <row r="22" spans="1:11">
      <c r="J22" s="6" t="str">
        <f t="array" aca="1" ref="J22" ca="1">IFERROR(OFFSET(Base!A$1,MATCH(0,COUNTIF(Récap!J$1:J21,Base!A$2:A$22),0),),"")</f>
        <v/>
      </c>
      <c r="K22" s="6" t="str">
        <f t="array" aca="1" ref="K22" ca="1">IF(J22="","",COUNT(IF(FREQUENCY(IF(Base!A$2:A$22=Récap!J22,MATCH(Base!A$2:A$22&amp;Base!B$2:B$22,Base!A$2:A$22&amp;Base!B$2:B$22,0),""),ROW(A$2:A$22)-1)&gt;0,1,"")))</f>
        <v/>
      </c>
    </row>
    <row r="23" spans="1:11">
      <c r="J23" s="6" t="str">
        <f t="array" aca="1" ref="J23" ca="1">IFERROR(OFFSET(Base!A$1,MATCH(0,COUNTIF(Récap!J$1:J22,Base!A$2:A$22),0),),"")</f>
        <v/>
      </c>
      <c r="K23" s="6" t="str">
        <f t="array" aca="1" ref="K23" ca="1">IF(J23="","",COUNT(IF(FREQUENCY(IF(Base!A$2:A$22=Récap!J23,MATCH(Base!A$2:A$22&amp;Base!B$2:B$22,Base!A$2:A$22&amp;Base!B$2:B$22,0),""),ROW(A$2:A$22)-1)&gt;0,1,"")))</f>
        <v/>
      </c>
    </row>
    <row r="24" spans="1:11">
      <c r="J24" s="6" t="str">
        <f t="array" aca="1" ref="J24" ca="1">IFERROR(OFFSET(Base!A$1,MATCH(0,COUNTIF(Récap!J$1:J23,Base!A$2:A$22),0),),"")</f>
        <v/>
      </c>
      <c r="K24" s="6" t="str">
        <f t="array" aca="1" ref="K24" ca="1">IF(J24="","",COUNT(IF(FREQUENCY(IF(Base!A$2:A$22=Récap!J24,MATCH(Base!A$2:A$22&amp;Base!B$2:B$22,Base!A$2:A$22&amp;Base!B$2:B$22,0),""),ROW(A$2:A$22)-1)&gt;0,1,"")))</f>
        <v/>
      </c>
    </row>
    <row r="25" spans="1:11">
      <c r="J25" s="6" t="str">
        <f t="array" aca="1" ref="J25" ca="1">IFERROR(OFFSET(Base!A$1,MATCH(0,COUNTIF(Récap!J$1:J24,Base!A$2:A$22),0),),"")</f>
        <v/>
      </c>
      <c r="K25" s="6" t="str">
        <f t="array" aca="1" ref="K25" ca="1">IF(J25="","",COUNT(IF(FREQUENCY(IF(Base!A$2:A$22=Récap!J25,MATCH(Base!A$2:A$22&amp;Base!B$2:B$22,Base!A$2:A$22&amp;Base!B$2:B$22,0),""),ROW(A$2:A$22)-1)&gt;0,1,"")))</f>
        <v/>
      </c>
    </row>
    <row r="26" spans="1:11">
      <c r="J26" s="6" t="str">
        <f t="array" aca="1" ref="J26" ca="1">IFERROR(OFFSET(Base!A$1,MATCH(0,COUNTIF(Récap!J$1:J25,Base!A$2:A$22),0),),"")</f>
        <v/>
      </c>
      <c r="K26" s="6" t="str">
        <f t="array" aca="1" ref="K26" ca="1">IF(J26="","",COUNT(IF(FREQUENCY(IF(Base!A$2:A$22=Récap!J26,MATCH(Base!A$2:A$22&amp;Base!B$2:B$22,Base!A$2:A$22&amp;Base!B$2:B$22,0),""),ROW(A$2:A$22)-1)&gt;0,1,"")))</f>
        <v/>
      </c>
    </row>
    <row r="27" spans="1:11">
      <c r="J27" s="6" t="str">
        <f t="array" aca="1" ref="J27" ca="1">IFERROR(OFFSET(Base!A$1,MATCH(0,COUNTIF(Récap!J$1:J26,Base!A$2:A$22),0),),"")</f>
        <v/>
      </c>
      <c r="K27" s="6" t="str">
        <f t="array" aca="1" ref="K27" ca="1">IF(J27="","",COUNT(IF(FREQUENCY(IF(Base!A$2:A$22=Récap!J27,MATCH(Base!A$2:A$22&amp;Base!B$2:B$22,Base!A$2:A$22&amp;Base!B$2:B$22,0),""),ROW(A$2:A$22)-1)&gt;0,1,"")))</f>
        <v/>
      </c>
    </row>
    <row r="28" spans="1:11">
      <c r="J28" s="6" t="str">
        <f t="array" aca="1" ref="J28" ca="1">IFERROR(OFFSET(Base!A$1,MATCH(0,COUNTIF(Récap!J$1:J27,Base!A$2:A$22),0),),"")</f>
        <v/>
      </c>
      <c r="K28" s="6" t="str">
        <f t="array" aca="1" ref="K28" ca="1">IF(J28="","",COUNT(IF(FREQUENCY(IF(Base!A$2:A$22=Récap!J28,MATCH(Base!A$2:A$22&amp;Base!B$2:B$22,Base!A$2:A$22&amp;Base!B$2:B$22,0),""),ROW(A$2:A$22)-1)&gt;0,1,"")))</f>
        <v/>
      </c>
    </row>
    <row r="29" spans="1:11">
      <c r="J29" s="6" t="str">
        <f t="array" aca="1" ref="J29" ca="1">IFERROR(OFFSET(Base!A$1,MATCH(0,COUNTIF(Récap!J$1:J28,Base!A$2:A$22),0),),"")</f>
        <v/>
      </c>
      <c r="K29" s="6" t="str">
        <f t="array" aca="1" ref="K29" ca="1">IF(J29="","",COUNT(IF(FREQUENCY(IF(Base!A$2:A$22=Récap!J29,MATCH(Base!A$2:A$22&amp;Base!B$2:B$22,Base!A$2:A$22&amp;Base!B$2:B$22,0),""),ROW(A$2:A$22)-1)&gt;0,1,"")))</f>
        <v/>
      </c>
    </row>
    <row r="30" spans="1:11">
      <c r="J30" s="6" t="str">
        <f t="array" aca="1" ref="J30" ca="1">IFERROR(OFFSET(Base!A$1,MATCH(0,COUNTIF(Récap!J$1:J29,Base!A$2:A$22),0),),"")</f>
        <v/>
      </c>
      <c r="K30" s="6" t="str">
        <f t="array" aca="1" ref="K30" ca="1">IF(J30="","",COUNT(IF(FREQUENCY(IF(Base!A$2:A$22=Récap!J30,MATCH(Base!A$2:A$22&amp;Base!B$2:B$22,Base!A$2:A$22&amp;Base!B$2:B$22,0),""),ROW(A$2:A$22)-1)&gt;0,1,"")))</f>
        <v/>
      </c>
    </row>
    <row r="31" spans="1:11">
      <c r="J31" s="6" t="str">
        <f t="array" aca="1" ref="J31" ca="1">IFERROR(OFFSET(Base!A$1,MATCH(0,COUNTIF(Récap!J$1:J30,Base!A$2:A$22),0),),"")</f>
        <v/>
      </c>
      <c r="K31" s="6" t="str">
        <f t="array" aca="1" ref="K31" ca="1">IF(J31="","",COUNT(IF(FREQUENCY(IF(Base!A$2:A$22=Récap!J31,MATCH(Base!A$2:A$22&amp;Base!B$2:B$22,Base!A$2:A$22&amp;Base!B$2:B$22,0),""),ROW(A$2:A$22)-1)&gt;0,1,"")))</f>
        <v/>
      </c>
    </row>
    <row r="32" spans="1:11">
      <c r="J32" s="6" t="str">
        <f t="array" aca="1" ref="J32" ca="1">IFERROR(OFFSET(Base!A$1,MATCH(0,COUNTIF(Récap!J$1:J31,Base!A$2:A$22),0),),"")</f>
        <v/>
      </c>
      <c r="K32" s="6" t="str">
        <f t="array" aca="1" ref="K32" ca="1">IF(J32="","",COUNT(IF(FREQUENCY(IF(Base!A$2:A$22=Récap!J32,MATCH(Base!A$2:A$22&amp;Base!B$2:B$22,Base!A$2:A$22&amp;Base!B$2:B$22,0),""),ROW(A$2:A$22)-1)&gt;0,1,"")))</f>
        <v/>
      </c>
    </row>
    <row r="33" spans="10:11">
      <c r="J33" s="6" t="str">
        <f t="array" aca="1" ref="J33" ca="1">IFERROR(OFFSET(Base!A$1,MATCH(0,COUNTIF(Récap!J$1:J32,Base!A$2:A$22),0),),"")</f>
        <v/>
      </c>
      <c r="K33" s="6" t="str">
        <f t="array" aca="1" ref="K33" ca="1">IF(J33="","",COUNT(IF(FREQUENCY(IF(Base!A$2:A$22=Récap!J33,MATCH(Base!A$2:A$22&amp;Base!B$2:B$22,Base!A$2:A$22&amp;Base!B$2:B$22,0),""),ROW(A$2:A$22)-1)&gt;0,1,"")))</f>
        <v/>
      </c>
    </row>
    <row r="34" spans="10:11">
      <c r="J34" s="6" t="str">
        <f t="array" aca="1" ref="J34" ca="1">IFERROR(OFFSET(Base!A$1,MATCH(0,COUNTIF(Récap!J$1:J33,Base!A$2:A$22),0),),"")</f>
        <v/>
      </c>
      <c r="K34" s="6" t="str">
        <f t="array" aca="1" ref="K34" ca="1">IF(J34="","",COUNT(IF(FREQUENCY(IF(Base!A$2:A$22=Récap!J34,MATCH(Base!A$2:A$22&amp;Base!B$2:B$22,Base!A$2:A$22&amp;Base!B$2:B$22,0),""),ROW(A$2:A$22)-1)&gt;0,1,"")))</f>
        <v/>
      </c>
    </row>
    <row r="35" spans="10:11">
      <c r="J35" s="6" t="str">
        <f t="array" aca="1" ref="J35" ca="1">IFERROR(OFFSET(Base!A$1,MATCH(0,COUNTIF(Récap!J$1:J34,Base!A$2:A$22),0),),"")</f>
        <v/>
      </c>
      <c r="K35" s="6" t="str">
        <f t="array" aca="1" ref="K35" ca="1">IF(J35="","",COUNT(IF(FREQUENCY(IF(Base!A$2:A$22=Récap!J35,MATCH(Base!A$2:A$22&amp;Base!B$2:B$22,Base!A$2:A$22&amp;Base!B$2:B$22,0),""),ROW(A$2:A$22)-1)&gt;0,1,"")))</f>
        <v/>
      </c>
    </row>
    <row r="36" spans="10:11">
      <c r="J36" s="6" t="str">
        <f t="array" aca="1" ref="J36" ca="1">IFERROR(OFFSET(Base!A$1,MATCH(0,COUNTIF(Récap!J$1:J35,Base!A$2:A$22),0),),"")</f>
        <v/>
      </c>
      <c r="K36" s="6" t="str">
        <f t="array" aca="1" ref="K36" ca="1">IF(J36="","",COUNT(IF(FREQUENCY(IF(Base!A$2:A$22=Récap!J36,MATCH(Base!A$2:A$22&amp;Base!B$2:B$22,Base!A$2:A$22&amp;Base!B$2:B$22,0),""),ROW(A$2:A$22)-1)&gt;0,1,"")))</f>
        <v/>
      </c>
    </row>
    <row r="37" spans="10:11">
      <c r="J37" s="6" t="str">
        <f t="array" aca="1" ref="J37" ca="1">IFERROR(OFFSET(Base!A$1,MATCH(0,COUNTIF(Récap!J$1:J36,Base!A$2:A$22),0),),"")</f>
        <v/>
      </c>
      <c r="K37" s="6" t="str">
        <f t="array" aca="1" ref="K37" ca="1">IF(J37="","",COUNT(IF(FREQUENCY(IF(Base!A$2:A$22=Récap!J37,MATCH(Base!A$2:A$22&amp;Base!B$2:B$22,Base!A$2:A$22&amp;Base!B$2:B$22,0),""),ROW(A$2:A$22)-1)&gt;0,1,"")))</f>
        <v/>
      </c>
    </row>
    <row r="38" spans="10:11">
      <c r="J38" s="6" t="str">
        <f t="array" aca="1" ref="J38" ca="1">IFERROR(OFFSET(Base!A$1,MATCH(0,COUNTIF(Récap!J$1:J37,Base!A$2:A$22),0),),"")</f>
        <v/>
      </c>
      <c r="K38" s="6" t="str">
        <f t="array" aca="1" ref="K38" ca="1">IF(J38="","",COUNT(IF(FREQUENCY(IF(Base!A$2:A$22=Récap!J38,MATCH(Base!A$2:A$22&amp;Base!B$2:B$22,Base!A$2:A$22&amp;Base!B$2:B$22,0),""),ROW(A$2:A$22)-1)&gt;0,1,"")))</f>
        <v/>
      </c>
    </row>
    <row r="39" spans="10:11">
      <c r="J39" s="6" t="str">
        <f t="array" aca="1" ref="J39" ca="1">IFERROR(OFFSET(Base!A$1,MATCH(0,COUNTIF(Récap!J$1:J38,Base!A$2:A$22),0),),"")</f>
        <v/>
      </c>
      <c r="K39" s="6" t="str">
        <f t="array" aca="1" ref="K39" ca="1">IF(J39="","",COUNT(IF(FREQUENCY(IF(Base!A$2:A$22=Récap!J39,MATCH(Base!A$2:A$22&amp;Base!B$2:B$22,Base!A$2:A$22&amp;Base!B$2:B$22,0),""),ROW(A$2:A$22)-1)&gt;0,1,"")))</f>
        <v/>
      </c>
    </row>
    <row r="40" spans="10:11">
      <c r="J40" s="6" t="str">
        <f t="array" aca="1" ref="J40" ca="1">IFERROR(OFFSET(Base!A$1,MATCH(0,COUNTIF(Récap!J$1:J39,Base!A$2:A$22),0),),"")</f>
        <v/>
      </c>
      <c r="K40" s="6" t="str">
        <f t="array" aca="1" ref="K40" ca="1">IF(J40="","",COUNT(IF(FREQUENCY(IF(Base!A$2:A$22=Récap!J40,MATCH(Base!A$2:A$22&amp;Base!B$2:B$22,Base!A$2:A$22&amp;Base!B$2:B$22,0),""),ROW(A$2:A$22)-1)&gt;0,1,"")))</f>
        <v/>
      </c>
    </row>
    <row r="41" spans="10:11">
      <c r="J41" s="6" t="str">
        <f t="array" aca="1" ref="J41" ca="1">IFERROR(OFFSET(Base!A$1,MATCH(0,COUNTIF(Récap!J$1:J40,Base!A$2:A$22),0),),"")</f>
        <v/>
      </c>
      <c r="K41" s="6" t="str">
        <f t="array" aca="1" ref="K41" ca="1">IF(J41="","",COUNT(IF(FREQUENCY(IF(Base!A$2:A$22=Récap!J41,MATCH(Base!A$2:A$22&amp;Base!B$2:B$22,Base!A$2:A$22&amp;Base!B$2:B$22,0),""),ROW(A$2:A$22)-1)&gt;0,1,"")))</f>
        <v/>
      </c>
    </row>
    <row r="42" spans="10:11">
      <c r="J42" s="6" t="str">
        <f t="array" aca="1" ref="J42" ca="1">IFERROR(OFFSET(Base!A$1,MATCH(0,COUNTIF(Récap!J$1:J41,Base!A$2:A$22),0),),"")</f>
        <v/>
      </c>
      <c r="K42" s="6" t="str">
        <f t="array" aca="1" ref="K42" ca="1">IF(J42="","",COUNT(IF(FREQUENCY(IF(Base!A$2:A$22=Récap!J42,MATCH(Base!A$2:A$22&amp;Base!B$2:B$22,Base!A$2:A$22&amp;Base!B$2:B$22,0),""),ROW(A$2:A$22)-1)&gt;0,1,"")))</f>
        <v/>
      </c>
    </row>
    <row r="43" spans="10:11">
      <c r="J43" s="6" t="str">
        <f t="array" aca="1" ref="J43" ca="1">IFERROR(OFFSET(Base!A$1,MATCH(0,COUNTIF(Récap!J$1:J42,Base!A$2:A$22),0),),"")</f>
        <v/>
      </c>
      <c r="K43" s="6" t="str">
        <f t="array" aca="1" ref="K43" ca="1">IF(J43="","",COUNT(IF(FREQUENCY(IF(Base!A$2:A$22=Récap!J43,MATCH(Base!A$2:A$22&amp;Base!B$2:B$22,Base!A$2:A$22&amp;Base!B$2:B$22,0),""),ROW(A$2:A$22)-1)&gt;0,1,"")))</f>
        <v/>
      </c>
    </row>
    <row r="44" spans="10:11">
      <c r="J44" s="6" t="str">
        <f t="array" aca="1" ref="J44" ca="1">IFERROR(OFFSET(Base!A$1,MATCH(0,COUNTIF(Récap!J$1:J43,Base!A$2:A$22),0),),"")</f>
        <v/>
      </c>
      <c r="K44" s="6" t="str">
        <f t="array" aca="1" ref="K44" ca="1">IF(J44="","",COUNT(IF(FREQUENCY(IF(Base!A$2:A$22=Récap!J44,MATCH(Base!A$2:A$22&amp;Base!B$2:B$22,Base!A$2:A$22&amp;Base!B$2:B$22,0),""),ROW(A$2:A$22)-1)&gt;0,1,"")))</f>
        <v/>
      </c>
    </row>
    <row r="45" spans="10:11">
      <c r="J45" s="6" t="str">
        <f t="array" aca="1" ref="J45" ca="1">IFERROR(OFFSET(Base!A$1,MATCH(0,COUNTIF(Récap!J$1:J44,Base!A$2:A$22),0),),"")</f>
        <v/>
      </c>
      <c r="K45" s="6" t="str">
        <f t="array" aca="1" ref="K45" ca="1">IF(J45="","",COUNT(IF(FREQUENCY(IF(Base!A$2:A$22=Récap!J45,MATCH(Base!A$2:A$22&amp;Base!B$2:B$22,Base!A$2:A$22&amp;Base!B$2:B$22,0),""),ROW(A$2:A$22)-1)&gt;0,1,"")))</f>
        <v/>
      </c>
    </row>
    <row r="46" spans="10:11">
      <c r="J46" s="6" t="str">
        <f t="array" aca="1" ref="J46" ca="1">IFERROR(OFFSET(Base!A$1,MATCH(0,COUNTIF(Récap!J$1:J45,Base!A$2:A$22),0),),"")</f>
        <v/>
      </c>
      <c r="K46" s="6" t="str">
        <f t="array" aca="1" ref="K46" ca="1">IF(J46="","",COUNT(IF(FREQUENCY(IF(Base!A$2:A$22=Récap!J46,MATCH(Base!A$2:A$22&amp;Base!B$2:B$22,Base!A$2:A$22&amp;Base!B$2:B$22,0),""),ROW(A$2:A$22)-1)&gt;0,1,"")))</f>
        <v/>
      </c>
    </row>
    <row r="47" spans="10:11">
      <c r="J47" s="6" t="str">
        <f t="array" aca="1" ref="J47" ca="1">IFERROR(OFFSET(Base!A$1,MATCH(0,COUNTIF(Récap!J$1:J46,Base!A$2:A$22),0),),"")</f>
        <v/>
      </c>
      <c r="K47" s="6" t="str">
        <f t="array" aca="1" ref="K47" ca="1">IF(J47="","",COUNT(IF(FREQUENCY(IF(Base!A$2:A$22=Récap!J47,MATCH(Base!A$2:A$22&amp;Base!B$2:B$22,Base!A$2:A$22&amp;Base!B$2:B$22,0),""),ROW(A$2:A$22)-1)&gt;0,1,"")))</f>
        <v/>
      </c>
    </row>
    <row r="48" spans="10:11">
      <c r="J48" s="6" t="str">
        <f t="array" aca="1" ref="J48" ca="1">IFERROR(OFFSET(Base!A$1,MATCH(0,COUNTIF(Récap!J$1:J47,Base!A$2:A$22),0),),"")</f>
        <v/>
      </c>
      <c r="K48" s="6" t="str">
        <f t="array" aca="1" ref="K48" ca="1">IF(J48="","",COUNT(IF(FREQUENCY(IF(Base!A$2:A$22=Récap!J48,MATCH(Base!A$2:A$22&amp;Base!B$2:B$22,Base!A$2:A$22&amp;Base!B$2:B$22,0),""),ROW(A$2:A$22)-1)&gt;0,1,"")))</f>
        <v/>
      </c>
    </row>
    <row r="49" spans="10:11">
      <c r="J49" s="6" t="str">
        <f t="array" aca="1" ref="J49" ca="1">IFERROR(OFFSET(Base!A$1,MATCH(0,COUNTIF(Récap!J$1:J48,Base!A$2:A$22),0),),"")</f>
        <v/>
      </c>
      <c r="K49" s="6" t="str">
        <f t="array" aca="1" ref="K49" ca="1">IF(J49="","",COUNT(IF(FREQUENCY(IF(Base!A$2:A$22=Récap!J49,MATCH(Base!A$2:A$22&amp;Base!B$2:B$22,Base!A$2:A$22&amp;Base!B$2:B$22,0),""),ROW(A$2:A$22)-1)&gt;0,1,"")))</f>
        <v/>
      </c>
    </row>
    <row r="50" spans="10:11">
      <c r="J50" s="6" t="str">
        <f t="array" aca="1" ref="J50" ca="1">IFERROR(OFFSET(Base!A$1,MATCH(0,COUNTIF(Récap!J$1:J49,Base!A$2:A$22),0),),"")</f>
        <v/>
      </c>
      <c r="K50" s="6" t="str">
        <f t="array" aca="1" ref="K50" ca="1">IF(J50="","",COUNT(IF(FREQUENCY(IF(Base!A$2:A$22=Récap!J50,MATCH(Base!A$2:A$22&amp;Base!B$2:B$22,Base!A$2:A$22&amp;Base!B$2:B$22,0),""),ROW(A$2:A$22)-1)&gt;0,1,"")))</f>
        <v/>
      </c>
    </row>
    <row r="51" spans="10:11">
      <c r="J51" s="6" t="str">
        <f t="array" aca="1" ref="J51" ca="1">IFERROR(OFFSET(Base!A$1,MATCH(0,COUNTIF(Récap!J$1:J50,Base!A$2:A$22),0),),"")</f>
        <v/>
      </c>
      <c r="K51" s="6" t="str">
        <f t="array" aca="1" ref="K51" ca="1">IF(J51="","",COUNT(IF(FREQUENCY(IF(Base!A$2:A$22=Récap!J51,MATCH(Base!A$2:A$22&amp;Base!B$2:B$22,Base!A$2:A$22&amp;Base!B$2:B$22,0),""),ROW(A$2:A$22)-1)&gt;0,1,"")))</f>
        <v/>
      </c>
    </row>
    <row r="52" spans="10:11">
      <c r="J52" s="6" t="str">
        <f t="array" aca="1" ref="J52" ca="1">IFERROR(OFFSET(Base!A$1,MATCH(0,COUNTIF(Récap!J$1:J51,Base!A$2:A$22),0),),"")</f>
        <v/>
      </c>
      <c r="K52" s="6" t="str">
        <f t="array" aca="1" ref="K52" ca="1">IF(J52="","",COUNT(IF(FREQUENCY(IF(Base!A$2:A$22=Récap!J52,MATCH(Base!A$2:A$22&amp;Base!B$2:B$22,Base!A$2:A$22&amp;Base!B$2:B$22,0),""),ROW(A$2:A$22)-1)&gt;0,1,"")))</f>
        <v/>
      </c>
    </row>
    <row r="53" spans="10:11">
      <c r="J53" s="6" t="str">
        <f t="array" aca="1" ref="J53" ca="1">IFERROR(OFFSET(Base!A$1,MATCH(0,COUNTIF(Récap!J$1:J52,Base!A$2:A$22),0),),"")</f>
        <v/>
      </c>
      <c r="K53" s="6" t="str">
        <f t="array" aca="1" ref="K53" ca="1">IF(J53="","",COUNT(IF(FREQUENCY(IF(Base!A$2:A$22=Récap!J53,MATCH(Base!A$2:A$22&amp;Base!B$2:B$22,Base!A$2:A$22&amp;Base!B$2:B$22,0),""),ROW(A$2:A$22)-1)&gt;0,1,"")))</f>
        <v/>
      </c>
    </row>
    <row r="54" spans="10:11">
      <c r="J54" s="6" t="str">
        <f t="array" aca="1" ref="J54" ca="1">IFERROR(OFFSET(Base!A$1,MATCH(0,COUNTIF(Récap!J$1:J53,Base!A$2:A$22),0),),"")</f>
        <v/>
      </c>
      <c r="K54" s="6" t="str">
        <f t="array" aca="1" ref="K54" ca="1">IF(J54="","",COUNT(IF(FREQUENCY(IF(Base!A$2:A$22=Récap!J54,MATCH(Base!A$2:A$22&amp;Base!B$2:B$22,Base!A$2:A$22&amp;Base!B$2:B$22,0),""),ROW(A$2:A$22)-1)&gt;0,1,"")))</f>
        <v/>
      </c>
    </row>
    <row r="55" spans="10:11">
      <c r="J55" s="6" t="str">
        <f t="array" aca="1" ref="J55" ca="1">IFERROR(OFFSET(Base!A$1,MATCH(0,COUNTIF(Récap!J$1:J54,Base!A$2:A$22),0),),"")</f>
        <v/>
      </c>
      <c r="K55" s="6" t="str">
        <f t="array" aca="1" ref="K55" ca="1">IF(J55="","",COUNT(IF(FREQUENCY(IF(Base!A$2:A$22=Récap!J55,MATCH(Base!A$2:A$22&amp;Base!B$2:B$22,Base!A$2:A$22&amp;Base!B$2:B$22,0),""),ROW(A$2:A$22)-1)&gt;0,1,"")))</f>
        <v/>
      </c>
    </row>
    <row r="56" spans="10:11">
      <c r="J56" s="6" t="str">
        <f t="array" aca="1" ref="J56" ca="1">IFERROR(OFFSET(Base!A$1,MATCH(0,COUNTIF(Récap!J$1:J55,Base!A$2:A$22),0),),"")</f>
        <v/>
      </c>
      <c r="K56" s="6" t="str">
        <f t="array" aca="1" ref="K56" ca="1">IF(J56="","",COUNT(IF(FREQUENCY(IF(Base!A$2:A$22=Récap!J56,MATCH(Base!A$2:A$22&amp;Base!B$2:B$22,Base!A$2:A$22&amp;Base!B$2:B$22,0),""),ROW(A$2:A$22)-1)&gt;0,1,"")))</f>
        <v/>
      </c>
    </row>
    <row r="57" spans="10:11">
      <c r="J57" s="6" t="str">
        <f t="array" aca="1" ref="J57" ca="1">IFERROR(OFFSET(Base!A$1,MATCH(0,COUNTIF(Récap!J$1:J56,Base!A$2:A$22),0),),"")</f>
        <v/>
      </c>
      <c r="K57" s="6" t="str">
        <f t="array" aca="1" ref="K57" ca="1">IF(J57="","",COUNT(IF(FREQUENCY(IF(Base!A$2:A$22=Récap!J57,MATCH(Base!A$2:A$22&amp;Base!B$2:B$22,Base!A$2:A$22&amp;Base!B$2:B$22,0),""),ROW(A$2:A$22)-1)&gt;0,1,"")))</f>
        <v/>
      </c>
    </row>
    <row r="58" spans="10:11">
      <c r="J58" s="6" t="str">
        <f t="array" aca="1" ref="J58" ca="1">IFERROR(OFFSET(Base!A$1,MATCH(0,COUNTIF(Récap!J$1:J57,Base!A$2:A$22),0),),"")</f>
        <v/>
      </c>
      <c r="K58" s="6" t="str">
        <f t="array" aca="1" ref="K58" ca="1">IF(J58="","",COUNT(IF(FREQUENCY(IF(Base!A$2:A$22=Récap!J58,MATCH(Base!A$2:A$22&amp;Base!B$2:B$22,Base!A$2:A$22&amp;Base!B$2:B$22,0),""),ROW(A$2:A$22)-1)&gt;0,1,"")))</f>
        <v/>
      </c>
    </row>
    <row r="59" spans="10:11">
      <c r="J59" s="6" t="str">
        <f t="array" aca="1" ref="J59" ca="1">IFERROR(OFFSET(Base!A$1,MATCH(0,COUNTIF(Récap!J$1:J58,Base!A$2:A$22),0),),"")</f>
        <v/>
      </c>
      <c r="K59" s="6" t="str">
        <f t="array" aca="1" ref="K59" ca="1">IF(J59="","",COUNT(IF(FREQUENCY(IF(Base!A$2:A$22=Récap!J59,MATCH(Base!A$2:A$22&amp;Base!B$2:B$22,Base!A$2:A$22&amp;Base!B$2:B$22,0),""),ROW(A$2:A$22)-1)&gt;0,1,"")))</f>
        <v/>
      </c>
    </row>
    <row r="60" spans="10:11">
      <c r="J60" s="6" t="str">
        <f t="array" aca="1" ref="J60" ca="1">IFERROR(OFFSET(Base!A$1,MATCH(0,COUNTIF(Récap!J$1:J59,Base!A$2:A$22),0),),"")</f>
        <v/>
      </c>
      <c r="K60" s="6" t="str">
        <f t="array" aca="1" ref="K60" ca="1">IF(J60="","",COUNT(IF(FREQUENCY(IF(Base!A$2:A$22=Récap!J60,MATCH(Base!A$2:A$22&amp;Base!B$2:B$22,Base!A$2:A$22&amp;Base!B$2:B$22,0),""),ROW(A$2:A$22)-1)&gt;0,1,"")))</f>
        <v/>
      </c>
    </row>
    <row r="61" spans="10:11">
      <c r="J61" s="6" t="str">
        <f t="array" aca="1" ref="J61" ca="1">IFERROR(OFFSET(Base!A$1,MATCH(0,COUNTIF(Récap!J$1:J60,Base!A$2:A$22),0),),"")</f>
        <v/>
      </c>
      <c r="K61" s="6" t="str">
        <f t="array" aca="1" ref="K61" ca="1">IF(J61="","",COUNT(IF(FREQUENCY(IF(Base!A$2:A$22=Récap!J61,MATCH(Base!A$2:A$22&amp;Base!B$2:B$22,Base!A$2:A$22&amp;Base!B$2:B$22,0),""),ROW(A$2:A$22)-1)&gt;0,1,"")))</f>
        <v/>
      </c>
    </row>
    <row r="62" spans="10:11">
      <c r="J62" s="6" t="str">
        <f t="array" aca="1" ref="J62" ca="1">IFERROR(OFFSET(Base!A$1,MATCH(0,COUNTIF(Récap!J$1:J61,Base!A$2:A$22),0),),"")</f>
        <v/>
      </c>
      <c r="K62" s="6" t="str">
        <f t="array" aca="1" ref="K62" ca="1">IF(J62="","",COUNT(IF(FREQUENCY(IF(Base!A$2:A$22=Récap!J62,MATCH(Base!A$2:A$22&amp;Base!B$2:B$22,Base!A$2:A$22&amp;Base!B$2:B$22,0),""),ROW(A$2:A$22)-1)&gt;0,1,"")))</f>
        <v/>
      </c>
    </row>
    <row r="63" spans="10:11">
      <c r="J63" s="6" t="str">
        <f t="array" aca="1" ref="J63" ca="1">IFERROR(OFFSET(Base!A$1,MATCH(0,COUNTIF(Récap!J$1:J62,Base!A$2:A$22),0),),"")</f>
        <v/>
      </c>
      <c r="K63" s="6" t="str">
        <f t="array" aca="1" ref="K63" ca="1">IF(J63="","",COUNT(IF(FREQUENCY(IF(Base!A$2:A$22=Récap!J63,MATCH(Base!A$2:A$22&amp;Base!B$2:B$22,Base!A$2:A$22&amp;Base!B$2:B$22,0),""),ROW(A$2:A$22)-1)&gt;0,1,"")))</f>
        <v/>
      </c>
    </row>
    <row r="64" spans="10:11">
      <c r="J64" s="6" t="str">
        <f t="array" aca="1" ref="J64" ca="1">IFERROR(OFFSET(Base!A$1,MATCH(0,COUNTIF(Récap!J$1:J63,Base!A$2:A$22),0),),"")</f>
        <v/>
      </c>
      <c r="K64" s="6" t="str">
        <f t="array" aca="1" ref="K64" ca="1">IF(J64="","",COUNT(IF(FREQUENCY(IF(Base!A$2:A$22=Récap!J64,MATCH(Base!A$2:A$22&amp;Base!B$2:B$22,Base!A$2:A$22&amp;Base!B$2:B$22,0),""),ROW(A$2:A$22)-1)&gt;0,1,"")))</f>
        <v/>
      </c>
    </row>
    <row r="65" spans="10:11">
      <c r="J65" s="6" t="str">
        <f t="array" aca="1" ref="J65" ca="1">IFERROR(OFFSET(Base!A$1,MATCH(0,COUNTIF(Récap!J$1:J64,Base!A$2:A$22),0),),"")</f>
        <v/>
      </c>
      <c r="K65" s="6" t="str">
        <f t="array" aca="1" ref="K65" ca="1">IF(J65="","",COUNT(IF(FREQUENCY(IF(Base!A$2:A$22=Récap!J65,MATCH(Base!A$2:A$22&amp;Base!B$2:B$22,Base!A$2:A$22&amp;Base!B$2:B$22,0),""),ROW(A$2:A$22)-1)&gt;0,1,"")))</f>
        <v/>
      </c>
    </row>
    <row r="66" spans="10:11">
      <c r="J66" s="6" t="str">
        <f t="array" aca="1" ref="J66" ca="1">IFERROR(OFFSET(Base!A$1,MATCH(0,COUNTIF(Récap!J$1:J65,Base!A$2:A$22),0),),"")</f>
        <v/>
      </c>
      <c r="K66" s="6" t="str">
        <f t="array" aca="1" ref="K66" ca="1">IF(J66="","",COUNT(IF(FREQUENCY(IF(Base!A$2:A$22=Récap!J66,MATCH(Base!A$2:A$22&amp;Base!B$2:B$22,Base!A$2:A$22&amp;Base!B$2:B$22,0),""),ROW(A$2:A$22)-1)&gt;0,1,"")))</f>
        <v/>
      </c>
    </row>
    <row r="67" spans="10:11">
      <c r="J67" s="6" t="str">
        <f t="array" aca="1" ref="J67" ca="1">IFERROR(OFFSET(Base!A$1,MATCH(0,COUNTIF(Récap!J$1:J66,Base!A$2:A$22),0),),"")</f>
        <v/>
      </c>
      <c r="K67" s="6" t="str">
        <f t="array" aca="1" ref="K67" ca="1">IF(J67="","",COUNT(IF(FREQUENCY(IF(Base!A$2:A$22=Récap!J67,MATCH(Base!A$2:A$22&amp;Base!B$2:B$22,Base!A$2:A$22&amp;Base!B$2:B$22,0),""),ROW(A$2:A$22)-1)&gt;0,1,"")))</f>
        <v/>
      </c>
    </row>
    <row r="68" spans="10:11">
      <c r="J68" s="6" t="str">
        <f t="array" aca="1" ref="J68" ca="1">IFERROR(OFFSET(Base!A$1,MATCH(0,COUNTIF(Récap!J$1:J67,Base!A$2:A$22),0),),"")</f>
        <v/>
      </c>
      <c r="K68" s="6" t="str">
        <f t="array" aca="1" ref="K68" ca="1">IF(J68="","",COUNT(IF(FREQUENCY(IF(Base!A$2:A$22=Récap!J68,MATCH(Base!A$2:A$22&amp;Base!B$2:B$22,Base!A$2:A$22&amp;Base!B$2:B$22,0),""),ROW(A$2:A$22)-1)&gt;0,1,"")))</f>
        <v/>
      </c>
    </row>
    <row r="69" spans="10:11">
      <c r="J69" s="6" t="str">
        <f t="array" aca="1" ref="J69" ca="1">IFERROR(OFFSET(Base!A$1,MATCH(0,COUNTIF(Récap!J$1:J68,Base!A$2:A$22),0),),"")</f>
        <v/>
      </c>
      <c r="K69" s="6" t="str">
        <f t="array" aca="1" ref="K69" ca="1">IF(J69="","",COUNT(IF(FREQUENCY(IF(Base!A$2:A$22=Récap!J69,MATCH(Base!A$2:A$22&amp;Base!B$2:B$22,Base!A$2:A$22&amp;Base!B$2:B$22,0),""),ROW(A$2:A$22)-1)&gt;0,1,"")))</f>
        <v/>
      </c>
    </row>
    <row r="70" spans="10:11">
      <c r="J70" s="6" t="str">
        <f t="array" aca="1" ref="J70" ca="1">IFERROR(OFFSET(Base!A$1,MATCH(0,COUNTIF(Récap!J$1:J69,Base!A$2:A$22),0),),"")</f>
        <v/>
      </c>
      <c r="K70" s="6" t="str">
        <f t="array" aca="1" ref="K70" ca="1">IF(J70="","",COUNT(IF(FREQUENCY(IF(Base!A$2:A$22=Récap!J70,MATCH(Base!A$2:A$22&amp;Base!B$2:B$22,Base!A$2:A$22&amp;Base!B$2:B$22,0),""),ROW(A$2:A$22)-1)&gt;0,1,"")))</f>
        <v/>
      </c>
    </row>
    <row r="71" spans="10:11">
      <c r="J71" s="6" t="str">
        <f t="array" aca="1" ref="J71" ca="1">IFERROR(OFFSET(Base!A$1,MATCH(0,COUNTIF(Récap!J$1:J70,Base!A$2:A$22),0),),"")</f>
        <v/>
      </c>
      <c r="K71" s="6" t="str">
        <f t="array" aca="1" ref="K71" ca="1">IF(J71="","",COUNT(IF(FREQUENCY(IF(Base!A$2:A$22=Récap!J71,MATCH(Base!A$2:A$22&amp;Base!B$2:B$22,Base!A$2:A$22&amp;Base!B$2:B$22,0),""),ROW(A$2:A$22)-1)&gt;0,1,"")))</f>
        <v/>
      </c>
    </row>
    <row r="72" spans="10:11">
      <c r="J72" s="6" t="str">
        <f t="array" aca="1" ref="J72" ca="1">IFERROR(OFFSET(Base!A$1,MATCH(0,COUNTIF(Récap!J$1:J71,Base!A$2:A$22),0),),"")</f>
        <v/>
      </c>
      <c r="K72" s="6" t="str">
        <f t="array" aca="1" ref="K72" ca="1">IF(J72="","",COUNT(IF(FREQUENCY(IF(Base!A$2:A$22=Récap!J72,MATCH(Base!A$2:A$22&amp;Base!B$2:B$22,Base!A$2:A$22&amp;Base!B$2:B$22,0),""),ROW(A$2:A$22)-1)&gt;0,1,"")))</f>
        <v/>
      </c>
    </row>
    <row r="73" spans="10:11">
      <c r="J73" s="6" t="str">
        <f t="array" aca="1" ref="J73" ca="1">IFERROR(OFFSET(Base!A$1,MATCH(0,COUNTIF(Récap!J$1:J72,Base!A$2:A$22),0),),"")</f>
        <v/>
      </c>
      <c r="K73" s="6" t="str">
        <f t="array" aca="1" ref="K73" ca="1">IF(J73="","",COUNT(IF(FREQUENCY(IF(Base!A$2:A$22=Récap!J73,MATCH(Base!A$2:A$22&amp;Base!B$2:B$22,Base!A$2:A$22&amp;Base!B$2:B$22,0),""),ROW(A$2:A$22)-1)&gt;0,1,"")))</f>
        <v/>
      </c>
    </row>
    <row r="74" spans="10:11">
      <c r="J74" s="6" t="str">
        <f t="array" aca="1" ref="J74" ca="1">IFERROR(OFFSET(Base!A$1,MATCH(0,COUNTIF(Récap!J$1:J73,Base!A$2:A$22),0),),"")</f>
        <v/>
      </c>
      <c r="K74" s="6" t="str">
        <f t="array" aca="1" ref="K74" ca="1">IF(J74="","",COUNT(IF(FREQUENCY(IF(Base!A$2:A$22=Récap!J74,MATCH(Base!A$2:A$22&amp;Base!B$2:B$22,Base!A$2:A$22&amp;Base!B$2:B$22,0),""),ROW(A$2:A$22)-1)&gt;0,1,"")))</f>
        <v/>
      </c>
    </row>
    <row r="75" spans="10:11">
      <c r="J75" s="6" t="str">
        <f t="array" aca="1" ref="J75" ca="1">IFERROR(OFFSET(Base!A$1,MATCH(0,COUNTIF(Récap!J$1:J74,Base!A$2:A$22),0),),"")</f>
        <v/>
      </c>
      <c r="K75" s="6" t="str">
        <f t="array" aca="1" ref="K75" ca="1">IF(J75="","",COUNT(IF(FREQUENCY(IF(Base!A$2:A$22=Récap!J75,MATCH(Base!A$2:A$22&amp;Base!B$2:B$22,Base!A$2:A$22&amp;Base!B$2:B$22,0),""),ROW(A$2:A$22)-1)&gt;0,1,"")))</f>
        <v/>
      </c>
    </row>
    <row r="76" spans="10:11">
      <c r="J76" s="6" t="str">
        <f t="array" aca="1" ref="J76" ca="1">IFERROR(OFFSET(Base!A$1,MATCH(0,COUNTIF(Récap!J$1:J75,Base!A$2:A$22),0),),"")</f>
        <v/>
      </c>
      <c r="K76" s="6" t="str">
        <f t="array" aca="1" ref="K76" ca="1">IF(J76="","",COUNT(IF(FREQUENCY(IF(Base!A$2:A$22=Récap!J76,MATCH(Base!A$2:A$22&amp;Base!B$2:B$22,Base!A$2:A$22&amp;Base!B$2:B$22,0),""),ROW(A$2:A$22)-1)&gt;0,1,"")))</f>
        <v/>
      </c>
    </row>
    <row r="77" spans="10:11">
      <c r="J77" s="6" t="str">
        <f t="array" aca="1" ref="J77" ca="1">IFERROR(OFFSET(Base!A$1,MATCH(0,COUNTIF(Récap!J$1:J76,Base!A$2:A$22),0),),"")</f>
        <v/>
      </c>
      <c r="K77" s="6" t="str">
        <f t="array" aca="1" ref="K77" ca="1">IF(J77="","",COUNT(IF(FREQUENCY(IF(Base!A$2:A$22=Récap!J77,MATCH(Base!A$2:A$22&amp;Base!B$2:B$22,Base!A$2:A$22&amp;Base!B$2:B$22,0),""),ROW(A$2:A$22)-1)&gt;0,1,"")))</f>
        <v/>
      </c>
    </row>
    <row r="78" spans="10:11">
      <c r="J78" s="6" t="str">
        <f t="array" aca="1" ref="J78" ca="1">IFERROR(OFFSET(Base!A$1,MATCH(0,COUNTIF(Récap!J$1:J77,Base!A$2:A$22),0),),"")</f>
        <v/>
      </c>
      <c r="K78" s="6" t="str">
        <f t="array" aca="1" ref="K78" ca="1">IF(J78="","",COUNT(IF(FREQUENCY(IF(Base!A$2:A$22=Récap!J78,MATCH(Base!A$2:A$22&amp;Base!B$2:B$22,Base!A$2:A$22&amp;Base!B$2:B$22,0),""),ROW(A$2:A$22)-1)&gt;0,1,"")))</f>
        <v/>
      </c>
    </row>
    <row r="79" spans="10:11">
      <c r="J79" s="6" t="str">
        <f t="array" aca="1" ref="J79" ca="1">IFERROR(OFFSET(Base!A$1,MATCH(0,COUNTIF(Récap!J$1:J78,Base!A$2:A$22),0),),"")</f>
        <v/>
      </c>
      <c r="K79" s="6" t="str">
        <f t="array" aca="1" ref="K79" ca="1">IF(J79="","",COUNT(IF(FREQUENCY(IF(Base!A$2:A$22=Récap!J79,MATCH(Base!A$2:A$22&amp;Base!B$2:B$22,Base!A$2:A$22&amp;Base!B$2:B$22,0),""),ROW(A$2:A$22)-1)&gt;0,1,"")))</f>
        <v/>
      </c>
    </row>
    <row r="80" spans="10:11">
      <c r="J80" s="6" t="str">
        <f t="array" aca="1" ref="J80" ca="1">IFERROR(OFFSET(Base!A$1,MATCH(0,COUNTIF(Récap!J$1:J79,Base!A$2:A$22),0),),"")</f>
        <v/>
      </c>
      <c r="K80" s="6" t="str">
        <f t="array" aca="1" ref="K80" ca="1">IF(J80="","",COUNT(IF(FREQUENCY(IF(Base!A$2:A$22=Récap!J80,MATCH(Base!A$2:A$22&amp;Base!B$2:B$22,Base!A$2:A$22&amp;Base!B$2:B$22,0),""),ROW(A$2:A$22)-1)&gt;0,1,"")))</f>
        <v/>
      </c>
    </row>
    <row r="81" spans="10:11">
      <c r="J81" s="6" t="str">
        <f t="array" aca="1" ref="J81" ca="1">IFERROR(OFFSET(Base!A$1,MATCH(0,COUNTIF(Récap!J$1:J80,Base!A$2:A$22),0),),"")</f>
        <v/>
      </c>
      <c r="K81" s="6" t="str">
        <f t="array" aca="1" ref="K81" ca="1">IF(J81="","",COUNT(IF(FREQUENCY(IF(Base!A$2:A$22=Récap!J81,MATCH(Base!A$2:A$22&amp;Base!B$2:B$22,Base!A$2:A$22&amp;Base!B$2:B$22,0),""),ROW(A$2:A$22)-1)&gt;0,1,"")))</f>
        <v/>
      </c>
    </row>
    <row r="82" spans="10:11">
      <c r="J82" s="6" t="str">
        <f t="array" aca="1" ref="J82" ca="1">IFERROR(OFFSET(Base!A$1,MATCH(0,COUNTIF(Récap!J$1:J81,Base!A$2:A$22),0),),"")</f>
        <v/>
      </c>
      <c r="K82" s="6" t="str">
        <f t="array" aca="1" ref="K82" ca="1">IF(J82="","",COUNT(IF(FREQUENCY(IF(Base!A$2:A$22=Récap!J82,MATCH(Base!A$2:A$22&amp;Base!B$2:B$22,Base!A$2:A$22&amp;Base!B$2:B$22,0),""),ROW(A$2:A$22)-1)&gt;0,1,"")))</f>
        <v/>
      </c>
    </row>
    <row r="83" spans="10:11">
      <c r="J83" s="6" t="str">
        <f t="array" aca="1" ref="J83" ca="1">IFERROR(OFFSET(Base!A$1,MATCH(0,COUNTIF(Récap!J$1:J82,Base!A$2:A$22),0),),"")</f>
        <v/>
      </c>
      <c r="K83" s="6" t="str">
        <f t="array" aca="1" ref="K83" ca="1">IF(J83="","",COUNT(IF(FREQUENCY(IF(Base!A$2:A$22=Récap!J83,MATCH(Base!A$2:A$22&amp;Base!B$2:B$22,Base!A$2:A$22&amp;Base!B$2:B$22,0),""),ROW(A$2:A$22)-1)&gt;0,1,"")))</f>
        <v/>
      </c>
    </row>
    <row r="84" spans="10:11">
      <c r="J84" s="6" t="str">
        <f t="array" aca="1" ref="J84" ca="1">IFERROR(OFFSET(Base!A$1,MATCH(0,COUNTIF(Récap!J$1:J83,Base!A$2:A$22),0),),"")</f>
        <v/>
      </c>
      <c r="K84" s="6" t="str">
        <f t="array" aca="1" ref="K84" ca="1">IF(J84="","",COUNT(IF(FREQUENCY(IF(Base!A$2:A$22=Récap!J84,MATCH(Base!A$2:A$22&amp;Base!B$2:B$22,Base!A$2:A$22&amp;Base!B$2:B$22,0),""),ROW(A$2:A$22)-1)&gt;0,1,"")))</f>
        <v/>
      </c>
    </row>
    <row r="85" spans="10:11">
      <c r="J85" s="6" t="str">
        <f t="array" aca="1" ref="J85" ca="1">IFERROR(OFFSET(Base!A$1,MATCH(0,COUNTIF(Récap!J$1:J84,Base!A$2:A$22),0),),"")</f>
        <v/>
      </c>
      <c r="K85" s="6" t="str">
        <f t="array" aca="1" ref="K85" ca="1">IF(J85="","",COUNT(IF(FREQUENCY(IF(Base!A$2:A$22=Récap!J85,MATCH(Base!A$2:A$22&amp;Base!B$2:B$22,Base!A$2:A$22&amp;Base!B$2:B$22,0),""),ROW(A$2:A$22)-1)&gt;0,1,"")))</f>
        <v/>
      </c>
    </row>
    <row r="86" spans="10:11">
      <c r="J86" s="6" t="str">
        <f t="array" aca="1" ref="J86" ca="1">IFERROR(OFFSET(Base!A$1,MATCH(0,COUNTIF(Récap!J$1:J85,Base!A$2:A$22),0),),"")</f>
        <v/>
      </c>
      <c r="K86" s="6" t="str">
        <f t="array" aca="1" ref="K86" ca="1">IF(J86="","",COUNT(IF(FREQUENCY(IF(Base!A$2:A$22=Récap!J86,MATCH(Base!A$2:A$22&amp;Base!B$2:B$22,Base!A$2:A$22&amp;Base!B$2:B$22,0),""),ROW(A$2:A$22)-1)&gt;0,1,"")))</f>
        <v/>
      </c>
    </row>
    <row r="87" spans="10:11">
      <c r="J87" s="6" t="str">
        <f t="array" aca="1" ref="J87" ca="1">IFERROR(OFFSET(Base!A$1,MATCH(0,COUNTIF(Récap!J$1:J86,Base!A$2:A$22),0),),"")</f>
        <v/>
      </c>
      <c r="K87" s="6" t="str">
        <f t="array" aca="1" ref="K87" ca="1">IF(J87="","",COUNT(IF(FREQUENCY(IF(Base!A$2:A$22=Récap!J87,MATCH(Base!A$2:A$22&amp;Base!B$2:B$22,Base!A$2:A$22&amp;Base!B$2:B$22,0),""),ROW(A$2:A$22)-1)&gt;0,1,"")))</f>
        <v/>
      </c>
    </row>
    <row r="88" spans="10:11">
      <c r="J88" s="6" t="str">
        <f t="array" aca="1" ref="J88" ca="1">IFERROR(OFFSET(Base!A$1,MATCH(0,COUNTIF(Récap!J$1:J87,Base!A$2:A$22),0),),"")</f>
        <v/>
      </c>
      <c r="K88" s="6" t="str">
        <f t="array" aca="1" ref="K88" ca="1">IF(J88="","",COUNT(IF(FREQUENCY(IF(Base!A$2:A$22=Récap!J88,MATCH(Base!A$2:A$22&amp;Base!B$2:B$22,Base!A$2:A$22&amp;Base!B$2:B$22,0),""),ROW(A$2:A$22)-1)&gt;0,1,"")))</f>
        <v/>
      </c>
    </row>
    <row r="89" spans="10:11">
      <c r="J89" s="6" t="str">
        <f t="array" aca="1" ref="J89" ca="1">IFERROR(OFFSET(Base!A$1,MATCH(0,COUNTIF(Récap!J$1:J88,Base!A$2:A$22),0),),"")</f>
        <v/>
      </c>
      <c r="K89" s="6" t="str">
        <f t="array" aca="1" ref="K89" ca="1">IF(J89="","",COUNT(IF(FREQUENCY(IF(Base!A$2:A$22=Récap!J89,MATCH(Base!A$2:A$22&amp;Base!B$2:B$22,Base!A$2:A$22&amp;Base!B$2:B$22,0),""),ROW(A$2:A$22)-1)&gt;0,1,"")))</f>
        <v/>
      </c>
    </row>
    <row r="90" spans="10:11">
      <c r="J90" s="6" t="str">
        <f t="array" aca="1" ref="J90" ca="1">IFERROR(OFFSET(Base!A$1,MATCH(0,COUNTIF(Récap!J$1:J89,Base!A$2:A$22),0),),"")</f>
        <v/>
      </c>
      <c r="K90" s="6" t="str">
        <f t="array" aca="1" ref="K90" ca="1">IF(J90="","",COUNT(IF(FREQUENCY(IF(Base!A$2:A$22=Récap!J90,MATCH(Base!A$2:A$22&amp;Base!B$2:B$22,Base!A$2:A$22&amp;Base!B$2:B$22,0),""),ROW(A$2:A$22)-1)&gt;0,1,"")))</f>
        <v/>
      </c>
    </row>
    <row r="91" spans="10:11">
      <c r="J91" s="6" t="str">
        <f t="array" aca="1" ref="J91" ca="1">IFERROR(OFFSET(Base!A$1,MATCH(0,COUNTIF(Récap!J$1:J90,Base!A$2:A$22),0),),"")</f>
        <v/>
      </c>
      <c r="K91" s="6" t="str">
        <f t="array" aca="1" ref="K91" ca="1">IF(J91="","",COUNT(IF(FREQUENCY(IF(Base!A$2:A$22=Récap!J91,MATCH(Base!A$2:A$22&amp;Base!B$2:B$22,Base!A$2:A$22&amp;Base!B$2:B$22,0),""),ROW(A$2:A$22)-1)&gt;0,1,"")))</f>
        <v/>
      </c>
    </row>
    <row r="92" spans="10:11">
      <c r="J92" s="6" t="str">
        <f t="array" aca="1" ref="J92" ca="1">IFERROR(OFFSET(Base!A$1,MATCH(0,COUNTIF(Récap!J$1:J91,Base!A$2:A$22),0),),"")</f>
        <v/>
      </c>
      <c r="K92" s="6" t="str">
        <f t="array" aca="1" ref="K92" ca="1">IF(J92="","",COUNT(IF(FREQUENCY(IF(Base!A$2:A$22=Récap!J92,MATCH(Base!A$2:A$22&amp;Base!B$2:B$22,Base!A$2:A$22&amp;Base!B$2:B$22,0),""),ROW(A$2:A$22)-1)&gt;0,1,"")))</f>
        <v/>
      </c>
    </row>
    <row r="93" spans="10:11">
      <c r="J93" s="6" t="str">
        <f t="array" aca="1" ref="J93" ca="1">IFERROR(OFFSET(Base!A$1,MATCH(0,COUNTIF(Récap!J$1:J92,Base!A$2:A$22),0),),"")</f>
        <v/>
      </c>
      <c r="K93" s="6" t="str">
        <f t="array" aca="1" ref="K93" ca="1">IF(J93="","",COUNT(IF(FREQUENCY(IF(Base!A$2:A$22=Récap!J93,MATCH(Base!A$2:A$22&amp;Base!B$2:B$22,Base!A$2:A$22&amp;Base!B$2:B$22,0),""),ROW(A$2:A$22)-1)&gt;0,1,"")))</f>
        <v/>
      </c>
    </row>
    <row r="94" spans="10:11">
      <c r="J94" s="6" t="str">
        <f t="array" aca="1" ref="J94" ca="1">IFERROR(OFFSET(Base!A$1,MATCH(0,COUNTIF(Récap!J$1:J93,Base!A$2:A$22),0),),"")</f>
        <v/>
      </c>
      <c r="K94" s="6" t="str">
        <f t="array" aca="1" ref="K94" ca="1">IF(J94="","",COUNT(IF(FREQUENCY(IF(Base!A$2:A$22=Récap!J94,MATCH(Base!A$2:A$22&amp;Base!B$2:B$22,Base!A$2:A$22&amp;Base!B$2:B$22,0),""),ROW(A$2:A$22)-1)&gt;0,1,"")))</f>
        <v/>
      </c>
    </row>
    <row r="95" spans="10:11">
      <c r="J95" s="6" t="str">
        <f t="array" aca="1" ref="J95" ca="1">IFERROR(OFFSET(Base!A$1,MATCH(0,COUNTIF(Récap!J$1:J94,Base!A$2:A$22),0),),"")</f>
        <v/>
      </c>
      <c r="K95" s="6" t="str">
        <f t="array" aca="1" ref="K95" ca="1">IF(J95="","",COUNT(IF(FREQUENCY(IF(Base!A$2:A$22=Récap!J95,MATCH(Base!A$2:A$22&amp;Base!B$2:B$22,Base!A$2:A$22&amp;Base!B$2:B$22,0),""),ROW(A$2:A$22)-1)&gt;0,1,"")))</f>
        <v/>
      </c>
    </row>
    <row r="96" spans="10:11">
      <c r="J96" s="6" t="str">
        <f t="array" aca="1" ref="J96" ca="1">IFERROR(OFFSET(Base!A$1,MATCH(0,COUNTIF(Récap!J$1:J95,Base!A$2:A$22),0),),"")</f>
        <v/>
      </c>
      <c r="K96" s="6" t="str">
        <f t="array" aca="1" ref="K96" ca="1">IF(J96="","",COUNT(IF(FREQUENCY(IF(Base!A$2:A$22=Récap!J96,MATCH(Base!A$2:A$22&amp;Base!B$2:B$22,Base!A$2:A$22&amp;Base!B$2:B$22,0),""),ROW(A$2:A$22)-1)&gt;0,1,"")))</f>
        <v/>
      </c>
    </row>
    <row r="97" spans="10:11">
      <c r="J97" s="6" t="str">
        <f t="array" aca="1" ref="J97" ca="1">IFERROR(OFFSET(Base!A$1,MATCH(0,COUNTIF(Récap!J$1:J96,Base!A$2:A$22),0),),"")</f>
        <v/>
      </c>
      <c r="K97" s="6" t="str">
        <f t="array" aca="1" ref="K97" ca="1">IF(J97="","",COUNT(IF(FREQUENCY(IF(Base!A$2:A$22=Récap!J97,MATCH(Base!A$2:A$22&amp;Base!B$2:B$22,Base!A$2:A$22&amp;Base!B$2:B$22,0),""),ROW(A$2:A$22)-1)&gt;0,1,"")))</f>
        <v/>
      </c>
    </row>
    <row r="98" spans="10:11">
      <c r="J98" s="6" t="str">
        <f t="array" aca="1" ref="J98" ca="1">IFERROR(OFFSET(Base!A$1,MATCH(0,COUNTIF(Récap!J$1:J97,Base!A$2:A$22),0),),"")</f>
        <v/>
      </c>
      <c r="K98" s="6" t="str">
        <f t="array" aca="1" ref="K98" ca="1">IF(J98="","",COUNT(IF(FREQUENCY(IF(Base!A$2:A$22=Récap!J98,MATCH(Base!A$2:A$22&amp;Base!B$2:B$22,Base!A$2:A$22&amp;Base!B$2:B$22,0),""),ROW(A$2:A$22)-1)&gt;0,1,"")))</f>
        <v/>
      </c>
    </row>
    <row r="99" spans="10:11">
      <c r="J99" s="6" t="str">
        <f t="array" aca="1" ref="J99" ca="1">IFERROR(OFFSET(Base!A$1,MATCH(0,COUNTIF(Récap!J$1:J98,Base!A$2:A$22),0),),"")</f>
        <v/>
      </c>
      <c r="K99" s="6" t="str">
        <f t="array" aca="1" ref="K99" ca="1">IF(J99="","",COUNT(IF(FREQUENCY(IF(Base!A$2:A$22=Récap!J99,MATCH(Base!A$2:A$22&amp;Base!B$2:B$22,Base!A$2:A$22&amp;Base!B$2:B$22,0),""),ROW(A$2:A$22)-1)&gt;0,1,"")))</f>
        <v/>
      </c>
    </row>
    <row r="100" spans="10:11">
      <c r="J100" s="6" t="str">
        <f t="array" aca="1" ref="J100" ca="1">IFERROR(OFFSET(Base!A$1,MATCH(0,COUNTIF(Récap!J$1:J99,Base!A$2:A$22),0),),"")</f>
        <v/>
      </c>
      <c r="K100" s="6" t="str">
        <f t="array" aca="1" ref="K100" ca="1">IF(J100="","",COUNT(IF(FREQUENCY(IF(Base!A$2:A$22=Récap!J100,MATCH(Base!A$2:A$22&amp;Base!B$2:B$22,Base!A$2:A$22&amp;Base!B$2:B$22,0),""),ROW(A$2:A$22)-1)&gt;0,1,"")))</f>
        <v/>
      </c>
    </row>
    <row r="101" spans="10:11">
      <c r="J101" s="6" t="str">
        <f t="array" aca="1" ref="J101" ca="1">IFERROR(OFFSET(Base!A$1,MATCH(0,COUNTIF(Récap!J$1:J100,Base!A$2:A$22),0),),"")</f>
        <v/>
      </c>
      <c r="K101" s="6" t="str">
        <f t="array" aca="1" ref="K101" ca="1">IF(J101="","",COUNT(IF(FREQUENCY(IF(Base!A$2:A$22=Récap!J101,MATCH(Base!A$2:A$22&amp;Base!B$2:B$22,Base!A$2:A$22&amp;Base!B$2:B$22,0),""),ROW(A$2:A$22)-1)&gt;0,1,"")))</f>
        <v/>
      </c>
    </row>
    <row r="102" spans="10:11">
      <c r="J102" s="6" t="str">
        <f t="array" aca="1" ref="J102" ca="1">IFERROR(OFFSET(Base!A$1,MATCH(0,COUNTIF(Récap!J$1:J101,Base!A$2:A$22),0),),"")</f>
        <v/>
      </c>
      <c r="K102" s="6" t="str">
        <f t="array" aca="1" ref="K102" ca="1">IF(J102="","",COUNT(IF(FREQUENCY(IF(Base!A$2:A$22=Récap!J102,MATCH(Base!A$2:A$22&amp;Base!B$2:B$22,Base!A$2:A$22&amp;Base!B$2:B$22,0),""),ROW(A$2:A$22)-1)&gt;0,1,"")))</f>
        <v/>
      </c>
    </row>
    <row r="103" spans="10:11">
      <c r="J103" s="6" t="str">
        <f t="array" aca="1" ref="J103" ca="1">IFERROR(OFFSET(Base!A$1,MATCH(0,COUNTIF(Récap!J$1:J102,Base!A$2:A$22),0),),"")</f>
        <v/>
      </c>
      <c r="K103" s="6" t="str">
        <f t="array" aca="1" ref="K103" ca="1">IF(J103="","",COUNT(IF(FREQUENCY(IF(Base!A$2:A$22=Récap!J103,MATCH(Base!A$2:A$22&amp;Base!B$2:B$22,Base!A$2:A$22&amp;Base!B$2:B$22,0),""),ROW(A$2:A$22)-1)&gt;0,1,"")))</f>
        <v/>
      </c>
    </row>
    <row r="104" spans="10:11">
      <c r="J104" s="6" t="str">
        <f t="array" aca="1" ref="J104" ca="1">IFERROR(OFFSET(Base!A$1,MATCH(0,COUNTIF(Récap!J$1:J103,Base!A$2:A$22),0),),"")</f>
        <v/>
      </c>
      <c r="K104" s="6" t="str">
        <f t="array" aca="1" ref="K104" ca="1">IF(J104="","",COUNT(IF(FREQUENCY(IF(Base!A$2:A$22=Récap!J104,MATCH(Base!A$2:A$22&amp;Base!B$2:B$22,Base!A$2:A$22&amp;Base!B$2:B$22,0),""),ROW(A$2:A$22)-1)&gt;0,1,"")))</f>
        <v/>
      </c>
    </row>
    <row r="105" spans="10:11">
      <c r="J105" s="6" t="str">
        <f t="array" aca="1" ref="J105" ca="1">IFERROR(OFFSET(Base!A$1,MATCH(0,COUNTIF(Récap!J$1:J104,Base!A$2:A$22),0),),"")</f>
        <v/>
      </c>
      <c r="K105" s="6" t="str">
        <f t="array" aca="1" ref="K105" ca="1">IF(J105="","",COUNT(IF(FREQUENCY(IF(Base!A$2:A$22=Récap!J105,MATCH(Base!A$2:A$22&amp;Base!B$2:B$22,Base!A$2:A$22&amp;Base!B$2:B$22,0),""),ROW(A$2:A$22)-1)&gt;0,1,"")))</f>
        <v/>
      </c>
    </row>
    <row r="106" spans="10:11">
      <c r="J106" s="6" t="str">
        <f t="array" aca="1" ref="J106" ca="1">IFERROR(OFFSET(Base!A$1,MATCH(0,COUNTIF(Récap!J$1:J105,Base!A$2:A$22),0),),"")</f>
        <v/>
      </c>
      <c r="K106" s="6" t="str">
        <f t="array" aca="1" ref="K106" ca="1">IF(J106="","",COUNT(IF(FREQUENCY(IF(Base!A$2:A$22=Récap!J106,MATCH(Base!A$2:A$22&amp;Base!B$2:B$22,Base!A$2:A$22&amp;Base!B$2:B$22,0),""),ROW(A$2:A$22)-1)&gt;0,1,"")))</f>
        <v/>
      </c>
    </row>
    <row r="107" spans="10:11">
      <c r="J107" s="6" t="str">
        <f t="array" aca="1" ref="J107" ca="1">IFERROR(OFFSET(Base!A$1,MATCH(0,COUNTIF(Récap!J$1:J106,Base!A$2:A$22),0),),"")</f>
        <v/>
      </c>
      <c r="K107" s="6" t="str">
        <f t="array" aca="1" ref="K107" ca="1">IF(J107="","",COUNT(IF(FREQUENCY(IF(Base!A$2:A$22=Récap!J107,MATCH(Base!A$2:A$22&amp;Base!B$2:B$22,Base!A$2:A$22&amp;Base!B$2:B$22,0),""),ROW(A$2:A$22)-1)&gt;0,1,"")))</f>
        <v/>
      </c>
    </row>
    <row r="108" spans="10:11">
      <c r="J108" s="6" t="str">
        <f t="array" aca="1" ref="J108" ca="1">IFERROR(OFFSET(Base!A$1,MATCH(0,COUNTIF(Récap!J$1:J107,Base!A$2:A$22),0),),"")</f>
        <v/>
      </c>
      <c r="K108" s="6" t="str">
        <f t="array" aca="1" ref="K108" ca="1">IF(J108="","",COUNT(IF(FREQUENCY(IF(Base!A$2:A$22=Récap!J108,MATCH(Base!A$2:A$22&amp;Base!B$2:B$22,Base!A$2:A$22&amp;Base!B$2:B$22,0),""),ROW(A$2:A$22)-1)&gt;0,1,"")))</f>
        <v/>
      </c>
    </row>
    <row r="109" spans="10:11">
      <c r="J109" s="6" t="str">
        <f t="array" aca="1" ref="J109" ca="1">IFERROR(OFFSET(Base!A$1,MATCH(0,COUNTIF(Récap!J$1:J108,Base!A$2:A$22),0),),"")</f>
        <v/>
      </c>
      <c r="K109" s="6" t="str">
        <f t="array" aca="1" ref="K109" ca="1">IF(J109="","",COUNT(IF(FREQUENCY(IF(Base!A$2:A$22=Récap!J109,MATCH(Base!A$2:A$22&amp;Base!B$2:B$22,Base!A$2:A$22&amp;Base!B$2:B$22,0),""),ROW(A$2:A$22)-1)&gt;0,1,"")))</f>
        <v/>
      </c>
    </row>
    <row r="110" spans="10:11">
      <c r="J110" s="6" t="str">
        <f t="array" aca="1" ref="J110" ca="1">IFERROR(OFFSET(Base!A$1,MATCH(0,COUNTIF(Récap!J$1:J109,Base!A$2:A$22),0),),"")</f>
        <v/>
      </c>
      <c r="K110" s="6" t="str">
        <f t="array" aca="1" ref="K110" ca="1">IF(J110="","",COUNT(IF(FREQUENCY(IF(Base!A$2:A$22=Récap!J110,MATCH(Base!A$2:A$22&amp;Base!B$2:B$22,Base!A$2:A$22&amp;Base!B$2:B$22,0),""),ROW(A$2:A$22)-1)&gt;0,1,"")))</f>
        <v/>
      </c>
    </row>
    <row r="111" spans="10:11">
      <c r="J111" s="6" t="str">
        <f t="array" aca="1" ref="J111" ca="1">IFERROR(OFFSET(Base!A$1,MATCH(0,COUNTIF(Récap!J$1:J110,Base!A$2:A$22),0),),"")</f>
        <v/>
      </c>
      <c r="K111" s="6" t="str">
        <f t="array" aca="1" ref="K111" ca="1">IF(J111="","",COUNT(IF(FREQUENCY(IF(Base!A$2:A$22=Récap!J111,MATCH(Base!A$2:A$22&amp;Base!B$2:B$22,Base!A$2:A$22&amp;Base!B$2:B$22,0),""),ROW(A$2:A$22)-1)&gt;0,1,"")))</f>
        <v/>
      </c>
    </row>
    <row r="112" spans="10:11">
      <c r="J112" s="6" t="str">
        <f t="array" aca="1" ref="J112" ca="1">IFERROR(OFFSET(Base!A$1,MATCH(0,COUNTIF(Récap!J$1:J111,Base!A$2:A$22),0),),"")</f>
        <v/>
      </c>
      <c r="K112" s="6" t="str">
        <f t="array" aca="1" ref="K112" ca="1">IF(J112="","",COUNT(IF(FREQUENCY(IF(Base!A$2:A$22=Récap!J112,MATCH(Base!A$2:A$22&amp;Base!B$2:B$22,Base!A$2:A$22&amp;Base!B$2:B$22,0),""),ROW(A$2:A$22)-1)&gt;0,1,"")))</f>
        <v/>
      </c>
    </row>
    <row r="113" spans="10:11">
      <c r="J113" s="6" t="str">
        <f t="array" aca="1" ref="J113" ca="1">IFERROR(OFFSET(Base!A$1,MATCH(0,COUNTIF(Récap!J$1:J112,Base!A$2:A$22),0),),"")</f>
        <v/>
      </c>
      <c r="K113" s="6" t="str">
        <f t="array" aca="1" ref="K113" ca="1">IF(J113="","",COUNT(IF(FREQUENCY(IF(Base!A$2:A$22=Récap!J113,MATCH(Base!A$2:A$22&amp;Base!B$2:B$22,Base!A$2:A$22&amp;Base!B$2:B$22,0),""),ROW(A$2:A$22)-1)&gt;0,1,"")))</f>
        <v/>
      </c>
    </row>
    <row r="114" spans="10:11">
      <c r="J114" s="6" t="str">
        <f t="array" aca="1" ref="J114" ca="1">IFERROR(OFFSET(Base!A$1,MATCH(0,COUNTIF(Récap!J$1:J113,Base!A$2:A$22),0),),"")</f>
        <v/>
      </c>
      <c r="K114" s="6" t="str">
        <f t="array" aca="1" ref="K114" ca="1">IF(J114="","",COUNT(IF(FREQUENCY(IF(Base!A$2:A$22=Récap!J114,MATCH(Base!A$2:A$22&amp;Base!B$2:B$22,Base!A$2:A$22&amp;Base!B$2:B$22,0),""),ROW(A$2:A$22)-1)&gt;0,1,"")))</f>
        <v/>
      </c>
    </row>
    <row r="115" spans="10:11">
      <c r="J115" s="6" t="str">
        <f t="array" aca="1" ref="J115" ca="1">IFERROR(OFFSET(Base!A$1,MATCH(0,COUNTIF(Récap!J$1:J114,Base!A$2:A$22),0),),"")</f>
        <v/>
      </c>
      <c r="K115" s="6" t="str">
        <f t="array" aca="1" ref="K115" ca="1">IF(J115="","",COUNT(IF(FREQUENCY(IF(Base!A$2:A$22=Récap!J115,MATCH(Base!A$2:A$22&amp;Base!B$2:B$22,Base!A$2:A$22&amp;Base!B$2:B$22,0),""),ROW(A$2:A$22)-1)&gt;0,1,"")))</f>
        <v/>
      </c>
    </row>
    <row r="116" spans="10:11">
      <c r="J116" s="6" t="str">
        <f t="array" aca="1" ref="J116" ca="1">IFERROR(OFFSET(Base!A$1,MATCH(0,COUNTIF(Récap!J$1:J115,Base!A$2:A$22),0),),"")</f>
        <v/>
      </c>
      <c r="K116" s="6" t="str">
        <f t="array" aca="1" ref="K116" ca="1">IF(J116="","",COUNT(IF(FREQUENCY(IF(Base!A$2:A$22=Récap!J116,MATCH(Base!A$2:A$22&amp;Base!B$2:B$22,Base!A$2:A$22&amp;Base!B$2:B$22,0),""),ROW(A$2:A$22)-1)&gt;0,1,"")))</f>
        <v/>
      </c>
    </row>
    <row r="117" spans="10:11">
      <c r="J117" s="6" t="str">
        <f t="array" aca="1" ref="J117" ca="1">IFERROR(OFFSET(Base!A$1,MATCH(0,COUNTIF(Récap!J$1:J116,Base!A$2:A$22),0),),"")</f>
        <v/>
      </c>
      <c r="K117" s="6" t="str">
        <f t="array" aca="1" ref="K117" ca="1">IF(J117="","",COUNT(IF(FREQUENCY(IF(Base!A$2:A$22=Récap!J117,MATCH(Base!A$2:A$22&amp;Base!B$2:B$22,Base!A$2:A$22&amp;Base!B$2:B$22,0),""),ROW(A$2:A$22)-1)&gt;0,1,"")))</f>
        <v/>
      </c>
    </row>
    <row r="118" spans="10:11">
      <c r="J118" s="6" t="str">
        <f t="array" aca="1" ref="J118" ca="1">IFERROR(OFFSET(Base!A$1,MATCH(0,COUNTIF(Récap!J$1:J117,Base!A$2:A$22),0),),"")</f>
        <v/>
      </c>
      <c r="K118" s="6" t="str">
        <f t="array" aca="1" ref="K118" ca="1">IF(J118="","",COUNT(IF(FREQUENCY(IF(Base!A$2:A$22=Récap!J118,MATCH(Base!A$2:A$22&amp;Base!B$2:B$22,Base!A$2:A$22&amp;Base!B$2:B$22,0),""),ROW(A$2:A$22)-1)&gt;0,1,"")))</f>
        <v/>
      </c>
    </row>
    <row r="119" spans="10:11">
      <c r="J119" s="6" t="str">
        <f t="array" aca="1" ref="J119" ca="1">IFERROR(OFFSET(Base!A$1,MATCH(0,COUNTIF(Récap!J$1:J118,Base!A$2:A$22),0),),"")</f>
        <v/>
      </c>
      <c r="K119" s="6" t="str">
        <f t="array" aca="1" ref="K119" ca="1">IF(J119="","",COUNT(IF(FREQUENCY(IF(Base!A$2:A$22=Récap!J119,MATCH(Base!A$2:A$22&amp;Base!B$2:B$22,Base!A$2:A$22&amp;Base!B$2:B$22,0),""),ROW(A$2:A$22)-1)&gt;0,1,"")))</f>
        <v/>
      </c>
    </row>
    <row r="120" spans="10:11">
      <c r="J120" s="6" t="str">
        <f t="array" aca="1" ref="J120" ca="1">IFERROR(OFFSET(Base!A$1,MATCH(0,COUNTIF(Récap!J$1:J119,Base!A$2:A$22),0),),"")</f>
        <v/>
      </c>
      <c r="K120" s="6" t="str">
        <f t="array" aca="1" ref="K120" ca="1">IF(J120="","",COUNT(IF(FREQUENCY(IF(Base!A$2:A$22=Récap!J120,MATCH(Base!A$2:A$22&amp;Base!B$2:B$22,Base!A$2:A$22&amp;Base!B$2:B$22,0),""),ROW(A$2:A$22)-1)&gt;0,1,"")))</f>
        <v/>
      </c>
    </row>
    <row r="121" spans="10:11">
      <c r="J121" s="6" t="str">
        <f t="array" aca="1" ref="J121" ca="1">IFERROR(OFFSET(Base!A$1,MATCH(0,COUNTIF(Récap!J$1:J120,Base!A$2:A$22),0),),"")</f>
        <v/>
      </c>
      <c r="K121" s="6" t="str">
        <f t="array" aca="1" ref="K121" ca="1">IF(J121="","",COUNT(IF(FREQUENCY(IF(Base!A$2:A$22=Récap!J121,MATCH(Base!A$2:A$22&amp;Base!B$2:B$22,Base!A$2:A$22&amp;Base!B$2:B$22,0),""),ROW(A$2:A$22)-1)&gt;0,1,"")))</f>
        <v/>
      </c>
    </row>
    <row r="122" spans="10:11">
      <c r="J122" s="6" t="str">
        <f t="array" aca="1" ref="J122" ca="1">IFERROR(OFFSET(Base!A$1,MATCH(0,COUNTIF(Récap!J$1:J121,Base!A$2:A$22),0),),"")</f>
        <v/>
      </c>
      <c r="K122" s="6" t="str">
        <f t="array" aca="1" ref="K122" ca="1">IF(J122="","",COUNT(IF(FREQUENCY(IF(Base!A$2:A$22=Récap!J122,MATCH(Base!A$2:A$22&amp;Base!B$2:B$22,Base!A$2:A$22&amp;Base!B$2:B$22,0),""),ROW(A$2:A$22)-1)&gt;0,1,"")))</f>
        <v/>
      </c>
    </row>
    <row r="123" spans="10:11">
      <c r="J123" s="6" t="str">
        <f t="array" aca="1" ref="J123" ca="1">IFERROR(OFFSET(Base!A$1,MATCH(0,COUNTIF(Récap!J$1:J122,Base!A$2:A$22),0),),"")</f>
        <v/>
      </c>
      <c r="K123" s="6" t="str">
        <f t="array" aca="1" ref="K123" ca="1">IF(J123="","",COUNT(IF(FREQUENCY(IF(Base!A$2:A$22=Récap!J123,MATCH(Base!A$2:A$22&amp;Base!B$2:B$22,Base!A$2:A$22&amp;Base!B$2:B$22,0),""),ROW(A$2:A$22)-1)&gt;0,1,"")))</f>
        <v/>
      </c>
    </row>
    <row r="124" spans="10:11">
      <c r="J124" s="6" t="str">
        <f t="array" aca="1" ref="J124" ca="1">IFERROR(OFFSET(Base!A$1,MATCH(0,COUNTIF(Récap!J$1:J123,Base!A$2:A$22),0),),"")</f>
        <v/>
      </c>
      <c r="K124" s="6" t="str">
        <f t="array" aca="1" ref="K124" ca="1">IF(J124="","",COUNT(IF(FREQUENCY(IF(Base!A$2:A$22=Récap!J124,MATCH(Base!A$2:A$22&amp;Base!B$2:B$22,Base!A$2:A$22&amp;Base!B$2:B$22,0),""),ROW(A$2:A$22)-1)&gt;0,1,"")))</f>
        <v/>
      </c>
    </row>
    <row r="125" spans="10:11">
      <c r="J125" s="6" t="str">
        <f t="array" aca="1" ref="J125" ca="1">IFERROR(OFFSET(Base!A$1,MATCH(0,COUNTIF(Récap!J$1:J124,Base!A$2:A$22),0),),"")</f>
        <v/>
      </c>
      <c r="K125" s="6" t="str">
        <f t="array" aca="1" ref="K125" ca="1">IF(J125="","",COUNT(IF(FREQUENCY(IF(Base!A$2:A$22=Récap!J125,MATCH(Base!A$2:A$22&amp;Base!B$2:B$22,Base!A$2:A$22&amp;Base!B$2:B$22,0),""),ROW(A$2:A$22)-1)&gt;0,1,"")))</f>
        <v/>
      </c>
    </row>
    <row r="126" spans="10:11">
      <c r="J126" s="6" t="str">
        <f t="array" aca="1" ref="J126" ca="1">IFERROR(OFFSET(Base!A$1,MATCH(0,COUNTIF(Récap!J$1:J125,Base!A$2:A$22),0),),"")</f>
        <v/>
      </c>
      <c r="K126" s="6" t="str">
        <f t="array" aca="1" ref="K126" ca="1">IF(J126="","",COUNT(IF(FREQUENCY(IF(Base!A$2:A$22=Récap!J126,MATCH(Base!A$2:A$22&amp;Base!B$2:B$22,Base!A$2:A$22&amp;Base!B$2:B$22,0),""),ROW(A$2:A$22)-1)&gt;0,1,"")))</f>
        <v/>
      </c>
    </row>
    <row r="127" spans="10:11">
      <c r="J127" s="6" t="str">
        <f t="array" aca="1" ref="J127" ca="1">IFERROR(OFFSET(Base!A$1,MATCH(0,COUNTIF(Récap!J$1:J126,Base!A$2:A$22),0),),"")</f>
        <v/>
      </c>
      <c r="K127" s="6" t="str">
        <f t="array" aca="1" ref="K127" ca="1">IF(J127="","",COUNT(IF(FREQUENCY(IF(Base!A$2:A$22=Récap!J127,MATCH(Base!A$2:A$22&amp;Base!B$2:B$22,Base!A$2:A$22&amp;Base!B$2:B$22,0),""),ROW(A$2:A$22)-1)&gt;0,1,"")))</f>
        <v/>
      </c>
    </row>
    <row r="128" spans="10:11">
      <c r="J128" s="6" t="str">
        <f t="array" aca="1" ref="J128" ca="1">IFERROR(OFFSET(Base!A$1,MATCH(0,COUNTIF(Récap!J$1:J127,Base!A$2:A$22),0),),"")</f>
        <v/>
      </c>
      <c r="K128" s="6" t="str">
        <f t="array" aca="1" ref="K128" ca="1">IF(J128="","",COUNT(IF(FREQUENCY(IF(Base!A$2:A$22=Récap!J128,MATCH(Base!A$2:A$22&amp;Base!B$2:B$22,Base!A$2:A$22&amp;Base!B$2:B$22,0),""),ROW(A$2:A$22)-1)&gt;0,1,"")))</f>
        <v/>
      </c>
    </row>
    <row r="129" spans="10:11">
      <c r="J129" s="6" t="str">
        <f t="array" aca="1" ref="J129" ca="1">IFERROR(OFFSET(Base!A$1,MATCH(0,COUNTIF(Récap!J$1:J128,Base!A$2:A$22),0),),"")</f>
        <v/>
      </c>
      <c r="K129" s="6" t="str">
        <f t="array" aca="1" ref="K129" ca="1">IF(J129="","",COUNT(IF(FREQUENCY(IF(Base!A$2:A$22=Récap!J129,MATCH(Base!A$2:A$22&amp;Base!B$2:B$22,Base!A$2:A$22&amp;Base!B$2:B$22,0),""),ROW(A$2:A$22)-1)&gt;0,1,"")))</f>
        <v/>
      </c>
    </row>
    <row r="130" spans="10:11">
      <c r="J130" s="6" t="str">
        <f t="array" aca="1" ref="J130" ca="1">IFERROR(OFFSET(Base!A$1,MATCH(0,COUNTIF(Récap!J$1:J129,Base!A$2:A$22),0),),"")</f>
        <v/>
      </c>
      <c r="K130" s="6" t="str">
        <f t="array" aca="1" ref="K130" ca="1">IF(J130="","",COUNT(IF(FREQUENCY(IF(Base!A$2:A$22=Récap!J130,MATCH(Base!A$2:A$22&amp;Base!B$2:B$22,Base!A$2:A$22&amp;Base!B$2:B$22,0),""),ROW(A$2:A$22)-1)&gt;0,1,"")))</f>
        <v/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Récap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jessy</dc:creator>
  <cp:lastModifiedBy>tulipe</cp:lastModifiedBy>
  <dcterms:created xsi:type="dcterms:W3CDTF">2017-01-10T17:02:04Z</dcterms:created>
  <dcterms:modified xsi:type="dcterms:W3CDTF">2017-01-10T18:22:01Z</dcterms:modified>
</cp:coreProperties>
</file>