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270" windowWidth="14940" windowHeight="9150" activeTab="1"/>
  </bookViews>
  <sheets>
    <sheet name="Liste" sheetId="1" r:id="rId1"/>
    <sheet name="Recapitulatif" sheetId="2" r:id="rId2"/>
  </sheets>
  <definedNames>
    <definedName name="_xlnm._FilterDatabase" localSheetId="0" hidden="1">Liste!$A$1:$B$13</definedName>
  </definedNames>
  <calcPr calcId="124519"/>
</workbook>
</file>

<file path=xl/calcChain.xml><?xml version="1.0" encoding="utf-8"?>
<calcChain xmlns="http://schemas.openxmlformats.org/spreadsheetml/2006/main">
  <c r="D3" i="2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C4"/>
  <c r="E4" s="1" a="1"/>
  <c r="E4" s="1"/>
  <c r="C5"/>
  <c r="E5" s="1" a="1"/>
  <c r="E5" s="1"/>
  <c r="C6"/>
  <c r="E6" s="1" a="1"/>
  <c r="E6" s="1"/>
  <c r="C7"/>
  <c r="E7" s="1" a="1"/>
  <c r="E7" s="1"/>
  <c r="C8"/>
  <c r="E8" s="1" a="1"/>
  <c r="E8" s="1"/>
  <c r="C9"/>
  <c r="E9" s="1" a="1"/>
  <c r="E9" s="1"/>
  <c r="C10"/>
  <c r="E10" s="1" a="1"/>
  <c r="E10" s="1"/>
  <c r="C11"/>
  <c r="E11" s="1" a="1"/>
  <c r="E11" s="1"/>
  <c r="C12"/>
  <c r="E12" s="1" a="1"/>
  <c r="E12" s="1"/>
  <c r="C3"/>
  <c r="E3" s="1" a="1"/>
  <c r="E3" s="1"/>
</calcChain>
</file>

<file path=xl/sharedStrings.xml><?xml version="1.0" encoding="utf-8"?>
<sst xmlns="http://schemas.openxmlformats.org/spreadsheetml/2006/main" count="21" uniqueCount="19">
  <si>
    <t>Nom entité</t>
  </si>
  <si>
    <t>02/03/2020</t>
  </si>
  <si>
    <t>09/03/2020</t>
  </si>
  <si>
    <t>14/01/2020</t>
  </si>
  <si>
    <t>24/02/2020</t>
  </si>
  <si>
    <t>21/02/2020</t>
  </si>
  <si>
    <t>05/03/2020</t>
  </si>
  <si>
    <t>21/01/2020</t>
  </si>
  <si>
    <t>04/02/2020</t>
  </si>
  <si>
    <t>25/02/2020</t>
  </si>
  <si>
    <t>06/02/2020</t>
  </si>
  <si>
    <t>12/03/2020</t>
  </si>
  <si>
    <t>17/04/2020</t>
  </si>
  <si>
    <t>21/04/2020</t>
  </si>
  <si>
    <t>Site</t>
  </si>
  <si>
    <t>Nombre d'ATA</t>
  </si>
  <si>
    <t>Date</t>
  </si>
  <si>
    <t>Date la plus ancienne</t>
  </si>
  <si>
    <t>Nombre de jours entre les deux dernières dates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</si>
</sst>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ill="1" applyBorder="1"/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left"/>
    </xf>
    <xf numFmtId="14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D9" sqref="D9"/>
    </sheetView>
  </sheetViews>
  <sheetFormatPr baseColWidth="10" defaultColWidth="9.1796875" defaultRowHeight="12.5"/>
  <cols>
    <col min="1" max="1" width="10.54296875" customWidth="1"/>
    <col min="2" max="2" width="15" customWidth="1"/>
  </cols>
  <sheetData>
    <row r="1" spans="1:2" ht="12.75" customHeight="1">
      <c r="A1" s="3" t="s">
        <v>0</v>
      </c>
      <c r="B1" s="3" t="s">
        <v>16</v>
      </c>
    </row>
    <row r="2" spans="1:2" ht="12.75" customHeight="1">
      <c r="A2" s="4">
        <v>3</v>
      </c>
      <c r="B2" s="5" t="s">
        <v>8</v>
      </c>
    </row>
    <row r="3" spans="1:2" ht="12.75" customHeight="1">
      <c r="A3" s="4">
        <v>3</v>
      </c>
      <c r="B3" s="5" t="s">
        <v>10</v>
      </c>
    </row>
    <row r="4" spans="1:2" ht="12.75" customHeight="1">
      <c r="A4" s="4">
        <v>4</v>
      </c>
      <c r="B4" s="5" t="s">
        <v>4</v>
      </c>
    </row>
    <row r="5" spans="1:2" ht="12.75" customHeight="1">
      <c r="A5" s="4">
        <v>4</v>
      </c>
      <c r="B5" s="5" t="s">
        <v>9</v>
      </c>
    </row>
    <row r="6" spans="1:2" ht="12.75" customHeight="1">
      <c r="A6" s="4">
        <v>5</v>
      </c>
      <c r="B6" s="5" t="s">
        <v>7</v>
      </c>
    </row>
    <row r="7" spans="1:2" ht="12.75" customHeight="1">
      <c r="A7" s="4">
        <v>1</v>
      </c>
      <c r="B7" s="5" t="s">
        <v>5</v>
      </c>
    </row>
    <row r="8" spans="1:2" ht="12.75" customHeight="1">
      <c r="A8" s="4">
        <v>1</v>
      </c>
      <c r="B8" s="5" t="s">
        <v>1</v>
      </c>
    </row>
    <row r="9" spans="1:2" ht="12.75" customHeight="1">
      <c r="A9" s="4">
        <v>1</v>
      </c>
      <c r="B9" s="5" t="s">
        <v>2</v>
      </c>
    </row>
    <row r="10" spans="1:2" ht="12.75" customHeight="1">
      <c r="A10" s="4">
        <v>1</v>
      </c>
      <c r="B10" s="5" t="s">
        <v>11</v>
      </c>
    </row>
    <row r="11" spans="1:2" ht="12.75" customHeight="1">
      <c r="A11" s="4">
        <v>2</v>
      </c>
      <c r="B11" s="5" t="s">
        <v>6</v>
      </c>
    </row>
    <row r="12" spans="1:2" ht="12.75" customHeight="1">
      <c r="A12" s="4">
        <v>8</v>
      </c>
      <c r="B12" s="5" t="s">
        <v>3</v>
      </c>
    </row>
    <row r="13" spans="1:2" ht="12.75" customHeight="1">
      <c r="A13" s="4">
        <v>8</v>
      </c>
      <c r="B13" s="5" t="s">
        <v>2</v>
      </c>
    </row>
    <row r="14" spans="1:2" ht="12.75" customHeight="1">
      <c r="A14" s="6">
        <v>5</v>
      </c>
      <c r="B14" s="7" t="s">
        <v>12</v>
      </c>
    </row>
    <row r="15" spans="1:2" ht="12.75" customHeight="1">
      <c r="A15" s="6">
        <v>1</v>
      </c>
      <c r="B15" s="7" t="s">
        <v>12</v>
      </c>
    </row>
    <row r="16" spans="1:2" ht="12.75" customHeight="1">
      <c r="A16" s="6">
        <v>1</v>
      </c>
      <c r="B16" s="7" t="s">
        <v>13</v>
      </c>
    </row>
  </sheetData>
  <pageMargins left="0.3" right="0.3" top="0.3" bottom="0.3" header="0" footer="0"/>
  <pageSetup paperSize="9" scale="0" firstPageNumber="0" fitToWidth="0" fitToHeight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2"/>
  <sheetViews>
    <sheetView tabSelected="1" zoomScale="130" zoomScaleNormal="130" workbookViewId="0">
      <selection activeCell="E3" sqref="E3"/>
    </sheetView>
  </sheetViews>
  <sheetFormatPr baseColWidth="10" defaultRowHeight="12.5"/>
  <cols>
    <col min="1" max="1" width="2" customWidth="1"/>
    <col min="2" max="2" width="11.54296875" customWidth="1"/>
    <col min="3" max="3" width="8.54296875" customWidth="1"/>
    <col min="4" max="4" width="11.453125" customWidth="1"/>
    <col min="5" max="5" width="15.453125" customWidth="1"/>
  </cols>
  <sheetData>
    <row r="2" spans="2:5" ht="37.5">
      <c r="B2" s="2" t="s">
        <v>14</v>
      </c>
      <c r="C2" s="2" t="s">
        <v>15</v>
      </c>
      <c r="D2" s="2" t="s">
        <v>17</v>
      </c>
      <c r="E2" s="2" t="s">
        <v>18</v>
      </c>
    </row>
    <row r="3" spans="2:5" ht="14">
      <c r="B3" s="1">
        <v>1</v>
      </c>
      <c r="C3" s="1">
        <f>COUNTIF(Liste!$A$2:$A$16,B3)</f>
        <v>6</v>
      </c>
      <c r="D3" s="8">
        <f t="array" ref="D3">IF(MIN(IF(Liste!$A$2:$A$16=$B3,Liste!$B$2:$B$16*1,""))=0,"",MIN(IF(Liste!$A$2:$A$16=B3,Liste!$B$2:$B$16*1,"")))</f>
        <v>43882</v>
      </c>
      <c r="E3" s="9">
        <f t="array" ref="E3">IF(ISERROR(SMALL(IF(Liste!$A$2:$A$16=$B3,Liste!$B$2:$B$16*1,""),$C3)-SMALL(IF(Liste!$A$2:$A$16=$B3,Liste!$B$2:$B$16*1,""),$C3-1)),"",SMALL(IF(Liste!$A$2:$A$16=$B3,Liste!$B$2:$B$16*1,""),$C3)-SMALL(IF(Liste!$A$2:$A$16=$B3,Liste!$B$2:$B$16*1,""),$C3-1))</f>
        <v>4</v>
      </c>
    </row>
    <row r="4" spans="2:5">
      <c r="B4" s="1">
        <v>2</v>
      </c>
      <c r="C4" s="1">
        <f>COUNTIF(Liste!$A$2:$A$16,B4)</f>
        <v>1</v>
      </c>
      <c r="D4" s="8">
        <f t="array" ref="D4">IF(MIN(IF(Liste!$A$2:$A$16=B4,Liste!$B$2:$B$16*1,""))=0,"",MIN(IF(Liste!$A$2:$A$16=B4,Liste!$B$2:$B$16*1,"")))</f>
        <v>43895</v>
      </c>
      <c r="E4" s="9" t="str">
        <f t="array" ref="E4">IF(ISERROR(SMALL(IF(Liste!$A$2:$A$16=$B4,Liste!$B$2:$B$16*1,""),$C4)-SMALL(IF(Liste!$A$2:$A$16=$B4,Liste!$B$2:$B$16*1,""),$C4-1)),"",SMALL(IF(Liste!$A$2:$A$16=$B4,Liste!$B$2:$B$16*1,""),$C4)-SMALL(IF(Liste!$A$2:$A$16=$B4,Liste!$B$2:$B$16*1,""),$C4-1))</f>
        <v/>
      </c>
    </row>
    <row r="5" spans="2:5">
      <c r="B5" s="1">
        <v>3</v>
      </c>
      <c r="C5" s="1">
        <f>COUNTIF(Liste!$A$2:$A$16,B5)</f>
        <v>2</v>
      </c>
      <c r="D5" s="8">
        <f t="array" ref="D5">IF(MIN(IF(Liste!$A$2:$A$16=B5,Liste!$B$2:$B$16*1,""))=0,"",MIN(IF(Liste!$A$2:$A$16=B5,Liste!$B$2:$B$16*1,"")))</f>
        <v>43865</v>
      </c>
      <c r="E5" s="9">
        <f t="array" ref="E5">IF(ISERROR(SMALL(IF(Liste!$A$2:$A$16=$B5,Liste!$B$2:$B$16*1,""),$C5)-SMALL(IF(Liste!$A$2:$A$16=$B5,Liste!$B$2:$B$16*1,""),$C5-1)),"",SMALL(IF(Liste!$A$2:$A$16=$B5,Liste!$B$2:$B$16*1,""),$C5)-SMALL(IF(Liste!$A$2:$A$16=$B5,Liste!$B$2:$B$16*1,""),$C5-1))</f>
        <v>2</v>
      </c>
    </row>
    <row r="6" spans="2:5">
      <c r="B6" s="1">
        <v>4</v>
      </c>
      <c r="C6" s="1">
        <f>COUNTIF(Liste!$A$2:$A$16,B6)</f>
        <v>2</v>
      </c>
      <c r="D6" s="8">
        <f t="array" ref="D6">IF(MIN(IF(Liste!$A$2:$A$16=B6,Liste!$B$2:$B$16*1,""))=0,"",MIN(IF(Liste!$A$2:$A$16=B6,Liste!$B$2:$B$16*1,"")))</f>
        <v>43885</v>
      </c>
      <c r="E6" s="9">
        <f t="array" ref="E6">IF(ISERROR(SMALL(IF(Liste!$A$2:$A$16=$B6,Liste!$B$2:$B$16*1,""),$C6)-SMALL(IF(Liste!$A$2:$A$16=$B6,Liste!$B$2:$B$16*1,""),$C6-1)),"",SMALL(IF(Liste!$A$2:$A$16=$B6,Liste!$B$2:$B$16*1,""),$C6)-SMALL(IF(Liste!$A$2:$A$16=$B6,Liste!$B$2:$B$16*1,""),$C6-1))</f>
        <v>1</v>
      </c>
    </row>
    <row r="7" spans="2:5">
      <c r="B7" s="1">
        <v>5</v>
      </c>
      <c r="C7" s="1">
        <f>COUNTIF(Liste!$A$2:$A$16,B7)</f>
        <v>2</v>
      </c>
      <c r="D7" s="8">
        <f t="array" ref="D7">IF(MIN(IF(Liste!$A$2:$A$16=B7,Liste!$B$2:$B$16*1,""))=0,"",MIN(IF(Liste!$A$2:$A$16=B7,Liste!$B$2:$B$16*1,"")))</f>
        <v>43851</v>
      </c>
      <c r="E7" s="9">
        <f t="array" ref="E7">IF(ISERROR(SMALL(IF(Liste!$A$2:$A$16=$B7,Liste!$B$2:$B$16*1,""),$C7)-SMALL(IF(Liste!$A$2:$A$16=$B7,Liste!$B$2:$B$16*1,""),$C7-1)),"",SMALL(IF(Liste!$A$2:$A$16=$B7,Liste!$B$2:$B$16*1,""),$C7)-SMALL(IF(Liste!$A$2:$A$16=$B7,Liste!$B$2:$B$16*1,""),$C7-1))</f>
        <v>87</v>
      </c>
    </row>
    <row r="8" spans="2:5">
      <c r="B8" s="1">
        <v>6</v>
      </c>
      <c r="C8" s="1">
        <f>COUNTIF(Liste!$A$2:$A$16,B8)</f>
        <v>0</v>
      </c>
      <c r="D8" s="8" t="str">
        <f t="array" ref="D8">IF(MIN(IF(Liste!$A$2:$A$16=B8,Liste!$B$2:$B$16*1,""))=0,"",MIN(IF(Liste!$A$2:$A$16=B8,Liste!$B$2:$B$16*1,"")))</f>
        <v/>
      </c>
      <c r="E8" s="9" t="str">
        <f t="array" ref="E8">IF(ISERROR(SMALL(IF(Liste!$A$2:$A$16=$B8,Liste!$B$2:$B$16*1,""),$C8)-SMALL(IF(Liste!$A$2:$A$16=$B8,Liste!$B$2:$B$16*1,""),$C8-1)),"",SMALL(IF(Liste!$A$2:$A$16=$B8,Liste!$B$2:$B$16*1,""),$C8)-SMALL(IF(Liste!$A$2:$A$16=$B8,Liste!$B$2:$B$16*1,""),$C8-1))</f>
        <v/>
      </c>
    </row>
    <row r="9" spans="2:5">
      <c r="B9" s="1">
        <v>7</v>
      </c>
      <c r="C9" s="1">
        <f>COUNTIF(Liste!$A$2:$A$16,B9)</f>
        <v>0</v>
      </c>
      <c r="D9" s="8" t="str">
        <f t="array" ref="D9">IF(MIN(IF(Liste!$A$2:$A$16=B9,Liste!$B$2:$B$16*1,""))=0,"",MIN(IF(Liste!$A$2:$A$16=B9,Liste!$B$2:$B$16*1,"")))</f>
        <v/>
      </c>
      <c r="E9" s="9" t="str">
        <f t="array" ref="E9">IF(ISERROR(SMALL(IF(Liste!$A$2:$A$16=$B9,Liste!$B$2:$B$16*1,""),$C9)-SMALL(IF(Liste!$A$2:$A$16=$B9,Liste!$B$2:$B$16*1,""),$C9-1)),"",SMALL(IF(Liste!$A$2:$A$16=$B9,Liste!$B$2:$B$16*1,""),$C9)-SMALL(IF(Liste!$A$2:$A$16=$B9,Liste!$B$2:$B$16*1,""),$C9-1))</f>
        <v/>
      </c>
    </row>
    <row r="10" spans="2:5">
      <c r="B10" s="1">
        <v>8</v>
      </c>
      <c r="C10" s="1">
        <f>COUNTIF(Liste!$A$2:$A$16,B10)</f>
        <v>2</v>
      </c>
      <c r="D10" s="8">
        <f t="array" ref="D10">IF(MIN(IF(Liste!$A$2:$A$16=B10,Liste!$B$2:$B$16*1,""))=0,"",MIN(IF(Liste!$A$2:$A$16=B10,Liste!$B$2:$B$16*1,"")))</f>
        <v>43844</v>
      </c>
      <c r="E10" s="9">
        <f t="array" ref="E10">IF(ISERROR(SMALL(IF(Liste!$A$2:$A$16=$B10,Liste!$B$2:$B$16*1,""),$C10)-SMALL(IF(Liste!$A$2:$A$16=$B10,Liste!$B$2:$B$16*1,""),$C10-1)),"",SMALL(IF(Liste!$A$2:$A$16=$B10,Liste!$B$2:$B$16*1,""),$C10)-SMALL(IF(Liste!$A$2:$A$16=$B10,Liste!$B$2:$B$16*1,""),$C10-1))</f>
        <v>55</v>
      </c>
    </row>
    <row r="11" spans="2:5">
      <c r="B11" s="1">
        <v>9</v>
      </c>
      <c r="C11" s="1">
        <f>COUNTIF(Liste!$A$2:$A$16,B11)</f>
        <v>0</v>
      </c>
      <c r="D11" s="8" t="str">
        <f t="array" ref="D11">IF(MIN(IF(Liste!$A$2:$A$16=B11,Liste!$B$2:$B$16*1,""))=0,"",MIN(IF(Liste!$A$2:$A$16=B11,Liste!$B$2:$B$16*1,"")))</f>
        <v/>
      </c>
      <c r="E11" s="9" t="str">
        <f t="array" ref="E11">IF(ISERROR(SMALL(IF(Liste!$A$2:$A$16=$B11,Liste!$B$2:$B$16*1,""),$C11)-SMALL(IF(Liste!$A$2:$A$16=$B11,Liste!$B$2:$B$16*1,""),$C11-1)),"",SMALL(IF(Liste!$A$2:$A$16=$B11,Liste!$B$2:$B$16*1,""),$C11)-SMALL(IF(Liste!$A$2:$A$16=$B11,Liste!$B$2:$B$16*1,""),$C11-1))</f>
        <v/>
      </c>
    </row>
    <row r="12" spans="2:5">
      <c r="B12" s="1">
        <v>10</v>
      </c>
      <c r="C12" s="1">
        <f>COUNTIF(Liste!$A$2:$A$16,B12)</f>
        <v>0</v>
      </c>
      <c r="D12" s="8" t="str">
        <f t="array" ref="D12">IF(MIN(IF(Liste!$A$2:$A$16=B12,Liste!$B$2:$B$16*1,""))=0,"",MIN(IF(Liste!$A$2:$A$16=B12,Liste!$B$2:$B$16*1,"")))</f>
        <v/>
      </c>
      <c r="E12" s="9" t="str">
        <f t="array" ref="E12">IF(ISERROR(SMALL(IF(Liste!$A$2:$A$16=$B12,Liste!$B$2:$B$16*1,""),$C12)-SMALL(IF(Liste!$A$2:$A$16=$B12,Liste!$B$2:$B$16*1,""),$C12-1)),"",SMALL(IF(Liste!$A$2:$A$16=$B12,Liste!$B$2:$B$16*1,""),$C12)-SMALL(IF(Liste!$A$2:$A$16=$B12,Liste!$B$2:$B$16*1,""),$C12-1))</f>
        <v/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471FCCFFF6C34AB5C4F95EBF3084DD" ma:contentTypeVersion="10" ma:contentTypeDescription="Crée un document." ma:contentTypeScope="" ma:versionID="1bc7702a05a4b8495e86991e3bf9fb16">
  <xsd:schema xmlns:xsd="http://www.w3.org/2001/XMLSchema" xmlns:xs="http://www.w3.org/2001/XMLSchema" xmlns:p="http://schemas.microsoft.com/office/2006/metadata/properties" xmlns:ns2="8f02a900-6a3e-4ea8-9498-5570fe31a2b2" targetNamespace="http://schemas.microsoft.com/office/2006/metadata/properties" ma:root="true" ma:fieldsID="084dffd339b826d67e1a9f391ebd8643" ns2:_="">
    <xsd:import namespace="8f02a900-6a3e-4ea8-9498-5570fe31a2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2a900-6a3e-4ea8-9498-5570fe31a2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F452F0B-412D-43E5-8B04-02A7EED9E7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02a900-6a3e-4ea8-9498-5570fe31a2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43F22A-4BAC-4898-8395-E40A36CD49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23F987-6A5B-45F7-A24A-4AFF2FE2314B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2020-04-23T17:18:47Z</dcterms:created>
  <dcterms:modified xsi:type="dcterms:W3CDTF">2020-04-23T17:18:47Z</dcterms:modified>
</cp:coreProperties>
</file>