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110" yWindow="-110" windowWidth="19420" windowHeight="10420"/>
  </bookViews>
  <sheets>
    <sheet name="Suivi de projet" sheetId="1" r:id="rId1"/>
    <sheet name="Installation" sheetId="2" r:id="rId2"/>
  </sheets>
  <definedNames>
    <definedName name="dates">OFFSET('Suivi de projet'!$E$5,,,COUNT('Suivi de projet'!$E$5:$E$300))</definedName>
    <definedName name="_xlnm.Print_Titles" localSheetId="0">'Suivi de projet'!$4:$4</definedName>
    <definedName name="IndicateurPourcent">'Suivi de projet'!$D$2</definedName>
    <definedName name="ListeCatégorie">Installation!$B$5:$B$9</definedName>
    <definedName name="ListeEmployés">Installation!#REF!</definedName>
    <definedName name="Mois">Installation!$D$5:$D$8</definedName>
    <definedName name="TitreColonne1">'Suivi de projet'!$B$4</definedName>
    <definedName name="TitreColonne2">TableauCatégorieetEmployé[[#Headers],[Type de mission]]</definedName>
  </definedNames>
  <calcPr calcId="124519"/>
  <fileRecoveryPr repairLoad="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 i="1"/>
  <c r="L2" l="1"/>
  <c r="F5"/>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156"/>
  <c r="F157"/>
  <c r="F158"/>
  <c r="F159"/>
  <c r="F160"/>
  <c r="F161"/>
  <c r="F162"/>
  <c r="F163"/>
  <c r="F164"/>
  <c r="F165"/>
  <c r="F166"/>
  <c r="F167"/>
  <c r="F168"/>
  <c r="F169"/>
  <c r="F170"/>
  <c r="F171"/>
  <c r="F172"/>
  <c r="F173"/>
  <c r="F174"/>
  <c r="F175"/>
  <c r="F176"/>
  <c r="F177"/>
  <c r="F178"/>
  <c r="F179"/>
  <c r="F180"/>
  <c r="F181"/>
  <c r="F182"/>
  <c r="F183"/>
  <c r="F184"/>
  <c r="F185"/>
  <c r="F186"/>
  <c r="F187"/>
  <c r="F188"/>
  <c r="F189"/>
  <c r="F190"/>
  <c r="F191"/>
  <c r="F192"/>
  <c r="F193"/>
  <c r="F194"/>
  <c r="F195"/>
  <c r="F196"/>
  <c r="F197"/>
  <c r="F198"/>
  <c r="F199"/>
  <c r="F200"/>
  <c r="F201"/>
  <c r="F202"/>
  <c r="F203"/>
  <c r="F204"/>
  <c r="F205"/>
  <c r="F206"/>
  <c r="F207"/>
  <c r="F208"/>
  <c r="F209"/>
  <c r="F210"/>
  <c r="F211"/>
  <c r="F212"/>
  <c r="F213"/>
  <c r="F214"/>
  <c r="F215"/>
  <c r="F216"/>
  <c r="F217"/>
  <c r="F218"/>
  <c r="F219"/>
  <c r="F220"/>
  <c r="F221"/>
  <c r="F222"/>
  <c r="F223"/>
  <c r="F224"/>
  <c r="F225"/>
  <c r="F226"/>
  <c r="F227"/>
  <c r="F228"/>
  <c r="F229"/>
  <c r="F230"/>
  <c r="F231"/>
  <c r="F232"/>
  <c r="F233"/>
  <c r="F234"/>
  <c r="F235"/>
  <c r="F236"/>
  <c r="F237"/>
  <c r="F238"/>
  <c r="F239"/>
  <c r="F240"/>
  <c r="F241"/>
  <c r="F242"/>
  <c r="F243"/>
  <c r="F244"/>
  <c r="F245"/>
  <c r="F246"/>
  <c r="D3"/>
  <c r="F2" l="1"/>
  <c r="D2"/>
</calcChain>
</file>

<file path=xl/sharedStrings.xml><?xml version="1.0" encoding="utf-8"?>
<sst xmlns="http://schemas.openxmlformats.org/spreadsheetml/2006/main" count="382" uniqueCount="257">
  <si>
    <t>Notes</t>
  </si>
  <si>
    <t>Installation</t>
  </si>
  <si>
    <t>Mission</t>
  </si>
  <si>
    <t>Mission 1</t>
  </si>
  <si>
    <t>Mission 2</t>
  </si>
  <si>
    <t>Mission 3</t>
  </si>
  <si>
    <t>Mission 4</t>
  </si>
  <si>
    <t>Mission 5</t>
  </si>
  <si>
    <t>Mission 6</t>
  </si>
  <si>
    <t>Mission 7</t>
  </si>
  <si>
    <t>Mission 8</t>
  </si>
  <si>
    <t>Mission 9</t>
  </si>
  <si>
    <t>Mission 10</t>
  </si>
  <si>
    <t>Mission 11</t>
  </si>
  <si>
    <t>Mission 12</t>
  </si>
  <si>
    <t>Mission 13</t>
  </si>
  <si>
    <t>Mission 14</t>
  </si>
  <si>
    <t>Mission 15</t>
  </si>
  <si>
    <t>Mission 16</t>
  </si>
  <si>
    <t>Mission 17</t>
  </si>
  <si>
    <t>Mission 18</t>
  </si>
  <si>
    <t>Mission 19</t>
  </si>
  <si>
    <t>Mission 20</t>
  </si>
  <si>
    <t>Mission 21</t>
  </si>
  <si>
    <t>Mission 22</t>
  </si>
  <si>
    <t>Mission 23</t>
  </si>
  <si>
    <t>Mission 24</t>
  </si>
  <si>
    <t>Mission 25</t>
  </si>
  <si>
    <t>Mission 26</t>
  </si>
  <si>
    <t>Mission 27</t>
  </si>
  <si>
    <t>Mission 28</t>
  </si>
  <si>
    <t>Mission 29</t>
  </si>
  <si>
    <t>Mission 30</t>
  </si>
  <si>
    <t>Mission 31</t>
  </si>
  <si>
    <t>Mission 32</t>
  </si>
  <si>
    <t>Mission 33</t>
  </si>
  <si>
    <t>Mission 34</t>
  </si>
  <si>
    <t>Mission 35</t>
  </si>
  <si>
    <t>Mission 36</t>
  </si>
  <si>
    <t>Mission 37</t>
  </si>
  <si>
    <t>Mission 38</t>
  </si>
  <si>
    <t>Mission 39</t>
  </si>
  <si>
    <t>Mission 40</t>
  </si>
  <si>
    <t>Mission 41</t>
  </si>
  <si>
    <t>Mission 42</t>
  </si>
  <si>
    <t>Mission 43</t>
  </si>
  <si>
    <t>Mission 44</t>
  </si>
  <si>
    <t>Mission 45</t>
  </si>
  <si>
    <t>Mission 46</t>
  </si>
  <si>
    <t>Mission 47</t>
  </si>
  <si>
    <t>Mission 48</t>
  </si>
  <si>
    <t>Mission 49</t>
  </si>
  <si>
    <t>Mission 50</t>
  </si>
  <si>
    <t>Date</t>
  </si>
  <si>
    <t>Heure</t>
  </si>
  <si>
    <t>Gains</t>
  </si>
  <si>
    <t>Type de mission</t>
  </si>
  <si>
    <t>Livraison</t>
  </si>
  <si>
    <t>Retour Ag</t>
  </si>
  <si>
    <t>Essence</t>
  </si>
  <si>
    <t>Nettoyage</t>
  </si>
  <si>
    <t>Prénom_NOM Client</t>
  </si>
  <si>
    <t>Arnaud_MARTIN</t>
  </si>
  <si>
    <t>Nadera_FELOUKI</t>
  </si>
  <si>
    <t>Edgar_NAVA</t>
  </si>
  <si>
    <t>Statut</t>
  </si>
  <si>
    <t>Effectué</t>
  </si>
  <si>
    <t>Planifié</t>
  </si>
  <si>
    <t>Annulé</t>
  </si>
  <si>
    <t>Autre</t>
  </si>
  <si>
    <t>Mathlide_MASSET</t>
  </si>
  <si>
    <t>Didier_CHAMPION</t>
  </si>
  <si>
    <t>Clément_WILLEMIN</t>
  </si>
  <si>
    <t>Amina_WALTER</t>
  </si>
  <si>
    <t>Suivi Carlili</t>
  </si>
  <si>
    <t>C.A estimé</t>
  </si>
  <si>
    <t>C.A réalisé</t>
  </si>
  <si>
    <t>Patrick_SOUBEYRAN</t>
  </si>
  <si>
    <t>Carlili_CARLILI</t>
  </si>
  <si>
    <t>Gains à confirmer</t>
  </si>
  <si>
    <t>Lila_BELMOKHTAR</t>
  </si>
  <si>
    <t>Régis_LAHMI</t>
  </si>
  <si>
    <t>Peguy_KONO</t>
  </si>
  <si>
    <t>Nancy_BARUCHEL</t>
  </si>
  <si>
    <t>Yohan_LEMARIÉ</t>
  </si>
  <si>
    <t>Keren_YOSSEF</t>
  </si>
  <si>
    <t>Florence_Dumas</t>
  </si>
  <si>
    <t>Julien_MAGE</t>
  </si>
  <si>
    <t>Cécile_FORCE</t>
  </si>
  <si>
    <t>Seweryn_GORALCZYK</t>
  </si>
  <si>
    <t>Charlotte_BONNET</t>
  </si>
  <si>
    <t>Paulo_DE SOUSA E SILVA</t>
  </si>
  <si>
    <t>Rémi_THOMAS</t>
  </si>
  <si>
    <t>Yves_HAIK</t>
  </si>
  <si>
    <t>Victor_DE ROUCY</t>
  </si>
  <si>
    <t>Véronique_PETIT</t>
  </si>
  <si>
    <t>Prune_SAUTAREL</t>
  </si>
  <si>
    <t>Selim_JLASSI</t>
  </si>
  <si>
    <t>Cameron_BRODIE</t>
  </si>
  <si>
    <t>Bath-Seba_SEREFIO</t>
  </si>
  <si>
    <t>Marie_BRISSET</t>
  </si>
  <si>
    <t>Convoyage</t>
  </si>
  <si>
    <t>A créer</t>
  </si>
  <si>
    <t>Mission 51</t>
  </si>
  <si>
    <t>Mission 52</t>
  </si>
  <si>
    <t>Mission 53</t>
  </si>
  <si>
    <t>Mission 54</t>
  </si>
  <si>
    <t>Mission 55</t>
  </si>
  <si>
    <t>Mission 56</t>
  </si>
  <si>
    <t>Mission 57</t>
  </si>
  <si>
    <t>Mission 58</t>
  </si>
  <si>
    <t>Mission 59</t>
  </si>
  <si>
    <t>Mission 60</t>
  </si>
  <si>
    <t>Mission 61</t>
  </si>
  <si>
    <t>Mission 62</t>
  </si>
  <si>
    <t>Mission 63</t>
  </si>
  <si>
    <t>Mission 64</t>
  </si>
  <si>
    <t>Mission 65</t>
  </si>
  <si>
    <t>Mission 66</t>
  </si>
  <si>
    <t>Mission 67</t>
  </si>
  <si>
    <t>Mission 68</t>
  </si>
  <si>
    <t>Mission 69</t>
  </si>
  <si>
    <t>Mission 70</t>
  </si>
  <si>
    <t>Mission 71</t>
  </si>
  <si>
    <t>Mission 72</t>
  </si>
  <si>
    <t>Mission 73</t>
  </si>
  <si>
    <t>Mission 74</t>
  </si>
  <si>
    <t>Mission 75</t>
  </si>
  <si>
    <t>Mission 76</t>
  </si>
  <si>
    <t>Mission 77</t>
  </si>
  <si>
    <t>Mission 78</t>
  </si>
  <si>
    <t>Mission 79</t>
  </si>
  <si>
    <t>Mission 80</t>
  </si>
  <si>
    <t>Mission 81</t>
  </si>
  <si>
    <t>Mission 82</t>
  </si>
  <si>
    <t>Mission 83</t>
  </si>
  <si>
    <t>Mission 84</t>
  </si>
  <si>
    <t>Mission 85</t>
  </si>
  <si>
    <t>Mission 86</t>
  </si>
  <si>
    <t>Mission 87</t>
  </si>
  <si>
    <t>Mission 88</t>
  </si>
  <si>
    <t>Mission 89</t>
  </si>
  <si>
    <t>Mission 90</t>
  </si>
  <si>
    <t>Mission 91</t>
  </si>
  <si>
    <t>Mission 92</t>
  </si>
  <si>
    <t>Mission 93</t>
  </si>
  <si>
    <t>Mission 94</t>
  </si>
  <si>
    <t>Mission 95</t>
  </si>
  <si>
    <t>Mission 96</t>
  </si>
  <si>
    <t>Mission 97</t>
  </si>
  <si>
    <t>Mission 98</t>
  </si>
  <si>
    <t>Mission 99</t>
  </si>
  <si>
    <t>Mission 100</t>
  </si>
  <si>
    <t>Mission 101</t>
  </si>
  <si>
    <t>Mission 102</t>
  </si>
  <si>
    <t>Mission 103</t>
  </si>
  <si>
    <t>Mission 104</t>
  </si>
  <si>
    <t>Mission 105</t>
  </si>
  <si>
    <t>Mission 106</t>
  </si>
  <si>
    <t>Mission 107</t>
  </si>
  <si>
    <t>Mission 108</t>
  </si>
  <si>
    <t>Mission 109</t>
  </si>
  <si>
    <t>Mission 110</t>
  </si>
  <si>
    <t>Mission 111</t>
  </si>
  <si>
    <t>Mission 112</t>
  </si>
  <si>
    <t>Mission 113</t>
  </si>
  <si>
    <t>Mission 114</t>
  </si>
  <si>
    <t>Mission 115</t>
  </si>
  <si>
    <t>Mission 116</t>
  </si>
  <si>
    <t>Mission 117</t>
  </si>
  <si>
    <t>Mission 118</t>
  </si>
  <si>
    <t>Mission 119</t>
  </si>
  <si>
    <t>Mission 120</t>
  </si>
  <si>
    <t>Mission 121</t>
  </si>
  <si>
    <t>Mission 122</t>
  </si>
  <si>
    <t>Mission 123</t>
  </si>
  <si>
    <t>Mission 124</t>
  </si>
  <si>
    <t>Mission 125</t>
  </si>
  <si>
    <t>Mission 126</t>
  </si>
  <si>
    <t>Mission 127</t>
  </si>
  <si>
    <t>Mission 128</t>
  </si>
  <si>
    <t>Mission 129</t>
  </si>
  <si>
    <t>Mission 130</t>
  </si>
  <si>
    <t>Mission 131</t>
  </si>
  <si>
    <t>Mission 132</t>
  </si>
  <si>
    <t>Mission 133</t>
  </si>
  <si>
    <t>Mission 134</t>
  </si>
  <si>
    <t>Mission 135</t>
  </si>
  <si>
    <t>Mission 136</t>
  </si>
  <si>
    <t>Mission 137</t>
  </si>
  <si>
    <t>Mission 138</t>
  </si>
  <si>
    <t>Mission 139</t>
  </si>
  <si>
    <t>Mission 140</t>
  </si>
  <si>
    <t>Mission 141</t>
  </si>
  <si>
    <t>Mission 142</t>
  </si>
  <si>
    <t>Mission 143</t>
  </si>
  <si>
    <t>Mission 144</t>
  </si>
  <si>
    <t>Mission 145</t>
  </si>
  <si>
    <t>Mission 146</t>
  </si>
  <si>
    <t>Mission 147</t>
  </si>
  <si>
    <t>Mission 148</t>
  </si>
  <si>
    <t>Mission 149</t>
  </si>
  <si>
    <t>Mission 150</t>
  </si>
  <si>
    <t>Mission 151</t>
  </si>
  <si>
    <t>Mission 152</t>
  </si>
  <si>
    <t>Mission 153</t>
  </si>
  <si>
    <t>Mission 154</t>
  </si>
  <si>
    <t>Mission 155</t>
  </si>
  <si>
    <t>Mission 156</t>
  </si>
  <si>
    <t>Mission 157</t>
  </si>
  <si>
    <t>Mission 158</t>
  </si>
  <si>
    <t>Mission 159</t>
  </si>
  <si>
    <t>Mission 160</t>
  </si>
  <si>
    <t>Mission 161</t>
  </si>
  <si>
    <t>Mission 162</t>
  </si>
  <si>
    <t>Mission 163</t>
  </si>
  <si>
    <t>Mission 164</t>
  </si>
  <si>
    <t>Mission 165</t>
  </si>
  <si>
    <t>Mission 166</t>
  </si>
  <si>
    <t>Mission 167</t>
  </si>
  <si>
    <t>Mission 168</t>
  </si>
  <si>
    <t>Mission 169</t>
  </si>
  <si>
    <t>Mission 170</t>
  </si>
  <si>
    <t>Mission 171</t>
  </si>
  <si>
    <t>Mission 172</t>
  </si>
  <si>
    <t>Mission 173</t>
  </si>
  <si>
    <t>Mission 174</t>
  </si>
  <si>
    <t>Mission 175</t>
  </si>
  <si>
    <t>Mission 176</t>
  </si>
  <si>
    <t>Mission 177</t>
  </si>
  <si>
    <t>Mission 178</t>
  </si>
  <si>
    <t>Mission 179</t>
  </si>
  <si>
    <t>Mission 180</t>
  </si>
  <si>
    <t>Mission 181</t>
  </si>
  <si>
    <t>Mission 182</t>
  </si>
  <si>
    <t>Mission 183</t>
  </si>
  <si>
    <t>Mission 184</t>
  </si>
  <si>
    <t>Mission 185</t>
  </si>
  <si>
    <t>Mission 186</t>
  </si>
  <si>
    <t>Mission 187</t>
  </si>
  <si>
    <t>Mission 188</t>
  </si>
  <si>
    <t>Mission 189</t>
  </si>
  <si>
    <t>Mission 190</t>
  </si>
  <si>
    <t>Mission 191</t>
  </si>
  <si>
    <t>Mission 192</t>
  </si>
  <si>
    <t>Mission 193</t>
  </si>
  <si>
    <t>Mission 194</t>
  </si>
  <si>
    <t>Mission 195</t>
  </si>
  <si>
    <t>Mission 196</t>
  </si>
  <si>
    <t>Mission 197</t>
  </si>
  <si>
    <t>Mission 198</t>
  </si>
  <si>
    <t>Mission 199</t>
  </si>
  <si>
    <t>Mission 200</t>
  </si>
  <si>
    <t>Colonne1</t>
  </si>
  <si>
    <t>Mois</t>
  </si>
  <si>
    <t>Chiffre d'affaire réalisé par mois
Sélectionner le mois dans la liste</t>
  </si>
  <si>
    <t>sans double</t>
  </si>
</sst>
</file>

<file path=xl/styles.xml><?xml version="1.0" encoding="utf-8"?>
<styleSheet xmlns="http://schemas.openxmlformats.org/spreadsheetml/2006/main">
  <numFmts count="4">
    <numFmt numFmtId="164" formatCode="&quot;Over/Under flag&quot;;&quot;&quot;;&quot;&quot;"/>
    <numFmt numFmtId="165" formatCode="#,##0.00\ &quot;€&quot;"/>
    <numFmt numFmtId="166" formatCode="mmmm"/>
    <numFmt numFmtId="168" formatCode="General\ &quot;jours&quot;"/>
  </numFmts>
  <fonts count="14">
    <font>
      <sz val="11"/>
      <color theme="3" tint="-0.499984740745262"/>
      <name val="Century Gothic"/>
      <family val="2"/>
      <scheme val="minor"/>
    </font>
    <font>
      <b/>
      <sz val="11"/>
      <color rgb="FF3F3F3F"/>
      <name val="Century Gothic"/>
      <family val="2"/>
      <scheme val="minor"/>
    </font>
    <font>
      <sz val="8"/>
      <color theme="3"/>
      <name val="Century Gothic"/>
      <family val="2"/>
      <scheme val="minor"/>
    </font>
    <font>
      <sz val="24"/>
      <color theme="3"/>
      <name val="Century Gothic"/>
      <family val="2"/>
      <scheme val="minor"/>
    </font>
    <font>
      <sz val="24"/>
      <color theme="3"/>
      <name val="Century Gothic"/>
      <family val="2"/>
      <scheme val="major"/>
    </font>
    <font>
      <b/>
      <sz val="12"/>
      <color theme="9" tint="-0.499984740745262"/>
      <name val="Century Gothic"/>
      <family val="2"/>
      <scheme val="minor"/>
    </font>
    <font>
      <b/>
      <sz val="11"/>
      <color theme="2" tint="-0.89996032593768116"/>
      <name val="Century Gothic"/>
      <family val="2"/>
      <scheme val="minor"/>
    </font>
    <font>
      <sz val="11"/>
      <color theme="2" tint="-0.89992980742820516"/>
      <name val="Century Gothic"/>
      <family val="2"/>
      <scheme val="minor"/>
    </font>
    <font>
      <sz val="11"/>
      <color theme="2" tint="-0.89989928891872917"/>
      <name val="Century Gothic"/>
      <family val="2"/>
      <scheme val="minor"/>
    </font>
    <font>
      <sz val="11"/>
      <color theme="0"/>
      <name val="Century Gothic"/>
      <family val="2"/>
      <scheme val="minor"/>
    </font>
    <font>
      <b/>
      <sz val="11"/>
      <color theme="9"/>
      <name val="Century Gothic"/>
      <family val="2"/>
      <scheme val="minor"/>
    </font>
    <font>
      <sz val="8"/>
      <name val="Century Gothic"/>
      <family val="2"/>
      <scheme val="minor"/>
    </font>
    <font>
      <b/>
      <sz val="14"/>
      <color theme="9" tint="-0.499984740745262"/>
      <name val="Century Gothic"/>
      <family val="2"/>
      <scheme val="minor"/>
    </font>
    <font>
      <b/>
      <sz val="11"/>
      <color theme="3" tint="-0.499984740745262"/>
      <name val="Century Gothic"/>
      <family val="2"/>
      <scheme val="minor"/>
    </font>
  </fonts>
  <fills count="6">
    <fill>
      <patternFill patternType="none"/>
    </fill>
    <fill>
      <patternFill patternType="gray125"/>
    </fill>
    <fill>
      <patternFill patternType="solid">
        <fgColor theme="2"/>
        <bgColor indexed="64"/>
      </patternFill>
    </fill>
    <fill>
      <patternFill patternType="solid">
        <fgColor rgb="FFFFFFCC"/>
      </patternFill>
    </fill>
    <fill>
      <patternFill patternType="solid">
        <fgColor rgb="FFFFFF00"/>
        <bgColor indexed="64"/>
      </patternFill>
    </fill>
    <fill>
      <patternFill patternType="solid">
        <fgColor rgb="FF92D050"/>
        <bgColor indexed="64"/>
      </patternFill>
    </fill>
  </fills>
  <borders count="15">
    <border>
      <left/>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9"/>
      </left>
      <right style="thin">
        <color theme="9"/>
      </right>
      <top style="thin">
        <color theme="9"/>
      </top>
      <bottom style="thin">
        <color theme="9"/>
      </bottom>
      <diagonal/>
    </border>
    <border>
      <left style="thin">
        <color auto="1"/>
      </left>
      <right/>
      <top/>
      <bottom/>
      <diagonal/>
    </border>
    <border>
      <left style="thick">
        <color theme="0"/>
      </left>
      <right/>
      <top/>
      <bottom/>
      <diagonal/>
    </border>
    <border>
      <left/>
      <right style="thick">
        <color theme="0"/>
      </right>
      <top/>
      <bottom/>
      <diagonal/>
    </border>
    <border>
      <left style="medium">
        <color theme="9"/>
      </left>
      <right style="thin">
        <color theme="9"/>
      </right>
      <top style="medium">
        <color theme="9"/>
      </top>
      <bottom style="thin">
        <color theme="9"/>
      </bottom>
      <diagonal/>
    </border>
    <border>
      <left style="thin">
        <color theme="9"/>
      </left>
      <right style="thin">
        <color theme="9"/>
      </right>
      <top style="medium">
        <color theme="9"/>
      </top>
      <bottom style="thin">
        <color theme="9"/>
      </bottom>
      <diagonal/>
    </border>
    <border>
      <left style="thin">
        <color theme="9"/>
      </left>
      <right style="medium">
        <color theme="9"/>
      </right>
      <top style="medium">
        <color theme="9"/>
      </top>
      <bottom style="thin">
        <color theme="9"/>
      </bottom>
      <diagonal/>
    </border>
    <border>
      <left style="medium">
        <color theme="9"/>
      </left>
      <right style="thin">
        <color theme="9"/>
      </right>
      <top style="thin">
        <color theme="9"/>
      </top>
      <bottom style="thin">
        <color theme="9"/>
      </bottom>
      <diagonal/>
    </border>
    <border>
      <left style="thin">
        <color theme="9"/>
      </left>
      <right style="medium">
        <color theme="9"/>
      </right>
      <top style="thin">
        <color theme="9"/>
      </top>
      <bottom style="thin">
        <color theme="9"/>
      </bottom>
      <diagonal/>
    </border>
    <border>
      <left style="medium">
        <color theme="9"/>
      </left>
      <right style="thin">
        <color theme="9"/>
      </right>
      <top style="thin">
        <color theme="9"/>
      </top>
      <bottom style="medium">
        <color theme="9"/>
      </bottom>
      <diagonal/>
    </border>
    <border>
      <left style="thin">
        <color theme="9"/>
      </left>
      <right style="thin">
        <color theme="9"/>
      </right>
      <top style="thin">
        <color theme="9"/>
      </top>
      <bottom style="medium">
        <color theme="9"/>
      </bottom>
      <diagonal/>
    </border>
    <border>
      <left style="thin">
        <color theme="9"/>
      </left>
      <right style="medium">
        <color theme="9"/>
      </right>
      <top style="thin">
        <color theme="9"/>
      </top>
      <bottom style="medium">
        <color theme="9"/>
      </bottom>
      <diagonal/>
    </border>
  </borders>
  <cellStyleXfs count="16">
    <xf numFmtId="0" fontId="0" fillId="0" borderId="0">
      <alignment vertical="center"/>
    </xf>
    <xf numFmtId="0" fontId="3" fillId="0" borderId="0" applyNumberFormat="0" applyFill="0" applyBorder="0" applyProtection="0">
      <alignment horizontal="left" vertical="center" indent="1"/>
    </xf>
    <xf numFmtId="9" fontId="5" fillId="0" borderId="3" applyProtection="0">
      <alignment horizontal="center" vertical="center"/>
    </xf>
    <xf numFmtId="0" fontId="1" fillId="2" borderId="1" applyNumberFormat="0" applyFont="0" applyBorder="0" applyProtection="0">
      <alignment horizontal="right" vertical="center" indent="2"/>
    </xf>
    <xf numFmtId="3" fontId="8" fillId="0" borderId="0" applyFill="0" applyBorder="0" applyProtection="0">
      <alignment horizontal="left" vertical="center" indent="1"/>
    </xf>
    <xf numFmtId="0" fontId="8" fillId="0" borderId="0" applyFill="0" applyBorder="0" applyProtection="0">
      <alignment horizontal="left" vertical="center" wrapText="1" indent="1"/>
    </xf>
    <xf numFmtId="0" fontId="6" fillId="0" borderId="0" applyNumberFormat="0" applyBorder="0" applyProtection="0">
      <alignment horizontal="left" vertical="center" wrapText="1" indent="1"/>
    </xf>
    <xf numFmtId="0" fontId="2" fillId="3" borderId="2" applyNumberFormat="0" applyFont="0" applyAlignment="0" applyProtection="0"/>
    <xf numFmtId="14" fontId="7" fillId="0" borderId="0" applyFill="0" applyBorder="0" applyProtection="0">
      <alignment horizontal="right" vertical="center" indent="2"/>
    </xf>
    <xf numFmtId="0" fontId="4" fillId="0" borderId="0" applyNumberFormat="0" applyFill="0" applyBorder="0" applyAlignment="0" applyProtection="0"/>
    <xf numFmtId="164" fontId="10" fillId="0" borderId="0" applyFill="0" applyProtection="0">
      <alignment horizontal="left" vertical="center" indent="1"/>
    </xf>
    <xf numFmtId="0" fontId="6" fillId="0" borderId="5" applyNumberFormat="0" applyFill="0" applyProtection="0">
      <alignment horizontal="left" vertical="center" wrapText="1" indent="2"/>
    </xf>
    <xf numFmtId="164" fontId="9" fillId="0" borderId="4">
      <alignment horizontal="right" vertical="center"/>
    </xf>
    <xf numFmtId="14" fontId="7" fillId="0" borderId="5">
      <alignment horizontal="left" vertical="center" indent="2"/>
    </xf>
    <xf numFmtId="3" fontId="8" fillId="2" borderId="0" applyBorder="0">
      <alignment horizontal="left" vertical="center" indent="1"/>
    </xf>
    <xf numFmtId="3" fontId="8" fillId="2" borderId="6">
      <alignment horizontal="left" vertical="center" indent="1"/>
    </xf>
  </cellStyleXfs>
  <cellXfs count="41">
    <xf numFmtId="0" fontId="0" fillId="0" borderId="0" xfId="0">
      <alignment vertical="center"/>
    </xf>
    <xf numFmtId="0" fontId="0" fillId="0" borderId="0" xfId="0" applyProtection="1">
      <alignment vertical="center"/>
    </xf>
    <xf numFmtId="14" fontId="0" fillId="0" borderId="0" xfId="8" applyFont="1" applyAlignment="1" applyProtection="1">
      <alignment vertical="center"/>
    </xf>
    <xf numFmtId="0" fontId="3" fillId="0" borderId="0" xfId="1" applyAlignment="1" applyProtection="1">
      <alignment vertical="center"/>
    </xf>
    <xf numFmtId="0" fontId="4" fillId="0" borderId="0" xfId="9" applyAlignment="1" applyProtection="1">
      <alignment vertical="center"/>
    </xf>
    <xf numFmtId="0" fontId="4" fillId="0" borderId="0" xfId="9" applyAlignment="1">
      <alignment vertical="center"/>
    </xf>
    <xf numFmtId="0" fontId="8" fillId="0" borderId="0" xfId="5" applyNumberFormat="1" applyFont="1" applyBorder="1" applyAlignment="1">
      <alignment horizontal="left" vertical="center" wrapText="1" indent="1"/>
    </xf>
    <xf numFmtId="0" fontId="6" fillId="0" borderId="0" xfId="6" applyFont="1" applyFill="1" applyBorder="1" applyAlignment="1">
      <alignment horizontal="left" vertical="center" wrapText="1" indent="1"/>
    </xf>
    <xf numFmtId="14" fontId="6" fillId="0" borderId="0" xfId="6" applyNumberFormat="1" applyFont="1" applyFill="1" applyBorder="1" applyAlignment="1">
      <alignment horizontal="left" vertical="center" wrapText="1" indent="1"/>
    </xf>
    <xf numFmtId="3" fontId="6" fillId="0" borderId="0" xfId="6" applyNumberFormat="1" applyFont="1" applyFill="1" applyBorder="1" applyAlignment="1">
      <alignment horizontal="left" vertical="center" wrapText="1" indent="1"/>
    </xf>
    <xf numFmtId="0" fontId="8" fillId="0" borderId="0" xfId="5" applyNumberFormat="1" applyFont="1" applyAlignment="1" applyProtection="1">
      <alignment horizontal="left" vertical="center" wrapText="1" indent="1"/>
    </xf>
    <xf numFmtId="14" fontId="7" fillId="0" borderId="0" xfId="8" applyNumberFormat="1" applyFont="1" applyAlignment="1" applyProtection="1">
      <alignment horizontal="right" vertical="center" indent="2"/>
    </xf>
    <xf numFmtId="20" fontId="7" fillId="0" borderId="0" xfId="8" applyNumberFormat="1" applyFont="1" applyBorder="1" applyAlignment="1">
      <alignment horizontal="right" vertical="center" indent="2"/>
    </xf>
    <xf numFmtId="0" fontId="8" fillId="0" borderId="0" xfId="5" applyNumberFormat="1" applyFont="1" applyAlignment="1">
      <alignment horizontal="left" vertical="center" wrapText="1" indent="1"/>
    </xf>
    <xf numFmtId="0" fontId="0" fillId="0" borderId="0" xfId="0" applyFill="1" applyProtection="1">
      <alignment vertical="center"/>
    </xf>
    <xf numFmtId="0" fontId="0" fillId="0" borderId="0" xfId="0" applyFill="1">
      <alignment vertical="center"/>
    </xf>
    <xf numFmtId="165" fontId="8" fillId="0" borderId="0" xfId="15" applyNumberFormat="1" applyFont="1" applyFill="1" applyBorder="1" applyAlignment="1">
      <alignment horizontal="left" vertical="center" indent="1"/>
    </xf>
    <xf numFmtId="3" fontId="8" fillId="0" borderId="0" xfId="4" applyNumberFormat="1" applyFont="1" applyFill="1" applyAlignment="1" applyProtection="1">
      <alignment horizontal="left" vertical="center" indent="1"/>
    </xf>
    <xf numFmtId="165" fontId="8" fillId="0" borderId="6" xfId="15" applyNumberFormat="1" applyFont="1" applyFill="1" applyAlignment="1">
      <alignment horizontal="left" vertical="center" indent="1"/>
    </xf>
    <xf numFmtId="0" fontId="6" fillId="0" borderId="0" xfId="6" applyFont="1" applyFill="1" applyAlignment="1">
      <alignment horizontal="left" vertical="center" wrapText="1" indent="1"/>
    </xf>
    <xf numFmtId="1" fontId="0" fillId="0" borderId="0" xfId="8" applyNumberFormat="1" applyFont="1" applyAlignment="1" applyProtection="1">
      <alignment vertical="center"/>
    </xf>
    <xf numFmtId="1" fontId="6" fillId="0" borderId="0" xfId="6" applyNumberFormat="1" applyFont="1" applyFill="1" applyBorder="1" applyAlignment="1">
      <alignment horizontal="left" vertical="center" wrapText="1" indent="1"/>
    </xf>
    <xf numFmtId="1" fontId="7" fillId="0" borderId="0" xfId="8" applyNumberFormat="1" applyFont="1" applyBorder="1" applyAlignment="1">
      <alignment horizontal="right" vertical="center" indent="2"/>
    </xf>
    <xf numFmtId="1" fontId="7" fillId="0" borderId="0" xfId="8" applyNumberFormat="1" applyFont="1" applyAlignment="1" applyProtection="1">
      <alignment horizontal="right" vertical="center" indent="2"/>
    </xf>
    <xf numFmtId="1" fontId="9" fillId="0" borderId="0" xfId="0" applyNumberFormat="1" applyFont="1" applyFill="1" applyProtection="1">
      <alignment vertical="center"/>
    </xf>
    <xf numFmtId="166" fontId="8" fillId="0" borderId="0" xfId="5" applyNumberFormat="1" applyFont="1" applyAlignment="1">
      <alignment horizontal="left" vertical="center" wrapText="1" indent="1"/>
    </xf>
    <xf numFmtId="166" fontId="5" fillId="4" borderId="10" xfId="2" applyNumberFormat="1" applyFill="1" applyBorder="1" applyProtection="1">
      <alignment horizontal="center" vertical="center"/>
    </xf>
    <xf numFmtId="14" fontId="0" fillId="0" borderId="12" xfId="8" applyFont="1" applyBorder="1" applyAlignment="1" applyProtection="1">
      <alignment vertical="center"/>
    </xf>
    <xf numFmtId="1" fontId="0" fillId="0" borderId="13" xfId="8" applyNumberFormat="1" applyFont="1" applyBorder="1" applyAlignment="1" applyProtection="1">
      <alignment vertical="center"/>
    </xf>
    <xf numFmtId="165" fontId="5" fillId="0" borderId="7" xfId="2" applyNumberFormat="1" applyBorder="1" applyProtection="1">
      <alignment horizontal="center" vertical="center"/>
    </xf>
    <xf numFmtId="165" fontId="5" fillId="0" borderId="9" xfId="2" applyNumberFormat="1" applyBorder="1" applyProtection="1">
      <alignment horizontal="center" vertical="center"/>
    </xf>
    <xf numFmtId="165" fontId="5" fillId="0" borderId="12" xfId="2" applyNumberFormat="1" applyBorder="1" applyProtection="1">
      <alignment horizontal="center" vertical="center"/>
    </xf>
    <xf numFmtId="165" fontId="5" fillId="0" borderId="14" xfId="2" applyNumberFormat="1" applyBorder="1" applyProtection="1">
      <alignment horizontal="center" vertical="center"/>
    </xf>
    <xf numFmtId="165" fontId="12" fillId="0" borderId="7" xfId="2" applyNumberFormat="1" applyFont="1" applyBorder="1" applyAlignment="1" applyProtection="1">
      <alignment horizontal="center" vertical="center" wrapText="1"/>
    </xf>
    <xf numFmtId="165" fontId="12" fillId="0" borderId="8" xfId="2" applyNumberFormat="1" applyFont="1" applyBorder="1" applyAlignment="1" applyProtection="1">
      <alignment horizontal="center" vertical="center" wrapText="1"/>
    </xf>
    <xf numFmtId="165" fontId="12" fillId="0" borderId="9" xfId="2" applyNumberFormat="1" applyFont="1" applyBorder="1" applyAlignment="1" applyProtection="1">
      <alignment horizontal="center" vertical="center" wrapText="1"/>
    </xf>
    <xf numFmtId="165" fontId="5" fillId="0" borderId="3" xfId="2" applyNumberFormat="1" applyBorder="1" applyAlignment="1" applyProtection="1">
      <alignment horizontal="center" vertical="center"/>
    </xf>
    <xf numFmtId="165" fontId="5" fillId="0" borderId="11" xfId="2" applyNumberFormat="1" applyBorder="1" applyAlignment="1" applyProtection="1">
      <alignment horizontal="center" vertical="center"/>
    </xf>
    <xf numFmtId="168" fontId="13" fillId="5" borderId="14" xfId="8" applyNumberFormat="1" applyFont="1" applyFill="1" applyBorder="1" applyAlignment="1" applyProtection="1">
      <alignment horizontal="center" vertical="center"/>
    </xf>
    <xf numFmtId="14" fontId="7" fillId="0" borderId="0" xfId="8" applyNumberFormat="1" applyFont="1" applyFill="1" applyBorder="1" applyAlignment="1">
      <alignment horizontal="right" vertical="center" indent="2"/>
    </xf>
    <xf numFmtId="14" fontId="7" fillId="0" borderId="0" xfId="8" applyNumberFormat="1" applyFont="1" applyFill="1" applyAlignment="1" applyProtection="1">
      <alignment horizontal="right" vertical="center" indent="2"/>
    </xf>
  </cellXfs>
  <cellStyles count="16">
    <cellStyle name="Colonne grise" xfId="14"/>
    <cellStyle name="Commentaire" xfId="7" builtinId="10" customBuiltin="1"/>
    <cellStyle name="Date" xfId="8"/>
    <cellStyle name="Début réel" xfId="13"/>
    <cellStyle name="Durée estimée" xfId="15"/>
    <cellStyle name="Entrée" xfId="2" builtinId="20" customBuiltin="1"/>
    <cellStyle name="Indicateur" xfId="12"/>
    <cellStyle name="Normal" xfId="0" builtinId="0" customBuiltin="1"/>
    <cellStyle name="Numéros" xfId="4"/>
    <cellStyle name="Sortie" xfId="3" builtinId="21" customBuiltin="1"/>
    <cellStyle name="Texte" xfId="5"/>
    <cellStyle name="Titre" xfId="9" builtinId="15" customBuiltin="1"/>
    <cellStyle name="Titre 1" xfId="1" builtinId="16" customBuiltin="1"/>
    <cellStyle name="Titre 2" xfId="6" builtinId="17" customBuiltin="1"/>
    <cellStyle name="Titre 3" xfId="10" builtinId="18" customBuiltin="1"/>
    <cellStyle name="Titre 4" xfId="11" builtinId="19" customBuiltin="1"/>
  </cellStyles>
  <dxfs count="19">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relativeIndent="255" justifyLastLine="0" shrinkToFit="0" readingOrder="0"/>
    </dxf>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relativeIndent="255" justifyLastLine="0" shrinkToFit="0" readingOrder="0"/>
    </dxf>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relativeIndent="255" justifyLastLine="0" shrinkToFit="0" readingOrder="0"/>
    </dxf>
    <dxf>
      <border outline="0">
        <bottom style="thin">
          <color theme="9"/>
        </bottom>
      </border>
    </dxf>
    <dxf>
      <font>
        <b val="0"/>
        <i val="0"/>
        <strike val="0"/>
        <condense val="0"/>
        <extend val="0"/>
        <outline val="0"/>
        <shadow val="0"/>
        <u val="none"/>
        <vertAlign val="baseline"/>
        <sz val="11"/>
        <color theme="2" tint="-0.89989928891872917"/>
        <name val="Century Gothic"/>
        <scheme val="minor"/>
      </font>
      <alignment horizontal="left" vertical="center" textRotation="0" wrapText="1" indent="1" relativeIndent="255" justifyLastLine="0" shrinkToFit="0" readingOrder="0"/>
    </dxf>
    <dxf>
      <font>
        <b/>
        <i val="0"/>
        <strike val="0"/>
        <condense val="0"/>
        <extend val="0"/>
        <outline val="0"/>
        <shadow val="0"/>
        <u val="none"/>
        <vertAlign val="baseline"/>
        <sz val="11"/>
        <color theme="2" tint="-0.89996032593768116"/>
        <name val="Century Gothic"/>
        <scheme val="minor"/>
      </font>
      <fill>
        <patternFill patternType="none">
          <fgColor indexed="64"/>
          <bgColor auto="1"/>
        </patternFill>
      </fill>
      <alignment horizontal="left" vertical="center" textRotation="0" wrapText="1" indent="1" relativeIndent="255" justifyLastLine="0" shrinkToFit="0" readingOrder="0"/>
    </dxf>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relativeIndent="255" justifyLastLine="0" shrinkToFit="0" readingOrder="0"/>
    </dxf>
    <dxf>
      <font>
        <b val="0"/>
        <i val="0"/>
        <strike val="0"/>
        <condense val="0"/>
        <extend val="0"/>
        <outline val="0"/>
        <shadow val="0"/>
        <u val="none"/>
        <vertAlign val="baseline"/>
        <sz val="11"/>
        <color theme="2" tint="-0.89989928891872917"/>
        <name val="Century Gothic"/>
        <scheme val="minor"/>
      </font>
      <numFmt numFmtId="165" formatCode="#,##0.00\ &quot;€&quot;"/>
      <fill>
        <patternFill patternType="none">
          <fgColor indexed="64"/>
          <bgColor auto="1"/>
        </patternFill>
      </fill>
      <alignment horizontal="left" vertical="center" textRotation="0" wrapText="0" indent="1" relativeIndent="255" justifyLastLine="0" shrinkToFit="0" readingOrder="0"/>
    </dxf>
    <dxf>
      <font>
        <b val="0"/>
        <i val="0"/>
        <strike val="0"/>
        <condense val="0"/>
        <extend val="0"/>
        <outline val="0"/>
        <shadow val="0"/>
        <u val="none"/>
        <vertAlign val="baseline"/>
        <sz val="11"/>
        <color theme="2" tint="-0.89989928891872917"/>
        <name val="Century Gothic"/>
        <scheme val="minor"/>
      </font>
      <numFmt numFmtId="3" formatCode="#,##0"/>
      <fill>
        <patternFill patternType="none">
          <fgColor indexed="64"/>
          <bgColor auto="1"/>
        </patternFill>
      </fill>
      <alignment horizontal="left" vertical="center" textRotation="0" wrapText="0" indent="1" relativeIndent="255" justifyLastLine="0" shrinkToFit="0" readingOrder="0"/>
    </dxf>
    <dxf>
      <font>
        <b val="0"/>
        <i val="0"/>
        <strike val="0"/>
        <condense val="0"/>
        <extend val="0"/>
        <outline val="0"/>
        <shadow val="0"/>
        <u val="none"/>
        <vertAlign val="baseline"/>
        <sz val="11"/>
        <color theme="2" tint="-0.89992980742820516"/>
        <name val="Century Gothic"/>
        <scheme val="minor"/>
      </font>
      <numFmt numFmtId="19" formatCode="dd/mm/yyyy"/>
      <alignment horizontal="right" vertical="center" textRotation="0" wrapText="0" indent="2" relativeIndent="255" justifyLastLine="0" shrinkToFit="0" readingOrder="0"/>
    </dxf>
    <dxf>
      <font>
        <b val="0"/>
        <i val="0"/>
        <strike val="0"/>
        <condense val="0"/>
        <extend val="0"/>
        <outline val="0"/>
        <shadow val="0"/>
        <u val="none"/>
        <vertAlign val="baseline"/>
        <sz val="11"/>
        <color theme="2" tint="-0.89992980742820516"/>
        <name val="Century Gothic"/>
        <scheme val="minor"/>
      </font>
      <numFmt numFmtId="1" formatCode="0"/>
      <alignment horizontal="right" vertical="center" textRotation="0" wrapText="0" indent="2" relativeIndent="255" justifyLastLine="0" shrinkToFit="0" readingOrder="0"/>
      <protection locked="1" hidden="0"/>
    </dxf>
    <dxf>
      <font>
        <b val="0"/>
        <i val="0"/>
        <strike val="0"/>
        <condense val="0"/>
        <extend val="0"/>
        <outline val="0"/>
        <shadow val="0"/>
        <u val="none"/>
        <vertAlign val="baseline"/>
        <sz val="11"/>
        <color theme="2" tint="-0.89992980742820516"/>
        <name val="Century Gothic"/>
        <scheme val="minor"/>
      </font>
      <numFmt numFmtId="19" formatCode="dd/mm/yyyy"/>
      <alignment horizontal="right" vertical="center" textRotation="0" wrapText="0" indent="2" relativeIndent="255" justifyLastLine="0" shrinkToFit="0" readingOrder="0"/>
    </dxf>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relativeIndent="255" justifyLastLine="0" shrinkToFit="0" readingOrder="0"/>
    </dxf>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relativeIndent="255" justifyLastLine="0" shrinkToFit="0" readingOrder="0"/>
    </dxf>
    <dxf>
      <font>
        <b val="0"/>
        <i val="0"/>
        <strike val="0"/>
        <condense val="0"/>
        <extend val="0"/>
        <outline val="0"/>
        <shadow val="0"/>
        <u val="none"/>
        <vertAlign val="baseline"/>
        <sz val="11"/>
        <color theme="2" tint="-0.89989928891872917"/>
        <name val="Century Gothic"/>
        <scheme val="minor"/>
      </font>
      <numFmt numFmtId="0" formatCode="General"/>
      <alignment horizontal="left" vertical="center" textRotation="0" wrapText="1" indent="1" relativeIndent="255" justifyLastLine="0" shrinkToFit="0" readingOrder="0"/>
    </dxf>
    <dxf>
      <border outline="0">
        <bottom style="thin">
          <color theme="9"/>
        </bottom>
      </border>
    </dxf>
    <dxf>
      <fill>
        <patternFill patternType="none">
          <fgColor indexed="64"/>
          <bgColor auto="1"/>
        </patternFill>
      </fill>
    </dxf>
    <dxf>
      <font>
        <b/>
        <i val="0"/>
        <color theme="2" tint="-0.89996032593768116"/>
      </font>
      <fill>
        <patternFill>
          <bgColor theme="9"/>
        </patternFill>
      </fill>
      <border>
        <bottom/>
      </border>
    </dxf>
    <dxf>
      <font>
        <b val="0"/>
        <i val="0"/>
        <color theme="2" tint="-0.749961851863155"/>
      </font>
      <border>
        <bottom style="thin">
          <color theme="9"/>
        </bottom>
        <horizontal style="thin">
          <color theme="3" tint="0.59996337778862885"/>
        </horizontal>
      </border>
    </dxf>
  </dxfs>
  <tableStyles count="1" defaultTableStyle="TableStyleMedium2" defaultPivotStyle="PivotStyleMedium2">
    <tableStyle name="Style de tableau personnalisé" pivot="0" count="2">
      <tableStyleElement type="wholeTable" dxfId="18"/>
      <tableStyleElement type="headerRow" dxfId="17"/>
    </tableStyle>
  </tableStyles>
  <extLst>
    <ext xmlns:x14="http://schemas.microsoft.com/office/spreadsheetml/2009/9/main" uri="{EB79DEF2-80B8-43e5-95BD-54CBDDF9020C}">
      <x14:slicerStyles defaultSlicerStyle="SlicerStyleDark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Installation!A1"/></Relationships>
</file>

<file path=xl/drawings/_rels/drawing2.xml.rels><?xml version="1.0" encoding="UTF-8" standalone="yes"?>
<Relationships xmlns="http://schemas.openxmlformats.org/package/2006/relationships"><Relationship Id="rId1" Type="http://schemas.openxmlformats.org/officeDocument/2006/relationships/hyperlink" Target="#'Suivi de projet'!A1"/></Relationships>
</file>

<file path=xl/drawings/drawing1.xml><?xml version="1.0" encoding="utf-8"?>
<xdr:wsDr xmlns:xdr="http://schemas.openxmlformats.org/drawingml/2006/spreadsheetDrawing" xmlns:a="http://schemas.openxmlformats.org/drawingml/2006/main">
  <xdr:twoCellAnchor editAs="oneCell">
    <xdr:from>
      <xdr:col>1</xdr:col>
      <xdr:colOff>465</xdr:colOff>
      <xdr:row>1</xdr:row>
      <xdr:rowOff>6351</xdr:rowOff>
    </xdr:from>
    <xdr:to>
      <xdr:col>1</xdr:col>
      <xdr:colOff>1381125</xdr:colOff>
      <xdr:row>2</xdr:row>
      <xdr:rowOff>26671</xdr:rowOff>
    </xdr:to>
    <xdr:sp macro="" textlink="">
      <xdr:nvSpPr>
        <xdr:cNvPr id="3" name="Bouton Paramètres" descr="Bouton de navigation de configuration. Cliquez pour afficher la feuille de calcul de configuration.">
          <a:hlinkClick xmlns:r="http://schemas.openxmlformats.org/officeDocument/2006/relationships" r:id="rId1" tooltip="Cliquez ici pour afficher la configuration"/>
          <a:extLst>
            <a:ext uri="{FF2B5EF4-FFF2-40B4-BE49-F238E27FC236}">
              <a16:creationId xmlns:a16="http://schemas.microsoft.com/office/drawing/2014/main" xmlns="" id="{00000000-0008-0000-0000-000003000000}"/>
            </a:ext>
          </a:extLst>
        </xdr:cNvPr>
        <xdr:cNvSpPr txBox="1">
          <a:spLocks noChangeAspect="1"/>
        </xdr:cNvSpPr>
      </xdr:nvSpPr>
      <xdr:spPr>
        <a:xfrm>
          <a:off x="200490" y="825501"/>
          <a:ext cx="1380660" cy="277495"/>
        </a:xfrm>
        <a:prstGeom prst="rect">
          <a:avLst/>
        </a:prstGeom>
        <a:solidFill>
          <a:schemeClr val="tx2">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CONFIGURATION</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181934</xdr:colOff>
      <xdr:row>1</xdr:row>
      <xdr:rowOff>6351</xdr:rowOff>
    </xdr:from>
    <xdr:to>
      <xdr:col>1</xdr:col>
      <xdr:colOff>895094</xdr:colOff>
      <xdr:row>2</xdr:row>
      <xdr:rowOff>25400</xdr:rowOff>
    </xdr:to>
    <xdr:sp macro="" textlink="">
      <xdr:nvSpPr>
        <xdr:cNvPr id="3" name="Bouton Projets" descr="Bouton de navigation Projets. Cliquez pour afficher la feuille de calcul Projets.">
          <a:hlinkClick xmlns:r="http://schemas.openxmlformats.org/officeDocument/2006/relationships" r:id="rId1" tooltip="Cliquez ici pour afficher Projets"/>
          <a:extLst>
            <a:ext uri="{FF2B5EF4-FFF2-40B4-BE49-F238E27FC236}">
              <a16:creationId xmlns:a16="http://schemas.microsoft.com/office/drawing/2014/main" xmlns="" id="{00000000-0008-0000-0100-000003000000}"/>
            </a:ext>
          </a:extLst>
        </xdr:cNvPr>
        <xdr:cNvSpPr txBox="1">
          <a:spLocks noChangeAspect="1"/>
        </xdr:cNvSpPr>
      </xdr:nvSpPr>
      <xdr:spPr>
        <a:xfrm>
          <a:off x="181934" y="578490"/>
          <a:ext cx="914400" cy="274754"/>
        </a:xfrm>
        <a:prstGeom prst="rect">
          <a:avLst/>
        </a:prstGeom>
        <a:solidFill>
          <a:schemeClr val="tx2">
            <a:lumMod val="50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PROJETS</a:t>
          </a:r>
        </a:p>
      </xdr:txBody>
    </xdr:sp>
    <xdr:clientData fPrintsWithSheet="0"/>
  </xdr:twoCellAnchor>
</xdr:wsDr>
</file>

<file path=xl/tables/table1.xml><?xml version="1.0" encoding="utf-8"?>
<table xmlns="http://schemas.openxmlformats.org/spreadsheetml/2006/main" id="1" name="SuiviProjet" displayName="SuiviProjet" ref="B4:J246" totalsRowShown="0" headerRowDxfId="16" tableBorderDxfId="15">
  <autoFilter ref="B4:J246">
    <filterColumn colId="3"/>
  </autoFilter>
  <sortState ref="B5:J246">
    <sortCondition ref="E4:E246"/>
  </sortState>
  <tableColumns count="9">
    <tableColumn id="1" name="Mission" dataDxfId="14" dataCellStyle="Texte"/>
    <tableColumn id="2" name="Type de mission" dataDxfId="13" dataCellStyle="Texte"/>
    <tableColumn id="3" name="Prénom_NOM Client" dataDxfId="12" dataCellStyle="Texte"/>
    <tableColumn id="4" name="Date" dataDxfId="11" dataCellStyle="Date"/>
    <tableColumn id="8" name="Colonne1" dataDxfId="10" dataCellStyle="Date">
      <calculatedColumnFormula>MONTH(E5)</calculatedColumnFormula>
    </tableColumn>
    <tableColumn id="5" name="Heure" dataDxfId="9" dataCellStyle="Date"/>
    <tableColumn id="6" name="Gains" dataDxfId="8" dataCellStyle="Numéros"/>
    <tableColumn id="7" name="Statut" dataDxfId="7" dataCellStyle="Durée estimée"/>
    <tableColumn id="14" name="Notes" dataDxfId="6" dataCellStyle="Texte"/>
  </tableColumns>
  <tableStyleInfo name="Style de tableau personnalisé" showFirstColumn="0" showLastColumn="0" showRowStripes="1" showColumnStripes="0"/>
</table>
</file>

<file path=xl/tables/table2.xml><?xml version="1.0" encoding="utf-8"?>
<table xmlns="http://schemas.openxmlformats.org/spreadsheetml/2006/main" id="2" name="TableauCatégorieetEmployé" displayName="TableauCatégorieetEmployé" ref="B4:D9" totalsRowShown="0" headerRowDxfId="5" dataDxfId="4" tableBorderDxfId="3" headerRowCellStyle="Titre 2" dataCellStyle="Texte">
  <autoFilter ref="B4:D9"/>
  <tableColumns count="3">
    <tableColumn id="1" name="Type de mission" dataDxfId="2" dataCellStyle="Texte"/>
    <tableColumn id="2" name="Statut" dataDxfId="1" dataCellStyle="Texte"/>
    <tableColumn id="3" name="Mois" dataDxfId="0" dataCellStyle="Texte"/>
  </tableColumns>
  <tableStyleInfo name="Style de tableau personnalisé" showFirstColumn="0" showLastColumn="0" showRowStripes="1" showColumnStripes="0"/>
</table>
</file>

<file path=xl/theme/theme1.xml><?xml version="1.0" encoding="utf-8"?>
<a:theme xmlns:a="http://schemas.openxmlformats.org/drawingml/2006/main" name="Office Theme">
  <a:themeElements>
    <a:clrScheme name="072_Project_Tracker">
      <a:dk1>
        <a:sysClr val="windowText" lastClr="000000"/>
      </a:dk1>
      <a:lt1>
        <a:sysClr val="window" lastClr="FFFFFF"/>
      </a:lt1>
      <a:dk2>
        <a:srgbClr val="4C483D"/>
      </a:dk2>
      <a:lt2>
        <a:srgbClr val="E4E3E2"/>
      </a:lt2>
      <a:accent1>
        <a:srgbClr val="FF5959"/>
      </a:accent1>
      <a:accent2>
        <a:srgbClr val="8DBB70"/>
      </a:accent2>
      <a:accent3>
        <a:srgbClr val="F0BB44"/>
      </a:accent3>
      <a:accent4>
        <a:srgbClr val="61ADBF"/>
      </a:accent4>
      <a:accent5>
        <a:srgbClr val="A3648B"/>
      </a:accent5>
      <a:accent6>
        <a:srgbClr val="F8943F"/>
      </a:accent6>
      <a:hlink>
        <a:srgbClr val="61ADBF"/>
      </a:hlink>
      <a:folHlink>
        <a:srgbClr val="A3648B"/>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tabColor theme="9"/>
    <pageSetUpPr autoPageBreaks="0" fitToPage="1"/>
  </sheetPr>
  <dimension ref="A1:L246"/>
  <sheetViews>
    <sheetView showGridLines="0" tabSelected="1" zoomScale="82" zoomScaleNormal="82" workbookViewId="0">
      <pane ySplit="4" topLeftCell="A5" activePane="bottomLeft" state="frozen"/>
      <selection activeCell="D1" sqref="D1"/>
      <selection pane="bottomLeft" activeCell="N1" sqref="N1"/>
    </sheetView>
  </sheetViews>
  <sheetFormatPr baseColWidth="10" defaultColWidth="9" defaultRowHeight="30" customHeight="1"/>
  <cols>
    <col min="1" max="1" width="2.58203125" style="1" customWidth="1"/>
    <col min="2" max="2" width="26.9140625" style="1" bestFit="1" customWidth="1"/>
    <col min="3" max="3" width="18.58203125" style="1" bestFit="1" customWidth="1"/>
    <col min="4" max="4" width="24.33203125" style="1" bestFit="1" customWidth="1"/>
    <col min="5" max="5" width="15.58203125" style="2" customWidth="1"/>
    <col min="6" max="6" width="13.6640625" style="20" hidden="1" customWidth="1"/>
    <col min="7" max="7" width="15.08203125" style="2" customWidth="1"/>
    <col min="8" max="9" width="12.58203125" style="14" customWidth="1"/>
    <col min="10" max="10" width="25.58203125" style="1" customWidth="1"/>
    <col min="11" max="11" width="2.58203125" style="1" customWidth="1"/>
    <col min="12" max="16384" width="9" style="1"/>
  </cols>
  <sheetData>
    <row r="1" spans="1:12" ht="65.150000000000006" customHeight="1" thickBot="1">
      <c r="B1" s="4" t="s">
        <v>74</v>
      </c>
      <c r="C1"/>
      <c r="E1" s="33" t="s">
        <v>255</v>
      </c>
      <c r="F1" s="34"/>
      <c r="G1" s="35"/>
    </row>
    <row r="2" spans="1:12" ht="20.25" customHeight="1">
      <c r="A2" s="3"/>
      <c r="B2" s="4"/>
      <c r="C2" s="29" t="s">
        <v>75</v>
      </c>
      <c r="D2" s="30">
        <f>SUM(SuiviProjet[Gains])</f>
        <v>895</v>
      </c>
      <c r="E2" s="26">
        <v>43709</v>
      </c>
      <c r="F2" s="36">
        <f>SUMIFS(H5:H204,F5:F204,L2)</f>
        <v>615</v>
      </c>
      <c r="G2" s="37"/>
      <c r="L2" s="24">
        <f>MONTH(E2)</f>
        <v>9</v>
      </c>
    </row>
    <row r="3" spans="1:12" ht="20.25" customHeight="1" thickBot="1">
      <c r="C3" s="31" t="s">
        <v>76</v>
      </c>
      <c r="D3" s="32">
        <f>SUMIF(SuiviProjet[Statut],"Effectué",SuiviProjet[Gains])</f>
        <v>895</v>
      </c>
      <c r="E3" s="27"/>
      <c r="F3" s="28"/>
      <c r="G3" s="38">
        <f ca="1">SUMPRODUCT((1/COUNTIF(dates,dates)*(MONTH(dates)=MONTH(E$2))))</f>
        <v>10</v>
      </c>
      <c r="H3" s="15" t="s">
        <v>256</v>
      </c>
      <c r="I3" s="15"/>
    </row>
    <row r="4" spans="1:12" ht="55" customHeight="1">
      <c r="B4" s="7" t="s">
        <v>2</v>
      </c>
      <c r="C4" s="7" t="s">
        <v>56</v>
      </c>
      <c r="D4" s="7" t="s">
        <v>61</v>
      </c>
      <c r="E4" s="8" t="s">
        <v>53</v>
      </c>
      <c r="F4" s="21" t="s">
        <v>253</v>
      </c>
      <c r="G4" s="8" t="s">
        <v>54</v>
      </c>
      <c r="H4" s="9" t="s">
        <v>55</v>
      </c>
      <c r="I4" s="9" t="s">
        <v>65</v>
      </c>
      <c r="J4" s="7" t="s">
        <v>0</v>
      </c>
    </row>
    <row r="5" spans="1:12" ht="30" customHeight="1">
      <c r="B5" s="6" t="s">
        <v>3</v>
      </c>
      <c r="C5" s="6" t="s">
        <v>57</v>
      </c>
      <c r="D5" s="6" t="s">
        <v>62</v>
      </c>
      <c r="E5" s="39">
        <v>43728</v>
      </c>
      <c r="F5" s="22">
        <f t="shared" ref="F5:F68" si="0">MONTH(E5)</f>
        <v>9</v>
      </c>
      <c r="G5" s="12">
        <v>0.72916666666666663</v>
      </c>
      <c r="H5" s="16">
        <v>15</v>
      </c>
      <c r="I5" s="16" t="s">
        <v>66</v>
      </c>
      <c r="J5" s="6"/>
    </row>
    <row r="6" spans="1:12" ht="30" customHeight="1">
      <c r="B6" s="6" t="s">
        <v>4</v>
      </c>
      <c r="C6" s="6" t="s">
        <v>57</v>
      </c>
      <c r="D6" s="6" t="s">
        <v>63</v>
      </c>
      <c r="E6" s="39">
        <v>43729</v>
      </c>
      <c r="F6" s="22">
        <f t="shared" si="0"/>
        <v>9</v>
      </c>
      <c r="G6" s="12">
        <v>0.35416666666666669</v>
      </c>
      <c r="H6" s="16">
        <v>25</v>
      </c>
      <c r="I6" s="16" t="s">
        <v>66</v>
      </c>
      <c r="J6" s="6"/>
    </row>
    <row r="7" spans="1:12" ht="30" customHeight="1">
      <c r="B7" s="6" t="s">
        <v>5</v>
      </c>
      <c r="C7" s="6" t="s">
        <v>57</v>
      </c>
      <c r="D7" s="6" t="s">
        <v>64</v>
      </c>
      <c r="E7" s="39">
        <v>43729</v>
      </c>
      <c r="F7" s="22">
        <f t="shared" si="0"/>
        <v>9</v>
      </c>
      <c r="G7" s="12">
        <v>0.47916666666666669</v>
      </c>
      <c r="H7" s="16">
        <v>15</v>
      </c>
      <c r="I7" s="16" t="s">
        <v>66</v>
      </c>
      <c r="J7" s="6"/>
    </row>
    <row r="8" spans="1:12" ht="30" customHeight="1">
      <c r="B8" s="6" t="s">
        <v>6</v>
      </c>
      <c r="C8" s="6" t="s">
        <v>58</v>
      </c>
      <c r="D8" s="6" t="s">
        <v>70</v>
      </c>
      <c r="E8" s="39">
        <v>43729</v>
      </c>
      <c r="F8" s="22">
        <f t="shared" si="0"/>
        <v>9</v>
      </c>
      <c r="G8" s="12">
        <v>0.75</v>
      </c>
      <c r="H8" s="16">
        <v>15</v>
      </c>
      <c r="I8" s="16" t="s">
        <v>66</v>
      </c>
      <c r="J8" s="6"/>
    </row>
    <row r="9" spans="1:12" ht="30" customHeight="1">
      <c r="B9" s="6" t="s">
        <v>7</v>
      </c>
      <c r="C9" s="6" t="s">
        <v>58</v>
      </c>
      <c r="D9" s="6" t="s">
        <v>64</v>
      </c>
      <c r="E9" s="39">
        <v>43729</v>
      </c>
      <c r="F9" s="22">
        <f t="shared" si="0"/>
        <v>9</v>
      </c>
      <c r="G9" s="12">
        <v>0.83333333333333337</v>
      </c>
      <c r="H9" s="16">
        <v>15</v>
      </c>
      <c r="I9" s="16" t="s">
        <v>66</v>
      </c>
      <c r="J9" s="6"/>
    </row>
    <row r="10" spans="1:12" ht="30" customHeight="1">
      <c r="B10" s="6" t="s">
        <v>8</v>
      </c>
      <c r="C10" s="6" t="s">
        <v>58</v>
      </c>
      <c r="D10" s="6" t="s">
        <v>72</v>
      </c>
      <c r="E10" s="39">
        <v>43730</v>
      </c>
      <c r="F10" s="22">
        <f t="shared" si="0"/>
        <v>9</v>
      </c>
      <c r="G10" s="12">
        <v>0.33333333333333331</v>
      </c>
      <c r="H10" s="16">
        <v>15</v>
      </c>
      <c r="I10" s="16" t="s">
        <v>66</v>
      </c>
      <c r="J10" s="6"/>
    </row>
    <row r="11" spans="1:12" ht="30" customHeight="1">
      <c r="B11" s="6" t="s">
        <v>9</v>
      </c>
      <c r="C11" s="6" t="s">
        <v>58</v>
      </c>
      <c r="D11" s="6" t="s">
        <v>71</v>
      </c>
      <c r="E11" s="39">
        <v>43730</v>
      </c>
      <c r="F11" s="22">
        <f t="shared" si="0"/>
        <v>9</v>
      </c>
      <c r="G11" s="12">
        <v>0.41666666666666669</v>
      </c>
      <c r="H11" s="16">
        <v>15</v>
      </c>
      <c r="I11" s="16" t="s">
        <v>66</v>
      </c>
      <c r="J11" s="6"/>
    </row>
    <row r="12" spans="1:12" ht="30" customHeight="1">
      <c r="B12" s="6" t="s">
        <v>10</v>
      </c>
      <c r="C12" s="10" t="s">
        <v>58</v>
      </c>
      <c r="D12" s="10" t="s">
        <v>78</v>
      </c>
      <c r="E12" s="40">
        <v>43730</v>
      </c>
      <c r="F12" s="23">
        <f t="shared" si="0"/>
        <v>9</v>
      </c>
      <c r="G12" s="12">
        <v>0.52083333333333337</v>
      </c>
      <c r="H12" s="16">
        <v>15</v>
      </c>
      <c r="I12" s="16" t="s">
        <v>66</v>
      </c>
      <c r="J12" s="10" t="s">
        <v>79</v>
      </c>
    </row>
    <row r="13" spans="1:12" ht="30" customHeight="1">
      <c r="B13" s="6" t="s">
        <v>11</v>
      </c>
      <c r="C13" s="10" t="s">
        <v>58</v>
      </c>
      <c r="D13" s="10" t="s">
        <v>78</v>
      </c>
      <c r="E13" s="40">
        <v>43730</v>
      </c>
      <c r="F13" s="23">
        <f t="shared" si="0"/>
        <v>9</v>
      </c>
      <c r="G13" s="12">
        <v>0.60416666666666663</v>
      </c>
      <c r="H13" s="16">
        <v>15</v>
      </c>
      <c r="I13" s="16" t="s">
        <v>66</v>
      </c>
      <c r="J13" s="10" t="s">
        <v>79</v>
      </c>
    </row>
    <row r="14" spans="1:12" ht="30" customHeight="1">
      <c r="B14" s="6" t="s">
        <v>12</v>
      </c>
      <c r="C14" s="6" t="s">
        <v>58</v>
      </c>
      <c r="D14" s="6" t="s">
        <v>73</v>
      </c>
      <c r="E14" s="39">
        <v>43730</v>
      </c>
      <c r="F14" s="22">
        <f t="shared" si="0"/>
        <v>9</v>
      </c>
      <c r="G14" s="12">
        <v>0.77083333333333337</v>
      </c>
      <c r="H14" s="16">
        <v>15</v>
      </c>
      <c r="I14" s="16" t="s">
        <v>66</v>
      </c>
      <c r="J14" s="6"/>
    </row>
    <row r="15" spans="1:12" ht="30" customHeight="1">
      <c r="B15" s="6" t="s">
        <v>13</v>
      </c>
      <c r="C15" s="10" t="s">
        <v>58</v>
      </c>
      <c r="D15" s="10" t="s">
        <v>63</v>
      </c>
      <c r="E15" s="40">
        <v>43730</v>
      </c>
      <c r="F15" s="23">
        <f t="shared" si="0"/>
        <v>9</v>
      </c>
      <c r="G15" s="12">
        <v>0.83333333333333337</v>
      </c>
      <c r="H15" s="16">
        <v>25</v>
      </c>
      <c r="I15" s="16" t="s">
        <v>66</v>
      </c>
      <c r="J15" s="10"/>
    </row>
    <row r="16" spans="1:12" ht="30" customHeight="1">
      <c r="B16" s="6" t="s">
        <v>14</v>
      </c>
      <c r="C16" s="6" t="s">
        <v>58</v>
      </c>
      <c r="D16" s="6" t="s">
        <v>77</v>
      </c>
      <c r="E16" s="39">
        <v>43731</v>
      </c>
      <c r="F16" s="22">
        <f t="shared" si="0"/>
        <v>9</v>
      </c>
      <c r="G16" s="12">
        <v>0.33333333333333331</v>
      </c>
      <c r="H16" s="16">
        <v>20</v>
      </c>
      <c r="I16" s="16" t="s">
        <v>66</v>
      </c>
      <c r="J16" s="6"/>
    </row>
    <row r="17" spans="2:10" ht="30" customHeight="1">
      <c r="B17" s="6" t="s">
        <v>15</v>
      </c>
      <c r="C17" s="10" t="s">
        <v>57</v>
      </c>
      <c r="D17" s="10" t="s">
        <v>80</v>
      </c>
      <c r="E17" s="40">
        <v>43731</v>
      </c>
      <c r="F17" s="23">
        <f t="shared" si="0"/>
        <v>9</v>
      </c>
      <c r="G17" s="12">
        <v>0.41666666666666669</v>
      </c>
      <c r="H17" s="16">
        <v>15</v>
      </c>
      <c r="I17" s="16" t="s">
        <v>66</v>
      </c>
      <c r="J17" s="10"/>
    </row>
    <row r="18" spans="2:10" ht="30" customHeight="1">
      <c r="B18" s="6" t="s">
        <v>16</v>
      </c>
      <c r="C18" s="10" t="s">
        <v>58</v>
      </c>
      <c r="D18" s="10" t="s">
        <v>78</v>
      </c>
      <c r="E18" s="40">
        <v>43731</v>
      </c>
      <c r="F18" s="23">
        <f t="shared" si="0"/>
        <v>9</v>
      </c>
      <c r="G18" s="12">
        <v>0.45833333333333331</v>
      </c>
      <c r="H18" s="16">
        <v>0</v>
      </c>
      <c r="I18" s="16" t="s">
        <v>68</v>
      </c>
      <c r="J18" s="10"/>
    </row>
    <row r="19" spans="2:10" ht="30" customHeight="1">
      <c r="B19" s="6" t="s">
        <v>17</v>
      </c>
      <c r="C19" s="10" t="s">
        <v>57</v>
      </c>
      <c r="D19" s="10" t="s">
        <v>82</v>
      </c>
      <c r="E19" s="40">
        <v>43731</v>
      </c>
      <c r="F19" s="23">
        <f t="shared" si="0"/>
        <v>9</v>
      </c>
      <c r="G19" s="12">
        <v>0.5625</v>
      </c>
      <c r="H19" s="16">
        <v>20</v>
      </c>
      <c r="I19" s="16" t="s">
        <v>66</v>
      </c>
      <c r="J19" s="10"/>
    </row>
    <row r="20" spans="2:10" ht="30" customHeight="1">
      <c r="B20" s="6" t="s">
        <v>18</v>
      </c>
      <c r="C20" s="10" t="s">
        <v>57</v>
      </c>
      <c r="D20" s="10" t="s">
        <v>81</v>
      </c>
      <c r="E20" s="40">
        <v>43731</v>
      </c>
      <c r="F20" s="23">
        <f t="shared" si="0"/>
        <v>9</v>
      </c>
      <c r="G20" s="12">
        <v>0.75</v>
      </c>
      <c r="H20" s="16">
        <v>20</v>
      </c>
      <c r="I20" s="16" t="s">
        <v>66</v>
      </c>
      <c r="J20" s="10"/>
    </row>
    <row r="21" spans="2:10" ht="30" customHeight="1">
      <c r="B21" s="6" t="s">
        <v>19</v>
      </c>
      <c r="C21" s="10" t="s">
        <v>57</v>
      </c>
      <c r="D21" s="10" t="s">
        <v>83</v>
      </c>
      <c r="E21" s="40">
        <v>43731</v>
      </c>
      <c r="F21" s="23">
        <f t="shared" si="0"/>
        <v>9</v>
      </c>
      <c r="G21" s="12">
        <v>0.83333333333333337</v>
      </c>
      <c r="H21" s="16">
        <v>15</v>
      </c>
      <c r="I21" s="16" t="s">
        <v>66</v>
      </c>
      <c r="J21" s="10"/>
    </row>
    <row r="22" spans="2:10" ht="30" customHeight="1">
      <c r="B22" s="6" t="s">
        <v>20</v>
      </c>
      <c r="C22" s="10" t="s">
        <v>58</v>
      </c>
      <c r="D22" s="10" t="s">
        <v>84</v>
      </c>
      <c r="E22" s="40">
        <v>43732</v>
      </c>
      <c r="F22" s="23">
        <f t="shared" si="0"/>
        <v>9</v>
      </c>
      <c r="G22" s="12">
        <v>0.45833333333333331</v>
      </c>
      <c r="H22" s="16">
        <v>15</v>
      </c>
      <c r="I22" s="16" t="s">
        <v>66</v>
      </c>
      <c r="J22" s="10"/>
    </row>
    <row r="23" spans="2:10" ht="30" customHeight="1">
      <c r="B23" s="6" t="s">
        <v>21</v>
      </c>
      <c r="C23" s="10" t="s">
        <v>57</v>
      </c>
      <c r="D23" s="10" t="s">
        <v>85</v>
      </c>
      <c r="E23" s="40">
        <v>43733</v>
      </c>
      <c r="F23" s="23">
        <f t="shared" si="0"/>
        <v>9</v>
      </c>
      <c r="G23" s="12">
        <v>0.45833333333333331</v>
      </c>
      <c r="H23" s="16">
        <v>15</v>
      </c>
      <c r="I23" s="16" t="s">
        <v>66</v>
      </c>
      <c r="J23" s="10"/>
    </row>
    <row r="24" spans="2:10" ht="30" customHeight="1">
      <c r="B24" s="6" t="s">
        <v>22</v>
      </c>
      <c r="C24" s="10" t="s">
        <v>57</v>
      </c>
      <c r="D24" s="10" t="s">
        <v>86</v>
      </c>
      <c r="E24" s="40">
        <v>43733</v>
      </c>
      <c r="F24" s="23">
        <f t="shared" si="0"/>
        <v>9</v>
      </c>
      <c r="G24" s="12">
        <v>0.60416666666666663</v>
      </c>
      <c r="H24" s="16">
        <v>30</v>
      </c>
      <c r="I24" s="16" t="s">
        <v>66</v>
      </c>
      <c r="J24" s="10"/>
    </row>
    <row r="25" spans="2:10" ht="30" customHeight="1">
      <c r="B25" s="6" t="s">
        <v>23</v>
      </c>
      <c r="C25" s="10" t="s">
        <v>57</v>
      </c>
      <c r="D25" s="10" t="s">
        <v>91</v>
      </c>
      <c r="E25" s="40">
        <v>43735</v>
      </c>
      <c r="F25" s="23">
        <f t="shared" si="0"/>
        <v>9</v>
      </c>
      <c r="G25" s="12">
        <v>0.39583333333333331</v>
      </c>
      <c r="H25" s="16">
        <v>15</v>
      </c>
      <c r="I25" s="16" t="s">
        <v>66</v>
      </c>
      <c r="J25" s="10"/>
    </row>
    <row r="26" spans="2:10" ht="30" customHeight="1">
      <c r="B26" s="6" t="s">
        <v>24</v>
      </c>
      <c r="C26" s="10" t="s">
        <v>58</v>
      </c>
      <c r="D26" s="10" t="s">
        <v>92</v>
      </c>
      <c r="E26" s="40">
        <v>43735</v>
      </c>
      <c r="F26" s="23">
        <f t="shared" si="0"/>
        <v>9</v>
      </c>
      <c r="G26" s="12">
        <v>0.66666666666666663</v>
      </c>
      <c r="H26" s="16">
        <v>15</v>
      </c>
      <c r="I26" s="16" t="s">
        <v>66</v>
      </c>
      <c r="J26" s="10"/>
    </row>
    <row r="27" spans="2:10" ht="30" customHeight="1">
      <c r="B27" s="6" t="s">
        <v>25</v>
      </c>
      <c r="C27" s="10" t="s">
        <v>59</v>
      </c>
      <c r="D27" s="10" t="s">
        <v>78</v>
      </c>
      <c r="E27" s="40">
        <v>43735</v>
      </c>
      <c r="F27" s="23">
        <f t="shared" si="0"/>
        <v>9</v>
      </c>
      <c r="G27" s="12">
        <v>0.66666666666666663</v>
      </c>
      <c r="H27" s="16">
        <v>0</v>
      </c>
      <c r="I27" s="16" t="s">
        <v>68</v>
      </c>
      <c r="J27" s="10"/>
    </row>
    <row r="28" spans="2:10" ht="30" customHeight="1">
      <c r="B28" s="6" t="s">
        <v>26</v>
      </c>
      <c r="C28" s="10" t="s">
        <v>58</v>
      </c>
      <c r="D28" s="10" t="s">
        <v>90</v>
      </c>
      <c r="E28" s="40">
        <v>43735</v>
      </c>
      <c r="F28" s="23">
        <f t="shared" si="0"/>
        <v>9</v>
      </c>
      <c r="G28" s="12">
        <v>0.75</v>
      </c>
      <c r="H28" s="16">
        <v>15</v>
      </c>
      <c r="I28" s="16" t="s">
        <v>66</v>
      </c>
      <c r="J28" s="10"/>
    </row>
    <row r="29" spans="2:10" ht="30" customHeight="1">
      <c r="B29" s="6" t="s">
        <v>27</v>
      </c>
      <c r="C29" s="10" t="s">
        <v>59</v>
      </c>
      <c r="D29" s="10" t="s">
        <v>78</v>
      </c>
      <c r="E29" s="40">
        <v>43735</v>
      </c>
      <c r="F29" s="23">
        <f t="shared" si="0"/>
        <v>9</v>
      </c>
      <c r="G29" s="12">
        <v>0.79166666666666663</v>
      </c>
      <c r="H29" s="16">
        <v>0</v>
      </c>
      <c r="I29" s="16" t="s">
        <v>68</v>
      </c>
      <c r="J29" s="10"/>
    </row>
    <row r="30" spans="2:10" ht="30" customHeight="1">
      <c r="B30" s="6" t="s">
        <v>28</v>
      </c>
      <c r="C30" s="10" t="s">
        <v>57</v>
      </c>
      <c r="D30" s="10" t="s">
        <v>97</v>
      </c>
      <c r="E30" s="40">
        <v>43736</v>
      </c>
      <c r="F30" s="23">
        <f t="shared" si="0"/>
        <v>9</v>
      </c>
      <c r="G30" s="12">
        <v>0.35416666666666669</v>
      </c>
      <c r="H30" s="16">
        <v>15</v>
      </c>
      <c r="I30" s="16" t="s">
        <v>66</v>
      </c>
      <c r="J30" s="10"/>
    </row>
    <row r="31" spans="2:10" ht="30" customHeight="1">
      <c r="B31" s="6" t="s">
        <v>29</v>
      </c>
      <c r="C31" s="10" t="s">
        <v>57</v>
      </c>
      <c r="D31" s="10" t="s">
        <v>98</v>
      </c>
      <c r="E31" s="40">
        <v>43736</v>
      </c>
      <c r="F31" s="23">
        <f t="shared" si="0"/>
        <v>9</v>
      </c>
      <c r="G31" s="12">
        <v>0.41666666666666669</v>
      </c>
      <c r="H31" s="16">
        <v>15</v>
      </c>
      <c r="I31" s="16" t="s">
        <v>66</v>
      </c>
      <c r="J31" s="10"/>
    </row>
    <row r="32" spans="2:10" ht="30" customHeight="1">
      <c r="B32" s="6" t="s">
        <v>30</v>
      </c>
      <c r="C32" s="10" t="s">
        <v>57</v>
      </c>
      <c r="D32" s="10" t="s">
        <v>87</v>
      </c>
      <c r="E32" s="40">
        <v>43736</v>
      </c>
      <c r="F32" s="23">
        <f t="shared" si="0"/>
        <v>9</v>
      </c>
      <c r="G32" s="12">
        <v>0.60416666666666663</v>
      </c>
      <c r="H32" s="16">
        <v>15</v>
      </c>
      <c r="I32" s="16" t="s">
        <v>66</v>
      </c>
      <c r="J32" s="10"/>
    </row>
    <row r="33" spans="2:10" ht="30" customHeight="1">
      <c r="B33" s="6" t="s">
        <v>31</v>
      </c>
      <c r="C33" s="10" t="s">
        <v>58</v>
      </c>
      <c r="D33" s="10" t="s">
        <v>99</v>
      </c>
      <c r="E33" s="40">
        <v>43736</v>
      </c>
      <c r="F33" s="23">
        <f t="shared" si="0"/>
        <v>9</v>
      </c>
      <c r="G33" s="12">
        <v>0.64583333333333337</v>
      </c>
      <c r="H33" s="16">
        <v>15</v>
      </c>
      <c r="I33" s="16" t="s">
        <v>66</v>
      </c>
      <c r="J33" s="10"/>
    </row>
    <row r="34" spans="2:10" ht="30" customHeight="1">
      <c r="B34" s="6" t="s">
        <v>32</v>
      </c>
      <c r="C34" s="10" t="s">
        <v>58</v>
      </c>
      <c r="D34" s="10" t="s">
        <v>88</v>
      </c>
      <c r="E34" s="40">
        <v>43736</v>
      </c>
      <c r="F34" s="23">
        <f t="shared" si="0"/>
        <v>9</v>
      </c>
      <c r="G34" s="12">
        <v>0.75</v>
      </c>
      <c r="H34" s="16">
        <v>20</v>
      </c>
      <c r="I34" s="16" t="s">
        <v>66</v>
      </c>
      <c r="J34" s="10"/>
    </row>
    <row r="35" spans="2:10" ht="30" customHeight="1">
      <c r="B35" s="6" t="s">
        <v>33</v>
      </c>
      <c r="C35" s="10" t="s">
        <v>58</v>
      </c>
      <c r="D35" s="10" t="s">
        <v>89</v>
      </c>
      <c r="E35" s="40">
        <v>43736</v>
      </c>
      <c r="F35" s="23">
        <f t="shared" si="0"/>
        <v>9</v>
      </c>
      <c r="G35" s="12">
        <v>0.83333333333333337</v>
      </c>
      <c r="H35" s="16">
        <v>15</v>
      </c>
      <c r="I35" s="16" t="s">
        <v>66</v>
      </c>
      <c r="J35" s="10"/>
    </row>
    <row r="36" spans="2:10" ht="30" customHeight="1">
      <c r="B36" s="6" t="s">
        <v>34</v>
      </c>
      <c r="C36" s="10" t="s">
        <v>57</v>
      </c>
      <c r="D36" s="10" t="s">
        <v>93</v>
      </c>
      <c r="E36" s="40">
        <v>43737</v>
      </c>
      <c r="F36" s="23">
        <f t="shared" si="0"/>
        <v>9</v>
      </c>
      <c r="G36" s="12">
        <v>0.39583333333333331</v>
      </c>
      <c r="H36" s="16">
        <v>20</v>
      </c>
      <c r="I36" s="16" t="s">
        <v>66</v>
      </c>
      <c r="J36" s="10"/>
    </row>
    <row r="37" spans="2:10" ht="30" customHeight="1">
      <c r="B37" s="6" t="s">
        <v>35</v>
      </c>
      <c r="C37" s="10" t="s">
        <v>58</v>
      </c>
      <c r="D37" s="10" t="s">
        <v>94</v>
      </c>
      <c r="E37" s="40">
        <v>43737</v>
      </c>
      <c r="F37" s="23">
        <f t="shared" si="0"/>
        <v>9</v>
      </c>
      <c r="G37" s="12">
        <v>0.6875</v>
      </c>
      <c r="H37" s="16">
        <v>15</v>
      </c>
      <c r="I37" s="16" t="s">
        <v>66</v>
      </c>
      <c r="J37" s="10"/>
    </row>
    <row r="38" spans="2:10" ht="30" customHeight="1">
      <c r="B38" s="6" t="s">
        <v>36</v>
      </c>
      <c r="C38" s="10" t="s">
        <v>58</v>
      </c>
      <c r="D38" s="10" t="s">
        <v>95</v>
      </c>
      <c r="E38" s="40">
        <v>43737</v>
      </c>
      <c r="F38" s="23">
        <f t="shared" si="0"/>
        <v>9</v>
      </c>
      <c r="G38" s="12">
        <v>0.77083333333333337</v>
      </c>
      <c r="H38" s="16">
        <v>15</v>
      </c>
      <c r="I38" s="16" t="s">
        <v>66</v>
      </c>
      <c r="J38" s="10"/>
    </row>
    <row r="39" spans="2:10" ht="30" customHeight="1">
      <c r="B39" s="6" t="s">
        <v>37</v>
      </c>
      <c r="C39" s="10" t="s">
        <v>58</v>
      </c>
      <c r="D39" s="10" t="s">
        <v>96</v>
      </c>
      <c r="E39" s="40">
        <v>43737</v>
      </c>
      <c r="F39" s="23">
        <f t="shared" si="0"/>
        <v>9</v>
      </c>
      <c r="G39" s="12">
        <v>0.85416666666666663</v>
      </c>
      <c r="H39" s="16">
        <v>15</v>
      </c>
      <c r="I39" s="16" t="s">
        <v>66</v>
      </c>
      <c r="J39" s="10"/>
    </row>
    <row r="40" spans="2:10" ht="30" customHeight="1">
      <c r="B40" s="6" t="s">
        <v>38</v>
      </c>
      <c r="C40" s="10" t="s">
        <v>58</v>
      </c>
      <c r="D40" s="10" t="s">
        <v>78</v>
      </c>
      <c r="E40" s="40">
        <v>43738</v>
      </c>
      <c r="F40" s="23">
        <f t="shared" si="0"/>
        <v>9</v>
      </c>
      <c r="G40" s="12">
        <v>0.33333333333333331</v>
      </c>
      <c r="H40" s="16">
        <v>10</v>
      </c>
      <c r="I40" s="16" t="s">
        <v>66</v>
      </c>
      <c r="J40" s="10"/>
    </row>
    <row r="41" spans="2:10" ht="30" customHeight="1">
      <c r="B41" s="6" t="s">
        <v>39</v>
      </c>
      <c r="C41" s="10" t="s">
        <v>58</v>
      </c>
      <c r="D41" s="10" t="s">
        <v>100</v>
      </c>
      <c r="E41" s="40">
        <v>43738</v>
      </c>
      <c r="F41" s="23">
        <f t="shared" si="0"/>
        <v>9</v>
      </c>
      <c r="G41" s="12">
        <v>0.66666666666666663</v>
      </c>
      <c r="H41" s="16">
        <v>15</v>
      </c>
      <c r="I41" s="16" t="s">
        <v>66</v>
      </c>
      <c r="J41" s="10"/>
    </row>
    <row r="42" spans="2:10" ht="30" customHeight="1">
      <c r="B42" s="6" t="s">
        <v>40</v>
      </c>
      <c r="C42" s="10" t="s">
        <v>58</v>
      </c>
      <c r="D42" s="10" t="s">
        <v>78</v>
      </c>
      <c r="E42" s="40">
        <v>43738</v>
      </c>
      <c r="F42" s="23">
        <f t="shared" si="0"/>
        <v>9</v>
      </c>
      <c r="G42" s="12">
        <v>0.70833333333333337</v>
      </c>
      <c r="H42" s="16">
        <v>15</v>
      </c>
      <c r="I42" s="16" t="s">
        <v>66</v>
      </c>
      <c r="J42" s="10"/>
    </row>
    <row r="43" spans="2:10" ht="30" customHeight="1">
      <c r="B43" s="6" t="s">
        <v>41</v>
      </c>
      <c r="C43" s="10" t="s">
        <v>57</v>
      </c>
      <c r="D43" s="10" t="s">
        <v>78</v>
      </c>
      <c r="E43" s="40">
        <v>43738</v>
      </c>
      <c r="F43" s="23">
        <f t="shared" si="0"/>
        <v>9</v>
      </c>
      <c r="G43" s="12">
        <v>0.94791666666666663</v>
      </c>
      <c r="H43" s="16">
        <v>35</v>
      </c>
      <c r="I43" s="16" t="s">
        <v>66</v>
      </c>
      <c r="J43" s="10"/>
    </row>
    <row r="44" spans="2:10" ht="30" customHeight="1">
      <c r="B44" s="6" t="s">
        <v>42</v>
      </c>
      <c r="C44" s="10" t="s">
        <v>58</v>
      </c>
      <c r="D44" s="10"/>
      <c r="E44" s="40">
        <v>43740</v>
      </c>
      <c r="F44" s="23">
        <f t="shared" si="0"/>
        <v>10</v>
      </c>
      <c r="G44" s="12">
        <v>0.375</v>
      </c>
      <c r="H44" s="16">
        <v>15</v>
      </c>
      <c r="I44" s="16" t="s">
        <v>66</v>
      </c>
      <c r="J44" s="10"/>
    </row>
    <row r="45" spans="2:10" ht="30" customHeight="1">
      <c r="B45" s="6" t="s">
        <v>43</v>
      </c>
      <c r="C45" s="10" t="s">
        <v>58</v>
      </c>
      <c r="D45" s="10"/>
      <c r="E45" s="40">
        <v>43740</v>
      </c>
      <c r="F45" s="23">
        <f t="shared" si="0"/>
        <v>10</v>
      </c>
      <c r="G45" s="12">
        <v>0.875</v>
      </c>
      <c r="H45" s="16">
        <v>25</v>
      </c>
      <c r="I45" s="16" t="s">
        <v>66</v>
      </c>
      <c r="J45" s="10"/>
    </row>
    <row r="46" spans="2:10" ht="30" customHeight="1">
      <c r="B46" s="6" t="s">
        <v>44</v>
      </c>
      <c r="C46" s="10" t="s">
        <v>58</v>
      </c>
      <c r="D46" s="10"/>
      <c r="E46" s="40">
        <v>43742</v>
      </c>
      <c r="F46" s="23">
        <f t="shared" si="0"/>
        <v>10</v>
      </c>
      <c r="G46" s="12">
        <v>0.58333333333333337</v>
      </c>
      <c r="H46" s="16">
        <v>15</v>
      </c>
      <c r="I46" s="16" t="s">
        <v>66</v>
      </c>
      <c r="J46" s="10"/>
    </row>
    <row r="47" spans="2:10" ht="30" customHeight="1">
      <c r="B47" s="6" t="s">
        <v>45</v>
      </c>
      <c r="C47" s="10" t="s">
        <v>57</v>
      </c>
      <c r="D47" s="10"/>
      <c r="E47" s="40">
        <v>43742</v>
      </c>
      <c r="F47" s="23">
        <f t="shared" si="0"/>
        <v>10</v>
      </c>
      <c r="G47" s="12">
        <v>0.72916666666666663</v>
      </c>
      <c r="H47" s="16">
        <v>15</v>
      </c>
      <c r="I47" s="16" t="s">
        <v>66</v>
      </c>
      <c r="J47" s="10"/>
    </row>
    <row r="48" spans="2:10" ht="30" customHeight="1">
      <c r="B48" s="6" t="s">
        <v>46</v>
      </c>
      <c r="C48" s="10" t="s">
        <v>57</v>
      </c>
      <c r="D48" s="10"/>
      <c r="E48" s="40">
        <v>43742</v>
      </c>
      <c r="F48" s="23">
        <f t="shared" si="0"/>
        <v>10</v>
      </c>
      <c r="G48" s="12">
        <v>0.83333333333333337</v>
      </c>
      <c r="H48" s="16">
        <v>15</v>
      </c>
      <c r="I48" s="16" t="s">
        <v>66</v>
      </c>
      <c r="J48" s="10"/>
    </row>
    <row r="49" spans="2:10" ht="30" customHeight="1">
      <c r="B49" s="6" t="s">
        <v>47</v>
      </c>
      <c r="C49" s="10" t="s">
        <v>57</v>
      </c>
      <c r="D49" s="10"/>
      <c r="E49" s="40">
        <v>43743</v>
      </c>
      <c r="F49" s="23">
        <f t="shared" si="0"/>
        <v>10</v>
      </c>
      <c r="G49" s="12">
        <v>0.375</v>
      </c>
      <c r="H49" s="16">
        <v>20</v>
      </c>
      <c r="I49" s="16" t="s">
        <v>66</v>
      </c>
      <c r="J49" s="10"/>
    </row>
    <row r="50" spans="2:10" ht="30" customHeight="1">
      <c r="B50" s="6" t="s">
        <v>48</v>
      </c>
      <c r="C50" s="10" t="s">
        <v>57</v>
      </c>
      <c r="D50" s="10"/>
      <c r="E50" s="40">
        <v>43743</v>
      </c>
      <c r="F50" s="23">
        <f t="shared" si="0"/>
        <v>10</v>
      </c>
      <c r="G50" s="12">
        <v>0.45833333333333331</v>
      </c>
      <c r="H50" s="16">
        <v>15</v>
      </c>
      <c r="I50" s="16" t="s">
        <v>66</v>
      </c>
      <c r="J50" s="10"/>
    </row>
    <row r="51" spans="2:10" ht="30" customHeight="1">
      <c r="B51" s="6" t="s">
        <v>49</v>
      </c>
      <c r="C51" s="10" t="s">
        <v>58</v>
      </c>
      <c r="D51" s="10"/>
      <c r="E51" s="40">
        <v>43743</v>
      </c>
      <c r="F51" s="23">
        <f t="shared" si="0"/>
        <v>10</v>
      </c>
      <c r="G51" s="12">
        <v>0.70833333333333337</v>
      </c>
      <c r="H51" s="16">
        <v>15</v>
      </c>
      <c r="I51" s="16" t="s">
        <v>66</v>
      </c>
      <c r="J51" s="10"/>
    </row>
    <row r="52" spans="2:10" ht="30" customHeight="1">
      <c r="B52" s="6" t="s">
        <v>50</v>
      </c>
      <c r="C52" s="10" t="s">
        <v>58</v>
      </c>
      <c r="D52" s="10"/>
      <c r="E52" s="40">
        <v>43743</v>
      </c>
      <c r="F52" s="23">
        <f t="shared" si="0"/>
        <v>10</v>
      </c>
      <c r="G52" s="12">
        <v>0.79166666666666663</v>
      </c>
      <c r="H52" s="16">
        <v>15</v>
      </c>
      <c r="I52" s="16" t="s">
        <v>66</v>
      </c>
      <c r="J52" s="10"/>
    </row>
    <row r="53" spans="2:10" ht="30" customHeight="1">
      <c r="B53" s="6" t="s">
        <v>51</v>
      </c>
      <c r="C53" s="10" t="s">
        <v>58</v>
      </c>
      <c r="D53" s="10"/>
      <c r="E53" s="40">
        <v>43744</v>
      </c>
      <c r="F53" s="23">
        <f t="shared" si="0"/>
        <v>10</v>
      </c>
      <c r="G53" s="12">
        <v>0.82291666666666663</v>
      </c>
      <c r="H53" s="16">
        <v>25</v>
      </c>
      <c r="I53" s="16" t="s">
        <v>66</v>
      </c>
      <c r="J53" s="10"/>
    </row>
    <row r="54" spans="2:10" ht="30" customHeight="1">
      <c r="B54" s="6" t="s">
        <v>52</v>
      </c>
      <c r="C54" s="10" t="s">
        <v>58</v>
      </c>
      <c r="D54" s="10"/>
      <c r="E54" s="40">
        <v>43744</v>
      </c>
      <c r="F54" s="23">
        <f t="shared" si="0"/>
        <v>10</v>
      </c>
      <c r="G54" s="12">
        <v>0.83333333333333337</v>
      </c>
      <c r="H54" s="16">
        <v>15</v>
      </c>
      <c r="I54" s="16" t="s">
        <v>66</v>
      </c>
      <c r="J54" s="10"/>
    </row>
    <row r="55" spans="2:10" ht="30" customHeight="1">
      <c r="B55" s="6" t="s">
        <v>103</v>
      </c>
      <c r="C55" s="10" t="s">
        <v>58</v>
      </c>
      <c r="D55" s="10"/>
      <c r="E55" s="40">
        <v>43744</v>
      </c>
      <c r="F55" s="23">
        <f t="shared" si="0"/>
        <v>10</v>
      </c>
      <c r="G55" s="12">
        <v>0.94791666666666663</v>
      </c>
      <c r="H55" s="16">
        <v>15</v>
      </c>
      <c r="I55" s="16" t="s">
        <v>66</v>
      </c>
      <c r="J55" s="10" t="s">
        <v>79</v>
      </c>
    </row>
    <row r="56" spans="2:10" ht="30" customHeight="1">
      <c r="B56" s="6" t="s">
        <v>104</v>
      </c>
      <c r="C56" s="10" t="s">
        <v>58</v>
      </c>
      <c r="D56" s="10"/>
      <c r="E56" s="40">
        <v>43748</v>
      </c>
      <c r="F56" s="23">
        <f t="shared" si="0"/>
        <v>10</v>
      </c>
      <c r="G56" s="12">
        <v>0.5</v>
      </c>
      <c r="H56" s="16">
        <v>15</v>
      </c>
      <c r="I56" s="16" t="s">
        <v>66</v>
      </c>
      <c r="J56" s="10"/>
    </row>
    <row r="57" spans="2:10" ht="30" customHeight="1">
      <c r="B57" s="6" t="s">
        <v>105</v>
      </c>
      <c r="C57" s="10" t="s">
        <v>58</v>
      </c>
      <c r="D57" s="10"/>
      <c r="E57" s="40">
        <v>43748</v>
      </c>
      <c r="F57" s="23">
        <f t="shared" si="0"/>
        <v>10</v>
      </c>
      <c r="G57" s="12">
        <v>0.625</v>
      </c>
      <c r="H57" s="16">
        <v>15</v>
      </c>
      <c r="I57" s="16" t="s">
        <v>66</v>
      </c>
      <c r="J57" s="10"/>
    </row>
    <row r="58" spans="2:10" ht="30" customHeight="1">
      <c r="B58" s="6" t="s">
        <v>106</v>
      </c>
      <c r="C58" s="10" t="s">
        <v>58</v>
      </c>
      <c r="D58" s="10"/>
      <c r="E58" s="40">
        <v>43749</v>
      </c>
      <c r="F58" s="23">
        <f t="shared" si="0"/>
        <v>10</v>
      </c>
      <c r="G58" s="12">
        <v>0.58333333333333337</v>
      </c>
      <c r="H58" s="16">
        <v>15</v>
      </c>
      <c r="I58" s="16" t="s">
        <v>66</v>
      </c>
      <c r="J58" s="10"/>
    </row>
    <row r="59" spans="2:10" ht="30" customHeight="1">
      <c r="B59" s="6" t="s">
        <v>107</v>
      </c>
      <c r="C59" s="10" t="s">
        <v>57</v>
      </c>
      <c r="D59" s="10"/>
      <c r="E59" s="40">
        <v>43749</v>
      </c>
      <c r="F59" s="23">
        <f t="shared" si="0"/>
        <v>10</v>
      </c>
      <c r="G59" s="12">
        <v>0.70833333333333337</v>
      </c>
      <c r="H59" s="16">
        <v>15</v>
      </c>
      <c r="I59" s="16" t="s">
        <v>66</v>
      </c>
      <c r="J59" s="10"/>
    </row>
    <row r="60" spans="2:10" ht="30" customHeight="1">
      <c r="B60" s="6" t="s">
        <v>108</v>
      </c>
      <c r="C60" s="10" t="s">
        <v>57</v>
      </c>
      <c r="D60" s="10"/>
      <c r="E60" s="40">
        <v>43749</v>
      </c>
      <c r="F60" s="23">
        <f t="shared" si="0"/>
        <v>10</v>
      </c>
      <c r="G60" s="12">
        <v>0.83333333333333337</v>
      </c>
      <c r="H60" s="16">
        <v>15</v>
      </c>
      <c r="I60" s="16" t="s">
        <v>66</v>
      </c>
      <c r="J60" s="10"/>
    </row>
    <row r="61" spans="2:10" ht="30" customHeight="1">
      <c r="B61" s="6" t="s">
        <v>109</v>
      </c>
      <c r="C61" s="10"/>
      <c r="D61" s="10"/>
      <c r="E61" s="11"/>
      <c r="F61" s="23">
        <f t="shared" si="0"/>
        <v>1</v>
      </c>
      <c r="G61" s="12"/>
      <c r="H61" s="16"/>
      <c r="I61" s="16"/>
      <c r="J61" s="10"/>
    </row>
    <row r="62" spans="2:10" ht="30" customHeight="1">
      <c r="B62" s="6" t="s">
        <v>110</v>
      </c>
      <c r="C62" s="10"/>
      <c r="D62" s="10"/>
      <c r="E62" s="11"/>
      <c r="F62" s="23">
        <f t="shared" si="0"/>
        <v>1</v>
      </c>
      <c r="G62" s="12"/>
      <c r="H62" s="16"/>
      <c r="I62" s="16"/>
      <c r="J62" s="10"/>
    </row>
    <row r="63" spans="2:10" ht="30" customHeight="1">
      <c r="B63" s="6" t="s">
        <v>111</v>
      </c>
      <c r="C63" s="10"/>
      <c r="D63" s="10"/>
      <c r="E63" s="11"/>
      <c r="F63" s="23">
        <f t="shared" si="0"/>
        <v>1</v>
      </c>
      <c r="G63" s="12"/>
      <c r="H63" s="16"/>
      <c r="I63" s="16"/>
      <c r="J63" s="10"/>
    </row>
    <row r="64" spans="2:10" ht="30" customHeight="1">
      <c r="B64" s="6" t="s">
        <v>112</v>
      </c>
      <c r="C64" s="10"/>
      <c r="D64" s="10"/>
      <c r="E64" s="11"/>
      <c r="F64" s="23">
        <f t="shared" si="0"/>
        <v>1</v>
      </c>
      <c r="G64" s="12"/>
      <c r="H64" s="16"/>
      <c r="I64" s="16"/>
      <c r="J64" s="10"/>
    </row>
    <row r="65" spans="2:10" ht="30" customHeight="1">
      <c r="B65" s="6" t="s">
        <v>113</v>
      </c>
      <c r="C65" s="10"/>
      <c r="D65" s="10"/>
      <c r="E65" s="11"/>
      <c r="F65" s="23">
        <f t="shared" si="0"/>
        <v>1</v>
      </c>
      <c r="G65" s="12"/>
      <c r="H65" s="16"/>
      <c r="I65" s="16"/>
      <c r="J65" s="10"/>
    </row>
    <row r="66" spans="2:10" ht="30" customHeight="1">
      <c r="B66" s="6" t="s">
        <v>114</v>
      </c>
      <c r="C66" s="10"/>
      <c r="D66" s="10"/>
      <c r="E66" s="11"/>
      <c r="F66" s="23">
        <f t="shared" si="0"/>
        <v>1</v>
      </c>
      <c r="G66" s="12"/>
      <c r="H66" s="16"/>
      <c r="I66" s="16"/>
      <c r="J66" s="10"/>
    </row>
    <row r="67" spans="2:10" ht="30" customHeight="1">
      <c r="B67" s="6" t="s">
        <v>115</v>
      </c>
      <c r="C67" s="10"/>
      <c r="D67" s="10"/>
      <c r="E67" s="11"/>
      <c r="F67" s="23">
        <f t="shared" si="0"/>
        <v>1</v>
      </c>
      <c r="G67" s="12"/>
      <c r="H67" s="16"/>
      <c r="I67" s="16"/>
      <c r="J67" s="10"/>
    </row>
    <row r="68" spans="2:10" ht="30" customHeight="1">
      <c r="B68" s="6" t="s">
        <v>116</v>
      </c>
      <c r="C68" s="10"/>
      <c r="D68" s="10"/>
      <c r="E68" s="11"/>
      <c r="F68" s="23">
        <f t="shared" si="0"/>
        <v>1</v>
      </c>
      <c r="G68" s="12"/>
      <c r="H68" s="16"/>
      <c r="I68" s="16"/>
      <c r="J68" s="10"/>
    </row>
    <row r="69" spans="2:10" ht="30" customHeight="1">
      <c r="B69" s="6" t="s">
        <v>117</v>
      </c>
      <c r="C69" s="10"/>
      <c r="D69" s="10"/>
      <c r="E69" s="11"/>
      <c r="F69" s="23">
        <f t="shared" ref="F69:F132" si="1">MONTH(E69)</f>
        <v>1</v>
      </c>
      <c r="G69" s="12"/>
      <c r="H69" s="16"/>
      <c r="I69" s="16"/>
      <c r="J69" s="10"/>
    </row>
    <row r="70" spans="2:10" ht="30" customHeight="1">
      <c r="B70" s="6" t="s">
        <v>118</v>
      </c>
      <c r="C70" s="10"/>
      <c r="D70" s="10"/>
      <c r="E70" s="11"/>
      <c r="F70" s="23">
        <f t="shared" si="1"/>
        <v>1</v>
      </c>
      <c r="G70" s="12"/>
      <c r="H70" s="16"/>
      <c r="I70" s="16"/>
      <c r="J70" s="10"/>
    </row>
    <row r="71" spans="2:10" ht="30" customHeight="1">
      <c r="B71" s="6" t="s">
        <v>119</v>
      </c>
      <c r="C71" s="10"/>
      <c r="D71" s="10"/>
      <c r="E71" s="11"/>
      <c r="F71" s="23">
        <f t="shared" si="1"/>
        <v>1</v>
      </c>
      <c r="G71" s="12"/>
      <c r="H71" s="16"/>
      <c r="I71" s="16"/>
      <c r="J71" s="10"/>
    </row>
    <row r="72" spans="2:10" ht="30" customHeight="1">
      <c r="B72" s="6" t="s">
        <v>120</v>
      </c>
      <c r="C72" s="10"/>
      <c r="D72" s="10"/>
      <c r="E72" s="11"/>
      <c r="F72" s="23">
        <f t="shared" si="1"/>
        <v>1</v>
      </c>
      <c r="G72" s="12"/>
      <c r="H72" s="16"/>
      <c r="I72" s="16"/>
      <c r="J72" s="10"/>
    </row>
    <row r="73" spans="2:10" ht="30" customHeight="1">
      <c r="B73" s="6" t="s">
        <v>121</v>
      </c>
      <c r="C73" s="10"/>
      <c r="D73" s="10"/>
      <c r="E73" s="11"/>
      <c r="F73" s="23">
        <f t="shared" si="1"/>
        <v>1</v>
      </c>
      <c r="G73" s="12"/>
      <c r="H73" s="16"/>
      <c r="I73" s="16"/>
      <c r="J73" s="10"/>
    </row>
    <row r="74" spans="2:10" ht="30" customHeight="1">
      <c r="B74" s="6" t="s">
        <v>122</v>
      </c>
      <c r="C74" s="10"/>
      <c r="D74" s="10"/>
      <c r="E74" s="11"/>
      <c r="F74" s="23">
        <f t="shared" si="1"/>
        <v>1</v>
      </c>
      <c r="G74" s="12"/>
      <c r="H74" s="16"/>
      <c r="I74" s="16"/>
      <c r="J74" s="10"/>
    </row>
    <row r="75" spans="2:10" ht="30" customHeight="1">
      <c r="B75" s="6" t="s">
        <v>123</v>
      </c>
      <c r="C75" s="10"/>
      <c r="D75" s="10"/>
      <c r="E75" s="11"/>
      <c r="F75" s="23">
        <f t="shared" si="1"/>
        <v>1</v>
      </c>
      <c r="G75" s="12"/>
      <c r="H75" s="16"/>
      <c r="I75" s="16"/>
      <c r="J75" s="10"/>
    </row>
    <row r="76" spans="2:10" ht="30" customHeight="1">
      <c r="B76" s="6" t="s">
        <v>124</v>
      </c>
      <c r="C76" s="10"/>
      <c r="D76" s="10"/>
      <c r="E76" s="11"/>
      <c r="F76" s="23">
        <f t="shared" si="1"/>
        <v>1</v>
      </c>
      <c r="G76" s="12"/>
      <c r="H76" s="16"/>
      <c r="I76" s="16"/>
      <c r="J76" s="10"/>
    </row>
    <row r="77" spans="2:10" ht="30" customHeight="1">
      <c r="B77" s="6" t="s">
        <v>125</v>
      </c>
      <c r="C77" s="10"/>
      <c r="D77" s="10"/>
      <c r="E77" s="11"/>
      <c r="F77" s="23">
        <f t="shared" si="1"/>
        <v>1</v>
      </c>
      <c r="G77" s="12"/>
      <c r="H77" s="16"/>
      <c r="I77" s="16"/>
      <c r="J77" s="10"/>
    </row>
    <row r="78" spans="2:10" ht="30" customHeight="1">
      <c r="B78" s="6" t="s">
        <v>126</v>
      </c>
      <c r="C78" s="10"/>
      <c r="D78" s="10"/>
      <c r="E78" s="11"/>
      <c r="F78" s="23">
        <f t="shared" si="1"/>
        <v>1</v>
      </c>
      <c r="G78" s="12"/>
      <c r="H78" s="16"/>
      <c r="I78" s="16"/>
      <c r="J78" s="10"/>
    </row>
    <row r="79" spans="2:10" ht="30" customHeight="1">
      <c r="B79" s="6" t="s">
        <v>127</v>
      </c>
      <c r="C79" s="10"/>
      <c r="D79" s="10"/>
      <c r="E79" s="11"/>
      <c r="F79" s="23">
        <f t="shared" si="1"/>
        <v>1</v>
      </c>
      <c r="G79" s="12"/>
      <c r="H79" s="16"/>
      <c r="I79" s="16"/>
      <c r="J79" s="10"/>
    </row>
    <row r="80" spans="2:10" ht="30" customHeight="1">
      <c r="B80" s="6" t="s">
        <v>128</v>
      </c>
      <c r="C80" s="10"/>
      <c r="D80" s="10"/>
      <c r="E80" s="11"/>
      <c r="F80" s="23">
        <f t="shared" si="1"/>
        <v>1</v>
      </c>
      <c r="G80" s="12"/>
      <c r="H80" s="16"/>
      <c r="I80" s="16"/>
      <c r="J80" s="10"/>
    </row>
    <row r="81" spans="2:10" ht="30" customHeight="1">
      <c r="B81" s="6" t="s">
        <v>129</v>
      </c>
      <c r="C81" s="10"/>
      <c r="D81" s="10"/>
      <c r="E81" s="11"/>
      <c r="F81" s="23">
        <f t="shared" si="1"/>
        <v>1</v>
      </c>
      <c r="G81" s="12"/>
      <c r="H81" s="16"/>
      <c r="I81" s="16"/>
      <c r="J81" s="10"/>
    </row>
    <row r="82" spans="2:10" ht="30" customHeight="1">
      <c r="B82" s="6" t="s">
        <v>130</v>
      </c>
      <c r="C82" s="10"/>
      <c r="D82" s="10"/>
      <c r="E82" s="11"/>
      <c r="F82" s="23">
        <f t="shared" si="1"/>
        <v>1</v>
      </c>
      <c r="G82" s="12"/>
      <c r="H82" s="16"/>
      <c r="I82" s="16"/>
      <c r="J82" s="10"/>
    </row>
    <row r="83" spans="2:10" ht="30" customHeight="1">
      <c r="B83" s="6" t="s">
        <v>131</v>
      </c>
      <c r="C83" s="10"/>
      <c r="D83" s="10"/>
      <c r="E83" s="11"/>
      <c r="F83" s="23">
        <f t="shared" si="1"/>
        <v>1</v>
      </c>
      <c r="G83" s="12"/>
      <c r="H83" s="16"/>
      <c r="I83" s="16"/>
      <c r="J83" s="10"/>
    </row>
    <row r="84" spans="2:10" ht="30" customHeight="1">
      <c r="B84" s="6" t="s">
        <v>132</v>
      </c>
      <c r="C84" s="10"/>
      <c r="D84" s="10"/>
      <c r="E84" s="11"/>
      <c r="F84" s="23">
        <f t="shared" si="1"/>
        <v>1</v>
      </c>
      <c r="G84" s="12"/>
      <c r="H84" s="16"/>
      <c r="I84" s="16"/>
      <c r="J84" s="10"/>
    </row>
    <row r="85" spans="2:10" ht="30" customHeight="1">
      <c r="B85" s="6" t="s">
        <v>133</v>
      </c>
      <c r="C85" s="10"/>
      <c r="D85" s="10"/>
      <c r="E85" s="11"/>
      <c r="F85" s="23">
        <f t="shared" si="1"/>
        <v>1</v>
      </c>
      <c r="G85" s="12"/>
      <c r="H85" s="16"/>
      <c r="I85" s="16"/>
      <c r="J85" s="10"/>
    </row>
    <row r="86" spans="2:10" ht="30" customHeight="1">
      <c r="B86" s="6" t="s">
        <v>134</v>
      </c>
      <c r="C86" s="10"/>
      <c r="D86" s="10"/>
      <c r="E86" s="11"/>
      <c r="F86" s="23">
        <f t="shared" si="1"/>
        <v>1</v>
      </c>
      <c r="G86" s="12"/>
      <c r="H86" s="16"/>
      <c r="I86" s="16"/>
      <c r="J86" s="10"/>
    </row>
    <row r="87" spans="2:10" ht="30" customHeight="1">
      <c r="B87" s="6" t="s">
        <v>135</v>
      </c>
      <c r="C87" s="10"/>
      <c r="D87" s="10"/>
      <c r="E87" s="11"/>
      <c r="F87" s="23">
        <f t="shared" si="1"/>
        <v>1</v>
      </c>
      <c r="G87" s="12"/>
      <c r="H87" s="16"/>
      <c r="I87" s="16"/>
      <c r="J87" s="10"/>
    </row>
    <row r="88" spans="2:10" ht="30" customHeight="1">
      <c r="B88" s="6" t="s">
        <v>136</v>
      </c>
      <c r="C88" s="10"/>
      <c r="D88" s="10"/>
      <c r="E88" s="11"/>
      <c r="F88" s="23">
        <f t="shared" si="1"/>
        <v>1</v>
      </c>
      <c r="G88" s="12"/>
      <c r="H88" s="16"/>
      <c r="I88" s="16"/>
      <c r="J88" s="10"/>
    </row>
    <row r="89" spans="2:10" ht="30" customHeight="1">
      <c r="B89" s="6" t="s">
        <v>137</v>
      </c>
      <c r="C89" s="10"/>
      <c r="D89" s="10"/>
      <c r="E89" s="11"/>
      <c r="F89" s="23">
        <f t="shared" si="1"/>
        <v>1</v>
      </c>
      <c r="G89" s="12"/>
      <c r="H89" s="16"/>
      <c r="I89" s="16"/>
      <c r="J89" s="10"/>
    </row>
    <row r="90" spans="2:10" ht="30" customHeight="1">
      <c r="B90" s="6" t="s">
        <v>138</v>
      </c>
      <c r="C90" s="10"/>
      <c r="D90" s="10"/>
      <c r="E90" s="11"/>
      <c r="F90" s="23">
        <f t="shared" si="1"/>
        <v>1</v>
      </c>
      <c r="G90" s="12"/>
      <c r="H90" s="16"/>
      <c r="I90" s="16"/>
      <c r="J90" s="10"/>
    </row>
    <row r="91" spans="2:10" ht="30" customHeight="1">
      <c r="B91" s="6" t="s">
        <v>139</v>
      </c>
      <c r="C91" s="10"/>
      <c r="D91" s="10"/>
      <c r="E91" s="11"/>
      <c r="F91" s="23">
        <f t="shared" si="1"/>
        <v>1</v>
      </c>
      <c r="G91" s="12"/>
      <c r="H91" s="16"/>
      <c r="I91" s="16"/>
      <c r="J91" s="10"/>
    </row>
    <row r="92" spans="2:10" ht="30" customHeight="1">
      <c r="B92" s="6" t="s">
        <v>140</v>
      </c>
      <c r="C92" s="10"/>
      <c r="D92" s="10"/>
      <c r="E92" s="11"/>
      <c r="F92" s="23">
        <f t="shared" si="1"/>
        <v>1</v>
      </c>
      <c r="G92" s="12"/>
      <c r="H92" s="16"/>
      <c r="I92" s="16"/>
      <c r="J92" s="10"/>
    </row>
    <row r="93" spans="2:10" ht="30" customHeight="1">
      <c r="B93" s="6" t="s">
        <v>141</v>
      </c>
      <c r="C93" s="10"/>
      <c r="D93" s="10"/>
      <c r="E93" s="11"/>
      <c r="F93" s="23">
        <f t="shared" si="1"/>
        <v>1</v>
      </c>
      <c r="G93" s="12"/>
      <c r="H93" s="16"/>
      <c r="I93" s="16"/>
      <c r="J93" s="10"/>
    </row>
    <row r="94" spans="2:10" ht="30" customHeight="1">
      <c r="B94" s="6" t="s">
        <v>142</v>
      </c>
      <c r="C94" s="10"/>
      <c r="D94" s="10"/>
      <c r="E94" s="11"/>
      <c r="F94" s="23">
        <f t="shared" si="1"/>
        <v>1</v>
      </c>
      <c r="G94" s="12"/>
      <c r="H94" s="16"/>
      <c r="I94" s="16"/>
      <c r="J94" s="10"/>
    </row>
    <row r="95" spans="2:10" ht="30" customHeight="1">
      <c r="B95" s="6" t="s">
        <v>143</v>
      </c>
      <c r="C95" s="10"/>
      <c r="D95" s="10"/>
      <c r="E95" s="11"/>
      <c r="F95" s="23">
        <f t="shared" si="1"/>
        <v>1</v>
      </c>
      <c r="G95" s="12"/>
      <c r="H95" s="16"/>
      <c r="I95" s="16"/>
      <c r="J95" s="10"/>
    </row>
    <row r="96" spans="2:10" ht="30" customHeight="1">
      <c r="B96" s="6" t="s">
        <v>144</v>
      </c>
      <c r="C96" s="10"/>
      <c r="D96" s="10"/>
      <c r="E96" s="11"/>
      <c r="F96" s="23">
        <f t="shared" si="1"/>
        <v>1</v>
      </c>
      <c r="G96" s="12"/>
      <c r="H96" s="16"/>
      <c r="I96" s="16"/>
      <c r="J96" s="10"/>
    </row>
    <row r="97" spans="2:10" ht="30" customHeight="1">
      <c r="B97" s="6" t="s">
        <v>145</v>
      </c>
      <c r="C97" s="10"/>
      <c r="D97" s="10"/>
      <c r="E97" s="11"/>
      <c r="F97" s="23">
        <f t="shared" si="1"/>
        <v>1</v>
      </c>
      <c r="G97" s="12"/>
      <c r="H97" s="16"/>
      <c r="I97" s="16"/>
      <c r="J97" s="10"/>
    </row>
    <row r="98" spans="2:10" ht="30" customHeight="1">
      <c r="B98" s="6" t="s">
        <v>146</v>
      </c>
      <c r="C98" s="10"/>
      <c r="D98" s="10"/>
      <c r="E98" s="11"/>
      <c r="F98" s="23">
        <f t="shared" si="1"/>
        <v>1</v>
      </c>
      <c r="G98" s="12"/>
      <c r="H98" s="16"/>
      <c r="I98" s="16"/>
      <c r="J98" s="10"/>
    </row>
    <row r="99" spans="2:10" ht="30" customHeight="1">
      <c r="B99" s="6" t="s">
        <v>147</v>
      </c>
      <c r="C99" s="10"/>
      <c r="D99" s="10"/>
      <c r="E99" s="11"/>
      <c r="F99" s="23">
        <f t="shared" si="1"/>
        <v>1</v>
      </c>
      <c r="G99" s="12"/>
      <c r="H99" s="16"/>
      <c r="I99" s="16"/>
      <c r="J99" s="10"/>
    </row>
    <row r="100" spans="2:10" ht="30" customHeight="1">
      <c r="B100" s="6" t="s">
        <v>148</v>
      </c>
      <c r="C100" s="10"/>
      <c r="D100" s="10"/>
      <c r="E100" s="11"/>
      <c r="F100" s="23">
        <f t="shared" si="1"/>
        <v>1</v>
      </c>
      <c r="G100" s="12"/>
      <c r="H100" s="16"/>
      <c r="I100" s="16"/>
      <c r="J100" s="10"/>
    </row>
    <row r="101" spans="2:10" ht="30" customHeight="1">
      <c r="B101" s="6" t="s">
        <v>149</v>
      </c>
      <c r="C101" s="10"/>
      <c r="D101" s="10"/>
      <c r="E101" s="11"/>
      <c r="F101" s="23">
        <f t="shared" si="1"/>
        <v>1</v>
      </c>
      <c r="G101" s="12"/>
      <c r="H101" s="16"/>
      <c r="I101" s="16"/>
      <c r="J101" s="10"/>
    </row>
    <row r="102" spans="2:10" ht="30" customHeight="1">
      <c r="B102" s="6" t="s">
        <v>150</v>
      </c>
      <c r="C102" s="10"/>
      <c r="D102" s="10"/>
      <c r="E102" s="11"/>
      <c r="F102" s="23">
        <f t="shared" si="1"/>
        <v>1</v>
      </c>
      <c r="G102" s="12"/>
      <c r="H102" s="16"/>
      <c r="I102" s="16"/>
      <c r="J102" s="10"/>
    </row>
    <row r="103" spans="2:10" ht="30" customHeight="1">
      <c r="B103" s="6" t="s">
        <v>151</v>
      </c>
      <c r="C103" s="10"/>
      <c r="D103" s="10"/>
      <c r="E103" s="11"/>
      <c r="F103" s="23">
        <f t="shared" si="1"/>
        <v>1</v>
      </c>
      <c r="G103" s="12"/>
      <c r="H103" s="16"/>
      <c r="I103" s="16"/>
      <c r="J103" s="10"/>
    </row>
    <row r="104" spans="2:10" ht="30" customHeight="1">
      <c r="B104" s="6" t="s">
        <v>152</v>
      </c>
      <c r="C104" s="10"/>
      <c r="D104" s="10"/>
      <c r="E104" s="11"/>
      <c r="F104" s="23">
        <f t="shared" si="1"/>
        <v>1</v>
      </c>
      <c r="G104" s="12"/>
      <c r="H104" s="16"/>
      <c r="I104" s="16"/>
      <c r="J104" s="10"/>
    </row>
    <row r="105" spans="2:10" ht="30" customHeight="1">
      <c r="B105" s="6" t="s">
        <v>153</v>
      </c>
      <c r="C105" s="10"/>
      <c r="D105" s="10"/>
      <c r="E105" s="11"/>
      <c r="F105" s="23">
        <f t="shared" si="1"/>
        <v>1</v>
      </c>
      <c r="G105" s="12"/>
      <c r="H105" s="16"/>
      <c r="I105" s="16"/>
      <c r="J105" s="10"/>
    </row>
    <row r="106" spans="2:10" ht="30" customHeight="1">
      <c r="B106" s="6" t="s">
        <v>154</v>
      </c>
      <c r="C106" s="10"/>
      <c r="D106" s="10"/>
      <c r="E106" s="11"/>
      <c r="F106" s="23">
        <f t="shared" si="1"/>
        <v>1</v>
      </c>
      <c r="G106" s="12"/>
      <c r="H106" s="16"/>
      <c r="I106" s="16"/>
      <c r="J106" s="10"/>
    </row>
    <row r="107" spans="2:10" ht="30" customHeight="1">
      <c r="B107" s="6" t="s">
        <v>155</v>
      </c>
      <c r="C107" s="10"/>
      <c r="D107" s="10"/>
      <c r="E107" s="11"/>
      <c r="F107" s="23">
        <f t="shared" si="1"/>
        <v>1</v>
      </c>
      <c r="G107" s="12"/>
      <c r="H107" s="16"/>
      <c r="I107" s="16"/>
      <c r="J107" s="10"/>
    </row>
    <row r="108" spans="2:10" ht="30" customHeight="1">
      <c r="B108" s="6" t="s">
        <v>156</v>
      </c>
      <c r="C108" s="10"/>
      <c r="D108" s="10"/>
      <c r="E108" s="11"/>
      <c r="F108" s="23">
        <f t="shared" si="1"/>
        <v>1</v>
      </c>
      <c r="G108" s="12"/>
      <c r="H108" s="16"/>
      <c r="I108" s="16"/>
      <c r="J108" s="10"/>
    </row>
    <row r="109" spans="2:10" ht="30" customHeight="1">
      <c r="B109" s="6" t="s">
        <v>157</v>
      </c>
      <c r="C109" s="10"/>
      <c r="D109" s="10"/>
      <c r="E109" s="11"/>
      <c r="F109" s="23">
        <f t="shared" si="1"/>
        <v>1</v>
      </c>
      <c r="G109" s="12"/>
      <c r="H109" s="16"/>
      <c r="I109" s="16"/>
      <c r="J109" s="10"/>
    </row>
    <row r="110" spans="2:10" ht="30" customHeight="1">
      <c r="B110" s="6" t="s">
        <v>158</v>
      </c>
      <c r="C110" s="10"/>
      <c r="D110" s="10"/>
      <c r="E110" s="11"/>
      <c r="F110" s="23">
        <f t="shared" si="1"/>
        <v>1</v>
      </c>
      <c r="G110" s="12"/>
      <c r="H110" s="16"/>
      <c r="I110" s="16"/>
      <c r="J110" s="10"/>
    </row>
    <row r="111" spans="2:10" ht="30" customHeight="1">
      <c r="B111" s="6" t="s">
        <v>159</v>
      </c>
      <c r="C111" s="10"/>
      <c r="D111" s="10"/>
      <c r="E111" s="11"/>
      <c r="F111" s="23">
        <f t="shared" si="1"/>
        <v>1</v>
      </c>
      <c r="G111" s="12"/>
      <c r="H111" s="16"/>
      <c r="I111" s="16"/>
      <c r="J111" s="10"/>
    </row>
    <row r="112" spans="2:10" ht="30" customHeight="1">
      <c r="B112" s="6" t="s">
        <v>160</v>
      </c>
      <c r="C112" s="10"/>
      <c r="D112" s="10"/>
      <c r="E112" s="11"/>
      <c r="F112" s="23">
        <f t="shared" si="1"/>
        <v>1</v>
      </c>
      <c r="G112" s="12"/>
      <c r="H112" s="16"/>
      <c r="I112" s="16"/>
      <c r="J112" s="10"/>
    </row>
    <row r="113" spans="2:10" ht="30" customHeight="1">
      <c r="B113" s="6" t="s">
        <v>161</v>
      </c>
      <c r="C113" s="10"/>
      <c r="D113" s="10"/>
      <c r="E113" s="11"/>
      <c r="F113" s="23">
        <f t="shared" si="1"/>
        <v>1</v>
      </c>
      <c r="G113" s="12"/>
      <c r="H113" s="16"/>
      <c r="I113" s="16"/>
      <c r="J113" s="10"/>
    </row>
    <row r="114" spans="2:10" ht="30" customHeight="1">
      <c r="B114" s="6" t="s">
        <v>162</v>
      </c>
      <c r="C114" s="10"/>
      <c r="D114" s="10"/>
      <c r="E114" s="11"/>
      <c r="F114" s="23">
        <f t="shared" si="1"/>
        <v>1</v>
      </c>
      <c r="G114" s="12"/>
      <c r="H114" s="16"/>
      <c r="I114" s="16"/>
      <c r="J114" s="10"/>
    </row>
    <row r="115" spans="2:10" ht="30" customHeight="1">
      <c r="B115" s="6" t="s">
        <v>163</v>
      </c>
      <c r="C115" s="10"/>
      <c r="D115" s="10"/>
      <c r="E115" s="11"/>
      <c r="F115" s="23">
        <f t="shared" si="1"/>
        <v>1</v>
      </c>
      <c r="G115" s="12"/>
      <c r="H115" s="16"/>
      <c r="I115" s="16"/>
      <c r="J115" s="10"/>
    </row>
    <row r="116" spans="2:10" ht="30" customHeight="1">
      <c r="B116" s="6" t="s">
        <v>164</v>
      </c>
      <c r="C116" s="10"/>
      <c r="D116" s="10"/>
      <c r="E116" s="11"/>
      <c r="F116" s="23">
        <f t="shared" si="1"/>
        <v>1</v>
      </c>
      <c r="G116" s="12"/>
      <c r="H116" s="16"/>
      <c r="I116" s="16"/>
      <c r="J116" s="10"/>
    </row>
    <row r="117" spans="2:10" ht="30" customHeight="1">
      <c r="B117" s="6" t="s">
        <v>165</v>
      </c>
      <c r="C117" s="10"/>
      <c r="D117" s="10"/>
      <c r="E117" s="11"/>
      <c r="F117" s="23">
        <f t="shared" si="1"/>
        <v>1</v>
      </c>
      <c r="G117" s="12"/>
      <c r="H117" s="16"/>
      <c r="I117" s="16"/>
      <c r="J117" s="10"/>
    </row>
    <row r="118" spans="2:10" ht="30" customHeight="1">
      <c r="B118" s="6" t="s">
        <v>166</v>
      </c>
      <c r="C118" s="10"/>
      <c r="D118" s="10"/>
      <c r="E118" s="11"/>
      <c r="F118" s="23">
        <f t="shared" si="1"/>
        <v>1</v>
      </c>
      <c r="G118" s="12"/>
      <c r="H118" s="16"/>
      <c r="I118" s="16"/>
      <c r="J118" s="10"/>
    </row>
    <row r="119" spans="2:10" ht="30" customHeight="1">
      <c r="B119" s="6" t="s">
        <v>167</v>
      </c>
      <c r="C119" s="10"/>
      <c r="D119" s="10"/>
      <c r="E119" s="11"/>
      <c r="F119" s="23">
        <f t="shared" si="1"/>
        <v>1</v>
      </c>
      <c r="G119" s="12"/>
      <c r="H119" s="16"/>
      <c r="I119" s="16"/>
      <c r="J119" s="10"/>
    </row>
    <row r="120" spans="2:10" ht="30" customHeight="1">
      <c r="B120" s="6" t="s">
        <v>168</v>
      </c>
      <c r="C120" s="10"/>
      <c r="D120" s="10"/>
      <c r="E120" s="11"/>
      <c r="F120" s="23">
        <f t="shared" si="1"/>
        <v>1</v>
      </c>
      <c r="G120" s="12"/>
      <c r="H120" s="16"/>
      <c r="I120" s="16"/>
      <c r="J120" s="10"/>
    </row>
    <row r="121" spans="2:10" ht="30" customHeight="1">
      <c r="B121" s="6" t="s">
        <v>169</v>
      </c>
      <c r="C121" s="10"/>
      <c r="D121" s="10"/>
      <c r="E121" s="11"/>
      <c r="F121" s="23">
        <f t="shared" si="1"/>
        <v>1</v>
      </c>
      <c r="G121" s="12"/>
      <c r="H121" s="16"/>
      <c r="I121" s="16"/>
      <c r="J121" s="10"/>
    </row>
    <row r="122" spans="2:10" ht="30" customHeight="1">
      <c r="B122" s="6" t="s">
        <v>170</v>
      </c>
      <c r="C122" s="10"/>
      <c r="D122" s="10"/>
      <c r="E122" s="11"/>
      <c r="F122" s="23">
        <f t="shared" si="1"/>
        <v>1</v>
      </c>
      <c r="G122" s="12"/>
      <c r="H122" s="16"/>
      <c r="I122" s="16"/>
      <c r="J122" s="10"/>
    </row>
    <row r="123" spans="2:10" ht="30" customHeight="1">
      <c r="B123" s="6" t="s">
        <v>171</v>
      </c>
      <c r="C123" s="10"/>
      <c r="D123" s="10"/>
      <c r="E123" s="11"/>
      <c r="F123" s="23">
        <f t="shared" si="1"/>
        <v>1</v>
      </c>
      <c r="G123" s="12"/>
      <c r="H123" s="16"/>
      <c r="I123" s="16"/>
      <c r="J123" s="10"/>
    </row>
    <row r="124" spans="2:10" ht="30" customHeight="1">
      <c r="B124" s="6" t="s">
        <v>172</v>
      </c>
      <c r="C124" s="10"/>
      <c r="D124" s="10"/>
      <c r="E124" s="11"/>
      <c r="F124" s="23">
        <f t="shared" si="1"/>
        <v>1</v>
      </c>
      <c r="G124" s="12"/>
      <c r="H124" s="16"/>
      <c r="I124" s="16"/>
      <c r="J124" s="10"/>
    </row>
    <row r="125" spans="2:10" ht="30" customHeight="1">
      <c r="B125" s="6" t="s">
        <v>173</v>
      </c>
      <c r="C125" s="10"/>
      <c r="D125" s="10"/>
      <c r="E125" s="11"/>
      <c r="F125" s="23">
        <f t="shared" si="1"/>
        <v>1</v>
      </c>
      <c r="G125" s="12"/>
      <c r="H125" s="16"/>
      <c r="I125" s="16"/>
      <c r="J125" s="10"/>
    </row>
    <row r="126" spans="2:10" ht="30" customHeight="1">
      <c r="B126" s="6" t="s">
        <v>174</v>
      </c>
      <c r="C126" s="10"/>
      <c r="D126" s="10"/>
      <c r="E126" s="11"/>
      <c r="F126" s="23">
        <f t="shared" si="1"/>
        <v>1</v>
      </c>
      <c r="G126" s="12"/>
      <c r="H126" s="16"/>
      <c r="I126" s="16"/>
      <c r="J126" s="10"/>
    </row>
    <row r="127" spans="2:10" ht="30" customHeight="1">
      <c r="B127" s="6" t="s">
        <v>175</v>
      </c>
      <c r="C127" s="10"/>
      <c r="D127" s="10"/>
      <c r="E127" s="11"/>
      <c r="F127" s="23">
        <f t="shared" si="1"/>
        <v>1</v>
      </c>
      <c r="G127" s="12"/>
      <c r="H127" s="16"/>
      <c r="I127" s="16"/>
      <c r="J127" s="10"/>
    </row>
    <row r="128" spans="2:10" ht="30" customHeight="1">
      <c r="B128" s="6" t="s">
        <v>176</v>
      </c>
      <c r="C128" s="10"/>
      <c r="D128" s="10"/>
      <c r="E128" s="11"/>
      <c r="F128" s="23">
        <f t="shared" si="1"/>
        <v>1</v>
      </c>
      <c r="G128" s="12"/>
      <c r="H128" s="16"/>
      <c r="I128" s="16"/>
      <c r="J128" s="10"/>
    </row>
    <row r="129" spans="2:10" ht="30" customHeight="1">
      <c r="B129" s="6" t="s">
        <v>177</v>
      </c>
      <c r="C129" s="10"/>
      <c r="D129" s="10"/>
      <c r="E129" s="11"/>
      <c r="F129" s="23">
        <f t="shared" si="1"/>
        <v>1</v>
      </c>
      <c r="G129" s="12"/>
      <c r="H129" s="16"/>
      <c r="I129" s="16"/>
      <c r="J129" s="10"/>
    </row>
    <row r="130" spans="2:10" ht="30" customHeight="1">
      <c r="B130" s="6" t="s">
        <v>178</v>
      </c>
      <c r="C130" s="10"/>
      <c r="D130" s="10"/>
      <c r="E130" s="11"/>
      <c r="F130" s="23">
        <f t="shared" si="1"/>
        <v>1</v>
      </c>
      <c r="G130" s="12"/>
      <c r="H130" s="16"/>
      <c r="I130" s="16"/>
      <c r="J130" s="10"/>
    </row>
    <row r="131" spans="2:10" ht="30" customHeight="1">
      <c r="B131" s="6" t="s">
        <v>179</v>
      </c>
      <c r="C131" s="10"/>
      <c r="D131" s="10"/>
      <c r="E131" s="11"/>
      <c r="F131" s="23">
        <f t="shared" si="1"/>
        <v>1</v>
      </c>
      <c r="G131" s="12"/>
      <c r="H131" s="16"/>
      <c r="I131" s="16"/>
      <c r="J131" s="10"/>
    </row>
    <row r="132" spans="2:10" ht="30" customHeight="1">
      <c r="B132" s="6" t="s">
        <v>180</v>
      </c>
      <c r="C132" s="10"/>
      <c r="D132" s="10"/>
      <c r="E132" s="11"/>
      <c r="F132" s="23">
        <f t="shared" si="1"/>
        <v>1</v>
      </c>
      <c r="G132" s="12"/>
      <c r="H132" s="16"/>
      <c r="I132" s="16"/>
      <c r="J132" s="10"/>
    </row>
    <row r="133" spans="2:10" ht="30" customHeight="1">
      <c r="B133" s="6" t="s">
        <v>181</v>
      </c>
      <c r="C133" s="10"/>
      <c r="D133" s="10"/>
      <c r="E133" s="11"/>
      <c r="F133" s="23">
        <f t="shared" ref="F133:F196" si="2">MONTH(E133)</f>
        <v>1</v>
      </c>
      <c r="G133" s="12"/>
      <c r="H133" s="16"/>
      <c r="I133" s="16"/>
      <c r="J133" s="10"/>
    </row>
    <row r="134" spans="2:10" ht="30" customHeight="1">
      <c r="B134" s="6" t="s">
        <v>182</v>
      </c>
      <c r="C134" s="10"/>
      <c r="D134" s="10"/>
      <c r="E134" s="11"/>
      <c r="F134" s="23">
        <f t="shared" si="2"/>
        <v>1</v>
      </c>
      <c r="G134" s="12"/>
      <c r="H134" s="16"/>
      <c r="I134" s="16"/>
      <c r="J134" s="10"/>
    </row>
    <row r="135" spans="2:10" ht="30" customHeight="1">
      <c r="B135" s="6" t="s">
        <v>183</v>
      </c>
      <c r="C135" s="10"/>
      <c r="D135" s="10"/>
      <c r="E135" s="11"/>
      <c r="F135" s="23">
        <f t="shared" si="2"/>
        <v>1</v>
      </c>
      <c r="G135" s="12"/>
      <c r="H135" s="16"/>
      <c r="I135" s="16"/>
      <c r="J135" s="10"/>
    </row>
    <row r="136" spans="2:10" ht="30" customHeight="1">
      <c r="B136" s="6" t="s">
        <v>184</v>
      </c>
      <c r="C136" s="10"/>
      <c r="D136" s="10"/>
      <c r="E136" s="11"/>
      <c r="F136" s="23">
        <f t="shared" si="2"/>
        <v>1</v>
      </c>
      <c r="G136" s="12"/>
      <c r="H136" s="16"/>
      <c r="I136" s="16"/>
      <c r="J136" s="10"/>
    </row>
    <row r="137" spans="2:10" ht="30" customHeight="1">
      <c r="B137" s="6" t="s">
        <v>185</v>
      </c>
      <c r="C137" s="10"/>
      <c r="D137" s="10"/>
      <c r="E137" s="11"/>
      <c r="F137" s="23">
        <f t="shared" si="2"/>
        <v>1</v>
      </c>
      <c r="G137" s="12"/>
      <c r="H137" s="16"/>
      <c r="I137" s="16"/>
      <c r="J137" s="10"/>
    </row>
    <row r="138" spans="2:10" ht="30" customHeight="1">
      <c r="B138" s="6" t="s">
        <v>186</v>
      </c>
      <c r="C138" s="10"/>
      <c r="D138" s="10"/>
      <c r="E138" s="11"/>
      <c r="F138" s="23">
        <f t="shared" si="2"/>
        <v>1</v>
      </c>
      <c r="G138" s="12"/>
      <c r="H138" s="16"/>
      <c r="I138" s="16"/>
      <c r="J138" s="10"/>
    </row>
    <row r="139" spans="2:10" ht="30" customHeight="1">
      <c r="B139" s="6" t="s">
        <v>187</v>
      </c>
      <c r="C139" s="10"/>
      <c r="D139" s="10"/>
      <c r="E139" s="11"/>
      <c r="F139" s="23">
        <f t="shared" si="2"/>
        <v>1</v>
      </c>
      <c r="G139" s="12"/>
      <c r="H139" s="16"/>
      <c r="I139" s="16"/>
      <c r="J139" s="10"/>
    </row>
    <row r="140" spans="2:10" ht="30" customHeight="1">
      <c r="B140" s="6" t="s">
        <v>188</v>
      </c>
      <c r="C140" s="10"/>
      <c r="D140" s="10"/>
      <c r="E140" s="11"/>
      <c r="F140" s="23">
        <f t="shared" si="2"/>
        <v>1</v>
      </c>
      <c r="G140" s="12"/>
      <c r="H140" s="16"/>
      <c r="I140" s="16"/>
      <c r="J140" s="10"/>
    </row>
    <row r="141" spans="2:10" ht="30" customHeight="1">
      <c r="B141" s="6" t="s">
        <v>189</v>
      </c>
      <c r="C141" s="10"/>
      <c r="D141" s="10"/>
      <c r="E141" s="11"/>
      <c r="F141" s="23">
        <f t="shared" si="2"/>
        <v>1</v>
      </c>
      <c r="G141" s="12"/>
      <c r="H141" s="16"/>
      <c r="I141" s="16"/>
      <c r="J141" s="10"/>
    </row>
    <row r="142" spans="2:10" ht="30" customHeight="1">
      <c r="B142" s="6" t="s">
        <v>190</v>
      </c>
      <c r="C142" s="10"/>
      <c r="D142" s="10"/>
      <c r="E142" s="11"/>
      <c r="F142" s="23">
        <f t="shared" si="2"/>
        <v>1</v>
      </c>
      <c r="G142" s="12"/>
      <c r="H142" s="16"/>
      <c r="I142" s="16"/>
      <c r="J142" s="10"/>
    </row>
    <row r="143" spans="2:10" ht="30" customHeight="1">
      <c r="B143" s="6" t="s">
        <v>191</v>
      </c>
      <c r="C143" s="10"/>
      <c r="D143" s="10"/>
      <c r="E143" s="11"/>
      <c r="F143" s="23">
        <f t="shared" si="2"/>
        <v>1</v>
      </c>
      <c r="G143" s="12"/>
      <c r="H143" s="16"/>
      <c r="I143" s="16"/>
      <c r="J143" s="10"/>
    </row>
    <row r="144" spans="2:10" ht="30" customHeight="1">
      <c r="B144" s="6" t="s">
        <v>192</v>
      </c>
      <c r="C144" s="10"/>
      <c r="D144" s="10"/>
      <c r="E144" s="11"/>
      <c r="F144" s="23">
        <f t="shared" si="2"/>
        <v>1</v>
      </c>
      <c r="G144" s="12"/>
      <c r="H144" s="16"/>
      <c r="I144" s="16"/>
      <c r="J144" s="10"/>
    </row>
    <row r="145" spans="2:10" ht="30" customHeight="1">
      <c r="B145" s="6" t="s">
        <v>193</v>
      </c>
      <c r="C145" s="10"/>
      <c r="D145" s="10"/>
      <c r="E145" s="11"/>
      <c r="F145" s="23">
        <f t="shared" si="2"/>
        <v>1</v>
      </c>
      <c r="G145" s="12"/>
      <c r="H145" s="16"/>
      <c r="I145" s="16"/>
      <c r="J145" s="10"/>
    </row>
    <row r="146" spans="2:10" ht="30" customHeight="1">
      <c r="B146" s="6" t="s">
        <v>194</v>
      </c>
      <c r="C146" s="10"/>
      <c r="D146" s="10"/>
      <c r="E146" s="11"/>
      <c r="F146" s="23">
        <f t="shared" si="2"/>
        <v>1</v>
      </c>
      <c r="G146" s="12"/>
      <c r="H146" s="16"/>
      <c r="I146" s="16"/>
      <c r="J146" s="10"/>
    </row>
    <row r="147" spans="2:10" ht="30" customHeight="1">
      <c r="B147" s="6" t="s">
        <v>195</v>
      </c>
      <c r="C147" s="10"/>
      <c r="D147" s="10"/>
      <c r="E147" s="11"/>
      <c r="F147" s="23">
        <f t="shared" si="2"/>
        <v>1</v>
      </c>
      <c r="G147" s="12"/>
      <c r="H147" s="16"/>
      <c r="I147" s="16"/>
      <c r="J147" s="10"/>
    </row>
    <row r="148" spans="2:10" ht="30" customHeight="1">
      <c r="B148" s="6" t="s">
        <v>196</v>
      </c>
      <c r="C148" s="10"/>
      <c r="D148" s="10"/>
      <c r="E148" s="11"/>
      <c r="F148" s="23">
        <f t="shared" si="2"/>
        <v>1</v>
      </c>
      <c r="G148" s="12"/>
      <c r="H148" s="16"/>
      <c r="I148" s="16"/>
      <c r="J148" s="10"/>
    </row>
    <row r="149" spans="2:10" ht="30" customHeight="1">
      <c r="B149" s="6" t="s">
        <v>197</v>
      </c>
      <c r="C149" s="10"/>
      <c r="D149" s="10"/>
      <c r="E149" s="11"/>
      <c r="F149" s="23">
        <f t="shared" si="2"/>
        <v>1</v>
      </c>
      <c r="G149" s="12"/>
      <c r="H149" s="16"/>
      <c r="I149" s="16"/>
      <c r="J149" s="10"/>
    </row>
    <row r="150" spans="2:10" ht="30" customHeight="1">
      <c r="B150" s="6" t="s">
        <v>198</v>
      </c>
      <c r="C150" s="10"/>
      <c r="D150" s="10"/>
      <c r="E150" s="11"/>
      <c r="F150" s="23">
        <f t="shared" si="2"/>
        <v>1</v>
      </c>
      <c r="G150" s="11"/>
      <c r="H150" s="17"/>
      <c r="I150" s="18"/>
      <c r="J150" s="10"/>
    </row>
    <row r="151" spans="2:10" ht="30" customHeight="1">
      <c r="B151" s="6" t="s">
        <v>199</v>
      </c>
      <c r="C151" s="10"/>
      <c r="D151" s="10"/>
      <c r="E151" s="11"/>
      <c r="F151" s="23">
        <f t="shared" si="2"/>
        <v>1</v>
      </c>
      <c r="G151" s="11"/>
      <c r="H151" s="17"/>
      <c r="I151" s="18"/>
      <c r="J151" s="10"/>
    </row>
    <row r="152" spans="2:10" ht="30" customHeight="1">
      <c r="B152" s="6" t="s">
        <v>200</v>
      </c>
      <c r="C152" s="10"/>
      <c r="D152" s="10"/>
      <c r="E152" s="11"/>
      <c r="F152" s="23">
        <f t="shared" si="2"/>
        <v>1</v>
      </c>
      <c r="G152" s="11"/>
      <c r="H152" s="17"/>
      <c r="I152" s="18"/>
      <c r="J152" s="10"/>
    </row>
    <row r="153" spans="2:10" ht="30" customHeight="1">
      <c r="B153" s="6" t="s">
        <v>201</v>
      </c>
      <c r="C153" s="10"/>
      <c r="D153" s="10"/>
      <c r="E153" s="11"/>
      <c r="F153" s="23">
        <f t="shared" si="2"/>
        <v>1</v>
      </c>
      <c r="G153" s="11"/>
      <c r="H153" s="17"/>
      <c r="I153" s="18"/>
      <c r="J153" s="10"/>
    </row>
    <row r="154" spans="2:10" ht="30" customHeight="1">
      <c r="B154" s="6" t="s">
        <v>202</v>
      </c>
      <c r="C154" s="10"/>
      <c r="D154" s="10"/>
      <c r="E154" s="11"/>
      <c r="F154" s="23">
        <f t="shared" si="2"/>
        <v>1</v>
      </c>
      <c r="G154" s="11"/>
      <c r="H154" s="17"/>
      <c r="I154" s="18"/>
      <c r="J154" s="10"/>
    </row>
    <row r="155" spans="2:10" ht="30" customHeight="1">
      <c r="B155" s="6" t="s">
        <v>203</v>
      </c>
      <c r="C155" s="10"/>
      <c r="D155" s="10"/>
      <c r="E155" s="11"/>
      <c r="F155" s="23">
        <f t="shared" si="2"/>
        <v>1</v>
      </c>
      <c r="G155" s="11"/>
      <c r="H155" s="17"/>
      <c r="I155" s="18"/>
      <c r="J155" s="10"/>
    </row>
    <row r="156" spans="2:10" ht="30" customHeight="1">
      <c r="B156" s="6" t="s">
        <v>204</v>
      </c>
      <c r="C156" s="10"/>
      <c r="D156" s="10"/>
      <c r="E156" s="11"/>
      <c r="F156" s="23">
        <f t="shared" si="2"/>
        <v>1</v>
      </c>
      <c r="G156" s="11"/>
      <c r="H156" s="17"/>
      <c r="I156" s="18"/>
      <c r="J156" s="10"/>
    </row>
    <row r="157" spans="2:10" ht="30" customHeight="1">
      <c r="B157" s="6" t="s">
        <v>205</v>
      </c>
      <c r="C157" s="10"/>
      <c r="D157" s="10"/>
      <c r="E157" s="11"/>
      <c r="F157" s="23">
        <f t="shared" si="2"/>
        <v>1</v>
      </c>
      <c r="G157" s="11"/>
      <c r="H157" s="17"/>
      <c r="I157" s="18"/>
      <c r="J157" s="10"/>
    </row>
    <row r="158" spans="2:10" ht="30" customHeight="1">
      <c r="B158" s="6" t="s">
        <v>206</v>
      </c>
      <c r="C158" s="10"/>
      <c r="D158" s="10"/>
      <c r="E158" s="11"/>
      <c r="F158" s="23">
        <f t="shared" si="2"/>
        <v>1</v>
      </c>
      <c r="G158" s="11"/>
      <c r="H158" s="17"/>
      <c r="I158" s="18"/>
      <c r="J158" s="10"/>
    </row>
    <row r="159" spans="2:10" ht="30" customHeight="1">
      <c r="B159" s="6" t="s">
        <v>207</v>
      </c>
      <c r="C159" s="10"/>
      <c r="D159" s="10"/>
      <c r="E159" s="11"/>
      <c r="F159" s="23">
        <f t="shared" si="2"/>
        <v>1</v>
      </c>
      <c r="G159" s="11"/>
      <c r="H159" s="17"/>
      <c r="I159" s="18"/>
      <c r="J159" s="10"/>
    </row>
    <row r="160" spans="2:10" ht="30" customHeight="1">
      <c r="B160" s="6" t="s">
        <v>208</v>
      </c>
      <c r="C160" s="10"/>
      <c r="D160" s="10"/>
      <c r="E160" s="11"/>
      <c r="F160" s="23">
        <f t="shared" si="2"/>
        <v>1</v>
      </c>
      <c r="G160" s="11"/>
      <c r="H160" s="17"/>
      <c r="I160" s="18"/>
      <c r="J160" s="10"/>
    </row>
    <row r="161" spans="2:10" ht="30" customHeight="1">
      <c r="B161" s="6" t="s">
        <v>209</v>
      </c>
      <c r="C161" s="10"/>
      <c r="D161" s="10"/>
      <c r="E161" s="11"/>
      <c r="F161" s="23">
        <f t="shared" si="2"/>
        <v>1</v>
      </c>
      <c r="G161" s="11"/>
      <c r="H161" s="17"/>
      <c r="I161" s="18"/>
      <c r="J161" s="10"/>
    </row>
    <row r="162" spans="2:10" ht="30" customHeight="1">
      <c r="B162" s="6" t="s">
        <v>210</v>
      </c>
      <c r="C162" s="10"/>
      <c r="D162" s="10"/>
      <c r="E162" s="11"/>
      <c r="F162" s="23">
        <f t="shared" si="2"/>
        <v>1</v>
      </c>
      <c r="G162" s="11"/>
      <c r="H162" s="17"/>
      <c r="I162" s="18"/>
      <c r="J162" s="10"/>
    </row>
    <row r="163" spans="2:10" ht="30" customHeight="1">
      <c r="B163" s="6" t="s">
        <v>211</v>
      </c>
      <c r="C163" s="10"/>
      <c r="D163" s="10"/>
      <c r="E163" s="11"/>
      <c r="F163" s="23">
        <f t="shared" si="2"/>
        <v>1</v>
      </c>
      <c r="G163" s="11"/>
      <c r="H163" s="17"/>
      <c r="I163" s="18"/>
      <c r="J163" s="10"/>
    </row>
    <row r="164" spans="2:10" ht="30" customHeight="1">
      <c r="B164" s="6" t="s">
        <v>212</v>
      </c>
      <c r="C164" s="10"/>
      <c r="D164" s="10"/>
      <c r="E164" s="11"/>
      <c r="F164" s="23">
        <f t="shared" si="2"/>
        <v>1</v>
      </c>
      <c r="G164" s="11"/>
      <c r="H164" s="17"/>
      <c r="I164" s="18"/>
      <c r="J164" s="10"/>
    </row>
    <row r="165" spans="2:10" ht="30" customHeight="1">
      <c r="B165" s="6" t="s">
        <v>213</v>
      </c>
      <c r="C165" s="10"/>
      <c r="D165" s="10"/>
      <c r="E165" s="11"/>
      <c r="F165" s="23">
        <f t="shared" si="2"/>
        <v>1</v>
      </c>
      <c r="G165" s="11"/>
      <c r="H165" s="17"/>
      <c r="I165" s="18"/>
      <c r="J165" s="10"/>
    </row>
    <row r="166" spans="2:10" ht="30" customHeight="1">
      <c r="B166" s="6" t="s">
        <v>214</v>
      </c>
      <c r="C166" s="10"/>
      <c r="D166" s="10"/>
      <c r="E166" s="11"/>
      <c r="F166" s="23">
        <f t="shared" si="2"/>
        <v>1</v>
      </c>
      <c r="G166" s="11"/>
      <c r="H166" s="17"/>
      <c r="I166" s="18"/>
      <c r="J166" s="10"/>
    </row>
    <row r="167" spans="2:10" ht="30" customHeight="1">
      <c r="B167" s="6" t="s">
        <v>215</v>
      </c>
      <c r="C167" s="10"/>
      <c r="D167" s="10"/>
      <c r="E167" s="11"/>
      <c r="F167" s="23">
        <f t="shared" si="2"/>
        <v>1</v>
      </c>
      <c r="G167" s="11"/>
      <c r="H167" s="17"/>
      <c r="I167" s="18"/>
      <c r="J167" s="10"/>
    </row>
    <row r="168" spans="2:10" ht="30" customHeight="1">
      <c r="B168" s="6" t="s">
        <v>216</v>
      </c>
      <c r="C168" s="10"/>
      <c r="D168" s="10"/>
      <c r="E168" s="11"/>
      <c r="F168" s="23">
        <f t="shared" si="2"/>
        <v>1</v>
      </c>
      <c r="G168" s="11"/>
      <c r="H168" s="17"/>
      <c r="I168" s="18"/>
      <c r="J168" s="10"/>
    </row>
    <row r="169" spans="2:10" ht="30" customHeight="1">
      <c r="B169" s="6" t="s">
        <v>217</v>
      </c>
      <c r="C169" s="10"/>
      <c r="D169" s="10"/>
      <c r="E169" s="11"/>
      <c r="F169" s="23">
        <f t="shared" si="2"/>
        <v>1</v>
      </c>
      <c r="G169" s="11"/>
      <c r="H169" s="17"/>
      <c r="I169" s="18"/>
      <c r="J169" s="10"/>
    </row>
    <row r="170" spans="2:10" ht="30" customHeight="1">
      <c r="B170" s="6" t="s">
        <v>218</v>
      </c>
      <c r="C170" s="10"/>
      <c r="D170" s="10"/>
      <c r="E170" s="11"/>
      <c r="F170" s="23">
        <f t="shared" si="2"/>
        <v>1</v>
      </c>
      <c r="G170" s="11"/>
      <c r="H170" s="17"/>
      <c r="I170" s="18"/>
      <c r="J170" s="10"/>
    </row>
    <row r="171" spans="2:10" ht="30" customHeight="1">
      <c r="B171" s="6" t="s">
        <v>219</v>
      </c>
      <c r="C171" s="10"/>
      <c r="D171" s="10"/>
      <c r="E171" s="11"/>
      <c r="F171" s="23">
        <f t="shared" si="2"/>
        <v>1</v>
      </c>
      <c r="G171" s="11"/>
      <c r="H171" s="17"/>
      <c r="I171" s="18"/>
      <c r="J171" s="10"/>
    </row>
    <row r="172" spans="2:10" ht="30" customHeight="1">
      <c r="B172" s="6" t="s">
        <v>220</v>
      </c>
      <c r="C172" s="10"/>
      <c r="D172" s="10"/>
      <c r="E172" s="11"/>
      <c r="F172" s="23">
        <f t="shared" si="2"/>
        <v>1</v>
      </c>
      <c r="G172" s="11"/>
      <c r="H172" s="17"/>
      <c r="I172" s="18"/>
      <c r="J172" s="10"/>
    </row>
    <row r="173" spans="2:10" ht="30" customHeight="1">
      <c r="B173" s="6" t="s">
        <v>221</v>
      </c>
      <c r="C173" s="10"/>
      <c r="D173" s="10"/>
      <c r="E173" s="11"/>
      <c r="F173" s="23">
        <f t="shared" si="2"/>
        <v>1</v>
      </c>
      <c r="G173" s="11"/>
      <c r="H173" s="17"/>
      <c r="I173" s="18"/>
      <c r="J173" s="10"/>
    </row>
    <row r="174" spans="2:10" ht="30" customHeight="1">
      <c r="B174" s="6" t="s">
        <v>222</v>
      </c>
      <c r="C174" s="10"/>
      <c r="D174" s="10"/>
      <c r="E174" s="11"/>
      <c r="F174" s="23">
        <f t="shared" si="2"/>
        <v>1</v>
      </c>
      <c r="G174" s="11"/>
      <c r="H174" s="17"/>
      <c r="I174" s="18"/>
      <c r="J174" s="10"/>
    </row>
    <row r="175" spans="2:10" ht="30" customHeight="1">
      <c r="B175" s="6" t="s">
        <v>223</v>
      </c>
      <c r="C175" s="10"/>
      <c r="D175" s="10"/>
      <c r="E175" s="11"/>
      <c r="F175" s="23">
        <f t="shared" si="2"/>
        <v>1</v>
      </c>
      <c r="G175" s="11"/>
      <c r="H175" s="17"/>
      <c r="I175" s="18"/>
      <c r="J175" s="10"/>
    </row>
    <row r="176" spans="2:10" ht="30" customHeight="1">
      <c r="B176" s="6" t="s">
        <v>224</v>
      </c>
      <c r="C176" s="10"/>
      <c r="D176" s="10"/>
      <c r="E176" s="11"/>
      <c r="F176" s="23">
        <f t="shared" si="2"/>
        <v>1</v>
      </c>
      <c r="G176" s="11"/>
      <c r="H176" s="17"/>
      <c r="I176" s="18"/>
      <c r="J176" s="10"/>
    </row>
    <row r="177" spans="2:10" ht="30" customHeight="1">
      <c r="B177" s="6" t="s">
        <v>225</v>
      </c>
      <c r="C177" s="10"/>
      <c r="D177" s="10"/>
      <c r="E177" s="11"/>
      <c r="F177" s="23">
        <f t="shared" si="2"/>
        <v>1</v>
      </c>
      <c r="G177" s="11"/>
      <c r="H177" s="17"/>
      <c r="I177" s="18"/>
      <c r="J177" s="10"/>
    </row>
    <row r="178" spans="2:10" ht="30" customHeight="1">
      <c r="B178" s="6" t="s">
        <v>226</v>
      </c>
      <c r="C178" s="10"/>
      <c r="D178" s="10"/>
      <c r="E178" s="11"/>
      <c r="F178" s="23">
        <f t="shared" si="2"/>
        <v>1</v>
      </c>
      <c r="G178" s="11"/>
      <c r="H178" s="17"/>
      <c r="I178" s="18"/>
      <c r="J178" s="10"/>
    </row>
    <row r="179" spans="2:10" ht="30" customHeight="1">
      <c r="B179" s="6" t="s">
        <v>227</v>
      </c>
      <c r="C179" s="10"/>
      <c r="D179" s="10"/>
      <c r="E179" s="11"/>
      <c r="F179" s="23">
        <f t="shared" si="2"/>
        <v>1</v>
      </c>
      <c r="G179" s="11"/>
      <c r="H179" s="17"/>
      <c r="I179" s="18"/>
      <c r="J179" s="10"/>
    </row>
    <row r="180" spans="2:10" ht="30" customHeight="1">
      <c r="B180" s="6" t="s">
        <v>228</v>
      </c>
      <c r="C180" s="10"/>
      <c r="D180" s="10"/>
      <c r="E180" s="11"/>
      <c r="F180" s="23">
        <f t="shared" si="2"/>
        <v>1</v>
      </c>
      <c r="G180" s="11"/>
      <c r="H180" s="17"/>
      <c r="I180" s="18"/>
      <c r="J180" s="10"/>
    </row>
    <row r="181" spans="2:10" ht="30" customHeight="1">
      <c r="B181" s="6" t="s">
        <v>229</v>
      </c>
      <c r="C181" s="10"/>
      <c r="D181" s="10"/>
      <c r="E181" s="11"/>
      <c r="F181" s="23">
        <f t="shared" si="2"/>
        <v>1</v>
      </c>
      <c r="G181" s="11"/>
      <c r="H181" s="17"/>
      <c r="I181" s="18"/>
      <c r="J181" s="10"/>
    </row>
    <row r="182" spans="2:10" ht="30" customHeight="1">
      <c r="B182" s="6" t="s">
        <v>230</v>
      </c>
      <c r="C182" s="10"/>
      <c r="D182" s="10"/>
      <c r="E182" s="11"/>
      <c r="F182" s="23">
        <f t="shared" si="2"/>
        <v>1</v>
      </c>
      <c r="G182" s="11"/>
      <c r="H182" s="17"/>
      <c r="I182" s="18"/>
      <c r="J182" s="10"/>
    </row>
    <row r="183" spans="2:10" ht="30" customHeight="1">
      <c r="B183" s="6" t="s">
        <v>231</v>
      </c>
      <c r="C183" s="10"/>
      <c r="D183" s="10"/>
      <c r="E183" s="11"/>
      <c r="F183" s="23">
        <f t="shared" si="2"/>
        <v>1</v>
      </c>
      <c r="G183" s="11"/>
      <c r="H183" s="17"/>
      <c r="I183" s="18"/>
      <c r="J183" s="10"/>
    </row>
    <row r="184" spans="2:10" ht="30" customHeight="1">
      <c r="B184" s="6" t="s">
        <v>232</v>
      </c>
      <c r="C184" s="10"/>
      <c r="D184" s="10"/>
      <c r="E184" s="11"/>
      <c r="F184" s="23">
        <f t="shared" si="2"/>
        <v>1</v>
      </c>
      <c r="G184" s="11"/>
      <c r="H184" s="17"/>
      <c r="I184" s="18"/>
      <c r="J184" s="10"/>
    </row>
    <row r="185" spans="2:10" ht="30" customHeight="1">
      <c r="B185" s="6" t="s">
        <v>233</v>
      </c>
      <c r="C185" s="10"/>
      <c r="D185" s="10"/>
      <c r="E185" s="11"/>
      <c r="F185" s="23">
        <f t="shared" si="2"/>
        <v>1</v>
      </c>
      <c r="G185" s="11"/>
      <c r="H185" s="17"/>
      <c r="I185" s="18"/>
      <c r="J185" s="10"/>
    </row>
    <row r="186" spans="2:10" ht="30" customHeight="1">
      <c r="B186" s="6" t="s">
        <v>234</v>
      </c>
      <c r="C186" s="10"/>
      <c r="D186" s="10"/>
      <c r="E186" s="11"/>
      <c r="F186" s="23">
        <f t="shared" si="2"/>
        <v>1</v>
      </c>
      <c r="G186" s="11"/>
      <c r="H186" s="17"/>
      <c r="I186" s="18"/>
      <c r="J186" s="10"/>
    </row>
    <row r="187" spans="2:10" ht="30" customHeight="1">
      <c r="B187" s="6" t="s">
        <v>235</v>
      </c>
      <c r="C187" s="10"/>
      <c r="D187" s="10"/>
      <c r="E187" s="11"/>
      <c r="F187" s="23">
        <f t="shared" si="2"/>
        <v>1</v>
      </c>
      <c r="G187" s="11"/>
      <c r="H187" s="17"/>
      <c r="I187" s="18"/>
      <c r="J187" s="10"/>
    </row>
    <row r="188" spans="2:10" ht="30" customHeight="1">
      <c r="B188" s="6" t="s">
        <v>236</v>
      </c>
      <c r="C188" s="10"/>
      <c r="D188" s="10"/>
      <c r="E188" s="11"/>
      <c r="F188" s="23">
        <f t="shared" si="2"/>
        <v>1</v>
      </c>
      <c r="G188" s="11"/>
      <c r="H188" s="17"/>
      <c r="I188" s="18"/>
      <c r="J188" s="10"/>
    </row>
    <row r="189" spans="2:10" ht="30" customHeight="1">
      <c r="B189" s="6" t="s">
        <v>237</v>
      </c>
      <c r="C189" s="10"/>
      <c r="D189" s="10"/>
      <c r="E189" s="11"/>
      <c r="F189" s="23">
        <f t="shared" si="2"/>
        <v>1</v>
      </c>
      <c r="G189" s="11"/>
      <c r="H189" s="17"/>
      <c r="I189" s="18"/>
      <c r="J189" s="10"/>
    </row>
    <row r="190" spans="2:10" ht="30" customHeight="1">
      <c r="B190" s="6" t="s">
        <v>238</v>
      </c>
      <c r="C190" s="10"/>
      <c r="D190" s="10"/>
      <c r="E190" s="11"/>
      <c r="F190" s="23">
        <f t="shared" si="2"/>
        <v>1</v>
      </c>
      <c r="G190" s="11"/>
      <c r="H190" s="17"/>
      <c r="I190" s="18"/>
      <c r="J190" s="10"/>
    </row>
    <row r="191" spans="2:10" ht="30" customHeight="1">
      <c r="B191" s="6" t="s">
        <v>239</v>
      </c>
      <c r="C191" s="10"/>
      <c r="D191" s="10"/>
      <c r="E191" s="11"/>
      <c r="F191" s="23">
        <f t="shared" si="2"/>
        <v>1</v>
      </c>
      <c r="G191" s="11"/>
      <c r="H191" s="17"/>
      <c r="I191" s="18"/>
      <c r="J191" s="10"/>
    </row>
    <row r="192" spans="2:10" ht="30" customHeight="1">
      <c r="B192" s="6" t="s">
        <v>240</v>
      </c>
      <c r="C192" s="10"/>
      <c r="D192" s="10"/>
      <c r="E192" s="11"/>
      <c r="F192" s="23">
        <f t="shared" si="2"/>
        <v>1</v>
      </c>
      <c r="G192" s="11"/>
      <c r="H192" s="17"/>
      <c r="I192" s="18"/>
      <c r="J192" s="10"/>
    </row>
    <row r="193" spans="2:10" ht="30" customHeight="1">
      <c r="B193" s="6" t="s">
        <v>241</v>
      </c>
      <c r="C193" s="10"/>
      <c r="D193" s="10"/>
      <c r="E193" s="11"/>
      <c r="F193" s="23">
        <f t="shared" si="2"/>
        <v>1</v>
      </c>
      <c r="G193" s="11"/>
      <c r="H193" s="17"/>
      <c r="I193" s="18"/>
      <c r="J193" s="10"/>
    </row>
    <row r="194" spans="2:10" ht="30" customHeight="1">
      <c r="B194" s="6" t="s">
        <v>242</v>
      </c>
      <c r="C194" s="10"/>
      <c r="D194" s="10"/>
      <c r="E194" s="11"/>
      <c r="F194" s="23">
        <f t="shared" si="2"/>
        <v>1</v>
      </c>
      <c r="G194" s="11"/>
      <c r="H194" s="17"/>
      <c r="I194" s="18"/>
      <c r="J194" s="10"/>
    </row>
    <row r="195" spans="2:10" ht="30" customHeight="1">
      <c r="B195" s="6" t="s">
        <v>243</v>
      </c>
      <c r="C195" s="10"/>
      <c r="D195" s="10"/>
      <c r="E195" s="11"/>
      <c r="F195" s="23">
        <f t="shared" si="2"/>
        <v>1</v>
      </c>
      <c r="G195" s="11"/>
      <c r="H195" s="17"/>
      <c r="I195" s="18"/>
      <c r="J195" s="10"/>
    </row>
    <row r="196" spans="2:10" ht="30" customHeight="1">
      <c r="B196" s="6" t="s">
        <v>244</v>
      </c>
      <c r="C196" s="10"/>
      <c r="D196" s="10"/>
      <c r="E196" s="11"/>
      <c r="F196" s="23">
        <f t="shared" si="2"/>
        <v>1</v>
      </c>
      <c r="G196" s="11"/>
      <c r="H196" s="17"/>
      <c r="I196" s="18"/>
      <c r="J196" s="10"/>
    </row>
    <row r="197" spans="2:10" ht="30" customHeight="1">
      <c r="B197" s="6" t="s">
        <v>245</v>
      </c>
      <c r="C197" s="10"/>
      <c r="D197" s="10"/>
      <c r="E197" s="11"/>
      <c r="F197" s="23">
        <f t="shared" ref="F197:F246" si="3">MONTH(E197)</f>
        <v>1</v>
      </c>
      <c r="G197" s="11"/>
      <c r="H197" s="17"/>
      <c r="I197" s="18"/>
      <c r="J197" s="10"/>
    </row>
    <row r="198" spans="2:10" ht="30" customHeight="1">
      <c r="B198" s="6" t="s">
        <v>246</v>
      </c>
      <c r="C198" s="10"/>
      <c r="D198" s="10"/>
      <c r="E198" s="11"/>
      <c r="F198" s="23">
        <f t="shared" si="3"/>
        <v>1</v>
      </c>
      <c r="G198" s="11"/>
      <c r="H198" s="17"/>
      <c r="I198" s="18"/>
      <c r="J198" s="10"/>
    </row>
    <row r="199" spans="2:10" ht="30" customHeight="1">
      <c r="B199" s="6" t="s">
        <v>247</v>
      </c>
      <c r="C199" s="10"/>
      <c r="D199" s="10"/>
      <c r="E199" s="11"/>
      <c r="F199" s="23">
        <f t="shared" si="3"/>
        <v>1</v>
      </c>
      <c r="G199" s="11"/>
      <c r="H199" s="17"/>
      <c r="I199" s="18"/>
      <c r="J199" s="10"/>
    </row>
    <row r="200" spans="2:10" ht="30" customHeight="1">
      <c r="B200" s="6" t="s">
        <v>248</v>
      </c>
      <c r="C200" s="10"/>
      <c r="D200" s="10"/>
      <c r="E200" s="11"/>
      <c r="F200" s="23">
        <f t="shared" si="3"/>
        <v>1</v>
      </c>
      <c r="G200" s="11"/>
      <c r="H200" s="17"/>
      <c r="I200" s="18"/>
      <c r="J200" s="10"/>
    </row>
    <row r="201" spans="2:10" ht="30" customHeight="1">
      <c r="B201" s="6" t="s">
        <v>249</v>
      </c>
      <c r="C201" s="10"/>
      <c r="D201" s="10"/>
      <c r="E201" s="11"/>
      <c r="F201" s="23">
        <f t="shared" si="3"/>
        <v>1</v>
      </c>
      <c r="G201" s="11"/>
      <c r="H201" s="17"/>
      <c r="I201" s="18"/>
      <c r="J201" s="10"/>
    </row>
    <row r="202" spans="2:10" ht="30" customHeight="1">
      <c r="B202" s="6" t="s">
        <v>250</v>
      </c>
      <c r="C202" s="10"/>
      <c r="D202" s="10"/>
      <c r="E202" s="11"/>
      <c r="F202" s="23">
        <f t="shared" si="3"/>
        <v>1</v>
      </c>
      <c r="G202" s="11"/>
      <c r="H202" s="17"/>
      <c r="I202" s="18"/>
      <c r="J202" s="10"/>
    </row>
    <row r="203" spans="2:10" ht="30" customHeight="1">
      <c r="B203" s="6" t="s">
        <v>251</v>
      </c>
      <c r="C203" s="10"/>
      <c r="D203" s="10"/>
      <c r="E203" s="11"/>
      <c r="F203" s="23">
        <f t="shared" si="3"/>
        <v>1</v>
      </c>
      <c r="G203" s="11"/>
      <c r="H203" s="17"/>
      <c r="I203" s="18"/>
      <c r="J203" s="10"/>
    </row>
    <row r="204" spans="2:10" ht="30" customHeight="1">
      <c r="B204" s="6" t="s">
        <v>252</v>
      </c>
      <c r="C204" s="10"/>
      <c r="D204" s="10"/>
      <c r="E204" s="11"/>
      <c r="F204" s="23">
        <f t="shared" si="3"/>
        <v>1</v>
      </c>
      <c r="G204" s="11"/>
      <c r="H204" s="17"/>
      <c r="I204" s="18"/>
      <c r="J204" s="10"/>
    </row>
    <row r="205" spans="2:10" ht="30" customHeight="1">
      <c r="B205" s="10"/>
      <c r="C205" s="10"/>
      <c r="D205" s="10"/>
      <c r="E205" s="11"/>
      <c r="F205" s="23">
        <f t="shared" si="3"/>
        <v>1</v>
      </c>
      <c r="G205" s="11"/>
      <c r="H205" s="17"/>
      <c r="I205" s="18"/>
      <c r="J205" s="10"/>
    </row>
    <row r="206" spans="2:10" ht="30" customHeight="1">
      <c r="B206" s="10"/>
      <c r="C206" s="10"/>
      <c r="D206" s="10"/>
      <c r="E206" s="11"/>
      <c r="F206" s="23">
        <f t="shared" si="3"/>
        <v>1</v>
      </c>
      <c r="G206" s="11"/>
      <c r="H206" s="17"/>
      <c r="I206" s="18"/>
      <c r="J206" s="10"/>
    </row>
    <row r="207" spans="2:10" ht="30" customHeight="1">
      <c r="B207" s="10"/>
      <c r="C207" s="10"/>
      <c r="D207" s="10"/>
      <c r="E207" s="11"/>
      <c r="F207" s="23">
        <f t="shared" si="3"/>
        <v>1</v>
      </c>
      <c r="G207" s="11"/>
      <c r="H207" s="17"/>
      <c r="I207" s="18"/>
      <c r="J207" s="10"/>
    </row>
    <row r="208" spans="2:10" ht="30" customHeight="1">
      <c r="B208" s="10"/>
      <c r="C208" s="10"/>
      <c r="D208" s="10"/>
      <c r="E208" s="11"/>
      <c r="F208" s="23">
        <f t="shared" si="3"/>
        <v>1</v>
      </c>
      <c r="G208" s="11"/>
      <c r="H208" s="17"/>
      <c r="I208" s="18"/>
      <c r="J208" s="10"/>
    </row>
    <row r="209" spans="2:10" ht="30" customHeight="1">
      <c r="B209" s="10"/>
      <c r="C209" s="10"/>
      <c r="D209" s="10"/>
      <c r="E209" s="11"/>
      <c r="F209" s="23">
        <f t="shared" si="3"/>
        <v>1</v>
      </c>
      <c r="G209" s="11"/>
      <c r="H209" s="17"/>
      <c r="I209" s="18"/>
      <c r="J209" s="10"/>
    </row>
    <row r="210" spans="2:10" ht="30" customHeight="1">
      <c r="B210" s="10"/>
      <c r="C210" s="10"/>
      <c r="D210" s="10"/>
      <c r="E210" s="11"/>
      <c r="F210" s="23">
        <f t="shared" si="3"/>
        <v>1</v>
      </c>
      <c r="G210" s="11"/>
      <c r="H210" s="17"/>
      <c r="I210" s="18"/>
      <c r="J210" s="10"/>
    </row>
    <row r="211" spans="2:10" ht="30" customHeight="1">
      <c r="B211" s="10"/>
      <c r="C211" s="10"/>
      <c r="D211" s="10"/>
      <c r="E211" s="11"/>
      <c r="F211" s="23">
        <f t="shared" si="3"/>
        <v>1</v>
      </c>
      <c r="G211" s="11"/>
      <c r="H211" s="17"/>
      <c r="I211" s="18"/>
      <c r="J211" s="10"/>
    </row>
    <row r="212" spans="2:10" ht="30" customHeight="1">
      <c r="B212" s="10"/>
      <c r="C212" s="10"/>
      <c r="D212" s="10"/>
      <c r="E212" s="11"/>
      <c r="F212" s="23">
        <f t="shared" si="3"/>
        <v>1</v>
      </c>
      <c r="G212" s="11"/>
      <c r="H212" s="17"/>
      <c r="I212" s="18"/>
      <c r="J212" s="10"/>
    </row>
    <row r="213" spans="2:10" ht="30" customHeight="1">
      <c r="B213" s="10"/>
      <c r="C213" s="10"/>
      <c r="D213" s="10"/>
      <c r="E213" s="11"/>
      <c r="F213" s="23">
        <f t="shared" si="3"/>
        <v>1</v>
      </c>
      <c r="G213" s="11"/>
      <c r="H213" s="17"/>
      <c r="I213" s="18"/>
      <c r="J213" s="10"/>
    </row>
    <row r="214" spans="2:10" ht="30" customHeight="1">
      <c r="B214" s="10"/>
      <c r="C214" s="10"/>
      <c r="D214" s="10"/>
      <c r="E214" s="11"/>
      <c r="F214" s="23">
        <f t="shared" si="3"/>
        <v>1</v>
      </c>
      <c r="G214" s="11"/>
      <c r="H214" s="17"/>
      <c r="I214" s="18"/>
      <c r="J214" s="10"/>
    </row>
    <row r="215" spans="2:10" ht="30" customHeight="1">
      <c r="B215" s="10"/>
      <c r="C215" s="10"/>
      <c r="D215" s="10"/>
      <c r="E215" s="11"/>
      <c r="F215" s="23">
        <f t="shared" si="3"/>
        <v>1</v>
      </c>
      <c r="G215" s="11"/>
      <c r="H215" s="17"/>
      <c r="I215" s="18"/>
      <c r="J215" s="10"/>
    </row>
    <row r="216" spans="2:10" ht="30" customHeight="1">
      <c r="B216" s="10"/>
      <c r="C216" s="10"/>
      <c r="D216" s="10"/>
      <c r="E216" s="11"/>
      <c r="F216" s="23">
        <f t="shared" si="3"/>
        <v>1</v>
      </c>
      <c r="G216" s="11"/>
      <c r="H216" s="17"/>
      <c r="I216" s="18"/>
      <c r="J216" s="10"/>
    </row>
    <row r="217" spans="2:10" ht="30" customHeight="1">
      <c r="B217" s="10"/>
      <c r="C217" s="10"/>
      <c r="D217" s="10"/>
      <c r="E217" s="11"/>
      <c r="F217" s="23">
        <f t="shared" si="3"/>
        <v>1</v>
      </c>
      <c r="G217" s="11"/>
      <c r="H217" s="17"/>
      <c r="I217" s="18"/>
      <c r="J217" s="10"/>
    </row>
    <row r="218" spans="2:10" ht="30" customHeight="1">
      <c r="B218" s="10"/>
      <c r="C218" s="10"/>
      <c r="D218" s="10"/>
      <c r="E218" s="11"/>
      <c r="F218" s="23">
        <f t="shared" si="3"/>
        <v>1</v>
      </c>
      <c r="G218" s="11"/>
      <c r="H218" s="17"/>
      <c r="I218" s="18"/>
      <c r="J218" s="10"/>
    </row>
    <row r="219" spans="2:10" ht="30" customHeight="1">
      <c r="B219" s="10"/>
      <c r="C219" s="10"/>
      <c r="D219" s="10"/>
      <c r="E219" s="11"/>
      <c r="F219" s="23">
        <f t="shared" si="3"/>
        <v>1</v>
      </c>
      <c r="G219" s="11"/>
      <c r="H219" s="17"/>
      <c r="I219" s="18"/>
      <c r="J219" s="10"/>
    </row>
    <row r="220" spans="2:10" ht="30" customHeight="1">
      <c r="B220" s="10"/>
      <c r="C220" s="10"/>
      <c r="D220" s="10"/>
      <c r="E220" s="11"/>
      <c r="F220" s="23">
        <f t="shared" si="3"/>
        <v>1</v>
      </c>
      <c r="G220" s="11"/>
      <c r="H220" s="17"/>
      <c r="I220" s="18"/>
      <c r="J220" s="10"/>
    </row>
    <row r="221" spans="2:10" ht="30" customHeight="1">
      <c r="B221" s="10"/>
      <c r="C221" s="10"/>
      <c r="D221" s="10"/>
      <c r="E221" s="11"/>
      <c r="F221" s="23">
        <f t="shared" si="3"/>
        <v>1</v>
      </c>
      <c r="G221" s="11"/>
      <c r="H221" s="17"/>
      <c r="I221" s="18"/>
      <c r="J221" s="10"/>
    </row>
    <row r="222" spans="2:10" ht="30" customHeight="1">
      <c r="B222" s="10"/>
      <c r="C222" s="10"/>
      <c r="D222" s="10"/>
      <c r="E222" s="11"/>
      <c r="F222" s="23">
        <f t="shared" si="3"/>
        <v>1</v>
      </c>
      <c r="G222" s="11"/>
      <c r="H222" s="17"/>
      <c r="I222" s="18"/>
      <c r="J222" s="10"/>
    </row>
    <row r="223" spans="2:10" ht="30" customHeight="1">
      <c r="B223" s="10"/>
      <c r="C223" s="10"/>
      <c r="D223" s="10"/>
      <c r="E223" s="11"/>
      <c r="F223" s="23">
        <f t="shared" si="3"/>
        <v>1</v>
      </c>
      <c r="G223" s="11"/>
      <c r="H223" s="17"/>
      <c r="I223" s="18"/>
      <c r="J223" s="10"/>
    </row>
    <row r="224" spans="2:10" ht="30" customHeight="1">
      <c r="B224" s="10"/>
      <c r="C224" s="10"/>
      <c r="D224" s="10"/>
      <c r="E224" s="11"/>
      <c r="F224" s="23">
        <f t="shared" si="3"/>
        <v>1</v>
      </c>
      <c r="G224" s="11"/>
      <c r="H224" s="17"/>
      <c r="I224" s="18"/>
      <c r="J224" s="10"/>
    </row>
    <row r="225" spans="2:10" ht="30" customHeight="1">
      <c r="B225" s="10"/>
      <c r="C225" s="10"/>
      <c r="D225" s="10"/>
      <c r="E225" s="11"/>
      <c r="F225" s="23">
        <f t="shared" si="3"/>
        <v>1</v>
      </c>
      <c r="G225" s="11"/>
      <c r="H225" s="17"/>
      <c r="I225" s="18"/>
      <c r="J225" s="10"/>
    </row>
    <row r="226" spans="2:10" ht="30" customHeight="1">
      <c r="B226" s="10"/>
      <c r="C226" s="10"/>
      <c r="D226" s="10"/>
      <c r="E226" s="11"/>
      <c r="F226" s="23">
        <f t="shared" si="3"/>
        <v>1</v>
      </c>
      <c r="G226" s="11"/>
      <c r="H226" s="17"/>
      <c r="I226" s="18"/>
      <c r="J226" s="10"/>
    </row>
    <row r="227" spans="2:10" ht="30" customHeight="1">
      <c r="B227" s="10"/>
      <c r="C227" s="10"/>
      <c r="D227" s="10"/>
      <c r="E227" s="11"/>
      <c r="F227" s="23">
        <f t="shared" si="3"/>
        <v>1</v>
      </c>
      <c r="G227" s="11"/>
      <c r="H227" s="17"/>
      <c r="I227" s="18"/>
      <c r="J227" s="10"/>
    </row>
    <row r="228" spans="2:10" ht="30" customHeight="1">
      <c r="B228" s="10"/>
      <c r="C228" s="10"/>
      <c r="D228" s="10"/>
      <c r="E228" s="11"/>
      <c r="F228" s="23">
        <f t="shared" si="3"/>
        <v>1</v>
      </c>
      <c r="G228" s="11"/>
      <c r="H228" s="17"/>
      <c r="I228" s="18"/>
      <c r="J228" s="10"/>
    </row>
    <row r="229" spans="2:10" ht="30" customHeight="1">
      <c r="B229" s="10"/>
      <c r="C229" s="10"/>
      <c r="D229" s="10"/>
      <c r="E229" s="11"/>
      <c r="F229" s="23">
        <f t="shared" si="3"/>
        <v>1</v>
      </c>
      <c r="G229" s="11"/>
      <c r="H229" s="17"/>
      <c r="I229" s="18"/>
      <c r="J229" s="10"/>
    </row>
    <row r="230" spans="2:10" ht="30" customHeight="1">
      <c r="B230" s="10"/>
      <c r="C230" s="10"/>
      <c r="D230" s="10"/>
      <c r="E230" s="11"/>
      <c r="F230" s="23">
        <f t="shared" si="3"/>
        <v>1</v>
      </c>
      <c r="G230" s="11"/>
      <c r="H230" s="17"/>
      <c r="I230" s="18"/>
      <c r="J230" s="10"/>
    </row>
    <row r="231" spans="2:10" ht="30" customHeight="1">
      <c r="B231" s="10"/>
      <c r="C231" s="10"/>
      <c r="D231" s="10"/>
      <c r="E231" s="11"/>
      <c r="F231" s="23">
        <f t="shared" si="3"/>
        <v>1</v>
      </c>
      <c r="G231" s="11"/>
      <c r="H231" s="17"/>
      <c r="I231" s="18"/>
      <c r="J231" s="10"/>
    </row>
    <row r="232" spans="2:10" ht="30" customHeight="1">
      <c r="B232" s="10"/>
      <c r="C232" s="10"/>
      <c r="D232" s="10"/>
      <c r="E232" s="11"/>
      <c r="F232" s="23">
        <f t="shared" si="3"/>
        <v>1</v>
      </c>
      <c r="G232" s="11"/>
      <c r="H232" s="17"/>
      <c r="I232" s="18"/>
      <c r="J232" s="10"/>
    </row>
    <row r="233" spans="2:10" ht="30" customHeight="1">
      <c r="B233" s="10"/>
      <c r="C233" s="10"/>
      <c r="D233" s="10"/>
      <c r="E233" s="11"/>
      <c r="F233" s="23">
        <f t="shared" si="3"/>
        <v>1</v>
      </c>
      <c r="G233" s="11"/>
      <c r="H233" s="17"/>
      <c r="I233" s="18"/>
      <c r="J233" s="10"/>
    </row>
    <row r="234" spans="2:10" ht="30" customHeight="1">
      <c r="B234" s="10"/>
      <c r="C234" s="10"/>
      <c r="D234" s="10"/>
      <c r="E234" s="11"/>
      <c r="F234" s="23">
        <f t="shared" si="3"/>
        <v>1</v>
      </c>
      <c r="G234" s="11"/>
      <c r="H234" s="17"/>
      <c r="I234" s="18"/>
      <c r="J234" s="10"/>
    </row>
    <row r="235" spans="2:10" ht="30" customHeight="1">
      <c r="B235" s="10"/>
      <c r="C235" s="10"/>
      <c r="D235" s="10"/>
      <c r="E235" s="11"/>
      <c r="F235" s="23">
        <f t="shared" si="3"/>
        <v>1</v>
      </c>
      <c r="G235" s="11"/>
      <c r="H235" s="17"/>
      <c r="I235" s="18"/>
      <c r="J235" s="10"/>
    </row>
    <row r="236" spans="2:10" ht="30" customHeight="1">
      <c r="B236" s="10"/>
      <c r="C236" s="10"/>
      <c r="D236" s="10"/>
      <c r="E236" s="11"/>
      <c r="F236" s="23">
        <f t="shared" si="3"/>
        <v>1</v>
      </c>
      <c r="G236" s="11"/>
      <c r="H236" s="17"/>
      <c r="I236" s="18"/>
      <c r="J236" s="10"/>
    </row>
    <row r="237" spans="2:10" ht="30" customHeight="1">
      <c r="B237" s="10"/>
      <c r="C237" s="10"/>
      <c r="D237" s="10"/>
      <c r="E237" s="11"/>
      <c r="F237" s="23">
        <f t="shared" si="3"/>
        <v>1</v>
      </c>
      <c r="G237" s="11"/>
      <c r="H237" s="17"/>
      <c r="I237" s="18"/>
      <c r="J237" s="10"/>
    </row>
    <row r="238" spans="2:10" ht="30" customHeight="1">
      <c r="B238" s="10"/>
      <c r="C238" s="10"/>
      <c r="D238" s="10"/>
      <c r="E238" s="11"/>
      <c r="F238" s="23">
        <f t="shared" si="3"/>
        <v>1</v>
      </c>
      <c r="G238" s="11"/>
      <c r="H238" s="17"/>
      <c r="I238" s="18"/>
      <c r="J238" s="10"/>
    </row>
    <row r="239" spans="2:10" ht="30" customHeight="1">
      <c r="B239" s="10"/>
      <c r="C239" s="10"/>
      <c r="D239" s="10"/>
      <c r="E239" s="11"/>
      <c r="F239" s="23">
        <f t="shared" si="3"/>
        <v>1</v>
      </c>
      <c r="G239" s="11"/>
      <c r="H239" s="17"/>
      <c r="I239" s="18"/>
      <c r="J239" s="10"/>
    </row>
    <row r="240" spans="2:10" ht="30" customHeight="1">
      <c r="B240" s="10"/>
      <c r="C240" s="10"/>
      <c r="D240" s="10"/>
      <c r="E240" s="11"/>
      <c r="F240" s="23">
        <f t="shared" si="3"/>
        <v>1</v>
      </c>
      <c r="G240" s="11"/>
      <c r="H240" s="17"/>
      <c r="I240" s="18"/>
      <c r="J240" s="10"/>
    </row>
    <row r="241" spans="2:10" ht="30" customHeight="1">
      <c r="B241" s="10"/>
      <c r="C241" s="10"/>
      <c r="D241" s="10"/>
      <c r="E241" s="11"/>
      <c r="F241" s="23">
        <f t="shared" si="3"/>
        <v>1</v>
      </c>
      <c r="G241" s="11"/>
      <c r="H241" s="17"/>
      <c r="I241" s="18"/>
      <c r="J241" s="10"/>
    </row>
    <row r="242" spans="2:10" ht="30" customHeight="1">
      <c r="B242" s="10"/>
      <c r="C242" s="10"/>
      <c r="D242" s="10"/>
      <c r="E242" s="11"/>
      <c r="F242" s="23">
        <f t="shared" si="3"/>
        <v>1</v>
      </c>
      <c r="G242" s="11"/>
      <c r="H242" s="17"/>
      <c r="I242" s="18"/>
      <c r="J242" s="10"/>
    </row>
    <row r="243" spans="2:10" ht="30" customHeight="1">
      <c r="B243" s="10"/>
      <c r="C243" s="10"/>
      <c r="D243" s="10"/>
      <c r="E243" s="11"/>
      <c r="F243" s="23">
        <f t="shared" si="3"/>
        <v>1</v>
      </c>
      <c r="G243" s="11"/>
      <c r="H243" s="17"/>
      <c r="I243" s="18"/>
      <c r="J243" s="10"/>
    </row>
    <row r="244" spans="2:10" ht="30" customHeight="1">
      <c r="B244" s="10"/>
      <c r="C244" s="10"/>
      <c r="D244" s="10"/>
      <c r="E244" s="11"/>
      <c r="F244" s="23">
        <f t="shared" si="3"/>
        <v>1</v>
      </c>
      <c r="G244" s="11"/>
      <c r="H244" s="17"/>
      <c r="I244" s="18"/>
      <c r="J244" s="10"/>
    </row>
    <row r="245" spans="2:10" ht="30" customHeight="1">
      <c r="B245" s="10"/>
      <c r="C245" s="10"/>
      <c r="D245" s="10"/>
      <c r="E245" s="11"/>
      <c r="F245" s="23">
        <f t="shared" si="3"/>
        <v>1</v>
      </c>
      <c r="G245" s="11"/>
      <c r="H245" s="17"/>
      <c r="I245" s="18"/>
      <c r="J245" s="10"/>
    </row>
    <row r="246" spans="2:10" ht="30" customHeight="1">
      <c r="B246" s="10"/>
      <c r="C246" s="10"/>
      <c r="D246" s="10"/>
      <c r="E246" s="11"/>
      <c r="F246" s="23">
        <f t="shared" si="3"/>
        <v>1</v>
      </c>
      <c r="G246" s="11"/>
      <c r="H246" s="17"/>
      <c r="I246" s="18"/>
      <c r="J246" s="10"/>
    </row>
  </sheetData>
  <mergeCells count="2">
    <mergeCell ref="E1:G1"/>
    <mergeCell ref="F2:G2"/>
  </mergeCells>
  <phoneticPr fontId="11" type="noConversion"/>
  <dataValidations count="12">
    <dataValidation allowBlank="1" showInputMessage="1" prompt="Entrez des projets dans cette feuille de suivi de projet. Définissez le pourcent. supér./infér. à marquer en D2. Pour le travail et la durée réels (en heures et jours), les val. excéd./déficit. s’affichent en rouge et en gras avec un indic. en col. K et M" sqref="A1"/>
    <dataValidation allowBlank="1" showInputMessage="1" showErrorMessage="1" prompt="Pourcentage d'excédent/de déficit personnalisable utilisé pour mettre en évidence dans le tableau de projets la durée réelle de travail en heures et en jours qui dépasse ce chiffre ou se situe en deçà de celui-ci" sqref="D2 D3"/>
    <dataValidation allowBlank="1" showInputMessage="1" showErrorMessage="1" prompt="Entrer les noms de projet dans cette colonne" sqref="B4"/>
    <dataValidation allowBlank="1" showInputMessage="1" showErrorMessage="1" prompt="Sélectionnez le nom Catégorie dans la liste déroulante de chaque cellule de cette colonne. Les options de cette liste sont définies dans la feuille Configuration. Appuyez sur ALT + Bas pour parcourir la liste, puis sur ENTRÉE pour effectuer une sélection" sqref="C4"/>
    <dataValidation allowBlank="1" showInputMessage="1" showErrorMessage="1" prompt="Sélectionnez le nom de l’employé dans la liste déroulante de chaque cellule dans cette colonne. Les options sont définies dans la feuille de calcul Configuration. Press ALT+DOWN ARROW to navigate the list, then ENTER to make a selection" sqref="D4"/>
    <dataValidation allowBlank="1" showInputMessage="1" showErrorMessage="1" prompt="Entrez la date de début estimée du projet dans cette colonne" sqref="E4:F4"/>
    <dataValidation allowBlank="1" showInputMessage="1" showErrorMessage="1" prompt="Entrez la date de fin estimée du projet dans cette colonne" sqref="G4"/>
    <dataValidation allowBlank="1" showInputMessage="1" showErrorMessage="1" prompt="Entrez la durée du projet estimée (en jours)" sqref="H4:I4"/>
    <dataValidation allowBlank="1" showInputMessage="1" showErrorMessage="1" prompt="Entrez des notes sur les projets dans cette colonne." sqref="J4"/>
    <dataValidation type="list" allowBlank="1" showInputMessage="1" showErrorMessage="1" error="Sélectionnez une catégorie dans la liste ou créez une catégorie à afficher dans cette liste à partir de la feuille de calcul Configuration." sqref="C5:C246">
      <formula1>ListeCatégorie</formula1>
    </dataValidation>
    <dataValidation type="list" allowBlank="1" showInputMessage="1" showErrorMessage="1" error="Sélectionnez un employé dans la liste ou créez un employé à afficher dans cette liste à partir de la feuille de calcul Configuration." sqref="D5:D246">
      <formula1>ListeEmployés</formula1>
    </dataValidation>
    <dataValidation type="list" allowBlank="1" showInputMessage="1" showErrorMessage="1" sqref="E2">
      <formula1>Mois</formula1>
    </dataValidation>
  </dataValidations>
  <printOptions horizontalCentered="1"/>
  <pageMargins left="0.25" right="0.25" top="0.5" bottom="0.5" header="0.3" footer="0.3"/>
  <pageSetup paperSize="9" fitToHeight="0" orientation="landscape" r:id="rId1"/>
  <headerFooter differentFirst="1">
    <oddFooter>&amp;CPage &amp;P of &amp;N</oddFooter>
  </headerFooter>
  <drawing r:id="rId2"/>
  <tableParts count="1">
    <tablePart r:id="rId3"/>
  </tableParts>
  <extLst xmlns:xr="http://schemas.microsoft.com/office/spreadsheetml/2014/revision">
    <ext xmlns:x14="http://schemas.microsoft.com/office/spreadsheetml/2009/9/main" uri="{CCE6A557-97BC-4b89-ADB6-D9C93CAAB3DF}">
      <x14:dataValidations xmlns:xm="http://schemas.microsoft.com/office/excel/2006/main" count="1">
        <x14:dataValidation type="list" allowBlank="1" showInputMessage="1" showErrorMessage="1" xr:uid="{B7E68D18-1DCD-4A87-A2F3-C5ABF549D027}">
          <x14:formula1>
            <xm:f>Installation!$C$5:$C$9</xm:f>
          </x14:formula1>
          <xm:sqref>I5:I246</xm:sqref>
        </x14:dataValidation>
      </x14:dataValidations>
    </ext>
  </extLst>
</worksheet>
</file>

<file path=xl/worksheets/sheet2.xml><?xml version="1.0" encoding="utf-8"?>
<worksheet xmlns="http://schemas.openxmlformats.org/spreadsheetml/2006/main" xmlns:r="http://schemas.openxmlformats.org/officeDocument/2006/relationships">
  <sheetPr codeName="Sheet2">
    <tabColor theme="3"/>
    <pageSetUpPr fitToPage="1"/>
  </sheetPr>
  <dimension ref="B1:D9"/>
  <sheetViews>
    <sheetView showGridLines="0" workbookViewId="0">
      <pane ySplit="4" topLeftCell="A5" activePane="bottomLeft" state="frozen"/>
      <selection pane="bottomLeft" activeCell="C1" sqref="C1"/>
    </sheetView>
  </sheetViews>
  <sheetFormatPr baseColWidth="10" defaultColWidth="9" defaultRowHeight="30" customHeight="1"/>
  <cols>
    <col min="1" max="1" width="2.58203125" customWidth="1"/>
    <col min="2" max="2" width="25.58203125" customWidth="1"/>
    <col min="3" max="3" width="11.4140625" bestFit="1" customWidth="1"/>
    <col min="4" max="4" width="13.08203125" customWidth="1"/>
  </cols>
  <sheetData>
    <row r="1" spans="2:4" ht="65.150000000000006" customHeight="1">
      <c r="B1" s="5" t="s">
        <v>1</v>
      </c>
    </row>
    <row r="2" spans="2:4" ht="20.25" customHeight="1"/>
    <row r="3" spans="2:4" ht="20.25" customHeight="1"/>
    <row r="4" spans="2:4" ht="50.15" customHeight="1">
      <c r="B4" s="7" t="s">
        <v>56</v>
      </c>
      <c r="C4" s="7" t="s">
        <v>65</v>
      </c>
      <c r="D4" s="19" t="s">
        <v>254</v>
      </c>
    </row>
    <row r="5" spans="2:4" ht="30" customHeight="1">
      <c r="B5" s="6" t="s">
        <v>57</v>
      </c>
      <c r="C5" s="13" t="s">
        <v>66</v>
      </c>
      <c r="D5" s="25">
        <v>43709</v>
      </c>
    </row>
    <row r="6" spans="2:4" ht="30" customHeight="1">
      <c r="B6" s="6" t="s">
        <v>58</v>
      </c>
      <c r="C6" s="13" t="s">
        <v>67</v>
      </c>
      <c r="D6" s="25">
        <v>43739</v>
      </c>
    </row>
    <row r="7" spans="2:4" ht="30" customHeight="1">
      <c r="B7" s="6" t="s">
        <v>59</v>
      </c>
      <c r="C7" s="13" t="s">
        <v>68</v>
      </c>
      <c r="D7" s="25">
        <v>43770</v>
      </c>
    </row>
    <row r="8" spans="2:4" ht="30" customHeight="1">
      <c r="B8" s="6" t="s">
        <v>101</v>
      </c>
      <c r="C8" s="13" t="s">
        <v>102</v>
      </c>
      <c r="D8" s="25">
        <v>43800</v>
      </c>
    </row>
    <row r="9" spans="2:4" ht="30" customHeight="1">
      <c r="B9" s="6" t="s">
        <v>60</v>
      </c>
      <c r="C9" s="13" t="s">
        <v>69</v>
      </c>
      <c r="D9" s="13"/>
    </row>
  </sheetData>
  <phoneticPr fontId="11" type="noConversion"/>
  <dataValidations count="2">
    <dataValidation allowBlank="1" showInputMessage="1" prompt="La feuille de calc. de config. contient une liste personnalisable de catég. de projet et de noms d’employés. Ces listes sont utilisées en tant que listes déroul. dans la feuille de calc. de suivi de projet. Elles peuvent avoir des nbres d’élém. différents" sqref="A1"/>
    <dataValidation allowBlank="1" showInputMessage="1" showErrorMessage="1" prompt="Entrez dans cette colonne les catégories de projet qui seront utilisées comme options de la liste déroulante Catégorie de la feuille de calcul Suivi de projet" sqref="B4:C4"/>
  </dataValidations>
  <pageMargins left="0.7" right="0.7" top="0.75" bottom="0.75" header="0.3" footer="0.3"/>
  <pageSetup paperSize="9" fitToHeight="0"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Suivi de projet</vt:lpstr>
      <vt:lpstr>Installation</vt:lpstr>
      <vt:lpstr>'Suivi de projet'!Impression_des_titres</vt:lpstr>
      <vt:lpstr>IndicateurPourcent</vt:lpstr>
      <vt:lpstr>ListeCatégorie</vt:lpstr>
      <vt:lpstr>Mois</vt:lpstr>
      <vt:lpstr>TitreColonne1</vt:lpstr>
      <vt:lpstr>TitreColonne2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Rony Toussine</dc:creator>
  <cp:lastModifiedBy>tulipe</cp:lastModifiedBy>
  <dcterms:created xsi:type="dcterms:W3CDTF">2016-08-03T05:15:41Z</dcterms:created>
  <dcterms:modified xsi:type="dcterms:W3CDTF">2019-10-13T10:58:26Z</dcterms:modified>
</cp:coreProperties>
</file>