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6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/>
  <c r="L5"/>
  <c r="L3"/>
  <c r="H5" l="1"/>
  <c r="H6"/>
  <c r="H4"/>
  <c r="J4"/>
  <c r="J5"/>
  <c r="J3"/>
  <c r="K3" l="1"/>
  <c r="K4"/>
  <c r="K5"/>
  <c r="M5" l="1"/>
  <c r="N5" s="1"/>
  <c r="M3"/>
  <c r="N3" s="1"/>
  <c r="M4"/>
  <c r="N4" s="1"/>
</calcChain>
</file>

<file path=xl/sharedStrings.xml><?xml version="1.0" encoding="utf-8"?>
<sst xmlns="http://schemas.openxmlformats.org/spreadsheetml/2006/main" count="25" uniqueCount="13">
  <si>
    <t>Pts</t>
  </si>
  <si>
    <t>Points Encaissés</t>
  </si>
  <si>
    <t>Différence</t>
  </si>
  <si>
    <t>Equipe</t>
  </si>
  <si>
    <t>x</t>
  </si>
  <si>
    <t>à</t>
  </si>
  <si>
    <t>A1</t>
  </si>
  <si>
    <t>A2</t>
  </si>
  <si>
    <t>A3</t>
  </si>
  <si>
    <t>Classement</t>
  </si>
  <si>
    <t>poule A</t>
  </si>
  <si>
    <t>perdants</t>
  </si>
  <si>
    <t>qui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</si>
</sst>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0" fillId="0" borderId="8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1" xfId="0" applyBorder="1"/>
    <xf numFmtId="0" fontId="3" fillId="0" borderId="21" xfId="0" applyFont="1" applyBorder="1"/>
    <xf numFmtId="0" fontId="0" fillId="0" borderId="22" xfId="0" applyBorder="1"/>
    <xf numFmtId="0" fontId="2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1028700</xdr:colOff>
      <xdr:row>9</xdr:row>
      <xdr:rowOff>85725</xdr:rowOff>
    </xdr:from>
    <xdr:to>
      <xdr:col>15</xdr:col>
      <xdr:colOff>241300</xdr:colOff>
      <xdr:row>17</xdr:row>
      <xdr:rowOff>9525</xdr:rowOff>
    </xdr:to>
    <xdr:sp macro="" textlink="">
      <xdr:nvSpPr>
        <xdr:cNvPr id="2" name="ZoneTexte 1"/>
        <xdr:cNvSpPr txBox="1"/>
      </xdr:nvSpPr>
      <xdr:spPr>
        <a:xfrm>
          <a:off x="5156200" y="1965325"/>
          <a:ext cx="4870450" cy="139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fais une petite amelioration  car je viens de remarquer que l'on pouvait avoir quand meme des ex equo   alors en regardant dans la colonne des perdants on s'aperçoit que A2 a perdu 2 fois   donc j'utilise ce critere en l'otant de la diifference  (colonne difference );  c'est  une garantie de plus   car si les 3 au perdu 1 fois chacun  ;ça n'enleve que 1  a chaque  donc ;</a:t>
          </a:r>
          <a:r>
            <a:rPr lang="fr-FR" sz="1100" baseline="0"/>
            <a:t> cela s'annule   par contre si une equipe  a le meme nb de point comme  a1et a2  et qu'il en ont aussi encaissés 2  mais que A2 a perdu 2 fois   ;c'est normal qu'il ne soit pas ex equo avec A</a:t>
          </a:r>
          <a:r>
            <a:rPr lang="fr-FR" sz="1100"/>
            <a:t> 1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"/>
  <sheetViews>
    <sheetView tabSelected="1" workbookViewId="0">
      <selection activeCell="Q3" sqref="Q3"/>
    </sheetView>
  </sheetViews>
  <sheetFormatPr baseColWidth="10" defaultRowHeight="14.5"/>
  <cols>
    <col min="2" max="2" width="2" bestFit="1" customWidth="1"/>
    <col min="4" max="4" width="2" bestFit="1" customWidth="1"/>
    <col min="6" max="6" width="2" bestFit="1" customWidth="1"/>
    <col min="8" max="8" width="9.453125" customWidth="1"/>
    <col min="9" max="9" width="15.54296875" customWidth="1"/>
  </cols>
  <sheetData>
    <row r="1" spans="1:16" ht="15" thickBot="1"/>
    <row r="2" spans="1:16" ht="30" thickTop="1" thickBot="1">
      <c r="A2" s="29" t="s">
        <v>10</v>
      </c>
      <c r="B2" s="30"/>
      <c r="C2" s="30"/>
      <c r="D2" s="30"/>
      <c r="E2" s="30"/>
      <c r="F2" s="30"/>
      <c r="G2" s="31"/>
      <c r="J2" s="18" t="s">
        <v>0</v>
      </c>
      <c r="K2" s="18" t="s">
        <v>1</v>
      </c>
      <c r="L2" s="18" t="s">
        <v>2</v>
      </c>
      <c r="M2" s="18" t="s">
        <v>9</v>
      </c>
      <c r="N2" s="32" t="s">
        <v>12</v>
      </c>
    </row>
    <row r="3" spans="1:16" ht="15" thickTop="1">
      <c r="A3" s="1" t="s">
        <v>3</v>
      </c>
      <c r="B3" s="2" t="s">
        <v>4</v>
      </c>
      <c r="C3" s="2" t="s">
        <v>3</v>
      </c>
      <c r="D3" s="3"/>
      <c r="E3" s="22"/>
      <c r="F3" s="23"/>
      <c r="G3" s="23"/>
      <c r="H3" s="28" t="s">
        <v>11</v>
      </c>
      <c r="I3" s="27" t="s">
        <v>6</v>
      </c>
      <c r="J3" s="20">
        <f>SUMPRODUCT((A$4:A$6=I3)*(E$4:E$6)+(C$4:C$6=I3)*(G$4:G$6))</f>
        <v>18</v>
      </c>
      <c r="K3" s="19">
        <f>ABS(SUMPRODUCT((H$4:H$6=I3)*ABS(E$4:E$6-G$4:G$6)))</f>
        <v>2</v>
      </c>
      <c r="L3" s="19">
        <f>J3-K3-COUNTIF(H$4:H$6,I3)</f>
        <v>15</v>
      </c>
      <c r="M3" s="19">
        <f>RANK(L3,L$3:L$5)</f>
        <v>2</v>
      </c>
      <c r="N3" s="19" t="str">
        <f>INDEX(I$3:I$5,MATCH(LARGE(L$3:L$5,M3),L$3:L$5,0))</f>
        <v>A1</v>
      </c>
    </row>
    <row r="4" spans="1:16">
      <c r="A4" s="4" t="s">
        <v>6</v>
      </c>
      <c r="B4" s="5" t="s">
        <v>4</v>
      </c>
      <c r="C4" s="6" t="s">
        <v>7</v>
      </c>
      <c r="D4" s="6"/>
      <c r="E4" s="7">
        <v>10</v>
      </c>
      <c r="F4" s="8" t="s">
        <v>5</v>
      </c>
      <c r="G4" s="24">
        <v>9</v>
      </c>
      <c r="H4" s="28" t="str">
        <f>INDEX(A4:C4,MATCH(MIN(E4:G4),E4:G4,0))</f>
        <v>A2</v>
      </c>
      <c r="I4" s="27" t="s">
        <v>7</v>
      </c>
      <c r="J4" s="20">
        <f t="shared" ref="J4:J5" si="0">SUMPRODUCT((A$4:A$6=I4)*(E$4:E$6)+(C$4:C$6=I4)*(G$4:G$6))</f>
        <v>18</v>
      </c>
      <c r="K4" s="19">
        <f>ABS(SUMPRODUCT((H$4:H$6=I4)*ABS(E$4:E$6-G$4:G$6)))</f>
        <v>2</v>
      </c>
      <c r="L4" s="19">
        <f t="shared" ref="L4:L5" si="1">J4-K4-COUNTIF(H$4:H$6,I4)</f>
        <v>14</v>
      </c>
      <c r="M4" s="19">
        <f t="shared" ref="M4:M5" si="2">RANK(L4,L$3:L$5)</f>
        <v>3</v>
      </c>
      <c r="N4" s="19" t="str">
        <f t="shared" ref="N4:N5" si="3">INDEX(I$3:I$5,MATCH(LARGE(L$3:L$5,M4),L$3:L$5,0))</f>
        <v>A2</v>
      </c>
    </row>
    <row r="5" spans="1:16">
      <c r="A5" s="9" t="s">
        <v>6</v>
      </c>
      <c r="B5" s="5" t="s">
        <v>4</v>
      </c>
      <c r="C5" s="10" t="s">
        <v>8</v>
      </c>
      <c r="D5" s="6"/>
      <c r="E5" s="11">
        <v>8</v>
      </c>
      <c r="F5" s="8" t="s">
        <v>5</v>
      </c>
      <c r="G5" s="25">
        <v>10</v>
      </c>
      <c r="H5" s="28" t="str">
        <f t="shared" ref="H5:H6" si="4">INDEX(A5:C5,MATCH(MIN(E5:G5),E5:G5,0))</f>
        <v>A1</v>
      </c>
      <c r="I5" s="27" t="s">
        <v>8</v>
      </c>
      <c r="J5" s="20">
        <f t="shared" si="0"/>
        <v>20</v>
      </c>
      <c r="K5" s="19">
        <f>ABS(SUMPRODUCT((H$4:H$6=I5)*ABS(E$4:E$6-G$4:G$6)))</f>
        <v>0</v>
      </c>
      <c r="L5" s="19">
        <f t="shared" si="1"/>
        <v>20</v>
      </c>
      <c r="M5" s="19">
        <f t="shared" si="2"/>
        <v>1</v>
      </c>
      <c r="N5" s="19" t="str">
        <f t="shared" si="3"/>
        <v>A3</v>
      </c>
      <c r="P5" s="19"/>
    </row>
    <row r="6" spans="1:16" ht="15" thickBot="1">
      <c r="A6" s="12" t="s">
        <v>7</v>
      </c>
      <c r="B6" s="13" t="s">
        <v>4</v>
      </c>
      <c r="C6" s="14" t="s">
        <v>8</v>
      </c>
      <c r="D6" s="15"/>
      <c r="E6" s="16">
        <v>9</v>
      </c>
      <c r="F6" s="17" t="s">
        <v>5</v>
      </c>
      <c r="G6" s="26">
        <v>10</v>
      </c>
      <c r="H6" s="28" t="str">
        <f t="shared" si="4"/>
        <v>A2</v>
      </c>
      <c r="I6" s="21"/>
      <c r="J6" s="21"/>
      <c r="K6" s="21"/>
      <c r="L6" s="21"/>
      <c r="M6" s="21"/>
    </row>
    <row r="7" spans="1:16" ht="15" thickTop="1"/>
  </sheetData>
  <mergeCells count="1">
    <mergeCell ref="A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tulipe</cp:lastModifiedBy>
  <dcterms:created xsi:type="dcterms:W3CDTF">2015-12-11T18:56:37Z</dcterms:created>
  <dcterms:modified xsi:type="dcterms:W3CDTF">2015-12-12T22:54:38Z</dcterms:modified>
</cp:coreProperties>
</file>