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640" yWindow="1180" windowWidth="19420" windowHeight="11020" tabRatio="500"/>
  </bookViews>
  <sheets>
    <sheet name="Feuil1" sheetId="1" r:id="rId1"/>
  </sheets>
  <definedNames>
    <definedName name="Est">Feuil1!$A$4,Feuil1!$A$5,Feuil1!$A$6,Feuil1!$A$9,Feuil1!$A$10,Feuil1!$A$11,Feuil1!$A$12,Feuil1!$A$14,Feuil1!$A$15,Feuil1!$A$17,Feuil1!$A$20,Feuil1!$A$21,Feuil1!$A$27,Feuil1!$A$28,Feuil1!$A$29,Feuil1!$A$32,Feuil1!$A$33,Feuil1!$A$34</definedName>
    <definedName name="Ouest">Feuil1!$A$2,Feuil1!$A$3,Feuil1!$A$7,Feuil1!$A$8,Feuil1!$A$13,Feuil1!$A$16,Feuil1!$A$22,Feuil1!$A$23,Feuil1!$A$24,Feuil1!$A$25,Feuil1!$A$26,Feuil1!$A$30,Feuil1!$A$31,Feuil1!$A$35,Feuil1!$A$36,Feuil1!$A$37,Feuil1!$A$38,Feuil1!$A$40</definedName>
  </definedName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9" i="1"/>
  <c r="G10"/>
  <c r="G11"/>
  <c r="G8"/>
  <c r="K6"/>
  <c r="K5"/>
  <c r="K4"/>
  <c r="K3"/>
  <c r="G6"/>
  <c r="G5"/>
  <c r="G4"/>
  <c r="G3"/>
  <c r="E27" l="1"/>
  <c r="E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8"/>
  <c r="E29"/>
  <c r="E30"/>
  <c r="E31"/>
  <c r="E32"/>
  <c r="E33"/>
  <c r="E34"/>
  <c r="E35"/>
  <c r="E36"/>
  <c r="E37"/>
  <c r="E38"/>
  <c r="E39"/>
  <c r="E40"/>
  <c r="E42"/>
  <c r="D42"/>
  <c r="C42"/>
  <c r="A41"/>
</calcChain>
</file>

<file path=xl/sharedStrings.xml><?xml version="1.0" encoding="utf-8"?>
<sst xmlns="http://schemas.openxmlformats.org/spreadsheetml/2006/main" count="97" uniqueCount="60">
  <si>
    <t>Libellés</t>
  </si>
  <si>
    <t>Total ligne</t>
  </si>
  <si>
    <t>Aix Montperrin</t>
  </si>
  <si>
    <t>Aix Val St-André</t>
  </si>
  <si>
    <t>Antibes Fontonne</t>
  </si>
  <si>
    <t>Antibes Vauban</t>
  </si>
  <si>
    <t>Aubagne</t>
  </si>
  <si>
    <t>Avignon</t>
  </si>
  <si>
    <t>Cagnes Val Fleuri</t>
  </si>
  <si>
    <t>Carpentras</t>
  </si>
  <si>
    <t>Cros de Cagnes</t>
  </si>
  <si>
    <t>Draguignan</t>
  </si>
  <si>
    <t>Gap</t>
  </si>
  <si>
    <t>Grasse</t>
  </si>
  <si>
    <t>IG St-Tropez</t>
  </si>
  <si>
    <t>IG- AM</t>
  </si>
  <si>
    <t>Le Cannet</t>
  </si>
  <si>
    <t>Le Muy</t>
  </si>
  <si>
    <t>Manosque</t>
  </si>
  <si>
    <t>Marseille Capelette</t>
  </si>
  <si>
    <t>Marseille Castellane</t>
  </si>
  <si>
    <t>Marseille Senac</t>
  </si>
  <si>
    <t>Marseille St-Jean Baptiste</t>
  </si>
  <si>
    <t>Mouans-Sartoux</t>
  </si>
  <si>
    <t>Nice Espoir</t>
  </si>
  <si>
    <t>Nice Etapes</t>
  </si>
  <si>
    <t>Orange</t>
  </si>
  <si>
    <t>Pertuis</t>
  </si>
  <si>
    <t>Saint-Raphaël</t>
  </si>
  <si>
    <t>Saint-Tropez</t>
  </si>
  <si>
    <t>Sainte-Maxime</t>
  </si>
  <si>
    <t>Salon de Provence</t>
  </si>
  <si>
    <t>Six Fours</t>
  </si>
  <si>
    <t>Toulon Fort Rouge</t>
  </si>
  <si>
    <t>Toulon Jeanne d'Arc</t>
  </si>
  <si>
    <t>Vence</t>
  </si>
  <si>
    <t>Vitrolles</t>
  </si>
  <si>
    <t>Totaux</t>
  </si>
  <si>
    <t>Assurance</t>
  </si>
  <si>
    <t>Cotisation</t>
  </si>
  <si>
    <t xml:space="preserve">Cannes </t>
  </si>
  <si>
    <t>Antibes</t>
  </si>
  <si>
    <t>Cannes Nouveau</t>
  </si>
  <si>
    <t>Cannes Midi</t>
  </si>
  <si>
    <t>EST/ OUEST</t>
  </si>
  <si>
    <t>EST</t>
  </si>
  <si>
    <t>OUEST</t>
  </si>
  <si>
    <t>somme des cotisations EST</t>
  </si>
  <si>
    <t>somme des cotisations OUEST</t>
  </si>
  <si>
    <t>somme des cotisations NORD</t>
  </si>
  <si>
    <t>somme des cotisations SUD</t>
  </si>
  <si>
    <t>somme des assurances EST</t>
  </si>
  <si>
    <t>somme des assurances OUEST</t>
  </si>
  <si>
    <t>somme des assurances NORD</t>
  </si>
  <si>
    <t>somme des assurances SUD</t>
  </si>
  <si>
    <t>Total EST</t>
  </si>
  <si>
    <t>Total OUEST</t>
  </si>
  <si>
    <t>Total NORD</t>
  </si>
  <si>
    <t>Total SUD</t>
  </si>
  <si>
    <t xml:space="preserve">tu choisis le pole </t>
  </si>
</sst>
</file>

<file path=xl/styles.xml><?xml version="1.0" encoding="utf-8"?>
<styleSheet xmlns="http://schemas.openxmlformats.org/spreadsheetml/2006/main">
  <numFmts count="1">
    <numFmt numFmtId="164" formatCode="_ * #,##0.00_)\ &quot;€&quot;_ ;_ * \(#,##0.00\)\ &quot;€&quot;_ ;_ * &quot;-&quot;??_)\ &quot;€&quot;_ ;_ @_ "/>
  </numFmts>
  <fonts count="4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rgb="FFFF0000"/>
      </right>
      <top style="thin">
        <color auto="1"/>
      </top>
      <bottom style="hair">
        <color rgb="FFFF0000"/>
      </bottom>
      <diagonal/>
    </border>
    <border>
      <left style="hair">
        <color rgb="FFFF0000"/>
      </left>
      <right style="hair">
        <color rgb="FFFF0000"/>
      </right>
      <top style="thin">
        <color auto="1"/>
      </top>
      <bottom style="hair">
        <color rgb="FFFF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rgb="FF002060"/>
      </bottom>
      <diagonal/>
    </border>
    <border>
      <left style="thin">
        <color auto="1"/>
      </left>
      <right style="hair">
        <color rgb="FFFF0000"/>
      </right>
      <top style="hair">
        <color rgb="FFFF0000"/>
      </top>
      <bottom style="hair">
        <color rgb="FFFF0000"/>
      </bottom>
      <diagonal/>
    </border>
    <border>
      <left style="thin">
        <color auto="1"/>
      </left>
      <right style="hair">
        <color rgb="FFFF0000"/>
      </right>
      <top/>
      <bottom style="hair">
        <color rgb="FFFF0000"/>
      </bottom>
      <diagonal/>
    </border>
    <border>
      <left style="hair">
        <color rgb="FFFF0000"/>
      </left>
      <right style="hair">
        <color rgb="FFFF0000"/>
      </right>
      <top style="hair">
        <color rgb="FFFF0000"/>
      </top>
      <bottom style="hair">
        <color rgb="FFFF0000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hair">
        <color rgb="FFFF0000"/>
      </right>
      <top style="hair">
        <color rgb="FFFF0000"/>
      </top>
      <bottom style="medium">
        <color auto="1"/>
      </bottom>
      <diagonal/>
    </border>
    <border>
      <left style="hair">
        <color rgb="FFFF0000"/>
      </left>
      <right style="hair">
        <color rgb="FFFF0000"/>
      </right>
      <top style="hair">
        <color rgb="FFFF0000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rgb="FF00206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4" xfId="0" applyFill="1" applyBorder="1"/>
    <xf numFmtId="164" fontId="0" fillId="0" borderId="5" xfId="1" applyFont="1" applyBorder="1"/>
    <xf numFmtId="164" fontId="0" fillId="0" borderId="6" xfId="1" applyFont="1" applyBorder="1"/>
    <xf numFmtId="164" fontId="2" fillId="2" borderId="7" xfId="1" applyFont="1" applyFill="1" applyBorder="1"/>
    <xf numFmtId="164" fontId="0" fillId="0" borderId="8" xfId="1" applyFont="1" applyBorder="1"/>
    <xf numFmtId="164" fontId="0" fillId="0" borderId="9" xfId="1" applyFont="1" applyBorder="1"/>
    <xf numFmtId="164" fontId="0" fillId="0" borderId="10" xfId="1" applyFont="1" applyBorder="1"/>
    <xf numFmtId="0" fontId="0" fillId="2" borderId="11" xfId="0" applyFill="1" applyBorder="1"/>
    <xf numFmtId="164" fontId="0" fillId="0" borderId="12" xfId="1" applyFont="1" applyBorder="1"/>
    <xf numFmtId="164" fontId="0" fillId="0" borderId="13" xfId="1" applyFont="1" applyBorder="1"/>
    <xf numFmtId="164" fontId="2" fillId="2" borderId="14" xfId="1" applyFont="1" applyFill="1" applyBorder="1"/>
    <xf numFmtId="0" fontId="0" fillId="0" borderId="0" xfId="0" applyAlignment="1">
      <alignment horizontal="center" vertical="center"/>
    </xf>
    <xf numFmtId="164" fontId="0" fillId="0" borderId="0" xfId="1" applyFont="1"/>
    <xf numFmtId="0" fontId="2" fillId="2" borderId="15" xfId="0" applyFont="1" applyFill="1" applyBorder="1" applyAlignment="1">
      <alignment vertical="center"/>
    </xf>
    <xf numFmtId="164" fontId="3" fillId="2" borderId="16" xfId="1" applyFont="1" applyFill="1" applyBorder="1" applyAlignment="1">
      <alignment vertical="center"/>
    </xf>
    <xf numFmtId="164" fontId="3" fillId="2" borderId="17" xfId="1" applyFont="1" applyFill="1" applyBorder="1" applyAlignment="1">
      <alignment vertical="center"/>
    </xf>
    <xf numFmtId="0" fontId="2" fillId="2" borderId="18" xfId="0" applyFont="1" applyFill="1" applyBorder="1" applyAlignment="1">
      <alignment horizontal="center" vertical="center"/>
    </xf>
    <xf numFmtId="0" fontId="0" fillId="2" borderId="19" xfId="0" applyFill="1" applyBorder="1"/>
    <xf numFmtId="0" fontId="2" fillId="2" borderId="20" xfId="0" applyFont="1" applyFill="1" applyBorder="1" applyAlignment="1">
      <alignment vertical="center"/>
    </xf>
    <xf numFmtId="164" fontId="2" fillId="2" borderId="22" xfId="1" applyFont="1" applyFill="1" applyBorder="1"/>
    <xf numFmtId="0" fontId="0" fillId="3" borderId="21" xfId="0" applyFill="1" applyBorder="1"/>
    <xf numFmtId="0" fontId="0" fillId="5" borderId="21" xfId="0" applyFill="1" applyBorder="1"/>
    <xf numFmtId="0" fontId="0" fillId="4" borderId="21" xfId="0" applyFill="1" applyBorder="1"/>
  </cellXfs>
  <cellStyles count="2">
    <cellStyle name="Monétaire" xfId="1" builtinId="4"/>
    <cellStyle name="Normal" xfId="0" builtinId="0"/>
  </cellStyles>
  <dxfs count="1">
    <dxf>
      <font>
        <b/>
        <i val="0"/>
        <color rgb="FF9C0006"/>
      </font>
      <fill>
        <patternFill>
          <bgColor theme="6" tint="0.79998168889431442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564445</xdr:colOff>
      <xdr:row>3</xdr:row>
      <xdr:rowOff>105833</xdr:rowOff>
    </xdr:from>
    <xdr:to>
      <xdr:col>5</xdr:col>
      <xdr:colOff>705556</xdr:colOff>
      <xdr:row>16</xdr:row>
      <xdr:rowOff>84667</xdr:rowOff>
    </xdr:to>
    <xdr:cxnSp macro="">
      <xdr:nvCxnSpPr>
        <xdr:cNvPr id="3" name="Connecteur droit avec flèche 2"/>
        <xdr:cNvCxnSpPr/>
      </xdr:nvCxnSpPr>
      <xdr:spPr>
        <a:xfrm>
          <a:off x="2243667" y="698500"/>
          <a:ext cx="4896556" cy="2547056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2"/>
  <sheetViews>
    <sheetView tabSelected="1" zoomScale="90" zoomScaleNormal="90" zoomScalePageLayoutView="125" workbookViewId="0">
      <selection activeCell="J19" sqref="J19"/>
    </sheetView>
  </sheetViews>
  <sheetFormatPr baseColWidth="10" defaultRowHeight="15.5"/>
  <cols>
    <col min="1" max="1" width="22" bestFit="1" customWidth="1"/>
    <col min="2" max="2" width="22" customWidth="1"/>
    <col min="3" max="3" width="13.1640625" customWidth="1"/>
    <col min="4" max="4" width="12.83203125" customWidth="1"/>
    <col min="5" max="5" width="14.33203125" customWidth="1"/>
    <col min="6" max="6" width="25.1640625" customWidth="1"/>
    <col min="7" max="7" width="15.4140625" customWidth="1"/>
  </cols>
  <sheetData>
    <row r="1" spans="1:11">
      <c r="A1" s="1" t="s">
        <v>0</v>
      </c>
      <c r="B1" s="20" t="s">
        <v>44</v>
      </c>
      <c r="C1" s="2" t="s">
        <v>38</v>
      </c>
      <c r="D1" s="2" t="s">
        <v>39</v>
      </c>
      <c r="E1" s="3" t="s">
        <v>1</v>
      </c>
    </row>
    <row r="2" spans="1:11">
      <c r="A2" s="4" t="s">
        <v>2</v>
      </c>
      <c r="B2" s="21" t="s">
        <v>45</v>
      </c>
      <c r="C2" s="5">
        <v>50</v>
      </c>
      <c r="D2" s="6">
        <v>10</v>
      </c>
      <c r="E2" s="7">
        <f t="shared" ref="E2:E40" si="0">SUM(C2:D2)</f>
        <v>60</v>
      </c>
    </row>
    <row r="3" spans="1:11">
      <c r="A3" s="4" t="s">
        <v>3</v>
      </c>
      <c r="B3" s="21" t="s">
        <v>46</v>
      </c>
      <c r="C3" s="8">
        <v>45</v>
      </c>
      <c r="D3" s="9">
        <v>15</v>
      </c>
      <c r="E3" s="23">
        <f t="shared" si="0"/>
        <v>60</v>
      </c>
      <c r="F3" s="26" t="s">
        <v>47</v>
      </c>
      <c r="G3" s="26">
        <f>SUMIF($B$2:$B$40,"est",$D$2:$D$40)</f>
        <v>30</v>
      </c>
      <c r="H3" s="25" t="s">
        <v>51</v>
      </c>
      <c r="I3" s="25"/>
      <c r="J3" s="25"/>
      <c r="K3" s="25">
        <f>SUMIF($B$2:$B$40,"est",$C$2:$C$40)</f>
        <v>150</v>
      </c>
    </row>
    <row r="4" spans="1:11">
      <c r="A4" s="4" t="s">
        <v>4</v>
      </c>
      <c r="B4" s="21" t="s">
        <v>46</v>
      </c>
      <c r="C4" s="8"/>
      <c r="D4" s="8"/>
      <c r="E4" s="23">
        <f t="shared" si="0"/>
        <v>0</v>
      </c>
      <c r="F4" s="26" t="s">
        <v>48</v>
      </c>
      <c r="G4" s="26">
        <f>SUMIF($B$2:$B$40,"ouest",$D$2:$D$40)</f>
        <v>15</v>
      </c>
      <c r="H4" s="25" t="s">
        <v>52</v>
      </c>
      <c r="I4" s="25"/>
      <c r="J4" s="25"/>
      <c r="K4" s="25">
        <f>SUMIF($B$2:$B$40,"ouest",$C$2:$C$40)</f>
        <v>95</v>
      </c>
    </row>
    <row r="5" spans="1:11">
      <c r="A5" s="4" t="s">
        <v>41</v>
      </c>
      <c r="B5" s="21" t="s">
        <v>45</v>
      </c>
      <c r="C5" s="8"/>
      <c r="D5" s="8"/>
      <c r="E5" s="23">
        <f t="shared" si="0"/>
        <v>0</v>
      </c>
      <c r="F5" s="26" t="s">
        <v>49</v>
      </c>
      <c r="G5" s="26">
        <f>SUMIF($B$2:$B$40,"nord",$D$2:$D$40)</f>
        <v>0</v>
      </c>
      <c r="H5" s="25" t="s">
        <v>53</v>
      </c>
      <c r="I5" s="25"/>
      <c r="J5" s="25"/>
      <c r="K5" s="25">
        <f>SUMIF($B$2:$B$40,"nord",$C$2:$C$40)</f>
        <v>0</v>
      </c>
    </row>
    <row r="6" spans="1:11">
      <c r="A6" s="4" t="s">
        <v>5</v>
      </c>
      <c r="B6" s="21" t="s">
        <v>45</v>
      </c>
      <c r="C6" s="8">
        <v>50</v>
      </c>
      <c r="D6" s="8">
        <v>20</v>
      </c>
      <c r="E6" s="23">
        <f t="shared" si="0"/>
        <v>70</v>
      </c>
      <c r="F6" s="26" t="s">
        <v>50</v>
      </c>
      <c r="G6" s="26">
        <f>SUMIF($B$2:$B$40,"sud",$D$2:$D$40)</f>
        <v>0</v>
      </c>
      <c r="H6" s="25" t="s">
        <v>54</v>
      </c>
      <c r="I6" s="25"/>
      <c r="J6" s="25"/>
      <c r="K6" s="25">
        <f>SUMIF($B$2:$B$40,"sud",$C$2:$C$40)</f>
        <v>0</v>
      </c>
    </row>
    <row r="7" spans="1:11">
      <c r="A7" s="4" t="s">
        <v>6</v>
      </c>
      <c r="B7" s="21" t="s">
        <v>45</v>
      </c>
      <c r="C7" s="8"/>
      <c r="D7" s="8"/>
      <c r="E7" s="7">
        <f t="shared" si="0"/>
        <v>0</v>
      </c>
    </row>
    <row r="8" spans="1:11">
      <c r="A8" s="4" t="s">
        <v>7</v>
      </c>
      <c r="B8" s="21" t="s">
        <v>46</v>
      </c>
      <c r="C8" s="8"/>
      <c r="D8" s="8"/>
      <c r="E8" s="23">
        <f t="shared" si="0"/>
        <v>0</v>
      </c>
      <c r="F8" s="24" t="s">
        <v>55</v>
      </c>
      <c r="G8" s="24">
        <f>SUM(G3,K3)</f>
        <v>180</v>
      </c>
    </row>
    <row r="9" spans="1:11">
      <c r="A9" s="4" t="s">
        <v>8</v>
      </c>
      <c r="B9" s="21" t="s">
        <v>46</v>
      </c>
      <c r="C9" s="8"/>
      <c r="D9" s="8"/>
      <c r="E9" s="23">
        <f t="shared" si="0"/>
        <v>0</v>
      </c>
      <c r="F9" s="24" t="s">
        <v>56</v>
      </c>
      <c r="G9" s="24">
        <f t="shared" ref="G9:G11" si="1">SUM(G4,K4)</f>
        <v>110</v>
      </c>
    </row>
    <row r="10" spans="1:11">
      <c r="A10" s="4" t="s">
        <v>40</v>
      </c>
      <c r="B10" s="21" t="s">
        <v>45</v>
      </c>
      <c r="C10" s="8"/>
      <c r="D10" s="10"/>
      <c r="E10" s="23">
        <f t="shared" si="0"/>
        <v>0</v>
      </c>
      <c r="F10" s="24" t="s">
        <v>57</v>
      </c>
      <c r="G10" s="24">
        <f t="shared" si="1"/>
        <v>0</v>
      </c>
    </row>
    <row r="11" spans="1:11">
      <c r="A11" s="4" t="s">
        <v>43</v>
      </c>
      <c r="B11" s="21" t="s">
        <v>45</v>
      </c>
      <c r="C11" s="8">
        <v>50</v>
      </c>
      <c r="D11" s="10"/>
      <c r="E11" s="23">
        <f t="shared" si="0"/>
        <v>50</v>
      </c>
      <c r="F11" s="24" t="s">
        <v>58</v>
      </c>
      <c r="G11" s="24">
        <f t="shared" si="1"/>
        <v>0</v>
      </c>
    </row>
    <row r="12" spans="1:11">
      <c r="A12" s="4" t="s">
        <v>42</v>
      </c>
      <c r="B12" s="21" t="s">
        <v>46</v>
      </c>
      <c r="C12" s="8">
        <v>50</v>
      </c>
      <c r="D12" s="10"/>
      <c r="E12" s="7">
        <f t="shared" si="0"/>
        <v>50</v>
      </c>
    </row>
    <row r="13" spans="1:11">
      <c r="A13" s="4" t="s">
        <v>9</v>
      </c>
      <c r="B13" s="21" t="s">
        <v>46</v>
      </c>
      <c r="C13" s="8"/>
      <c r="D13" s="10"/>
      <c r="E13" s="7">
        <f t="shared" si="0"/>
        <v>0</v>
      </c>
    </row>
    <row r="14" spans="1:11">
      <c r="A14" s="4" t="s">
        <v>10</v>
      </c>
      <c r="B14" s="21" t="s">
        <v>46</v>
      </c>
      <c r="C14" s="8"/>
      <c r="D14" s="10"/>
      <c r="E14" s="7">
        <f t="shared" si="0"/>
        <v>0</v>
      </c>
    </row>
    <row r="15" spans="1:11">
      <c r="A15" s="4" t="s">
        <v>11</v>
      </c>
      <c r="B15" s="21" t="s">
        <v>46</v>
      </c>
      <c r="C15" s="8"/>
      <c r="D15" s="8"/>
      <c r="E15" s="7">
        <f t="shared" si="0"/>
        <v>0</v>
      </c>
    </row>
    <row r="16" spans="1:11">
      <c r="A16" s="4" t="s">
        <v>12</v>
      </c>
      <c r="B16" s="21" t="s">
        <v>46</v>
      </c>
      <c r="C16" s="8"/>
      <c r="D16" s="8"/>
      <c r="E16" s="7">
        <f t="shared" si="0"/>
        <v>0</v>
      </c>
    </row>
    <row r="17" spans="1:6">
      <c r="A17" s="4" t="s">
        <v>13</v>
      </c>
      <c r="B17" s="21" t="s">
        <v>45</v>
      </c>
      <c r="C17" s="8"/>
      <c r="D17" s="10"/>
      <c r="E17" s="7">
        <f t="shared" si="0"/>
        <v>0</v>
      </c>
      <c r="F17" t="s">
        <v>59</v>
      </c>
    </row>
    <row r="18" spans="1:6">
      <c r="A18" s="4" t="s">
        <v>14</v>
      </c>
      <c r="B18" s="21" t="s">
        <v>45</v>
      </c>
      <c r="C18" s="8"/>
      <c r="D18" s="10"/>
      <c r="E18" s="7">
        <f t="shared" si="0"/>
        <v>0</v>
      </c>
    </row>
    <row r="19" spans="1:6">
      <c r="A19" s="4" t="s">
        <v>15</v>
      </c>
      <c r="B19" s="21" t="s">
        <v>46</v>
      </c>
      <c r="C19" s="8"/>
      <c r="D19" s="10"/>
      <c r="E19" s="7">
        <f t="shared" si="0"/>
        <v>0</v>
      </c>
    </row>
    <row r="20" spans="1:6">
      <c r="A20" s="4" t="s">
        <v>16</v>
      </c>
      <c r="B20" s="21" t="s">
        <v>46</v>
      </c>
      <c r="C20" s="8"/>
      <c r="D20" s="10"/>
      <c r="E20" s="7">
        <f t="shared" si="0"/>
        <v>0</v>
      </c>
    </row>
    <row r="21" spans="1:6">
      <c r="A21" s="4" t="s">
        <v>17</v>
      </c>
      <c r="B21" s="21" t="s">
        <v>46</v>
      </c>
      <c r="C21" s="8"/>
      <c r="D21" s="10"/>
      <c r="E21" s="7">
        <f t="shared" si="0"/>
        <v>0</v>
      </c>
    </row>
    <row r="22" spans="1:6">
      <c r="A22" s="4" t="s">
        <v>18</v>
      </c>
      <c r="B22" s="21" t="s">
        <v>46</v>
      </c>
      <c r="C22" s="8"/>
      <c r="D22" s="10"/>
      <c r="E22" s="7">
        <f t="shared" si="0"/>
        <v>0</v>
      </c>
    </row>
    <row r="23" spans="1:6">
      <c r="A23" s="4" t="s">
        <v>19</v>
      </c>
      <c r="B23" s="21" t="s">
        <v>46</v>
      </c>
      <c r="C23" s="8"/>
      <c r="D23" s="10"/>
      <c r="E23" s="7">
        <f t="shared" si="0"/>
        <v>0</v>
      </c>
    </row>
    <row r="24" spans="1:6">
      <c r="A24" s="4" t="s">
        <v>20</v>
      </c>
      <c r="B24" s="21" t="s">
        <v>46</v>
      </c>
      <c r="C24" s="8"/>
      <c r="D24" s="10"/>
      <c r="E24" s="7">
        <f t="shared" si="0"/>
        <v>0</v>
      </c>
    </row>
    <row r="25" spans="1:6">
      <c r="A25" s="4" t="s">
        <v>21</v>
      </c>
      <c r="B25" s="21" t="s">
        <v>46</v>
      </c>
      <c r="C25" s="8"/>
      <c r="D25" s="10"/>
      <c r="E25" s="7">
        <f t="shared" si="0"/>
        <v>0</v>
      </c>
    </row>
    <row r="26" spans="1:6">
      <c r="A26" s="4" t="s">
        <v>22</v>
      </c>
      <c r="B26" s="21" t="s">
        <v>45</v>
      </c>
      <c r="C26" s="8"/>
      <c r="D26" s="10"/>
      <c r="E26" s="7">
        <f t="shared" si="0"/>
        <v>0</v>
      </c>
    </row>
    <row r="27" spans="1:6">
      <c r="A27" s="4" t="s">
        <v>23</v>
      </c>
      <c r="B27" s="21" t="s">
        <v>45</v>
      </c>
      <c r="C27" s="8"/>
      <c r="D27" s="10"/>
      <c r="E27" s="7">
        <f t="shared" si="0"/>
        <v>0</v>
      </c>
    </row>
    <row r="28" spans="1:6">
      <c r="A28" s="4" t="s">
        <v>24</v>
      </c>
      <c r="B28" s="21" t="s">
        <v>45</v>
      </c>
      <c r="C28" s="8"/>
      <c r="D28" s="10"/>
      <c r="E28" s="7">
        <f t="shared" si="0"/>
        <v>0</v>
      </c>
    </row>
    <row r="29" spans="1:6">
      <c r="A29" s="4" t="s">
        <v>25</v>
      </c>
      <c r="B29" s="21" t="s">
        <v>45</v>
      </c>
      <c r="C29" s="8"/>
      <c r="D29" s="10"/>
      <c r="E29" s="7">
        <f t="shared" si="0"/>
        <v>0</v>
      </c>
    </row>
    <row r="30" spans="1:6">
      <c r="A30" s="4" t="s">
        <v>26</v>
      </c>
      <c r="B30" s="21" t="s">
        <v>45</v>
      </c>
      <c r="C30" s="8"/>
      <c r="D30" s="10"/>
      <c r="E30" s="7">
        <f t="shared" si="0"/>
        <v>0</v>
      </c>
    </row>
    <row r="31" spans="1:6">
      <c r="A31" s="4" t="s">
        <v>27</v>
      </c>
      <c r="B31" s="21" t="s">
        <v>45</v>
      </c>
      <c r="C31" s="8"/>
      <c r="D31" s="10"/>
      <c r="E31" s="7">
        <f t="shared" si="0"/>
        <v>0</v>
      </c>
    </row>
    <row r="32" spans="1:6">
      <c r="A32" s="4" t="s">
        <v>28</v>
      </c>
      <c r="B32" s="21" t="s">
        <v>46</v>
      </c>
      <c r="C32" s="8"/>
      <c r="D32" s="10"/>
      <c r="E32" s="7">
        <f t="shared" si="0"/>
        <v>0</v>
      </c>
    </row>
    <row r="33" spans="1:5">
      <c r="A33" s="4" t="s">
        <v>29</v>
      </c>
      <c r="B33" s="21" t="s">
        <v>46</v>
      </c>
      <c r="C33" s="8"/>
      <c r="D33" s="10"/>
      <c r="E33" s="7">
        <f t="shared" si="0"/>
        <v>0</v>
      </c>
    </row>
    <row r="34" spans="1:5">
      <c r="A34" s="4" t="s">
        <v>30</v>
      </c>
      <c r="B34" s="21" t="s">
        <v>46</v>
      </c>
      <c r="C34" s="8"/>
      <c r="D34" s="10"/>
      <c r="E34" s="7">
        <f t="shared" si="0"/>
        <v>0</v>
      </c>
    </row>
    <row r="35" spans="1:5">
      <c r="A35" s="4" t="s">
        <v>31</v>
      </c>
      <c r="B35" s="21" t="s">
        <v>46</v>
      </c>
      <c r="C35" s="8"/>
      <c r="D35" s="10"/>
      <c r="E35" s="7">
        <f t="shared" si="0"/>
        <v>0</v>
      </c>
    </row>
    <row r="36" spans="1:5">
      <c r="A36" s="4" t="s">
        <v>32</v>
      </c>
      <c r="B36" s="21" t="s">
        <v>46</v>
      </c>
      <c r="C36" s="8"/>
      <c r="D36" s="10"/>
      <c r="E36" s="7">
        <f t="shared" si="0"/>
        <v>0</v>
      </c>
    </row>
    <row r="37" spans="1:5">
      <c r="A37" s="4" t="s">
        <v>33</v>
      </c>
      <c r="B37" s="21" t="s">
        <v>46</v>
      </c>
      <c r="C37" s="8"/>
      <c r="D37" s="10"/>
      <c r="E37" s="7">
        <f t="shared" si="0"/>
        <v>0</v>
      </c>
    </row>
    <row r="38" spans="1:5">
      <c r="A38" s="4" t="s">
        <v>34</v>
      </c>
      <c r="B38" s="21" t="s">
        <v>46</v>
      </c>
      <c r="C38" s="8"/>
      <c r="D38" s="10"/>
      <c r="E38" s="7">
        <f t="shared" si="0"/>
        <v>0</v>
      </c>
    </row>
    <row r="39" spans="1:5">
      <c r="A39" s="4" t="s">
        <v>35</v>
      </c>
      <c r="B39" s="21" t="s">
        <v>46</v>
      </c>
      <c r="C39" s="8"/>
      <c r="D39" s="10"/>
      <c r="E39" s="7">
        <f t="shared" si="0"/>
        <v>0</v>
      </c>
    </row>
    <row r="40" spans="1:5" ht="16" thickBot="1">
      <c r="A40" s="11" t="s">
        <v>36</v>
      </c>
      <c r="B40" s="21" t="s">
        <v>46</v>
      </c>
      <c r="C40" s="12"/>
      <c r="D40" s="13"/>
      <c r="E40" s="14">
        <f t="shared" si="0"/>
        <v>0</v>
      </c>
    </row>
    <row r="41" spans="1:5" ht="16" thickBot="1">
      <c r="A41" s="15">
        <f>COUNTA(A2:A39)</f>
        <v>38</v>
      </c>
      <c r="B41" s="15"/>
      <c r="C41" s="16"/>
      <c r="D41" s="16"/>
      <c r="E41" s="16"/>
    </row>
    <row r="42" spans="1:5" ht="16" thickBot="1">
      <c r="A42" s="17" t="s">
        <v>37</v>
      </c>
      <c r="B42" s="22"/>
      <c r="C42" s="18">
        <f>SUM(C2:C40)</f>
        <v>245</v>
      </c>
      <c r="D42" s="18">
        <f t="shared" ref="D42:E42" si="2">SUM(D2:D40)</f>
        <v>45</v>
      </c>
      <c r="E42" s="19">
        <f t="shared" si="2"/>
        <v>290</v>
      </c>
    </row>
  </sheetData>
  <conditionalFormatting sqref="C2:D40">
    <cfRule type="cellIs" dxfId="0" priority="1" operator="greaterThan">
      <formula>0</formula>
    </cfRule>
  </conditionalFormatting>
  <dataValidations count="1">
    <dataValidation type="list" allowBlank="1" showInputMessage="1" showErrorMessage="1" sqref="B2:B40">
      <formula1>"EST,OUEST,NORD,SUD"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Est</vt:lpstr>
      <vt:lpstr>Ouest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2017-12-19T10:51:54Z</dcterms:created>
  <dcterms:modified xsi:type="dcterms:W3CDTF">2017-12-19T12:22:13Z</dcterms:modified>
</cp:coreProperties>
</file>