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slicerCaches/slicerCache1.xml" ContentType="application/vnd.ms-excel.slicerCach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licers/slicer1.xml" ContentType="application/vnd.ms-excel.slic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Segment_date_facturation">#N/A</definedName>
  </definedNames>
  <calcPr calcId="124519"/>
  <extLst xmlns:x15="http://schemas.microsoft.com/office/spreadsheetml/2010/11/main">
    <ext xmlns:x14="http://schemas.microsoft.com/office/spreadsheetml/2009/9/main" uri="{79F54976-1DA5-4618-B147-4CDE4B953A38}">
      <x14:workbookPr/>
    </ext>
    <ext uri="{46BE6895-7355-4a93-B00E-2C351335B9C9}">
      <x15:slicerCaches xmlns:x14="http://schemas.microsoft.com/office/spreadsheetml/2009/9/main">
        <x14:slicerCache r:id="rId2"/>
      </x15:slicerCaches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/>
  <c r="G12"/>
  <c r="G13"/>
  <c r="G14"/>
  <c r="G15"/>
  <c r="G16"/>
  <c r="G17"/>
  <c r="G10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" a="1"/>
  <c r="J2" s="1"/>
  <c r="K19" l="1" a="1"/>
  <c r="K19" s="1"/>
  <c r="K17" a="1"/>
  <c r="K17" s="1"/>
  <c r="K15" a="1"/>
  <c r="K15" s="1"/>
  <c r="K13" a="1"/>
  <c r="K13" s="1"/>
  <c r="K11" a="1"/>
  <c r="K11" s="1"/>
  <c r="K9" a="1"/>
  <c r="K9" s="1"/>
  <c r="K7" a="1"/>
  <c r="K7" s="1"/>
  <c r="K5" a="1"/>
  <c r="K5" s="1"/>
  <c r="K3" a="1"/>
  <c r="K3" s="1"/>
  <c r="K2" a="1"/>
  <c r="K2" s="1"/>
  <c r="L2" s="1" a="1"/>
  <c r="L2" s="1"/>
  <c r="M2" s="1" a="1"/>
  <c r="M2" s="1"/>
  <c r="K18" a="1"/>
  <c r="K18" s="1"/>
  <c r="K16" a="1"/>
  <c r="K16" s="1"/>
  <c r="K14" a="1"/>
  <c r="K14" s="1"/>
  <c r="K12" a="1"/>
  <c r="K12" s="1"/>
  <c r="K10" a="1"/>
  <c r="K10" s="1"/>
  <c r="K8" a="1"/>
  <c r="K8" s="1"/>
  <c r="K6" a="1"/>
  <c r="K6" s="1"/>
  <c r="K4" a="1"/>
  <c r="K4" s="1"/>
  <c r="L6" l="1" a="1"/>
  <c r="L6" s="1"/>
  <c r="L3" a="1"/>
  <c r="L3" s="1"/>
  <c r="L10" a="1"/>
  <c r="L10" s="1"/>
  <c r="L19" a="1"/>
  <c r="L19" s="1"/>
  <c r="L8" a="1"/>
  <c r="L8" s="1"/>
  <c r="L12" a="1"/>
  <c r="L12" s="1"/>
  <c r="L17" a="1"/>
  <c r="L17" s="1"/>
  <c r="M3" a="1"/>
  <c r="M3" s="1"/>
  <c r="L5" a="1"/>
  <c r="L5" s="1"/>
  <c r="L9" a="1"/>
  <c r="L9" s="1"/>
  <c r="L13" a="1"/>
  <c r="L13" s="1"/>
  <c r="L14" a="1"/>
  <c r="L14" s="1"/>
  <c r="L18" a="1"/>
  <c r="L18" s="1"/>
  <c r="L4" a="1"/>
  <c r="L4" s="1"/>
  <c r="M4" s="1" a="1"/>
  <c r="M4" s="1"/>
  <c r="L16" a="1"/>
  <c r="L16" s="1"/>
  <c r="L7" a="1"/>
  <c r="L7" s="1"/>
  <c r="L11" a="1"/>
  <c r="L11" s="1"/>
  <c r="L15" a="1"/>
  <c r="L15" s="1"/>
  <c r="M7" l="1" a="1"/>
  <c r="M7" s="1"/>
  <c r="M15" a="1"/>
  <c r="M15" s="1"/>
  <c r="M11" a="1"/>
  <c r="M11" s="1"/>
  <c r="M16" a="1"/>
  <c r="M16" s="1"/>
  <c r="M18" a="1"/>
  <c r="M18" s="1"/>
  <c r="M13" a="1"/>
  <c r="M13" s="1"/>
  <c r="M5" a="1"/>
  <c r="M5" s="1"/>
  <c r="M17" a="1"/>
  <c r="M17" s="1"/>
  <c r="M8" a="1"/>
  <c r="M8" s="1"/>
  <c r="M10" a="1"/>
  <c r="M10" s="1"/>
  <c r="M14" a="1"/>
  <c r="M14" s="1"/>
  <c r="M9" a="1"/>
  <c r="M9" s="1"/>
  <c r="M6" a="1"/>
  <c r="M6" s="1"/>
  <c r="M12" a="1"/>
  <c r="M12" s="1"/>
  <c r="M19" a="1"/>
  <c r="M19" s="1"/>
</calcChain>
</file>

<file path=xl/sharedStrings.xml><?xml version="1.0" encoding="utf-8"?>
<sst xmlns="http://schemas.openxmlformats.org/spreadsheetml/2006/main" count="21" uniqueCount="21">
  <si>
    <t>N° Facture</t>
  </si>
  <si>
    <t>date facturation</t>
  </si>
  <si>
    <t>société</t>
  </si>
  <si>
    <t>F 20015</t>
  </si>
  <si>
    <t>F 20007</t>
  </si>
  <si>
    <t>F 20008</t>
  </si>
  <si>
    <t>N° Devis</t>
  </si>
  <si>
    <t>D 20004</t>
  </si>
  <si>
    <t>D 20005</t>
  </si>
  <si>
    <t>F 20016</t>
  </si>
  <si>
    <t>F 21001</t>
  </si>
  <si>
    <t>F21002</t>
  </si>
  <si>
    <t>truck</t>
  </si>
  <si>
    <t>pigeon</t>
  </si>
  <si>
    <t>bar</t>
  </si>
  <si>
    <t>garage</t>
  </si>
  <si>
    <t>sport</t>
  </si>
  <si>
    <t>association</t>
  </si>
  <si>
    <t>saisir année</t>
  </si>
  <si>
    <t>colonne ajoutée pour filtrer</t>
  </si>
  <si>
    <t>filtre</t>
  </si>
</sst>
</file>

<file path=xl/styles.xml><?xml version="1.0" encoding="utf-8"?>
<styleSheet xmlns="http://schemas.openxmlformats.org/spreadsheetml/2006/main">
  <numFmts count="1">
    <numFmt numFmtId="165" formatCode="General;s\t\d;&quot;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2">
    <dxf>
      <alignment horizontal="center" vertical="bottom" textRotation="0" wrapText="0" indent="0" relativeIndent="255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acturation" xr10:uid="{2800FBC6-929D-40A6-AD95-8C08E015CE66}" sourceName="date facturation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acturation" xr10:uid="{DF7C2FC1-65CF-4594-B356-5797BF2F9AA1}" cache="Segment_date_facturation" caption="date facturation" rowHeight="241300"/>
</slicers>
</file>

<file path=xl/tables/table1.xml><?xml version="1.0" encoding="utf-8"?>
<table xmlns="http://schemas.openxmlformats.org/spreadsheetml/2006/main" id="1" name="Tableau1" displayName="Tableau1" ref="C9:G17" totalsRowShown="0">
  <autoFilter ref="C9:G17">
    <filterColumn colId="4">
      <filters>
        <filter val="2021"/>
      </filters>
    </filterColumn>
  </autoFilter>
  <tableColumns count="5">
    <tableColumn id="1" name="N° Devis"/>
    <tableColumn id="2" name="N° Facture"/>
    <tableColumn id="3" name="date facturation" dataDxfId="1"/>
    <tableColumn id="4" name="société" dataDxfId="0"/>
    <tableColumn id="5" name="filtre">
      <calculatedColumnFormula>IF(Tableau1[[#This Row],[date facturation]]="","",YEAR(Tableau1[[#This Row],[date facturation]]))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M19"/>
  <sheetViews>
    <sheetView tabSelected="1" workbookViewId="0">
      <selection activeCell="I14" sqref="I14"/>
    </sheetView>
  </sheetViews>
  <sheetFormatPr baseColWidth="10" defaultRowHeight="14.5"/>
  <cols>
    <col min="4" max="4" width="12.26953125" customWidth="1"/>
    <col min="5" max="5" width="17.26953125" customWidth="1"/>
  </cols>
  <sheetData>
    <row r="1" spans="3:13">
      <c r="G1" t="s">
        <v>18</v>
      </c>
      <c r="H1">
        <v>2020</v>
      </c>
    </row>
    <row r="2" spans="3:13">
      <c r="J2" s="3">
        <f t="array" ref="J2">IFERROR(SMALL(IF(YEAR(Tableau1[date facturation])=$H$1,Tableau1[date facturation],""),ROW(A1)),"")</f>
        <v>43855</v>
      </c>
      <c r="K2" s="4" t="str">
        <f t="array" ref="K2">IFERROR(INDEX(Tableau1[N° Facture],SMALL(IF(Tableau1[date facturation]=$J2,ROW(Tableau1[date facturation])-9,""),COUNTIF(J$2:J2,J2))),"")</f>
        <v>F 20007</v>
      </c>
      <c r="L2" s="4" t="str">
        <f t="array" ref="L2">IFERROR(INDEX(Tableau1[société],SMALL(IF(Tableau1[date facturation]=$J2,ROW(Tableau1[date facturation])-9,""),COUNTIF(K$2:K2,K2))),"")</f>
        <v>pigeon</v>
      </c>
      <c r="M2" s="5">
        <f t="array" ref="M2">IFERROR(INDEX(Tableau1[N° Devis],SMALL(IF(Tableau1[date facturation]=$J2,ROW(Tableau1[date facturation])-9,""),COUNTIF(L$2:L2,L2))),"")</f>
        <v>0</v>
      </c>
    </row>
    <row r="3" spans="3:13">
      <c r="J3" s="3">
        <f t="array" ref="J3">IFERROR(SMALL(IF(YEAR(Tableau1[date facturation])=$H$1,Tableau1[date facturation],""),ROW(A2)),"")</f>
        <v>43855</v>
      </c>
      <c r="K3" s="4" t="str">
        <f t="array" ref="K3">IFERROR(INDEX(Tableau1[N° Facture],SMALL(IF(Tableau1[date facturation]=$J3,ROW(Tableau1[date facturation])-9,""),COUNTIF(J$2:J3,J3))),"")</f>
        <v>F 20008</v>
      </c>
      <c r="L3" s="4" t="str">
        <f t="array" ref="L3">IFERROR(INDEX(Tableau1[société],SMALL(IF(Tableau1[date facturation]=$J3,ROW(Tableau1[date facturation])-9,""),COUNTIF(K$2:K3,K3))),"")</f>
        <v>pigeon</v>
      </c>
      <c r="M3" s="5">
        <f t="array" ref="M3">IFERROR(INDEX(Tableau1[N° Devis],SMALL(IF(Tableau1[date facturation]=$J3,ROW(Tableau1[date facturation])-9,""),COUNTIF(L$2:L3,L3))),"")</f>
        <v>0</v>
      </c>
    </row>
    <row r="4" spans="3:13">
      <c r="J4" s="3">
        <f t="array" ref="J4">IFERROR(SMALL(IF(YEAR(Tableau1[date facturation])=$H$1,Tableau1[date facturation],""),ROW(A3)),"")</f>
        <v>43866</v>
      </c>
      <c r="K4" s="4" t="str">
        <f t="array" ref="K4">IFERROR(INDEX(Tableau1[N° Facture],SMALL(IF(Tableau1[date facturation]=$J4,ROW(Tableau1[date facturation])-9,""),COUNTIF(J$2:J4,J4))),"")</f>
        <v>F 20015</v>
      </c>
      <c r="L4" s="4" t="str">
        <f t="array" ref="L4">IFERROR(INDEX(Tableau1[société],SMALL(IF(Tableau1[date facturation]=$J4,ROW(Tableau1[date facturation])-9,""),COUNTIF(K$2:K4,K4))),"")</f>
        <v>truck</v>
      </c>
      <c r="M4" s="5" t="str">
        <f t="array" ref="M4">IFERROR(INDEX(Tableau1[N° Devis],SMALL(IF(Tableau1[date facturation]=$J4,ROW(Tableau1[date facturation])-9,""),COUNTIF(L$2:L4,L4))),"")</f>
        <v>D 20004</v>
      </c>
    </row>
    <row r="5" spans="3:13">
      <c r="J5" s="3">
        <f t="array" ref="J5">IFERROR(SMALL(IF(YEAR(Tableau1[date facturation])=$H$1,Tableau1[date facturation],""),ROW(A4)),"")</f>
        <v>43866</v>
      </c>
      <c r="K5" s="4" t="str">
        <f t="array" ref="K5">IFERROR(INDEX(Tableau1[N° Facture],SMALL(IF(Tableau1[date facturation]=$J5,ROW(Tableau1[date facturation])-9,""),COUNTIF(J$2:J5,J5))),"")</f>
        <v>F 20016</v>
      </c>
      <c r="L5" s="4" t="str">
        <f t="array" ref="L5">IFERROR(INDEX(Tableau1[société],SMALL(IF(Tableau1[date facturation]=$J5,ROW(Tableau1[date facturation])-9,""),COUNTIF(K$2:K5,K5))),"")</f>
        <v>truck</v>
      </c>
      <c r="M5" s="5" t="str">
        <f t="array" ref="M5">IFERROR(INDEX(Tableau1[N° Devis],SMALL(IF(Tableau1[date facturation]=$J5,ROW(Tableau1[date facturation])-9,""),COUNTIF(L$2:L5,L5))),"")</f>
        <v>D 20005</v>
      </c>
    </row>
    <row r="6" spans="3:13">
      <c r="J6" s="3" t="str">
        <f t="array" ref="J6">IFERROR(SMALL(IF(YEAR(Tableau1[date facturation])=$H$1,Tableau1[date facturation],""),ROW(A5)),"")</f>
        <v/>
      </c>
      <c r="K6" s="4">
        <f t="array" ref="K6">IFERROR(INDEX(Tableau1[N° Facture],SMALL(IF(Tableau1[date facturation]=$J6,ROW(Tableau1[date facturation])-9,""),COUNTIF(J$2:J6,J6))),"")</f>
        <v>0</v>
      </c>
      <c r="L6" s="4">
        <f t="array" ref="L6">IFERROR(INDEX(Tableau1[société],SMALL(IF(Tableau1[date facturation]=$J6,ROW(Tableau1[date facturation])-9,""),COUNTIF(K$2:K6,K6))),"")</f>
        <v>0</v>
      </c>
      <c r="M6" s="5">
        <f t="array" ref="M6">IFERROR(INDEX(Tableau1[N° Devis],SMALL(IF(Tableau1[date facturation]=$J6,ROW(Tableau1[date facturation])-9,""),COUNTIF(L$2:L6,L6))),"")</f>
        <v>0</v>
      </c>
    </row>
    <row r="7" spans="3:13">
      <c r="G7" t="s">
        <v>19</v>
      </c>
      <c r="J7" s="3" t="str">
        <f t="array" ref="J7">IFERROR(SMALL(IF(YEAR(Tableau1[date facturation])=$H$1,Tableau1[date facturation],""),ROW(A6)),"")</f>
        <v/>
      </c>
      <c r="K7" s="4">
        <f t="array" ref="K7">IFERROR(INDEX(Tableau1[N° Facture],SMALL(IF(Tableau1[date facturation]=$J7,ROW(Tableau1[date facturation])-9,""),COUNTIF(J$2:J7,J7))),"")</f>
        <v>0</v>
      </c>
      <c r="L7" s="4">
        <f t="array" ref="L7">IFERROR(INDEX(Tableau1[société],SMALL(IF(Tableau1[date facturation]=$J7,ROW(Tableau1[date facturation])-9,""),COUNTIF(K$2:K7,K7))),"")</f>
        <v>0</v>
      </c>
      <c r="M7" s="5">
        <f t="array" ref="M7">IFERROR(INDEX(Tableau1[N° Devis],SMALL(IF(Tableau1[date facturation]=$J7,ROW(Tableau1[date facturation])-9,""),COUNTIF(L$2:L7,L7))),"")</f>
        <v>0</v>
      </c>
    </row>
    <row r="8" spans="3:13">
      <c r="J8" s="3" t="str">
        <f t="array" ref="J8">IFERROR(SMALL(IF(YEAR(Tableau1[date facturation])=$H$1,Tableau1[date facturation],""),ROW(A7)),"")</f>
        <v/>
      </c>
      <c r="K8" s="4" t="str">
        <f t="array" ref="K8">IFERROR(INDEX(Tableau1[N° Facture],SMALL(IF(Tableau1[date facturation]=$J8,ROW(Tableau1[date facturation])-9,""),COUNTIF(J$2:J8,J8))),"")</f>
        <v/>
      </c>
      <c r="L8" s="4">
        <f t="array" ref="L8">IFERROR(INDEX(Tableau1[société],SMALL(IF(Tableau1[date facturation]=$J8,ROW(Tableau1[date facturation])-9,""),COUNTIF(K$2:K8,K8))),"")</f>
        <v>0</v>
      </c>
      <c r="M8" s="5" t="str">
        <f t="array" ref="M8">IFERROR(INDEX(Tableau1[N° Devis],SMALL(IF(Tableau1[date facturation]=$J8,ROW(Tableau1[date facturation])-9,""),COUNTIF(L$2:L8,L8))),"")</f>
        <v/>
      </c>
    </row>
    <row r="9" spans="3:13">
      <c r="C9" t="s">
        <v>6</v>
      </c>
      <c r="D9" t="s">
        <v>0</v>
      </c>
      <c r="E9" t="s">
        <v>1</v>
      </c>
      <c r="F9" t="s">
        <v>2</v>
      </c>
      <c r="G9" s="9" t="s">
        <v>20</v>
      </c>
      <c r="J9" s="3" t="str">
        <f t="array" ref="J9">IFERROR(SMALL(IF(YEAR(Tableau1[date facturation])=$H$1,Tableau1[date facturation],""),ROW(A8)),"")</f>
        <v/>
      </c>
      <c r="K9" s="4" t="str">
        <f t="array" ref="K9">IFERROR(INDEX(Tableau1[N° Facture],SMALL(IF(Tableau1[date facturation]=$J9,ROW(Tableau1[date facturation])-9,""),COUNTIF(J$2:J9,J9))),"")</f>
        <v/>
      </c>
      <c r="L9" s="4">
        <f t="array" ref="L9">IFERROR(INDEX(Tableau1[société],SMALL(IF(Tableau1[date facturation]=$J9,ROW(Tableau1[date facturation])-9,""),COUNTIF(K$2:K9,K9))),"")</f>
        <v>0</v>
      </c>
      <c r="M9" s="5" t="str">
        <f t="array" ref="M9">IFERROR(INDEX(Tableau1[N° Devis],SMALL(IF(Tableau1[date facturation]=$J9,ROW(Tableau1[date facturation])-9,""),COUNTIF(L$2:L9,L9))),"")</f>
        <v/>
      </c>
    </row>
    <row r="10" spans="3:13" hidden="1">
      <c r="C10" t="s">
        <v>7</v>
      </c>
      <c r="D10" t="s">
        <v>3</v>
      </c>
      <c r="E10" s="1">
        <v>43866</v>
      </c>
      <c r="F10" s="2" t="s">
        <v>12</v>
      </c>
      <c r="G10">
        <f>IF(Tableau1[[#This Row],[date facturation]]="","",YEAR(Tableau1[[#This Row],[date facturation]]))</f>
        <v>2020</v>
      </c>
      <c r="J10" s="3" t="str">
        <f t="array" ref="J10">IFERROR(SMALL(IF(YEAR(Tableau1[date facturation])=$H$1,Tableau1[date facturation],""),ROW(A9)),"")</f>
        <v/>
      </c>
      <c r="K10" s="4" t="str">
        <f t="array" ref="K10">IFERROR(INDEX(Tableau1[N° Facture],SMALL(IF(Tableau1[date facturation]=$J10,ROW(Tableau1[date facturation])-9,""),COUNTIF(J$2:J10,J10))),"")</f>
        <v/>
      </c>
      <c r="L10" s="4" t="str">
        <f t="array" ref="L10">IFERROR(INDEX(Tableau1[société],SMALL(IF(Tableau1[date facturation]=$J10,ROW(Tableau1[date facturation])-9,""),COUNTIF(K$2:K10,K10))),"")</f>
        <v/>
      </c>
      <c r="M10" s="5">
        <f t="array" ref="M10">IFERROR(INDEX(Tableau1[N° Devis],SMALL(IF(Tableau1[date facturation]=$J10,ROW(Tableau1[date facturation])-9,""),COUNTIF(L$2:L10,L10))),"")</f>
        <v>0</v>
      </c>
    </row>
    <row r="11" spans="3:13" hidden="1">
      <c r="D11" t="s">
        <v>4</v>
      </c>
      <c r="E11" s="1">
        <v>43855</v>
      </c>
      <c r="F11" s="2" t="s">
        <v>13</v>
      </c>
      <c r="G11">
        <f>IF(Tableau1[[#This Row],[date facturation]]="","",YEAR(Tableau1[[#This Row],[date facturation]]))</f>
        <v>2020</v>
      </c>
      <c r="J11" s="3" t="str">
        <f t="array" ref="J11">IFERROR(SMALL(IF(YEAR(Tableau1[date facturation])=$H$1,Tableau1[date facturation],""),ROW(A10)),"")</f>
        <v/>
      </c>
      <c r="K11" s="4" t="str">
        <f t="array" ref="K11">IFERROR(INDEX(Tableau1[N° Facture],SMALL(IF(Tableau1[date facturation]=$J11,ROW(Tableau1[date facturation])-9,""),COUNTIF(J$2:J11,J11))),"")</f>
        <v/>
      </c>
      <c r="L11" s="4" t="str">
        <f t="array" ref="L11">IFERROR(INDEX(Tableau1[société],SMALL(IF(Tableau1[date facturation]=$J11,ROW(Tableau1[date facturation])-9,""),COUNTIF(K$2:K11,K11))),"")</f>
        <v/>
      </c>
      <c r="M11" s="5">
        <f t="array" ref="M11">IFERROR(INDEX(Tableau1[N° Devis],SMALL(IF(Tableau1[date facturation]=$J11,ROW(Tableau1[date facturation])-9,""),COUNTIF(L$2:L11,L11))),"")</f>
        <v>0</v>
      </c>
    </row>
    <row r="12" spans="3:13" hidden="1">
      <c r="D12" t="s">
        <v>5</v>
      </c>
      <c r="E12" s="1">
        <v>43855</v>
      </c>
      <c r="F12" s="2" t="s">
        <v>14</v>
      </c>
      <c r="G12">
        <f>IF(Tableau1[[#This Row],[date facturation]]="","",YEAR(Tableau1[[#This Row],[date facturation]]))</f>
        <v>2020</v>
      </c>
      <c r="J12" s="3" t="str">
        <f t="array" ref="J12">IFERROR(SMALL(IF(YEAR(Tableau1[date facturation])=$H$1,Tableau1[date facturation],""),ROW(A11)),"")</f>
        <v/>
      </c>
      <c r="K12" s="4" t="str">
        <f t="array" ref="K12">IFERROR(INDEX(Tableau1[N° Facture],SMALL(IF(Tableau1[date facturation]=$J12,ROW(Tableau1[date facturation])-9,""),COUNTIF(J$2:J12,J12))),"")</f>
        <v/>
      </c>
      <c r="L12" s="4" t="str">
        <f t="array" ref="L12">IFERROR(INDEX(Tableau1[société],SMALL(IF(Tableau1[date facturation]=$J12,ROW(Tableau1[date facturation])-9,""),COUNTIF(K$2:K12,K12))),"")</f>
        <v/>
      </c>
      <c r="M12" s="5" t="str">
        <f t="array" ref="M12">IFERROR(INDEX(Tableau1[N° Devis],SMALL(IF(Tableau1[date facturation]=$J12,ROW(Tableau1[date facturation])-9,""),COUNTIF(L$2:L12,L12))),"")</f>
        <v/>
      </c>
    </row>
    <row r="13" spans="3:13" hidden="1">
      <c r="C13" t="s">
        <v>8</v>
      </c>
      <c r="D13" t="s">
        <v>9</v>
      </c>
      <c r="E13" s="1">
        <v>43866</v>
      </c>
      <c r="F13" s="2" t="s">
        <v>15</v>
      </c>
      <c r="G13">
        <f>IF(Tableau1[[#This Row],[date facturation]]="","",YEAR(Tableau1[[#This Row],[date facturation]]))</f>
        <v>2020</v>
      </c>
      <c r="J13" s="3" t="str">
        <f t="array" ref="J13">IFERROR(SMALL(IF(YEAR(Tableau1[date facturation])=$H$1,Tableau1[date facturation],""),ROW(A12)),"")</f>
        <v/>
      </c>
      <c r="K13" s="4" t="str">
        <f t="array" ref="K13">IFERROR(INDEX(Tableau1[N° Facture],SMALL(IF(Tableau1[date facturation]=$J13,ROW(Tableau1[date facturation])-9,""),COUNTIF(J$2:J13,J13))),"")</f>
        <v/>
      </c>
      <c r="L13" s="4" t="str">
        <f t="array" ref="L13">IFERROR(INDEX(Tableau1[société],SMALL(IF(Tableau1[date facturation]=$J13,ROW(Tableau1[date facturation])-9,""),COUNTIF(K$2:K13,K13))),"")</f>
        <v/>
      </c>
      <c r="M13" s="5" t="str">
        <f t="array" ref="M13">IFERROR(INDEX(Tableau1[N° Devis],SMALL(IF(Tableau1[date facturation]=$J13,ROW(Tableau1[date facturation])-9,""),COUNTIF(L$2:L13,L13))),"")</f>
        <v/>
      </c>
    </row>
    <row r="14" spans="3:13">
      <c r="D14" t="s">
        <v>10</v>
      </c>
      <c r="E14" s="1">
        <v>44197</v>
      </c>
      <c r="F14" s="2" t="s">
        <v>16</v>
      </c>
      <c r="G14">
        <f>IF(Tableau1[[#This Row],[date facturation]]="","",YEAR(Tableau1[[#This Row],[date facturation]]))</f>
        <v>2021</v>
      </c>
      <c r="J14" s="3" t="str">
        <f t="array" ref="J14">IFERROR(SMALL(IF(YEAR(Tableau1[date facturation])=$H$1,Tableau1[date facturation],""),ROW(A13)),"")</f>
        <v/>
      </c>
      <c r="K14" s="4" t="str">
        <f t="array" ref="K14">IFERROR(INDEX(Tableau1[N° Facture],SMALL(IF(Tableau1[date facturation]=$J14,ROW(Tableau1[date facturation])-9,""),COUNTIF(J$2:J14,J14))),"")</f>
        <v/>
      </c>
      <c r="L14" s="4" t="str">
        <f t="array" ref="L14">IFERROR(INDEX(Tableau1[société],SMALL(IF(Tableau1[date facturation]=$J14,ROW(Tableau1[date facturation])-9,""),COUNTIF(K$2:K14,K14))),"")</f>
        <v/>
      </c>
      <c r="M14" s="5" t="str">
        <f t="array" ref="M14">IFERROR(INDEX(Tableau1[N° Devis],SMALL(IF(Tableau1[date facturation]=$J14,ROW(Tableau1[date facturation])-9,""),COUNTIF(L$2:L14,L14))),"")</f>
        <v/>
      </c>
    </row>
    <row r="15" spans="3:13">
      <c r="D15" t="s">
        <v>11</v>
      </c>
      <c r="E15" s="1">
        <v>44230</v>
      </c>
      <c r="F15" s="2" t="s">
        <v>17</v>
      </c>
      <c r="G15">
        <f>IF(Tableau1[[#This Row],[date facturation]]="","",YEAR(Tableau1[[#This Row],[date facturation]]))</f>
        <v>2021</v>
      </c>
      <c r="J15" s="3" t="str">
        <f t="array" ref="J15">IFERROR(SMALL(IF(YEAR(Tableau1[date facturation])=$H$1,Tableau1[date facturation],""),ROW(A14)),"")</f>
        <v/>
      </c>
      <c r="K15" s="4" t="str">
        <f t="array" ref="K15">IFERROR(INDEX(Tableau1[N° Facture],SMALL(IF(Tableau1[date facturation]=$J15,ROW(Tableau1[date facturation])-9,""),COUNTIF(J$2:J15,J15))),"")</f>
        <v/>
      </c>
      <c r="L15" s="4" t="str">
        <f t="array" ref="L15">IFERROR(INDEX(Tableau1[société],SMALL(IF(Tableau1[date facturation]=$J15,ROW(Tableau1[date facturation])-9,""),COUNTIF(K$2:K15,K15))),"")</f>
        <v/>
      </c>
      <c r="M15" s="5" t="str">
        <f t="array" ref="M15">IFERROR(INDEX(Tableau1[N° Devis],SMALL(IF(Tableau1[date facturation]=$J15,ROW(Tableau1[date facturation])-9,""),COUNTIF(L$2:L15,L15))),"")</f>
        <v/>
      </c>
    </row>
    <row r="16" spans="3:13" hidden="1">
      <c r="C16" s="6"/>
      <c r="D16" s="6"/>
      <c r="E16" s="7"/>
      <c r="F16" s="8"/>
      <c r="G16" t="str">
        <f>IF(Tableau1[[#This Row],[date facturation]]="","",YEAR(Tableau1[[#This Row],[date facturation]]))</f>
        <v/>
      </c>
      <c r="J16" s="3" t="str">
        <f t="array" ref="J16">IFERROR(SMALL(IF(YEAR(Tableau1[date facturation])=$H$1,Tableau1[date facturation],""),ROW(A15)),"")</f>
        <v/>
      </c>
      <c r="K16" s="4" t="str">
        <f t="array" ref="K16">IFERROR(INDEX(Tableau1[N° Facture],SMALL(IF(Tableau1[date facturation]=$J16,ROW(Tableau1[date facturation])-9,""),COUNTIF(J$2:J16,J16))),"")</f>
        <v/>
      </c>
      <c r="L16" s="4" t="str">
        <f t="array" ref="L16">IFERROR(INDEX(Tableau1[société],SMALL(IF(Tableau1[date facturation]=$J16,ROW(Tableau1[date facturation])-9,""),COUNTIF(K$2:K16,K16))),"")</f>
        <v/>
      </c>
      <c r="M16" s="5" t="str">
        <f t="array" ref="M16">IFERROR(INDEX(Tableau1[N° Devis],SMALL(IF(Tableau1[date facturation]=$J16,ROW(Tableau1[date facturation])-9,""),COUNTIF(L$2:L16,L16))),"")</f>
        <v/>
      </c>
    </row>
    <row r="17" spans="3:13" hidden="1">
      <c r="C17" s="6"/>
      <c r="D17" s="6"/>
      <c r="E17" s="7"/>
      <c r="F17" s="8"/>
      <c r="G17" t="str">
        <f>IF(Tableau1[[#This Row],[date facturation]]="","",YEAR(Tableau1[[#This Row],[date facturation]]))</f>
        <v/>
      </c>
      <c r="J17" s="3" t="str">
        <f t="array" ref="J17">IFERROR(SMALL(IF(YEAR(Tableau1[date facturation])=$H$1,Tableau1[date facturation],""),ROW(A16)),"")</f>
        <v/>
      </c>
      <c r="K17" s="4" t="str">
        <f t="array" ref="K17">IFERROR(INDEX(Tableau1[N° Facture],SMALL(IF(Tableau1[date facturation]=$J17,ROW(Tableau1[date facturation])-9,""),COUNTIF(J$2:J17,J17))),"")</f>
        <v/>
      </c>
      <c r="L17" s="4" t="str">
        <f t="array" ref="L17">IFERROR(INDEX(Tableau1[société],SMALL(IF(Tableau1[date facturation]=$J17,ROW(Tableau1[date facturation])-9,""),COUNTIF(K$2:K17,K17))),"")</f>
        <v/>
      </c>
      <c r="M17" s="5" t="str">
        <f t="array" ref="M17">IFERROR(INDEX(Tableau1[N° Devis],SMALL(IF(Tableau1[date facturation]=$J17,ROW(Tableau1[date facturation])-9,""),COUNTIF(L$2:L17,L17))),"")</f>
        <v/>
      </c>
    </row>
    <row r="18" spans="3:13">
      <c r="J18" s="3" t="str">
        <f t="array" ref="J18">IFERROR(SMALL(IF(YEAR(Tableau1[date facturation])=$H$1,Tableau1[date facturation],""),ROW(A17)),"")</f>
        <v/>
      </c>
      <c r="K18" s="4" t="str">
        <f t="array" ref="K18">IFERROR(INDEX(Tableau1[N° Facture],SMALL(IF(Tableau1[date facturation]=$J18,ROW(Tableau1[date facturation])-9,""),COUNTIF(J$2:J18,J18))),"")</f>
        <v/>
      </c>
      <c r="L18" s="4" t="str">
        <f t="array" ref="L18">IFERROR(INDEX(Tableau1[société],SMALL(IF(Tableau1[date facturation]=$J18,ROW(Tableau1[date facturation])-9,""),COUNTIF(K$2:K18,K18))),"")</f>
        <v/>
      </c>
      <c r="M18" s="5" t="str">
        <f t="array" ref="M18">IFERROR(INDEX(Tableau1[N° Devis],SMALL(IF(Tableau1[date facturation]=$J18,ROW(Tableau1[date facturation])-9,""),COUNTIF(L$2:L18,L18))),"")</f>
        <v/>
      </c>
    </row>
    <row r="19" spans="3:13">
      <c r="J19" s="3" t="str">
        <f t="array" ref="J19">IFERROR(SMALL(IF(YEAR(Tableau1[date facturation])=$H$1,Tableau1[date facturation],""),ROW(A18)),"")</f>
        <v/>
      </c>
      <c r="K19" s="4" t="str">
        <f t="array" ref="K19">IFERROR(INDEX(Tableau1[N° Facture],SMALL(IF(Tableau1[date facturation]=$J19,ROW(Tableau1[date facturation])-9,""),COUNTIF(J$2:J19,J19))),"")</f>
        <v/>
      </c>
      <c r="L19" s="4" t="str">
        <f t="array" ref="L19">IFERROR(INDEX(Tableau1[société],SMALL(IF(Tableau1[date facturation]=$J19,ROW(Tableau1[date facturation])-9,""),COUNTIF(K$2:K19,K19))),"")</f>
        <v/>
      </c>
      <c r="M19" s="5" t="str">
        <f t="array" ref="M19">IFERROR(INDEX(Tableau1[N° Devis],SMALL(IF(Tableau1[date facturation]=$J19,ROW(Tableau1[date facturation])-9,""),COUNTIF(L$2:L19,L19))),"")</f>
        <v/>
      </c>
    </row>
  </sheetData>
  <pageMargins left="0.7" right="0.7" top="0.75" bottom="0.75" header="0.3" footer="0.3"/>
  <tableParts count="1">
    <tablePart r:id="rId1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2020-02-08T12:29:39Z</dcterms:created>
  <dcterms:modified xsi:type="dcterms:W3CDTF">2020-02-08T13:53:41Z</dcterms:modified>
</cp:coreProperties>
</file>