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60" windowWidth="19420" windowHeight="11020" activeTab="1"/>
  </bookViews>
  <sheets>
    <sheet name="TCD" sheetId="4" r:id="rId1"/>
    <sheet name="Feuil1" sheetId="1" r:id="rId2"/>
    <sheet name="Feuil2" sheetId="2" r:id="rId3"/>
    <sheet name="Feuil3" sheetId="3" r:id="rId4"/>
  </sheets>
  <definedNames>
    <definedName name="client">OFFSET(Feuil1!$A$2,,,ROWS(Depens))</definedName>
    <definedName name="Depens">OFFSET(Feuil1!$B$2,,,COUNT(Feuil1!$B:$B))</definedName>
    <definedName name="tablo">OFFSET(Feuil1!$A$2:$B$2,,,ROWS(Depens))</definedName>
  </definedNames>
  <calcPr calcId="124519"/>
  <pivotCaches>
    <pivotCache cacheId="0" r:id="rId5"/>
  </pivotCaches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2" a="1"/>
  <c r="E2" s="1"/>
  <c r="F2" s="1"/>
  <c r="F7" l="1"/>
  <c r="F5"/>
  <c r="F3"/>
  <c r="F6"/>
  <c r="F4"/>
</calcChain>
</file>

<file path=xl/sharedStrings.xml><?xml version="1.0" encoding="utf-8"?>
<sst xmlns="http://schemas.openxmlformats.org/spreadsheetml/2006/main" count="16" uniqueCount="9">
  <si>
    <t>Clients    </t>
  </si>
  <si>
    <t> Dépenses</t>
  </si>
  <si>
    <t>Roger      </t>
  </si>
  <si>
    <t>Albert     </t>
  </si>
  <si>
    <t>Amandine   </t>
  </si>
  <si>
    <t>Cindy      </t>
  </si>
  <si>
    <t>Total général</t>
  </si>
  <si>
    <t>Nombre de  Dépenses</t>
  </si>
  <si>
    <t>On vire ceux qui n'ont dépensé qu'une fois et ceux qui ont dépensé plusieurs fois mais des montants différents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</si>
</sst>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0" fontId="0" fillId="0" borderId="0" xfId="0" applyNumberFormat="1"/>
    <xf numFmtId="43" fontId="0" fillId="0" borderId="0" xfId="0" applyNumberFormat="1"/>
    <xf numFmtId="0" fontId="5" fillId="0" borderId="0" xfId="0" applyFont="1"/>
    <xf numFmtId="0" fontId="3" fillId="2" borderId="1" xfId="0" applyFont="1" applyFill="1" applyBorder="1"/>
    <xf numFmtId="0" fontId="4" fillId="2" borderId="2" xfId="0" applyFont="1" applyFill="1" applyBorder="1" applyAlignment="1">
      <alignment vertical="center"/>
    </xf>
    <xf numFmtId="0" fontId="1" fillId="0" borderId="3" xfId="0" applyFont="1" applyBorder="1" applyAlignment="1">
      <alignment vertical="center"/>
    </xf>
    <xf numFmtId="0" fontId="0" fillId="0" borderId="3" xfId="0" applyFont="1" applyBorder="1"/>
    <xf numFmtId="43" fontId="1" fillId="0" borderId="3" xfId="1" applyNumberFormat="1" applyFont="1" applyBorder="1" applyAlignment="1">
      <alignment vertical="center"/>
    </xf>
    <xf numFmtId="0" fontId="1" fillId="3" borderId="3" xfId="0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83.426393865739" createdVersion="4" refreshedVersion="4" minRefreshableVersion="3" recordCount="6">
  <cacheSource type="worksheet">
    <worksheetSource name="Tableau1"/>
  </cacheSource>
  <cacheFields count="2">
    <cacheField name="Clients    " numFmtId="0">
      <sharedItems count="5">
        <s v="Roger      "/>
        <s v="Albert     "/>
        <s v="Amandine   "/>
        <s v="Cindy      "/>
        <s v="Amandine"/>
      </sharedItems>
    </cacheField>
    <cacheField name=" Dépenses" numFmtId="43">
      <sharedItems containsSemiMixedTypes="0" containsString="0" containsNumber="1" containsInteger="1" minValue="20" maxValue="90" count="5">
        <n v="80"/>
        <n v="40"/>
        <n v="30"/>
        <n v="90"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1"/>
    <x v="1"/>
  </r>
  <r>
    <x v="2"/>
    <x v="2"/>
  </r>
  <r>
    <x v="0"/>
    <x v="0"/>
  </r>
  <r>
    <x v="3"/>
    <x v="3"/>
  </r>
  <r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C5" firstHeaderRow="1" firstDataRow="1" firstDataCol="2"/>
  <pivotFields count="2">
    <pivotField axis="axisRow" compact="0" outline="0" showAll="0" measureFilter="1" defaultSubtotal="0">
      <items count="5">
        <item x="1"/>
        <item x="4"/>
        <item x="2"/>
        <item x="3"/>
        <item x="0"/>
      </items>
    </pivotField>
    <pivotField axis="axisRow" dataField="1" compact="0" numFmtId="43" outline="0" showAll="0" defaultSubtotal="0">
      <items count="5">
        <item x="4"/>
        <item x="2"/>
        <item x="1"/>
        <item x="0"/>
        <item x="3"/>
      </items>
    </pivotField>
  </pivotFields>
  <rowFields count="2">
    <field x="0"/>
    <field x="1"/>
  </rowFields>
  <rowItems count="2">
    <i>
      <x v="4"/>
      <x v="3"/>
    </i>
    <i t="grand">
      <x/>
    </i>
  </rowItems>
  <colItems count="1">
    <i/>
  </colItems>
  <dataFields count="1">
    <dataField name="Nombre de  Dépenses" fld="1" subtotal="count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5"/>
  <sheetViews>
    <sheetView workbookViewId="0">
      <selection activeCell="C29" sqref="C29"/>
    </sheetView>
  </sheetViews>
  <sheetFormatPr baseColWidth="10" defaultRowHeight="14.5"/>
  <cols>
    <col min="1" max="1" width="21" customWidth="1"/>
    <col min="2" max="2" width="12.453125" customWidth="1"/>
    <col min="3" max="3" width="20.7265625" bestFit="1" customWidth="1"/>
  </cols>
  <sheetData>
    <row r="3" spans="1:3">
      <c r="A3" s="2" t="s">
        <v>0</v>
      </c>
      <c r="B3" s="2" t="s">
        <v>1</v>
      </c>
      <c r="C3" t="s">
        <v>7</v>
      </c>
    </row>
    <row r="4" spans="1:3">
      <c r="A4" t="s">
        <v>2</v>
      </c>
      <c r="B4" s="4">
        <v>80</v>
      </c>
      <c r="C4" s="3">
        <v>2</v>
      </c>
    </row>
    <row r="5" spans="1:3">
      <c r="A5" t="s">
        <v>6</v>
      </c>
      <c r="C5" s="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I4" sqref="I4"/>
    </sheetView>
  </sheetViews>
  <sheetFormatPr baseColWidth="10" defaultColWidth="11.453125" defaultRowHeight="14"/>
  <cols>
    <col min="1" max="1" width="11.453125" style="1"/>
    <col min="2" max="2" width="13.26953125" style="1" customWidth="1"/>
    <col min="3" max="16384" width="11.453125" style="1"/>
  </cols>
  <sheetData>
    <row r="1" spans="1:6" ht="14.5">
      <c r="A1" s="6" t="s">
        <v>0</v>
      </c>
      <c r="B1" s="7" t="s">
        <v>1</v>
      </c>
    </row>
    <row r="2" spans="1:6" ht="14.5">
      <c r="A2" s="9" t="s">
        <v>2</v>
      </c>
      <c r="B2" s="10">
        <v>80</v>
      </c>
      <c r="E2" s="11" t="str">
        <f t="array" aca="1" ref="E2" ca="1">IFERROR(INDEX(client,SMALL(IF(COUNTIF(client,client)=1,"",IF(MATCH(client&amp;Depens,client&amp;Depens,0)=ROW(client)-1,MATCH(client&amp;Depens,client&amp;Depens,0))),ROW(A1))),"")</f>
        <v>Roger      </v>
      </c>
      <c r="F2" s="11">
        <f ca="1">IFERROR(VLOOKUP(E2,tablo,2,0),"")</f>
        <v>80</v>
      </c>
    </row>
    <row r="3" spans="1:6" ht="14.5">
      <c r="A3" s="9" t="s">
        <v>3</v>
      </c>
      <c r="B3" s="10">
        <v>40</v>
      </c>
      <c r="E3" s="11" t="str">
        <f t="array" aca="1" ref="E3" ca="1">IFERROR(INDEX(client,SMALL(IF(COUNTIF(client,client)=1,"",IF(MATCH(client&amp;Depens,client&amp;Depens,0)=ROW(client)-1,MATCH(client&amp;Depens,client&amp;Depens,0))),ROW(A2))),"")</f>
        <v>Albert     </v>
      </c>
      <c r="F3" s="11">
        <f ca="1">IFERROR(VLOOKUP(E3,tablo,2,0),"")</f>
        <v>40</v>
      </c>
    </row>
    <row r="4" spans="1:6" ht="14.5">
      <c r="A4" s="9" t="s">
        <v>4</v>
      </c>
      <c r="B4" s="10">
        <v>30</v>
      </c>
      <c r="E4" s="11" t="str">
        <f t="array" aca="1" ref="E4" ca="1">IFERROR(INDEX(client,SMALL(IF(COUNTIF(client,client)=1,"",IF(MATCH(client&amp;Depens,client&amp;Depens,0)=ROW(client)-1,MATCH(client&amp;Depens,client&amp;Depens,0))),ROW(A3))),"")</f>
        <v>Amandine   </v>
      </c>
      <c r="F4" s="11">
        <f ca="1">IFERROR(VLOOKUP(E4,tablo,2,0),"")</f>
        <v>30</v>
      </c>
    </row>
    <row r="5" spans="1:6" ht="14.5">
      <c r="A5" s="9" t="s">
        <v>2</v>
      </c>
      <c r="B5" s="10">
        <v>80</v>
      </c>
      <c r="E5" s="11" t="str">
        <f t="array" aca="1" ref="E5" ca="1">IFERROR(INDEX(client,SMALL(IF(COUNTIF(client,client)=1,"",IF(MATCH(client&amp;Depens,client&amp;Depens,0)=ROW(client)-1,MATCH(client&amp;Depens,client&amp;Depens,0))),ROW(A4))),"")</f>
        <v/>
      </c>
      <c r="F5" s="11" t="str">
        <f ca="1">IFERROR(VLOOKUP(E5,tablo,2,0),"")</f>
        <v/>
      </c>
    </row>
    <row r="6" spans="1:6" ht="14.5">
      <c r="A6" s="9" t="s">
        <v>5</v>
      </c>
      <c r="B6" s="10">
        <v>90</v>
      </c>
      <c r="E6" s="11" t="str">
        <f t="array" aca="1" ref="E6" ca="1">IFERROR(INDEX(client,SMALL(IF(COUNTIF(client,client)=1,"",IF(MATCH(client&amp;Depens,client&amp;Depens,0)=ROW(client)-1,MATCH(client&amp;Depens,client&amp;Depens,0))),ROW(A5))),"")</f>
        <v/>
      </c>
      <c r="F6" s="11" t="str">
        <f ca="1">IFERROR(VLOOKUP(E6,tablo,2,0),"")</f>
        <v/>
      </c>
    </row>
    <row r="7" spans="1:6" ht="14.5">
      <c r="A7" s="9" t="s">
        <v>4</v>
      </c>
      <c r="B7" s="10">
        <v>30</v>
      </c>
      <c r="E7" s="11" t="str">
        <f t="array" aca="1" ref="E7" ca="1">IFERROR(INDEX(client,SMALL(IF(COUNTIF(client,client)=1,"",IF(MATCH(client&amp;Depens,client&amp;Depens,0)=ROW(client)-1,MATCH(client&amp;Depens,client&amp;Depens,0))),ROW(A6))),"")</f>
        <v/>
      </c>
      <c r="F7" s="11" t="str">
        <f ca="1">IFERROR(VLOOKUP(E7,tablo,2,0),"")</f>
        <v/>
      </c>
    </row>
    <row r="8" spans="1:6" ht="14.5">
      <c r="A8" s="9" t="s">
        <v>3</v>
      </c>
      <c r="B8" s="10">
        <v>40</v>
      </c>
    </row>
    <row r="9" spans="1:6" ht="14.5">
      <c r="A9" s="9" t="s">
        <v>3</v>
      </c>
      <c r="B9" s="10">
        <v>40</v>
      </c>
    </row>
    <row r="10" spans="1:6">
      <c r="A10" s="8"/>
      <c r="B10" s="8"/>
    </row>
    <row r="11" spans="1:6">
      <c r="A11" s="8"/>
      <c r="B11" s="8"/>
    </row>
    <row r="12" spans="1:6" ht="14.5">
      <c r="A12" s="8"/>
      <c r="B12" s="8"/>
      <c r="C12"/>
    </row>
    <row r="13" spans="1:6">
      <c r="A13" s="8"/>
      <c r="B13" s="8"/>
      <c r="C13" s="5" t="s">
        <v>8</v>
      </c>
    </row>
    <row r="14" spans="1:6">
      <c r="A14" s="8"/>
      <c r="B14" s="8"/>
    </row>
    <row r="15" spans="1:6">
      <c r="A15" s="8"/>
      <c r="B15" s="8"/>
    </row>
    <row r="16" spans="1:6">
      <c r="A16" s="8"/>
      <c r="B16" s="8"/>
    </row>
    <row r="17" spans="1:2">
      <c r="A17" s="8"/>
      <c r="B17" s="8"/>
    </row>
    <row r="18" spans="1:2">
      <c r="A18" s="8"/>
      <c r="B18" s="8"/>
    </row>
    <row r="19" spans="1:2">
      <c r="A19" s="8"/>
      <c r="B19" s="8"/>
    </row>
    <row r="20" spans="1:2">
      <c r="A20" s="8"/>
      <c r="B20" s="8"/>
    </row>
    <row r="21" spans="1:2">
      <c r="A21" s="8"/>
      <c r="B21" s="8"/>
    </row>
    <row r="22" spans="1:2">
      <c r="A22" s="8"/>
      <c r="B22" s="8"/>
    </row>
    <row r="23" spans="1:2">
      <c r="A23" s="8"/>
      <c r="B23" s="8"/>
    </row>
    <row r="24" spans="1:2">
      <c r="A24" s="8"/>
      <c r="B2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"/>
  <cols>
    <col min="1" max="16384" width="11.453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53125" defaultRowHeight="14"/>
  <cols>
    <col min="1" max="16384" width="11.453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tulipe</cp:lastModifiedBy>
  <dcterms:created xsi:type="dcterms:W3CDTF">2014-06-07T18:20:56Z</dcterms:created>
  <dcterms:modified xsi:type="dcterms:W3CDTF">2018-07-02T18:25:14Z</dcterms:modified>
</cp:coreProperties>
</file>