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0370" yWindow="-245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1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2" a="1"/>
  <c r="N2" s="1"/>
  <c r="B3" l="1"/>
  <c r="B4"/>
  <c r="B5"/>
  <c r="B6"/>
  <c r="B7"/>
  <c r="B8"/>
  <c r="B9"/>
  <c r="B10"/>
  <c r="B11"/>
  <c r="B12"/>
  <c r="B13"/>
  <c r="B14"/>
  <c r="B2"/>
</calcChain>
</file>

<file path=xl/sharedStrings.xml><?xml version="1.0" encoding="utf-8"?>
<sst xmlns="http://schemas.openxmlformats.org/spreadsheetml/2006/main" count="42" uniqueCount="17">
  <si>
    <t>Ref</t>
  </si>
  <si>
    <t>A</t>
  </si>
  <si>
    <t>B</t>
  </si>
  <si>
    <t>C</t>
  </si>
  <si>
    <t>D</t>
  </si>
  <si>
    <t>E</t>
  </si>
  <si>
    <t>F</t>
  </si>
  <si>
    <t>Nomenclature</t>
  </si>
  <si>
    <t>aa</t>
  </si>
  <si>
    <t>bb</t>
  </si>
  <si>
    <t>cc</t>
  </si>
  <si>
    <t>dd</t>
  </si>
  <si>
    <t>ee</t>
  </si>
  <si>
    <t>ff</t>
  </si>
  <si>
    <t>Composant</t>
  </si>
  <si>
    <t>gg</t>
  </si>
  <si>
    <t>Qté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</si>
</sst>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1" fillId="2" borderId="6" xfId="0" applyFont="1" applyFill="1" applyBorder="1"/>
    <xf numFmtId="164" fontId="0" fillId="4" borderId="5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4"/>
  <sheetViews>
    <sheetView tabSelected="1" workbookViewId="0">
      <selection activeCell="K19" sqref="K19"/>
    </sheetView>
  </sheetViews>
  <sheetFormatPr baseColWidth="10" defaultRowHeight="14.5"/>
  <cols>
    <col min="13" max="13" width="16.81640625" customWidth="1"/>
    <col min="14" max="14" width="13.1796875" customWidth="1"/>
  </cols>
  <sheetData>
    <row r="1" spans="1:14">
      <c r="A1" s="1" t="s">
        <v>0</v>
      </c>
      <c r="B1" s="2" t="s">
        <v>16</v>
      </c>
      <c r="F1" s="1" t="s">
        <v>0</v>
      </c>
      <c r="G1" s="2" t="s">
        <v>16</v>
      </c>
      <c r="M1" s="1" t="s">
        <v>7</v>
      </c>
      <c r="N1" s="7" t="s">
        <v>14</v>
      </c>
    </row>
    <row r="2" spans="1:14">
      <c r="A2" s="3" t="s">
        <v>1</v>
      </c>
      <c r="B2" s="4">
        <f>VLOOKUP(Feuil1!$A2,Feuil1!$F$1:$G$14,2,FALSE)</f>
        <v>12</v>
      </c>
      <c r="F2" s="3" t="s">
        <v>1</v>
      </c>
      <c r="G2" s="4">
        <v>12</v>
      </c>
      <c r="M2" s="3" t="s">
        <v>1</v>
      </c>
      <c r="N2" s="8">
        <f t="array" ref="N2">SUM(IFERROR(IF(F$2:F$14=INDEX(F$2:F$14,MATCH(M2,IF(EXACT(M2,UPPER(A$2:A$14)),F$2:F$14),0)),COUNTIF(A$2:A$14,F$2:F$14),"")+1,""))</f>
        <v>2</v>
      </c>
    </row>
    <row r="3" spans="1:14">
      <c r="A3" s="5" t="s">
        <v>2</v>
      </c>
      <c r="B3" s="6">
        <f>VLOOKUP(Feuil1!$A3,Feuil1!$F$1:$G$14,2,FALSE)</f>
        <v>15</v>
      </c>
      <c r="F3" s="5" t="s">
        <v>2</v>
      </c>
      <c r="G3" s="6">
        <v>15</v>
      </c>
      <c r="M3" s="5" t="s">
        <v>8</v>
      </c>
      <c r="N3" s="8">
        <f t="array" ref="N3">SUM(IFERROR(IF(F$2:F$14=INDEX(F$2:F$14,MATCH(M3,IF(EXACT(M3,UPPER(A$2:A$14)),F$2:F$14),0)),COUNTIF(A$2:A$14,F$2:F$14),"")+1,""))</f>
        <v>0</v>
      </c>
    </row>
    <row r="4" spans="1:14">
      <c r="A4" s="3" t="s">
        <v>3</v>
      </c>
      <c r="B4" s="4">
        <f>VLOOKUP(Feuil1!$A4,Feuil1!$F$1:$G$14,2,FALSE)</f>
        <v>19</v>
      </c>
      <c r="F4" s="3" t="s">
        <v>3</v>
      </c>
      <c r="G4" s="4">
        <v>19</v>
      </c>
      <c r="M4" s="3" t="s">
        <v>9</v>
      </c>
      <c r="N4" s="8">
        <f t="array" ref="N4">SUM(IFERROR(IF(F$2:F$14=INDEX(F$2:F$14,MATCH(M4,IF(EXACT(M4,UPPER(A$2:A$14)),F$2:F$14),0)),COUNTIF(A$2:A$14,F$2:F$14),"")+1,""))</f>
        <v>0</v>
      </c>
    </row>
    <row r="5" spans="1:14">
      <c r="A5" s="5" t="s">
        <v>4</v>
      </c>
      <c r="B5" s="6">
        <f>VLOOKUP(Feuil1!$A5,Feuil1!$F$1:$G$14,2,FALSE)</f>
        <v>24</v>
      </c>
      <c r="F5" s="5" t="s">
        <v>4</v>
      </c>
      <c r="G5" s="6">
        <v>24</v>
      </c>
      <c r="M5" s="5" t="s">
        <v>2</v>
      </c>
      <c r="N5" s="8">
        <f t="array" ref="N5">SUM(IFERROR(IF(F$2:F$14=INDEX(F$2:F$14,MATCH(M5,IF(EXACT(M5,UPPER(A$2:A$14)),F$2:F$14),0)),COUNTIF(A$2:A$14,F$2:F$14),"")+1,""))</f>
        <v>2</v>
      </c>
    </row>
    <row r="6" spans="1:14">
      <c r="A6" s="3" t="s">
        <v>5</v>
      </c>
      <c r="B6" s="4">
        <f>VLOOKUP(Feuil1!$A6,Feuil1!$F$1:$G$14,2,FALSE)</f>
        <v>13</v>
      </c>
      <c r="F6" s="3" t="s">
        <v>5</v>
      </c>
      <c r="G6" s="4">
        <v>13</v>
      </c>
      <c r="M6" s="3" t="s">
        <v>10</v>
      </c>
      <c r="N6" s="8">
        <f t="array" ref="N6">SUM(IFERROR(IF(F$2:F$14=INDEX(F$2:F$14,MATCH(M6,IF(EXACT(M6,UPPER(A$2:A$14)),F$2:F$14),0)),COUNTIF(A$2:A$14,F$2:F$14),"")+1,""))</f>
        <v>0</v>
      </c>
    </row>
    <row r="7" spans="1:14">
      <c r="A7" s="5" t="s">
        <v>6</v>
      </c>
      <c r="B7" s="6">
        <f>VLOOKUP(Feuil1!$A7,Feuil1!$F$1:$G$14,2,FALSE)</f>
        <v>24</v>
      </c>
      <c r="F7" s="5" t="s">
        <v>6</v>
      </c>
      <c r="G7" s="6">
        <v>24</v>
      </c>
      <c r="M7" s="5" t="s">
        <v>11</v>
      </c>
      <c r="N7" s="8">
        <f t="array" ref="N7">SUM(IFERROR(IF(F$2:F$14=INDEX(F$2:F$14,MATCH(M7,IF(EXACT(M7,UPPER(A$2:A$14)),F$2:F$14),0)),COUNTIF(A$2:A$14,F$2:F$14),"")+1,""))</f>
        <v>0</v>
      </c>
    </row>
    <row r="8" spans="1:14">
      <c r="A8" s="3" t="s">
        <v>8</v>
      </c>
      <c r="B8" s="4">
        <f>VLOOKUP(Feuil1!$A8,Feuil1!$F$1:$G$14,2,FALSE)</f>
        <v>50</v>
      </c>
      <c r="F8" s="3" t="s">
        <v>8</v>
      </c>
      <c r="G8" s="4">
        <v>50</v>
      </c>
      <c r="M8" s="3" t="s">
        <v>3</v>
      </c>
      <c r="N8" s="8">
        <f t="array" ref="N8">SUM(IFERROR(IF(F$2:F$14=INDEX(F$2:F$14,MATCH(M8,IF(EXACT(M8,UPPER(A$2:A$14)),F$2:F$14),0)),COUNTIF(A$2:A$14,F$2:F$14),"")+1,""))</f>
        <v>2</v>
      </c>
    </row>
    <row r="9" spans="1:14">
      <c r="A9" s="5" t="s">
        <v>9</v>
      </c>
      <c r="B9" s="6">
        <f>VLOOKUP(Feuil1!$A9,Feuil1!$F$1:$G$14,2,FALSE)</f>
        <v>60</v>
      </c>
      <c r="F9" s="5" t="s">
        <v>9</v>
      </c>
      <c r="G9" s="6">
        <v>60</v>
      </c>
      <c r="M9" s="5" t="s">
        <v>12</v>
      </c>
      <c r="N9" s="8">
        <f t="array" ref="N9">SUM(IFERROR(IF(F$2:F$14=INDEX(F$2:F$14,MATCH(M9,IF(EXACT(M9,UPPER(A$2:A$14)),F$2:F$14),0)),COUNTIF(A$2:A$14,F$2:F$14),"")+1,""))</f>
        <v>0</v>
      </c>
    </row>
    <row r="10" spans="1:14">
      <c r="A10" s="3" t="s">
        <v>10</v>
      </c>
      <c r="B10" s="4">
        <f>VLOOKUP(Feuil1!$A10,Feuil1!$F$1:$G$14,2,FALSE)</f>
        <v>64</v>
      </c>
      <c r="F10" s="3" t="s">
        <v>10</v>
      </c>
      <c r="G10" s="4">
        <v>64</v>
      </c>
      <c r="M10" s="3" t="s">
        <v>13</v>
      </c>
      <c r="N10" s="8">
        <f t="array" ref="N10">SUM(IFERROR(IF(F$2:F$14=INDEX(F$2:F$14,MATCH(M10,IF(EXACT(M10,UPPER(A$2:A$14)),F$2:F$14),0)),COUNTIF(A$2:A$14,F$2:F$14),"")+1,""))</f>
        <v>0</v>
      </c>
    </row>
    <row r="11" spans="1:14">
      <c r="A11" s="5" t="s">
        <v>11</v>
      </c>
      <c r="B11" s="6">
        <f>VLOOKUP(Feuil1!$A11,Feuil1!$F$1:$G$14,2,FALSE)</f>
        <v>58</v>
      </c>
      <c r="F11" s="5" t="s">
        <v>11</v>
      </c>
      <c r="G11" s="6">
        <v>58</v>
      </c>
      <c r="M11" s="5" t="s">
        <v>15</v>
      </c>
      <c r="N11" s="8">
        <f t="array" ref="N11">SUM(IFERROR(IF(F$2:F$14=INDEX(F$2:F$14,MATCH(M11,IF(EXACT(M11,UPPER(A$2:A$14)),F$2:F$14),0)),COUNTIF(A$2:A$14,F$2:F$14),"")+1,""))</f>
        <v>0</v>
      </c>
    </row>
    <row r="12" spans="1:14">
      <c r="A12" s="3" t="s">
        <v>12</v>
      </c>
      <c r="B12" s="4">
        <f>VLOOKUP(Feuil1!$A12,Feuil1!$F$1:$G$14,2,FALSE)</f>
        <v>76</v>
      </c>
      <c r="F12" s="3" t="s">
        <v>12</v>
      </c>
      <c r="G12" s="4">
        <v>76</v>
      </c>
    </row>
    <row r="13" spans="1:14">
      <c r="A13" s="5" t="s">
        <v>13</v>
      </c>
      <c r="B13" s="6">
        <f>VLOOKUP(Feuil1!$A13,Feuil1!$F$1:$G$14,2,FALSE)</f>
        <v>35</v>
      </c>
      <c r="F13" s="5" t="s">
        <v>13</v>
      </c>
      <c r="G13" s="6">
        <v>35</v>
      </c>
    </row>
    <row r="14" spans="1:14">
      <c r="A14" s="3" t="s">
        <v>15</v>
      </c>
      <c r="B14" s="4">
        <f>VLOOKUP(Feuil1!$A14,Feuil1!$F$1:$G$14,2,FALSE)</f>
        <v>42</v>
      </c>
      <c r="F14" s="3" t="s">
        <v>15</v>
      </c>
      <c r="G14" s="4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tulipe</cp:lastModifiedBy>
  <dcterms:created xsi:type="dcterms:W3CDTF">2020-06-23T07:49:15Z</dcterms:created>
  <dcterms:modified xsi:type="dcterms:W3CDTF">2020-06-23T09:52:23Z</dcterms:modified>
</cp:coreProperties>
</file>