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630"/>
  </bookViews>
  <sheets>
    <sheet name="Parc machine" sheetId="1" r:id="rId1"/>
    <sheet name="Suivi" sheetId="2" r:id="rId2"/>
  </sheets>
  <definedNames>
    <definedName name="_xlnm._FilterDatabase" localSheetId="0" hidden="1">'Parc machine'!$A$1:$G$173</definedName>
    <definedName name="client">OFFSET(pays,,2,)</definedName>
    <definedName name="conca">OFFSET('Parc machine'!$AB$2,,,COUNTIF('Parc machine'!$AB:$AB,"&gt;&lt;"))</definedName>
    <definedName name="dept">'Parc machine'!$J$3</definedName>
    <definedName name="dept2">'Parc machine'!$U$2</definedName>
    <definedName name="dept3">'Parc machine'!$AC$2</definedName>
    <definedName name="equipement">OFFSET(pays,,3,)</definedName>
    <definedName name="index">OFFSET(liste1,-1,)</definedName>
    <definedName name="liste1">OFFSET('Parc machine'!$J$2,,,,COUNTIF('Parc machine'!$J$2:$P$2,"&gt;&lt;"))</definedName>
    <definedName name="pays">OFFSET('Parc machine'!$A$2,,,COUNTIF('Parc machine'!$A:$A,"&gt;&lt;")-1)</definedName>
    <definedName name="triville">OFFSET('Parc machine'!$T$2,,,COUNTIF('Parc machine'!$T:$T,"&gt;&lt;"))</definedName>
    <definedName name="ville">OFFSET(pays,,1,)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3" i="1" a="1"/>
  <c r="AB3" s="1"/>
  <c r="AC3" s="1" a="1"/>
  <c r="AC3" s="1"/>
  <c r="AB4" a="1"/>
  <c r="AB4" s="1"/>
  <c r="AD4" s="1" a="1"/>
  <c r="AD4" s="1"/>
  <c r="AB5" a="1"/>
  <c r="AB5" s="1"/>
  <c r="AC5" s="1" a="1"/>
  <c r="AC5" s="1"/>
  <c r="AB6" a="1"/>
  <c r="AB6" s="1"/>
  <c r="AD6" s="1" a="1"/>
  <c r="AD6" s="1"/>
  <c r="AB7" a="1"/>
  <c r="AB7" s="1"/>
  <c r="AC7" s="1" a="1"/>
  <c r="AC7" s="1"/>
  <c r="AB8" a="1"/>
  <c r="AB8" s="1"/>
  <c r="AD8" s="1" a="1"/>
  <c r="AD8" s="1"/>
  <c r="AB9" a="1"/>
  <c r="AB9" s="1"/>
  <c r="AC9" s="1" a="1"/>
  <c r="AC9" s="1"/>
  <c r="AB10" a="1"/>
  <c r="AB10" s="1"/>
  <c r="AD10" s="1" a="1"/>
  <c r="AD10" s="1"/>
  <c r="AB11" a="1"/>
  <c r="AB11" s="1"/>
  <c r="AC11" s="1" a="1"/>
  <c r="AC11" s="1"/>
  <c r="AB12" a="1"/>
  <c r="AB12" s="1"/>
  <c r="AD12" s="1" a="1"/>
  <c r="AD12" s="1"/>
  <c r="AB13" a="1"/>
  <c r="AB13" s="1"/>
  <c r="AC13" s="1" a="1"/>
  <c r="AC13" s="1"/>
  <c r="AB14" a="1"/>
  <c r="AB14" s="1"/>
  <c r="AD14" s="1" a="1"/>
  <c r="AD14" s="1"/>
  <c r="AB15" a="1"/>
  <c r="AB15" s="1"/>
  <c r="AC15" s="1" a="1"/>
  <c r="AC15" s="1"/>
  <c r="AB16" a="1"/>
  <c r="AB16" s="1"/>
  <c r="AD16" s="1" a="1"/>
  <c r="AD16" s="1"/>
  <c r="AB17" a="1"/>
  <c r="AB17" s="1"/>
  <c r="AC17" s="1" a="1"/>
  <c r="AC17" s="1"/>
  <c r="AB18" a="1"/>
  <c r="AB18" s="1"/>
  <c r="AD18" s="1" a="1"/>
  <c r="AD18" s="1"/>
  <c r="AB19" a="1"/>
  <c r="AB19" s="1"/>
  <c r="AC19" s="1" a="1"/>
  <c r="AC19" s="1"/>
  <c r="AB20" a="1"/>
  <c r="AB20" s="1"/>
  <c r="AD20" s="1" a="1"/>
  <c r="AD20" s="1"/>
  <c r="AB21" a="1"/>
  <c r="AB21" s="1"/>
  <c r="AC21" s="1" a="1"/>
  <c r="AC21" s="1"/>
  <c r="AB22" a="1"/>
  <c r="AB22" s="1"/>
  <c r="AD22" s="1" a="1"/>
  <c r="AD22" s="1"/>
  <c r="AB23" a="1"/>
  <c r="AB23" s="1"/>
  <c r="AC23" s="1" a="1"/>
  <c r="AC23" s="1"/>
  <c r="AB24" a="1"/>
  <c r="AB24" s="1"/>
  <c r="AD24" s="1" a="1"/>
  <c r="AD24" s="1"/>
  <c r="AB25" a="1"/>
  <c r="AB25" s="1"/>
  <c r="AC25" s="1" a="1"/>
  <c r="AC25" s="1"/>
  <c r="AB26" a="1"/>
  <c r="AB26" s="1"/>
  <c r="AD26" s="1" a="1"/>
  <c r="AD26" s="1"/>
  <c r="AB27" a="1"/>
  <c r="AB27" s="1"/>
  <c r="AC27" s="1" a="1"/>
  <c r="AC27" s="1"/>
  <c r="AB28" a="1"/>
  <c r="AB28" s="1"/>
  <c r="AD28" s="1" a="1"/>
  <c r="AD28" s="1"/>
  <c r="AB29" a="1"/>
  <c r="AB29" s="1"/>
  <c r="AC29" s="1" a="1"/>
  <c r="AC29" s="1"/>
  <c r="AB30" a="1"/>
  <c r="AB30" s="1"/>
  <c r="AD30" s="1" a="1"/>
  <c r="AD30" s="1"/>
  <c r="AB31" a="1"/>
  <c r="AB31" s="1"/>
  <c r="AC31" s="1" a="1"/>
  <c r="AC31" s="1"/>
  <c r="AB32" a="1"/>
  <c r="AB32" s="1"/>
  <c r="AD32" s="1" a="1"/>
  <c r="AD32" s="1"/>
  <c r="AB33" a="1"/>
  <c r="AB33" s="1"/>
  <c r="AC33" s="1" a="1"/>
  <c r="AC33" s="1"/>
  <c r="AB34" a="1"/>
  <c r="AB34" s="1"/>
  <c r="AD34" s="1" a="1"/>
  <c r="AD34" s="1"/>
  <c r="AB35" a="1"/>
  <c r="AB35" s="1"/>
  <c r="AC35" s="1" a="1"/>
  <c r="AC35" s="1"/>
  <c r="AB36" a="1"/>
  <c r="AB36" s="1"/>
  <c r="AD36" s="1" a="1"/>
  <c r="AD36" s="1"/>
  <c r="AB37" a="1"/>
  <c r="AB37" s="1"/>
  <c r="AC37" s="1" a="1"/>
  <c r="AC37" s="1"/>
  <c r="AB38" a="1"/>
  <c r="AB38" s="1"/>
  <c r="AD38" s="1" a="1"/>
  <c r="AD38" s="1"/>
  <c r="AB39" a="1"/>
  <c r="AB39" s="1"/>
  <c r="AC39" s="1" a="1"/>
  <c r="AC39" s="1"/>
  <c r="AB40" a="1"/>
  <c r="AB40" s="1"/>
  <c r="AD40" s="1" a="1"/>
  <c r="AD40" s="1"/>
  <c r="AB41" a="1"/>
  <c r="AB41" s="1"/>
  <c r="AC41" s="1" a="1"/>
  <c r="AC41" s="1"/>
  <c r="AB42" a="1"/>
  <c r="AB42" s="1"/>
  <c r="AD42" s="1" a="1"/>
  <c r="AD42" s="1"/>
  <c r="AB43" a="1"/>
  <c r="AB43" s="1"/>
  <c r="AC43" s="1" a="1"/>
  <c r="AC43" s="1"/>
  <c r="AB44" a="1"/>
  <c r="AB44" s="1"/>
  <c r="AD44" s="1" a="1"/>
  <c r="AD44" s="1"/>
  <c r="AB45" a="1"/>
  <c r="AB45" s="1"/>
  <c r="AC45" s="1" a="1"/>
  <c r="AC45" s="1"/>
  <c r="AB46" a="1"/>
  <c r="AB46" s="1"/>
  <c r="AD46" s="1" a="1"/>
  <c r="AD46" s="1"/>
  <c r="AB47" a="1"/>
  <c r="AB47" s="1"/>
  <c r="AC47" s="1" a="1"/>
  <c r="AC47" s="1"/>
  <c r="AB48" a="1"/>
  <c r="AB48" s="1"/>
  <c r="AD48" s="1" a="1"/>
  <c r="AD48" s="1"/>
  <c r="AB49" a="1"/>
  <c r="AB49" s="1"/>
  <c r="AC49" s="1" a="1"/>
  <c r="AC49" s="1"/>
  <c r="AB50" a="1"/>
  <c r="AB50" s="1"/>
  <c r="AD50" s="1" a="1"/>
  <c r="AD50" s="1"/>
  <c r="AB51" a="1"/>
  <c r="AB51" s="1"/>
  <c r="AC51" s="1" a="1"/>
  <c r="AC51" s="1"/>
  <c r="AB52" a="1"/>
  <c r="AB52" s="1"/>
  <c r="AD52" s="1" a="1"/>
  <c r="AD52" s="1"/>
  <c r="AB53" a="1"/>
  <c r="AB53" s="1"/>
  <c r="AC53" s="1" a="1"/>
  <c r="AC53" s="1"/>
  <c r="AB54" a="1"/>
  <c r="AB54" s="1"/>
  <c r="AD54" s="1" a="1"/>
  <c r="AD54" s="1"/>
  <c r="AB55" a="1"/>
  <c r="AB55" s="1"/>
  <c r="AC55" s="1" a="1"/>
  <c r="AC55" s="1"/>
  <c r="AB56" a="1"/>
  <c r="AB56" s="1"/>
  <c r="AC56" s="1" a="1"/>
  <c r="AC56" s="1"/>
  <c r="AB57" a="1"/>
  <c r="AB57" s="1"/>
  <c r="AC57" s="1" a="1"/>
  <c r="AC57" s="1"/>
  <c r="AB58" a="1"/>
  <c r="AB58" s="1"/>
  <c r="AC58" s="1" a="1"/>
  <c r="AC58" s="1"/>
  <c r="AB59" a="1"/>
  <c r="AB59" s="1"/>
  <c r="AC59" s="1" a="1"/>
  <c r="AC59" s="1"/>
  <c r="AB60" a="1"/>
  <c r="AB60" s="1"/>
  <c r="AC60" s="1" a="1"/>
  <c r="AC60" s="1"/>
  <c r="AB61" a="1"/>
  <c r="AB61" s="1"/>
  <c r="AC61" s="1" a="1"/>
  <c r="AC61" s="1"/>
  <c r="AB62" a="1"/>
  <c r="AB62" s="1"/>
  <c r="AC62" s="1" a="1"/>
  <c r="AC62" s="1"/>
  <c r="AB63" a="1"/>
  <c r="AB63" s="1"/>
  <c r="AC63" s="1" a="1"/>
  <c r="AC63" s="1"/>
  <c r="AB64" a="1"/>
  <c r="AB64" s="1"/>
  <c r="AC64" s="1" a="1"/>
  <c r="AC64" s="1"/>
  <c r="AB65" a="1"/>
  <c r="AB65" s="1"/>
  <c r="AC65" s="1" a="1"/>
  <c r="AC65" s="1"/>
  <c r="AB66" a="1"/>
  <c r="AB66" s="1"/>
  <c r="AC66" s="1" a="1"/>
  <c r="AC66" s="1"/>
  <c r="AB67" a="1"/>
  <c r="AB67" s="1"/>
  <c r="AC67" s="1" a="1"/>
  <c r="AC67" s="1"/>
  <c r="AB68" a="1"/>
  <c r="AB68" s="1"/>
  <c r="AC68" s="1" a="1"/>
  <c r="AC68" s="1"/>
  <c r="AB69" a="1"/>
  <c r="AB69" s="1"/>
  <c r="AC69" s="1" a="1"/>
  <c r="AC69" s="1"/>
  <c r="AB70" a="1"/>
  <c r="AB70" s="1"/>
  <c r="AC70" s="1" a="1"/>
  <c r="AC70" s="1"/>
  <c r="AB71" a="1"/>
  <c r="AB71" s="1"/>
  <c r="AC71" s="1" a="1"/>
  <c r="AC71" s="1"/>
  <c r="AB72" a="1"/>
  <c r="AB72" s="1"/>
  <c r="AC72" s="1" a="1"/>
  <c r="AC72" s="1"/>
  <c r="AB73" a="1"/>
  <c r="AB73" s="1"/>
  <c r="AC73" s="1" a="1"/>
  <c r="AC73" s="1"/>
  <c r="AB74" a="1"/>
  <c r="AB74" s="1"/>
  <c r="AC74" s="1" a="1"/>
  <c r="AC74" s="1"/>
  <c r="AB75" a="1"/>
  <c r="AB75" s="1"/>
  <c r="AC75" s="1" a="1"/>
  <c r="AC75" s="1"/>
  <c r="AB76" a="1"/>
  <c r="AB76" s="1"/>
  <c r="AC76" s="1" a="1"/>
  <c r="AC76" s="1"/>
  <c r="AB2" a="1"/>
  <c r="AB2" s="1"/>
  <c r="AC2" s="1" a="1"/>
  <c r="AC2" s="1"/>
  <c r="AB77"/>
  <c r="AB78"/>
  <c r="AB79"/>
  <c r="AB80"/>
  <c r="AB81"/>
  <c r="AB82"/>
  <c r="AB83"/>
  <c r="AB84"/>
  <c r="AB85"/>
  <c r="AB86"/>
  <c r="T2" a="1"/>
  <c r="T2" s="1"/>
  <c r="U2" s="1" a="1"/>
  <c r="U2" s="1"/>
  <c r="J2" a="1"/>
  <c r="J2" s="1"/>
  <c r="J5" s="1" a="1"/>
  <c r="J5" s="1"/>
  <c r="AH76" l="1" a="1"/>
  <c r="AH76" s="1"/>
  <c r="AH75" a="1"/>
  <c r="AH75" s="1"/>
  <c r="AH74" a="1"/>
  <c r="AH74" s="1"/>
  <c r="AH73" a="1"/>
  <c r="AH73" s="1"/>
  <c r="AH72" a="1"/>
  <c r="AH72" s="1"/>
  <c r="AH71" a="1"/>
  <c r="AH71" s="1"/>
  <c r="AH70" a="1"/>
  <c r="AH70" s="1"/>
  <c r="AH69" a="1"/>
  <c r="AH69" s="1"/>
  <c r="AH68" a="1"/>
  <c r="AH68" s="1"/>
  <c r="AH67" a="1"/>
  <c r="AH67" s="1"/>
  <c r="AH66" a="1"/>
  <c r="AH66" s="1"/>
  <c r="AH65" a="1"/>
  <c r="AH65" s="1"/>
  <c r="AH64" a="1"/>
  <c r="AH64" s="1"/>
  <c r="AH63" a="1"/>
  <c r="AH63" s="1"/>
  <c r="AH62" a="1"/>
  <c r="AH62" s="1"/>
  <c r="AH61" a="1"/>
  <c r="AH61" s="1"/>
  <c r="AH60" a="1"/>
  <c r="AH60" s="1"/>
  <c r="AH59" a="1"/>
  <c r="AH59" s="1"/>
  <c r="AH58" a="1"/>
  <c r="AH58" s="1"/>
  <c r="AH57" a="1"/>
  <c r="AH57" s="1"/>
  <c r="AH56" a="1"/>
  <c r="AH56" s="1"/>
  <c r="AH55" a="1"/>
  <c r="AH55" s="1"/>
  <c r="AH54" a="1"/>
  <c r="AH54" s="1"/>
  <c r="AH53" a="1"/>
  <c r="AH53" s="1"/>
  <c r="AH52" a="1"/>
  <c r="AH52" s="1"/>
  <c r="AH51" a="1"/>
  <c r="AH51" s="1"/>
  <c r="AH50" a="1"/>
  <c r="AH50" s="1"/>
  <c r="AH49" a="1"/>
  <c r="AH49" s="1"/>
  <c r="AH48" a="1"/>
  <c r="AH48" s="1"/>
  <c r="AH47" a="1"/>
  <c r="AH47" s="1"/>
  <c r="AH46" a="1"/>
  <c r="AH46" s="1"/>
  <c r="AH45" a="1"/>
  <c r="AH45" s="1"/>
  <c r="AH44" a="1"/>
  <c r="AH44" s="1"/>
  <c r="AH43" a="1"/>
  <c r="AH43" s="1"/>
  <c r="AH42" a="1"/>
  <c r="AH42" s="1"/>
  <c r="AH41" a="1"/>
  <c r="AH41" s="1"/>
  <c r="AH40" a="1"/>
  <c r="AH40" s="1"/>
  <c r="AH39" a="1"/>
  <c r="AH39" s="1"/>
  <c r="AH38" a="1"/>
  <c r="AH38" s="1"/>
  <c r="AH37" a="1"/>
  <c r="AH37" s="1"/>
  <c r="AH36" a="1"/>
  <c r="AH36" s="1"/>
  <c r="AH35" a="1"/>
  <c r="AH35" s="1"/>
  <c r="AH34" a="1"/>
  <c r="AH34" s="1"/>
  <c r="AH33" a="1"/>
  <c r="AH33" s="1"/>
  <c r="AH32" a="1"/>
  <c r="AH32" s="1"/>
  <c r="AH31" a="1"/>
  <c r="AH31" s="1"/>
  <c r="AH30" a="1"/>
  <c r="AH30" s="1"/>
  <c r="AH29" a="1"/>
  <c r="AH29" s="1"/>
  <c r="AH28" a="1"/>
  <c r="AH28" s="1"/>
  <c r="AH27" a="1"/>
  <c r="AH27" s="1"/>
  <c r="AH26" a="1"/>
  <c r="AH26" s="1"/>
  <c r="AH25" a="1"/>
  <c r="AH25" s="1"/>
  <c r="AH24" a="1"/>
  <c r="AH24" s="1"/>
  <c r="AH23" a="1"/>
  <c r="AH23" s="1"/>
  <c r="AH22" a="1"/>
  <c r="AH22" s="1"/>
  <c r="AH21" a="1"/>
  <c r="AH21" s="1"/>
  <c r="AH20" a="1"/>
  <c r="AH20" s="1"/>
  <c r="AH19" a="1"/>
  <c r="AH19" s="1"/>
  <c r="AH18" a="1"/>
  <c r="AH18" s="1"/>
  <c r="AH17" a="1"/>
  <c r="AH17" s="1"/>
  <c r="AH16" a="1"/>
  <c r="AH16" s="1"/>
  <c r="AH15" a="1"/>
  <c r="AH15" s="1"/>
  <c r="AH14" a="1"/>
  <c r="AH14" s="1"/>
  <c r="AH13" a="1"/>
  <c r="AH13" s="1"/>
  <c r="AH12" a="1"/>
  <c r="AH12" s="1"/>
  <c r="AH11" a="1"/>
  <c r="AH11" s="1"/>
  <c r="AH10" a="1"/>
  <c r="AH10" s="1"/>
  <c r="AH9" a="1"/>
  <c r="AH9" s="1"/>
  <c r="AH8" a="1"/>
  <c r="AH8" s="1"/>
  <c r="AH7" a="1"/>
  <c r="AH7" s="1"/>
  <c r="AH6" a="1"/>
  <c r="AH6" s="1"/>
  <c r="AH5" a="1"/>
  <c r="AH5" s="1"/>
  <c r="AH4" a="1"/>
  <c r="AH4" s="1"/>
  <c r="AH3" a="1"/>
  <c r="AH3" s="1"/>
  <c r="AH2" a="1"/>
  <c r="AH2" s="1"/>
  <c r="AC54" a="1"/>
  <c r="AC54" s="1"/>
  <c r="AF53" a="1"/>
  <c r="AF53" s="1"/>
  <c r="AD53" a="1"/>
  <c r="AD53" s="1"/>
  <c r="AG52" a="1"/>
  <c r="AG52" s="1"/>
  <c r="AE52" a="1"/>
  <c r="AE52" s="1"/>
  <c r="AC52" a="1"/>
  <c r="AC52" s="1"/>
  <c r="AF51" a="1"/>
  <c r="AF51" s="1"/>
  <c r="AD51" a="1"/>
  <c r="AD51" s="1"/>
  <c r="AG50" a="1"/>
  <c r="AG50" s="1"/>
  <c r="AE50" a="1"/>
  <c r="AE50" s="1"/>
  <c r="AC50" a="1"/>
  <c r="AC50" s="1"/>
  <c r="AF49" a="1"/>
  <c r="AF49" s="1"/>
  <c r="AD49" a="1"/>
  <c r="AD49" s="1"/>
  <c r="AG48" a="1"/>
  <c r="AG48" s="1"/>
  <c r="AE48" a="1"/>
  <c r="AE48" s="1"/>
  <c r="AC48" a="1"/>
  <c r="AC48" s="1"/>
  <c r="AF47" a="1"/>
  <c r="AF47" s="1"/>
  <c r="AD47" a="1"/>
  <c r="AD47" s="1"/>
  <c r="AG46" a="1"/>
  <c r="AG46" s="1"/>
  <c r="AE46" a="1"/>
  <c r="AE46" s="1"/>
  <c r="AC46" a="1"/>
  <c r="AC46" s="1"/>
  <c r="AF45" a="1"/>
  <c r="AF45" s="1"/>
  <c r="AD45" a="1"/>
  <c r="AD45" s="1"/>
  <c r="AG44" a="1"/>
  <c r="AG44" s="1"/>
  <c r="AE44" a="1"/>
  <c r="AE44" s="1"/>
  <c r="AC44" a="1"/>
  <c r="AC44" s="1"/>
  <c r="AF43" a="1"/>
  <c r="AF43" s="1"/>
  <c r="AD43" a="1"/>
  <c r="AD43" s="1"/>
  <c r="AG42" a="1"/>
  <c r="AG42" s="1"/>
  <c r="AE42" a="1"/>
  <c r="AE42" s="1"/>
  <c r="AC42" a="1"/>
  <c r="AC42" s="1"/>
  <c r="AF41" a="1"/>
  <c r="AF41" s="1"/>
  <c r="AD41" a="1"/>
  <c r="AD41" s="1"/>
  <c r="AG40" a="1"/>
  <c r="AG40" s="1"/>
  <c r="AE40" a="1"/>
  <c r="AE40" s="1"/>
  <c r="AC40" a="1"/>
  <c r="AC40" s="1"/>
  <c r="AF39" a="1"/>
  <c r="AF39" s="1"/>
  <c r="AD39" a="1"/>
  <c r="AD39" s="1"/>
  <c r="AG38" a="1"/>
  <c r="AG38" s="1"/>
  <c r="AE38" a="1"/>
  <c r="AE38" s="1"/>
  <c r="AC38" a="1"/>
  <c r="AC38" s="1"/>
  <c r="AF37" a="1"/>
  <c r="AF37" s="1"/>
  <c r="AD37" a="1"/>
  <c r="AD37" s="1"/>
  <c r="AG36" a="1"/>
  <c r="AG36" s="1"/>
  <c r="AE36" a="1"/>
  <c r="AE36" s="1"/>
  <c r="AC36" a="1"/>
  <c r="AC36" s="1"/>
  <c r="AF35" a="1"/>
  <c r="AF35" s="1"/>
  <c r="AD35" a="1"/>
  <c r="AD35" s="1"/>
  <c r="AG34" a="1"/>
  <c r="AG34" s="1"/>
  <c r="AE34" a="1"/>
  <c r="AE34" s="1"/>
  <c r="AC34" a="1"/>
  <c r="AC34" s="1"/>
  <c r="AF33" a="1"/>
  <c r="AF33" s="1"/>
  <c r="AD33" a="1"/>
  <c r="AD33" s="1"/>
  <c r="AG32" a="1"/>
  <c r="AG32" s="1"/>
  <c r="AE32" a="1"/>
  <c r="AE32" s="1"/>
  <c r="AC32" a="1"/>
  <c r="AC32" s="1"/>
  <c r="AF31" a="1"/>
  <c r="AF31" s="1"/>
  <c r="AD31" a="1"/>
  <c r="AD31" s="1"/>
  <c r="AG30" a="1"/>
  <c r="AG30" s="1"/>
  <c r="AE30" a="1"/>
  <c r="AE30" s="1"/>
  <c r="AC30" a="1"/>
  <c r="AC30" s="1"/>
  <c r="AF29" a="1"/>
  <c r="AF29" s="1"/>
  <c r="AD29" a="1"/>
  <c r="AD29" s="1"/>
  <c r="AG28" a="1"/>
  <c r="AG28" s="1"/>
  <c r="AE28" a="1"/>
  <c r="AE28" s="1"/>
  <c r="AC28" a="1"/>
  <c r="AC28" s="1"/>
  <c r="AF27" a="1"/>
  <c r="AF27" s="1"/>
  <c r="AD27" a="1"/>
  <c r="AD27" s="1"/>
  <c r="AG26" a="1"/>
  <c r="AG26" s="1"/>
  <c r="AE26" a="1"/>
  <c r="AE26" s="1"/>
  <c r="AC26" a="1"/>
  <c r="AC26" s="1"/>
  <c r="AF25" a="1"/>
  <c r="AF25" s="1"/>
  <c r="AD25" a="1"/>
  <c r="AD25" s="1"/>
  <c r="AG24" a="1"/>
  <c r="AG24" s="1"/>
  <c r="AE24" a="1"/>
  <c r="AE24" s="1"/>
  <c r="AC24" a="1"/>
  <c r="AC24" s="1"/>
  <c r="AF23" a="1"/>
  <c r="AF23" s="1"/>
  <c r="AD23" a="1"/>
  <c r="AD23" s="1"/>
  <c r="AG22" a="1"/>
  <c r="AG22" s="1"/>
  <c r="AE22" a="1"/>
  <c r="AE22" s="1"/>
  <c r="AC22" a="1"/>
  <c r="AC22" s="1"/>
  <c r="AF21" a="1"/>
  <c r="AF21" s="1"/>
  <c r="AD21" a="1"/>
  <c r="AD21" s="1"/>
  <c r="AG20" a="1"/>
  <c r="AG20" s="1"/>
  <c r="AE20" a="1"/>
  <c r="AE20" s="1"/>
  <c r="AC20" a="1"/>
  <c r="AC20" s="1"/>
  <c r="AF19" a="1"/>
  <c r="AF19" s="1"/>
  <c r="AD19" a="1"/>
  <c r="AD19" s="1"/>
  <c r="AG18" a="1"/>
  <c r="AG18" s="1"/>
  <c r="AE18" a="1"/>
  <c r="AE18" s="1"/>
  <c r="AC18" a="1"/>
  <c r="AC18" s="1"/>
  <c r="AF17" a="1"/>
  <c r="AF17" s="1"/>
  <c r="AD17" a="1"/>
  <c r="AD17" s="1"/>
  <c r="AG16" a="1"/>
  <c r="AG16" s="1"/>
  <c r="AE16" a="1"/>
  <c r="AE16" s="1"/>
  <c r="AC16" a="1"/>
  <c r="AC16" s="1"/>
  <c r="AF15" a="1"/>
  <c r="AF15" s="1"/>
  <c r="AD15" a="1"/>
  <c r="AD15" s="1"/>
  <c r="AG14" a="1"/>
  <c r="AG14" s="1"/>
  <c r="AE14" a="1"/>
  <c r="AE14" s="1"/>
  <c r="AC14" a="1"/>
  <c r="AC14" s="1"/>
  <c r="AF13" a="1"/>
  <c r="AF13" s="1"/>
  <c r="AD13" a="1"/>
  <c r="AD13" s="1"/>
  <c r="AG12" a="1"/>
  <c r="AG12" s="1"/>
  <c r="AE12" a="1"/>
  <c r="AE12" s="1"/>
  <c r="AC12" a="1"/>
  <c r="AC12" s="1"/>
  <c r="AF11" a="1"/>
  <c r="AF11" s="1"/>
  <c r="AD11" a="1"/>
  <c r="AD11" s="1"/>
  <c r="AG10" a="1"/>
  <c r="AG10" s="1"/>
  <c r="AE10" a="1"/>
  <c r="AE10" s="1"/>
  <c r="AC10" a="1"/>
  <c r="AC10" s="1"/>
  <c r="AF9" a="1"/>
  <c r="AF9" s="1"/>
  <c r="AD9" a="1"/>
  <c r="AD9" s="1"/>
  <c r="AG8" a="1"/>
  <c r="AG8" s="1"/>
  <c r="AE8" a="1"/>
  <c r="AE8" s="1"/>
  <c r="AC8" a="1"/>
  <c r="AC8" s="1"/>
  <c r="AF7" a="1"/>
  <c r="AF7" s="1"/>
  <c r="AD7" a="1"/>
  <c r="AD7" s="1"/>
  <c r="AG6" a="1"/>
  <c r="AG6" s="1"/>
  <c r="AE6" a="1"/>
  <c r="AE6" s="1"/>
  <c r="AC6" a="1"/>
  <c r="AC6" s="1"/>
  <c r="AF5" a="1"/>
  <c r="AF5" s="1"/>
  <c r="AD5" a="1"/>
  <c r="AD5" s="1"/>
  <c r="AG4" a="1"/>
  <c r="AG4" s="1"/>
  <c r="AE4" a="1"/>
  <c r="AE4" s="1"/>
  <c r="AC4" a="1"/>
  <c r="AC4" s="1"/>
  <c r="AF3" a="1"/>
  <c r="AF3" s="1"/>
  <c r="AD3" a="1"/>
  <c r="AD3" s="1"/>
  <c r="AG76" a="1"/>
  <c r="AG76" s="1"/>
  <c r="AF76" a="1"/>
  <c r="AF76" s="1"/>
  <c r="AE76" a="1"/>
  <c r="AE76" s="1"/>
  <c r="AD76" a="1"/>
  <c r="AD76" s="1"/>
  <c r="AG75" a="1"/>
  <c r="AG75" s="1"/>
  <c r="AF75" a="1"/>
  <c r="AF75" s="1"/>
  <c r="AE75" a="1"/>
  <c r="AE75" s="1"/>
  <c r="AD75" a="1"/>
  <c r="AD75" s="1"/>
  <c r="AG74" a="1"/>
  <c r="AG74" s="1"/>
  <c r="AF74" a="1"/>
  <c r="AF74" s="1"/>
  <c r="AE74" a="1"/>
  <c r="AE74" s="1"/>
  <c r="AD74" a="1"/>
  <c r="AD74" s="1"/>
  <c r="AG73" a="1"/>
  <c r="AG73" s="1"/>
  <c r="AF73" a="1"/>
  <c r="AF73" s="1"/>
  <c r="AE73" a="1"/>
  <c r="AE73" s="1"/>
  <c r="AD73" a="1"/>
  <c r="AD73" s="1"/>
  <c r="AG72" a="1"/>
  <c r="AG72" s="1"/>
  <c r="AF72" a="1"/>
  <c r="AF72" s="1"/>
  <c r="AE72" a="1"/>
  <c r="AE72" s="1"/>
  <c r="AD72" a="1"/>
  <c r="AD72" s="1"/>
  <c r="AG71" a="1"/>
  <c r="AG71" s="1"/>
  <c r="AF71" a="1"/>
  <c r="AF71" s="1"/>
  <c r="AE71" a="1"/>
  <c r="AE71" s="1"/>
  <c r="AD71" a="1"/>
  <c r="AD71" s="1"/>
  <c r="AG70" a="1"/>
  <c r="AG70" s="1"/>
  <c r="AF70" a="1"/>
  <c r="AF70" s="1"/>
  <c r="AE70" a="1"/>
  <c r="AE70" s="1"/>
  <c r="AD70" a="1"/>
  <c r="AD70" s="1"/>
  <c r="AG69" a="1"/>
  <c r="AG69" s="1"/>
  <c r="AF69" a="1"/>
  <c r="AF69" s="1"/>
  <c r="AE69" a="1"/>
  <c r="AE69" s="1"/>
  <c r="AD69" a="1"/>
  <c r="AD69" s="1"/>
  <c r="AG68" a="1"/>
  <c r="AG68" s="1"/>
  <c r="AF68" a="1"/>
  <c r="AF68" s="1"/>
  <c r="AE68" a="1"/>
  <c r="AE68" s="1"/>
  <c r="AD68" a="1"/>
  <c r="AD68" s="1"/>
  <c r="AG67" a="1"/>
  <c r="AG67" s="1"/>
  <c r="AF67" a="1"/>
  <c r="AF67" s="1"/>
  <c r="AE67" a="1"/>
  <c r="AE67" s="1"/>
  <c r="AD67" a="1"/>
  <c r="AD67" s="1"/>
  <c r="AG66" a="1"/>
  <c r="AG66" s="1"/>
  <c r="AF66" a="1"/>
  <c r="AF66" s="1"/>
  <c r="AE66" a="1"/>
  <c r="AE66" s="1"/>
  <c r="AD66" a="1"/>
  <c r="AD66" s="1"/>
  <c r="AG65" a="1"/>
  <c r="AG65" s="1"/>
  <c r="AF65" a="1"/>
  <c r="AF65" s="1"/>
  <c r="AE65" a="1"/>
  <c r="AE65" s="1"/>
  <c r="AD65" a="1"/>
  <c r="AD65" s="1"/>
  <c r="AG64" a="1"/>
  <c r="AG64" s="1"/>
  <c r="AF64" a="1"/>
  <c r="AF64" s="1"/>
  <c r="AE64" a="1"/>
  <c r="AE64" s="1"/>
  <c r="AD64" a="1"/>
  <c r="AD64" s="1"/>
  <c r="AG63" a="1"/>
  <c r="AG63" s="1"/>
  <c r="AF63" a="1"/>
  <c r="AF63" s="1"/>
  <c r="AE63" a="1"/>
  <c r="AE63" s="1"/>
  <c r="AD63" a="1"/>
  <c r="AD63" s="1"/>
  <c r="AG62" a="1"/>
  <c r="AG62" s="1"/>
  <c r="AF62" a="1"/>
  <c r="AF62" s="1"/>
  <c r="AE62" a="1"/>
  <c r="AE62" s="1"/>
  <c r="AD62" a="1"/>
  <c r="AD62" s="1"/>
  <c r="AG61" a="1"/>
  <c r="AG61" s="1"/>
  <c r="AF61" a="1"/>
  <c r="AF61" s="1"/>
  <c r="AE61" a="1"/>
  <c r="AE61" s="1"/>
  <c r="AD61" a="1"/>
  <c r="AD61" s="1"/>
  <c r="AG60" a="1"/>
  <c r="AG60" s="1"/>
  <c r="AF60" a="1"/>
  <c r="AF60" s="1"/>
  <c r="AE60" a="1"/>
  <c r="AE60" s="1"/>
  <c r="AD60" a="1"/>
  <c r="AD60" s="1"/>
  <c r="AG59" a="1"/>
  <c r="AG59" s="1"/>
  <c r="AF59" a="1"/>
  <c r="AF59" s="1"/>
  <c r="AE59" a="1"/>
  <c r="AE59" s="1"/>
  <c r="AD59" a="1"/>
  <c r="AD59" s="1"/>
  <c r="AG58" a="1"/>
  <c r="AG58" s="1"/>
  <c r="AF58" a="1"/>
  <c r="AF58" s="1"/>
  <c r="AE58" a="1"/>
  <c r="AE58" s="1"/>
  <c r="AD58" a="1"/>
  <c r="AD58" s="1"/>
  <c r="AG57" a="1"/>
  <c r="AG57" s="1"/>
  <c r="AF57" a="1"/>
  <c r="AF57" s="1"/>
  <c r="AE57" a="1"/>
  <c r="AE57" s="1"/>
  <c r="AD57" a="1"/>
  <c r="AD57" s="1"/>
  <c r="AG56" a="1"/>
  <c r="AG56" s="1"/>
  <c r="AF56" a="1"/>
  <c r="AF56" s="1"/>
  <c r="AE56" a="1"/>
  <c r="AE56" s="1"/>
  <c r="AD56" a="1"/>
  <c r="AD56" s="1"/>
  <c r="AG55" a="1"/>
  <c r="AG55" s="1"/>
  <c r="AF55" a="1"/>
  <c r="AF55" s="1"/>
  <c r="AE55" a="1"/>
  <c r="AE55" s="1"/>
  <c r="AD55" a="1"/>
  <c r="AD55" s="1"/>
  <c r="AG54" a="1"/>
  <c r="AG54" s="1"/>
  <c r="AF54" a="1"/>
  <c r="AF54" s="1"/>
  <c r="AE54" a="1"/>
  <c r="AE54" s="1"/>
  <c r="AG53" a="1"/>
  <c r="AG53" s="1"/>
  <c r="AE53" a="1"/>
  <c r="AE53" s="1"/>
  <c r="AF52" a="1"/>
  <c r="AF52" s="1"/>
  <c r="AG51" a="1"/>
  <c r="AG51" s="1"/>
  <c r="AE51" a="1"/>
  <c r="AE51" s="1"/>
  <c r="AF50" a="1"/>
  <c r="AF50" s="1"/>
  <c r="AG49" a="1"/>
  <c r="AG49" s="1"/>
  <c r="AE49" a="1"/>
  <c r="AE49" s="1"/>
  <c r="AF48" a="1"/>
  <c r="AF48" s="1"/>
  <c r="AG47" a="1"/>
  <c r="AG47" s="1"/>
  <c r="AE47" a="1"/>
  <c r="AE47" s="1"/>
  <c r="AF46" a="1"/>
  <c r="AF46" s="1"/>
  <c r="AG45" a="1"/>
  <c r="AG45" s="1"/>
  <c r="AE45" a="1"/>
  <c r="AE45" s="1"/>
  <c r="AF44" a="1"/>
  <c r="AF44" s="1"/>
  <c r="AG43" a="1"/>
  <c r="AG43" s="1"/>
  <c r="AE43" a="1"/>
  <c r="AE43" s="1"/>
  <c r="AF42" a="1"/>
  <c r="AF42" s="1"/>
  <c r="AG41" a="1"/>
  <c r="AG41" s="1"/>
  <c r="AE41" a="1"/>
  <c r="AE41" s="1"/>
  <c r="AF40" a="1"/>
  <c r="AF40" s="1"/>
  <c r="AG39" a="1"/>
  <c r="AG39" s="1"/>
  <c r="AE39" a="1"/>
  <c r="AE39" s="1"/>
  <c r="AF38" a="1"/>
  <c r="AF38" s="1"/>
  <c r="AG37" a="1"/>
  <c r="AG37" s="1"/>
  <c r="AE37" a="1"/>
  <c r="AE37" s="1"/>
  <c r="AF36" a="1"/>
  <c r="AF36" s="1"/>
  <c r="AG35" a="1"/>
  <c r="AG35" s="1"/>
  <c r="AE35" a="1"/>
  <c r="AE35" s="1"/>
  <c r="AF34" a="1"/>
  <c r="AF34" s="1"/>
  <c r="AG33" a="1"/>
  <c r="AG33" s="1"/>
  <c r="AE33" a="1"/>
  <c r="AE33" s="1"/>
  <c r="AF32" a="1"/>
  <c r="AF32" s="1"/>
  <c r="AG31" a="1"/>
  <c r="AG31" s="1"/>
  <c r="AE31" a="1"/>
  <c r="AE31" s="1"/>
  <c r="AF30" a="1"/>
  <c r="AF30" s="1"/>
  <c r="AG29" a="1"/>
  <c r="AG29" s="1"/>
  <c r="AE29" a="1"/>
  <c r="AE29" s="1"/>
  <c r="AF28" a="1"/>
  <c r="AF28" s="1"/>
  <c r="AG27" a="1"/>
  <c r="AG27" s="1"/>
  <c r="AE27" a="1"/>
  <c r="AE27" s="1"/>
  <c r="AF26" a="1"/>
  <c r="AF26" s="1"/>
  <c r="AG25" a="1"/>
  <c r="AG25" s="1"/>
  <c r="AE25" a="1"/>
  <c r="AE25" s="1"/>
  <c r="AF24" a="1"/>
  <c r="AF24" s="1"/>
  <c r="AG23" a="1"/>
  <c r="AG23" s="1"/>
  <c r="AE23" a="1"/>
  <c r="AE23" s="1"/>
  <c r="AF22" a="1"/>
  <c r="AF22" s="1"/>
  <c r="AG21" a="1"/>
  <c r="AG21" s="1"/>
  <c r="AE21" a="1"/>
  <c r="AE21" s="1"/>
  <c r="AF20" a="1"/>
  <c r="AF20" s="1"/>
  <c r="AG19" a="1"/>
  <c r="AG19" s="1"/>
  <c r="AE19" a="1"/>
  <c r="AE19" s="1"/>
  <c r="AF18" a="1"/>
  <c r="AF18" s="1"/>
  <c r="AG17" a="1"/>
  <c r="AG17" s="1"/>
  <c r="AE17" a="1"/>
  <c r="AE17" s="1"/>
  <c r="AF16" a="1"/>
  <c r="AF16" s="1"/>
  <c r="AG15" a="1"/>
  <c r="AG15" s="1"/>
  <c r="AE15" a="1"/>
  <c r="AE15" s="1"/>
  <c r="AF14" a="1"/>
  <c r="AF14" s="1"/>
  <c r="AG13" a="1"/>
  <c r="AG13" s="1"/>
  <c r="AE13" a="1"/>
  <c r="AE13" s="1"/>
  <c r="AF12" a="1"/>
  <c r="AF12" s="1"/>
  <c r="AG11" a="1"/>
  <c r="AG11" s="1"/>
  <c r="AE11" a="1"/>
  <c r="AE11" s="1"/>
  <c r="AF10" a="1"/>
  <c r="AF10" s="1"/>
  <c r="AG9" a="1"/>
  <c r="AG9" s="1"/>
  <c r="AE9" a="1"/>
  <c r="AE9" s="1"/>
  <c r="AF8" a="1"/>
  <c r="AF8" s="1"/>
  <c r="AG7" a="1"/>
  <c r="AG7" s="1"/>
  <c r="AE7" a="1"/>
  <c r="AE7" s="1"/>
  <c r="AF6" a="1"/>
  <c r="AF6" s="1"/>
  <c r="AG5" a="1"/>
  <c r="AG5" s="1"/>
  <c r="AE5" a="1"/>
  <c r="AE5" s="1"/>
  <c r="AF4" a="1"/>
  <c r="AF4" s="1"/>
  <c r="AG3" a="1"/>
  <c r="AG3" s="1"/>
  <c r="AE3" a="1"/>
  <c r="AE3" s="1"/>
  <c r="AG2" a="1"/>
  <c r="AG2" s="1"/>
  <c r="AF2" a="1"/>
  <c r="AF2" s="1"/>
  <c r="AE2" a="1"/>
  <c r="AE2" s="1"/>
  <c r="AD2" a="1"/>
  <c r="AD2" s="1"/>
  <c r="Y2" a="1"/>
  <c r="Y2" s="1"/>
  <c r="X2" a="1"/>
  <c r="X2" s="1"/>
  <c r="W2" a="1"/>
  <c r="W2" s="1"/>
  <c r="V2" a="1"/>
  <c r="V2" s="1"/>
  <c r="T3" a="1"/>
  <c r="T3" s="1"/>
  <c r="J39" a="1"/>
  <c r="J39" s="1"/>
  <c r="J37" a="1"/>
  <c r="J37" s="1"/>
  <c r="J35" a="1"/>
  <c r="J35" s="1"/>
  <c r="J33" a="1"/>
  <c r="J33" s="1"/>
  <c r="J31" a="1"/>
  <c r="J31" s="1"/>
  <c r="J29" a="1"/>
  <c r="J29" s="1"/>
  <c r="J27" a="1"/>
  <c r="J27" s="1"/>
  <c r="J25" a="1"/>
  <c r="J25" s="1"/>
  <c r="J23" a="1"/>
  <c r="J23" s="1"/>
  <c r="J21" a="1"/>
  <c r="J21" s="1"/>
  <c r="J19" a="1"/>
  <c r="J19" s="1"/>
  <c r="J17" a="1"/>
  <c r="J17" s="1"/>
  <c r="J15" a="1"/>
  <c r="J15" s="1"/>
  <c r="J13" a="1"/>
  <c r="J13" s="1"/>
  <c r="J11" a="1"/>
  <c r="J11" s="1"/>
  <c r="J9" a="1"/>
  <c r="J9" s="1"/>
  <c r="J7" a="1"/>
  <c r="J7" s="1"/>
  <c r="J3" a="1"/>
  <c r="J3" s="1"/>
  <c r="J4" a="1"/>
  <c r="J4" s="1"/>
  <c r="J40" a="1"/>
  <c r="J40" s="1"/>
  <c r="J38" a="1"/>
  <c r="J38" s="1"/>
  <c r="J36" a="1"/>
  <c r="J36" s="1"/>
  <c r="J34" a="1"/>
  <c r="J34" s="1"/>
  <c r="J32" a="1"/>
  <c r="J32" s="1"/>
  <c r="J30" a="1"/>
  <c r="J30" s="1"/>
  <c r="J28" a="1"/>
  <c r="J28" s="1"/>
  <c r="J26" a="1"/>
  <c r="J26" s="1"/>
  <c r="J24" a="1"/>
  <c r="J24" s="1"/>
  <c r="J22" a="1"/>
  <c r="J22" s="1"/>
  <c r="J20" a="1"/>
  <c r="J20" s="1"/>
  <c r="J18" a="1"/>
  <c r="J18" s="1"/>
  <c r="J16" a="1"/>
  <c r="J16" s="1"/>
  <c r="J14" a="1"/>
  <c r="J14" s="1"/>
  <c r="J12" a="1"/>
  <c r="J12" s="1"/>
  <c r="J10" a="1"/>
  <c r="J10" s="1"/>
  <c r="J8" a="1"/>
  <c r="J8" s="1"/>
  <c r="J6" a="1"/>
  <c r="J6" s="1"/>
  <c r="K2" a="1"/>
  <c r="K2" s="1"/>
  <c r="U3" l="1" a="1"/>
  <c r="U3" s="1"/>
  <c r="V3" a="1"/>
  <c r="V3" s="1"/>
  <c r="W3" a="1"/>
  <c r="W3" s="1"/>
  <c r="X3" a="1"/>
  <c r="X3" s="1"/>
  <c r="Y3" a="1"/>
  <c r="Y3" s="1"/>
  <c r="T4" a="1"/>
  <c r="T4" s="1"/>
  <c r="J1"/>
  <c r="K3" a="1"/>
  <c r="K3" s="1"/>
  <c r="K5" a="1"/>
  <c r="K5" s="1"/>
  <c r="K7" a="1"/>
  <c r="K7" s="1"/>
  <c r="K9" a="1"/>
  <c r="K9" s="1"/>
  <c r="K11" a="1"/>
  <c r="K11" s="1"/>
  <c r="K13" a="1"/>
  <c r="K13" s="1"/>
  <c r="K15" a="1"/>
  <c r="K15" s="1"/>
  <c r="K17" a="1"/>
  <c r="K17" s="1"/>
  <c r="K19" a="1"/>
  <c r="K19" s="1"/>
  <c r="K21" a="1"/>
  <c r="K21" s="1"/>
  <c r="K23" a="1"/>
  <c r="K23" s="1"/>
  <c r="K25" a="1"/>
  <c r="K25" s="1"/>
  <c r="K27" a="1"/>
  <c r="K27" s="1"/>
  <c r="K29" a="1"/>
  <c r="K29" s="1"/>
  <c r="K31" a="1"/>
  <c r="K31" s="1"/>
  <c r="K33" a="1"/>
  <c r="K33" s="1"/>
  <c r="K35" a="1"/>
  <c r="K35" s="1"/>
  <c r="K37" a="1"/>
  <c r="K37" s="1"/>
  <c r="K39" a="1"/>
  <c r="K39" s="1"/>
  <c r="K4" a="1"/>
  <c r="K4" s="1"/>
  <c r="K6" a="1"/>
  <c r="K6" s="1"/>
  <c r="K8" a="1"/>
  <c r="K8" s="1"/>
  <c r="K10" a="1"/>
  <c r="K10" s="1"/>
  <c r="K12" a="1"/>
  <c r="K12" s="1"/>
  <c r="K14" a="1"/>
  <c r="K14" s="1"/>
  <c r="K16" a="1"/>
  <c r="K16" s="1"/>
  <c r="K18" a="1"/>
  <c r="K18" s="1"/>
  <c r="K20" a="1"/>
  <c r="K20" s="1"/>
  <c r="K22" a="1"/>
  <c r="K22" s="1"/>
  <c r="K24" a="1"/>
  <c r="K24" s="1"/>
  <c r="K26" a="1"/>
  <c r="K26" s="1"/>
  <c r="K28" a="1"/>
  <c r="K28" s="1"/>
  <c r="K30" a="1"/>
  <c r="K30" s="1"/>
  <c r="K32" a="1"/>
  <c r="K32" s="1"/>
  <c r="K34" a="1"/>
  <c r="K34" s="1"/>
  <c r="K36" a="1"/>
  <c r="K36" s="1"/>
  <c r="K38" a="1"/>
  <c r="K38" s="1"/>
  <c r="K40" a="1"/>
  <c r="K40" s="1"/>
  <c r="L2" a="1"/>
  <c r="L2" s="1"/>
  <c r="U4" l="1" a="1"/>
  <c r="U4" s="1"/>
  <c r="V4" a="1"/>
  <c r="V4" s="1"/>
  <c r="W4" a="1"/>
  <c r="W4" s="1"/>
  <c r="X4" a="1"/>
  <c r="X4" s="1"/>
  <c r="Y4" a="1"/>
  <c r="Y4" s="1"/>
  <c r="T5" a="1"/>
  <c r="T5" s="1"/>
  <c r="K1"/>
  <c r="L4" a="1"/>
  <c r="L4" s="1"/>
  <c r="L6" a="1"/>
  <c r="L6" s="1"/>
  <c r="L8" a="1"/>
  <c r="L8" s="1"/>
  <c r="L10" a="1"/>
  <c r="L10" s="1"/>
  <c r="L12" a="1"/>
  <c r="L12" s="1"/>
  <c r="L14" a="1"/>
  <c r="L14" s="1"/>
  <c r="L16" a="1"/>
  <c r="L16" s="1"/>
  <c r="L18" a="1"/>
  <c r="L18" s="1"/>
  <c r="L20" a="1"/>
  <c r="L20" s="1"/>
  <c r="L22" a="1"/>
  <c r="L22" s="1"/>
  <c r="L24" a="1"/>
  <c r="L24" s="1"/>
  <c r="L26" a="1"/>
  <c r="L26" s="1"/>
  <c r="L28" a="1"/>
  <c r="L28" s="1"/>
  <c r="L30" a="1"/>
  <c r="L30" s="1"/>
  <c r="L32" a="1"/>
  <c r="L32" s="1"/>
  <c r="L34" a="1"/>
  <c r="L34" s="1"/>
  <c r="L36" a="1"/>
  <c r="L36" s="1"/>
  <c r="L38" a="1"/>
  <c r="L38" s="1"/>
  <c r="L40" a="1"/>
  <c r="L40" s="1"/>
  <c r="L5" a="1"/>
  <c r="L5" s="1"/>
  <c r="L7" a="1"/>
  <c r="L7" s="1"/>
  <c r="L9" a="1"/>
  <c r="L9" s="1"/>
  <c r="L11" a="1"/>
  <c r="L11" s="1"/>
  <c r="L13" a="1"/>
  <c r="L13" s="1"/>
  <c r="L15" a="1"/>
  <c r="L15" s="1"/>
  <c r="L17" a="1"/>
  <c r="L17" s="1"/>
  <c r="L19" a="1"/>
  <c r="L19" s="1"/>
  <c r="L21" a="1"/>
  <c r="L21" s="1"/>
  <c r="L23" a="1"/>
  <c r="L23" s="1"/>
  <c r="L25" a="1"/>
  <c r="L25" s="1"/>
  <c r="L27" a="1"/>
  <c r="L27" s="1"/>
  <c r="L29" a="1"/>
  <c r="L29" s="1"/>
  <c r="L31" a="1"/>
  <c r="L31" s="1"/>
  <c r="L33" a="1"/>
  <c r="L33" s="1"/>
  <c r="L35" a="1"/>
  <c r="L35" s="1"/>
  <c r="L37" a="1"/>
  <c r="L37" s="1"/>
  <c r="L39" a="1"/>
  <c r="L39" s="1"/>
  <c r="M2" a="1"/>
  <c r="M2" s="1"/>
  <c r="M1" s="1"/>
  <c r="L3" a="1"/>
  <c r="L3" s="1"/>
  <c r="N2" l="1" a="1"/>
  <c r="N2" s="1"/>
  <c r="N1" s="1"/>
  <c r="U5" a="1"/>
  <c r="U5" s="1"/>
  <c r="V5" a="1"/>
  <c r="V5" s="1"/>
  <c r="W5" a="1"/>
  <c r="W5" s="1"/>
  <c r="X5" a="1"/>
  <c r="X5" s="1"/>
  <c r="Y5" a="1"/>
  <c r="Y5" s="1"/>
  <c r="T6" a="1"/>
  <c r="T6" s="1"/>
  <c r="L1"/>
  <c r="T7" a="1"/>
  <c r="T7" s="1"/>
  <c r="N6" a="1"/>
  <c r="N6" s="1"/>
  <c r="N10" a="1"/>
  <c r="N10" s="1"/>
  <c r="N14" a="1"/>
  <c r="N14" s="1"/>
  <c r="N18" a="1"/>
  <c r="N18" s="1"/>
  <c r="N22" a="1"/>
  <c r="N22" s="1"/>
  <c r="N26" a="1"/>
  <c r="N26" s="1"/>
  <c r="N30" a="1"/>
  <c r="N30" s="1"/>
  <c r="N34" a="1"/>
  <c r="N34" s="1"/>
  <c r="N38" a="1"/>
  <c r="N38" s="1"/>
  <c r="N5" a="1"/>
  <c r="N5" s="1"/>
  <c r="N9" a="1"/>
  <c r="N9" s="1"/>
  <c r="N13" a="1"/>
  <c r="N13" s="1"/>
  <c r="N17" a="1"/>
  <c r="N17" s="1"/>
  <c r="N21" a="1"/>
  <c r="N21" s="1"/>
  <c r="N25" a="1"/>
  <c r="N25" s="1"/>
  <c r="N29" a="1"/>
  <c r="N29" s="1"/>
  <c r="N33" a="1"/>
  <c r="N33" s="1"/>
  <c r="N37" a="1"/>
  <c r="N37" s="1"/>
  <c r="M3" a="1"/>
  <c r="M3" s="1"/>
  <c r="M5" a="1"/>
  <c r="M5" s="1"/>
  <c r="M7" a="1"/>
  <c r="M7" s="1"/>
  <c r="M9" a="1"/>
  <c r="M9" s="1"/>
  <c r="M11" a="1"/>
  <c r="M11" s="1"/>
  <c r="M13" a="1"/>
  <c r="M13" s="1"/>
  <c r="M15" a="1"/>
  <c r="M15" s="1"/>
  <c r="M17" a="1"/>
  <c r="M17" s="1"/>
  <c r="M19" a="1"/>
  <c r="M19" s="1"/>
  <c r="M21" a="1"/>
  <c r="M21" s="1"/>
  <c r="M23" a="1"/>
  <c r="M23" s="1"/>
  <c r="M25" a="1"/>
  <c r="M25" s="1"/>
  <c r="M27" a="1"/>
  <c r="M27" s="1"/>
  <c r="M29" a="1"/>
  <c r="M29" s="1"/>
  <c r="M31" a="1"/>
  <c r="M31" s="1"/>
  <c r="M33" a="1"/>
  <c r="M33" s="1"/>
  <c r="M35" a="1"/>
  <c r="M35" s="1"/>
  <c r="M37" a="1"/>
  <c r="M37" s="1"/>
  <c r="M39" a="1"/>
  <c r="M39" s="1"/>
  <c r="M4" a="1"/>
  <c r="M4" s="1"/>
  <c r="M6" a="1"/>
  <c r="M6" s="1"/>
  <c r="M8" a="1"/>
  <c r="M8" s="1"/>
  <c r="M10" a="1"/>
  <c r="M10" s="1"/>
  <c r="M12" a="1"/>
  <c r="M12" s="1"/>
  <c r="M14" a="1"/>
  <c r="M14" s="1"/>
  <c r="M16" a="1"/>
  <c r="M16" s="1"/>
  <c r="M18" a="1"/>
  <c r="M18" s="1"/>
  <c r="M20" a="1"/>
  <c r="M20" s="1"/>
  <c r="M22" a="1"/>
  <c r="M22" s="1"/>
  <c r="M24" a="1"/>
  <c r="M24" s="1"/>
  <c r="M26" a="1"/>
  <c r="M26" s="1"/>
  <c r="M28" a="1"/>
  <c r="M28" s="1"/>
  <c r="M30" a="1"/>
  <c r="M30" s="1"/>
  <c r="M32" a="1"/>
  <c r="M32" s="1"/>
  <c r="M34" a="1"/>
  <c r="M34" s="1"/>
  <c r="M36" a="1"/>
  <c r="M36" s="1"/>
  <c r="M38" a="1"/>
  <c r="M38" s="1"/>
  <c r="M40" a="1"/>
  <c r="M40" s="1"/>
  <c r="O2" a="1"/>
  <c r="O2" s="1"/>
  <c r="O1" s="1"/>
  <c r="N3" a="1"/>
  <c r="N3" s="1"/>
  <c r="N39" l="1" a="1"/>
  <c r="N39" s="1"/>
  <c r="N35" a="1"/>
  <c r="N35" s="1"/>
  <c r="N31" a="1"/>
  <c r="N31" s="1"/>
  <c r="N27" a="1"/>
  <c r="N27" s="1"/>
  <c r="N23" a="1"/>
  <c r="N23" s="1"/>
  <c r="N19" a="1"/>
  <c r="N19" s="1"/>
  <c r="N15" a="1"/>
  <c r="N15" s="1"/>
  <c r="N11" a="1"/>
  <c r="N11" s="1"/>
  <c r="N7" a="1"/>
  <c r="N7" s="1"/>
  <c r="N40" a="1"/>
  <c r="N40" s="1"/>
  <c r="N36" a="1"/>
  <c r="N36" s="1"/>
  <c r="N32" a="1"/>
  <c r="N32" s="1"/>
  <c r="N28" a="1"/>
  <c r="N28" s="1"/>
  <c r="N24" a="1"/>
  <c r="N24" s="1"/>
  <c r="N20" a="1"/>
  <c r="N20" s="1"/>
  <c r="N16" a="1"/>
  <c r="N16" s="1"/>
  <c r="N12" a="1"/>
  <c r="N12" s="1"/>
  <c r="N8" a="1"/>
  <c r="N8" s="1"/>
  <c r="N4" a="1"/>
  <c r="N4" s="1"/>
  <c r="U7" a="1"/>
  <c r="U7" s="1"/>
  <c r="W7" a="1"/>
  <c r="W7" s="1"/>
  <c r="Y7" a="1"/>
  <c r="Y7" s="1"/>
  <c r="V7" a="1"/>
  <c r="V7" s="1"/>
  <c r="X7" a="1"/>
  <c r="X7" s="1"/>
  <c r="U6" a="1"/>
  <c r="U6" s="1"/>
  <c r="V6" a="1"/>
  <c r="V6" s="1"/>
  <c r="W6" a="1"/>
  <c r="W6" s="1"/>
  <c r="X6" a="1"/>
  <c r="X6" s="1"/>
  <c r="Y6" a="1"/>
  <c r="Y6" s="1"/>
  <c r="T8" a="1"/>
  <c r="T8" s="1"/>
  <c r="O5" a="1"/>
  <c r="O5" s="1"/>
  <c r="O7" a="1"/>
  <c r="O7" s="1"/>
  <c r="O9" a="1"/>
  <c r="O9" s="1"/>
  <c r="O11" a="1"/>
  <c r="O11" s="1"/>
  <c r="O13" a="1"/>
  <c r="O13" s="1"/>
  <c r="O15" a="1"/>
  <c r="O15" s="1"/>
  <c r="O17" a="1"/>
  <c r="O17" s="1"/>
  <c r="O19" a="1"/>
  <c r="O19" s="1"/>
  <c r="O21" a="1"/>
  <c r="O21" s="1"/>
  <c r="O23" a="1"/>
  <c r="O23" s="1"/>
  <c r="O25" a="1"/>
  <c r="O25" s="1"/>
  <c r="O27" a="1"/>
  <c r="O27" s="1"/>
  <c r="O29" a="1"/>
  <c r="O29" s="1"/>
  <c r="O31" a="1"/>
  <c r="O31" s="1"/>
  <c r="O33" a="1"/>
  <c r="O33" s="1"/>
  <c r="O35" a="1"/>
  <c r="O35" s="1"/>
  <c r="O37" a="1"/>
  <c r="O37" s="1"/>
  <c r="O39" a="1"/>
  <c r="O39" s="1"/>
  <c r="O40" a="1"/>
  <c r="O40" s="1"/>
  <c r="O4" a="1"/>
  <c r="O4" s="1"/>
  <c r="O6" a="1"/>
  <c r="O6" s="1"/>
  <c r="O8" a="1"/>
  <c r="O8" s="1"/>
  <c r="O10" a="1"/>
  <c r="O10" s="1"/>
  <c r="O12" a="1"/>
  <c r="O12" s="1"/>
  <c r="O14" a="1"/>
  <c r="O14" s="1"/>
  <c r="O16" a="1"/>
  <c r="O16" s="1"/>
  <c r="O18" a="1"/>
  <c r="O18" s="1"/>
  <c r="O20" a="1"/>
  <c r="O20" s="1"/>
  <c r="O22" a="1"/>
  <c r="O22" s="1"/>
  <c r="O24" a="1"/>
  <c r="O24" s="1"/>
  <c r="O26" a="1"/>
  <c r="O26" s="1"/>
  <c r="O28" a="1"/>
  <c r="O28" s="1"/>
  <c r="O30" a="1"/>
  <c r="O30" s="1"/>
  <c r="O32" a="1"/>
  <c r="O32" s="1"/>
  <c r="O34" a="1"/>
  <c r="O34" s="1"/>
  <c r="O36" a="1"/>
  <c r="O36" s="1"/>
  <c r="O38" a="1"/>
  <c r="O38" s="1"/>
  <c r="P2" a="1"/>
  <c r="P2" s="1"/>
  <c r="O3" a="1"/>
  <c r="O3" s="1"/>
  <c r="V8" l="1" a="1"/>
  <c r="V8" s="1"/>
  <c r="X8" a="1"/>
  <c r="X8" s="1"/>
  <c r="U8" a="1"/>
  <c r="U8" s="1"/>
  <c r="W8" a="1"/>
  <c r="W8" s="1"/>
  <c r="Y8" a="1"/>
  <c r="Y8" s="1"/>
  <c r="T9" a="1"/>
  <c r="T9" s="1"/>
  <c r="P1"/>
  <c r="P3" a="1"/>
  <c r="P3" s="1"/>
  <c r="P4" a="1"/>
  <c r="P4" s="1"/>
  <c r="P6" a="1"/>
  <c r="P6" s="1"/>
  <c r="P8" a="1"/>
  <c r="P8" s="1"/>
  <c r="P10" a="1"/>
  <c r="P10" s="1"/>
  <c r="P12" a="1"/>
  <c r="P12" s="1"/>
  <c r="P14" a="1"/>
  <c r="P14" s="1"/>
  <c r="P16" a="1"/>
  <c r="P16" s="1"/>
  <c r="P18" a="1"/>
  <c r="P18" s="1"/>
  <c r="P20" a="1"/>
  <c r="P20" s="1"/>
  <c r="P22" a="1"/>
  <c r="P22" s="1"/>
  <c r="P24" a="1"/>
  <c r="P24" s="1"/>
  <c r="P26" a="1"/>
  <c r="P26" s="1"/>
  <c r="P28" a="1"/>
  <c r="P28" s="1"/>
  <c r="P30" a="1"/>
  <c r="P30" s="1"/>
  <c r="P32" a="1"/>
  <c r="P32" s="1"/>
  <c r="P34" a="1"/>
  <c r="P34" s="1"/>
  <c r="P36" a="1"/>
  <c r="P36" s="1"/>
  <c r="P38" a="1"/>
  <c r="P38" s="1"/>
  <c r="P5" a="1"/>
  <c r="P5" s="1"/>
  <c r="P7" a="1"/>
  <c r="P7" s="1"/>
  <c r="P9" a="1"/>
  <c r="P9" s="1"/>
  <c r="P11" a="1"/>
  <c r="P11" s="1"/>
  <c r="P13" a="1"/>
  <c r="P13" s="1"/>
  <c r="P15" a="1"/>
  <c r="P15" s="1"/>
  <c r="P17" a="1"/>
  <c r="P17" s="1"/>
  <c r="P19" a="1"/>
  <c r="P19" s="1"/>
  <c r="P21" a="1"/>
  <c r="P21" s="1"/>
  <c r="P23" a="1"/>
  <c r="P23" s="1"/>
  <c r="P25" a="1"/>
  <c r="P25" s="1"/>
  <c r="P27" a="1"/>
  <c r="P27" s="1"/>
  <c r="P29" a="1"/>
  <c r="P29" s="1"/>
  <c r="P31" a="1"/>
  <c r="P31" s="1"/>
  <c r="P33" a="1"/>
  <c r="P33" s="1"/>
  <c r="P35" a="1"/>
  <c r="P35" s="1"/>
  <c r="P37" a="1"/>
  <c r="P37" s="1"/>
  <c r="P39" a="1"/>
  <c r="P39" s="1"/>
  <c r="P40" a="1"/>
  <c r="P40" s="1"/>
  <c r="U9" l="1" a="1"/>
  <c r="U9" s="1"/>
  <c r="W9" a="1"/>
  <c r="W9" s="1"/>
  <c r="Y9" a="1"/>
  <c r="Y9" s="1"/>
  <c r="V9" a="1"/>
  <c r="V9" s="1"/>
  <c r="X9" a="1"/>
  <c r="X9" s="1"/>
  <c r="T10" a="1"/>
  <c r="T10" s="1"/>
  <c r="V10" l="1" a="1"/>
  <c r="V10" s="1"/>
  <c r="X10" a="1"/>
  <c r="X10" s="1"/>
  <c r="U10" a="1"/>
  <c r="U10" s="1"/>
  <c r="W10" a="1"/>
  <c r="W10" s="1"/>
  <c r="Y10" a="1"/>
  <c r="Y10" s="1"/>
  <c r="T11" a="1"/>
  <c r="T11" s="1"/>
  <c r="U11" l="1" a="1"/>
  <c r="U11" s="1"/>
  <c r="W11" a="1"/>
  <c r="W11" s="1"/>
  <c r="Y11" a="1"/>
  <c r="Y11" s="1"/>
  <c r="V11" a="1"/>
  <c r="V11" s="1"/>
  <c r="X11" a="1"/>
  <c r="X11" s="1"/>
  <c r="T12" a="1"/>
  <c r="T12" s="1"/>
  <c r="V12" l="1" a="1"/>
  <c r="V12" s="1"/>
  <c r="X12" a="1"/>
  <c r="X12" s="1"/>
  <c r="U12" a="1"/>
  <c r="U12" s="1"/>
  <c r="W12" a="1"/>
  <c r="W12" s="1"/>
  <c r="Y12" a="1"/>
  <c r="Y12" s="1"/>
  <c r="T13" a="1"/>
  <c r="T13" s="1"/>
  <c r="U13" l="1" a="1"/>
  <c r="U13" s="1"/>
  <c r="W13" a="1"/>
  <c r="W13" s="1"/>
  <c r="Y13" a="1"/>
  <c r="Y13" s="1"/>
  <c r="V13" a="1"/>
  <c r="V13" s="1"/>
  <c r="X13" a="1"/>
  <c r="X13" s="1"/>
  <c r="T14" a="1"/>
  <c r="T14" s="1"/>
  <c r="V14" l="1" a="1"/>
  <c r="V14" s="1"/>
  <c r="X14" a="1"/>
  <c r="X14" s="1"/>
  <c r="U14" a="1"/>
  <c r="U14" s="1"/>
  <c r="W14" a="1"/>
  <c r="W14" s="1"/>
  <c r="Y14" a="1"/>
  <c r="Y14" s="1"/>
  <c r="T15" a="1"/>
  <c r="T15" s="1"/>
  <c r="U15" l="1" a="1"/>
  <c r="U15" s="1"/>
  <c r="W15" a="1"/>
  <c r="W15" s="1"/>
  <c r="Y15" a="1"/>
  <c r="Y15" s="1"/>
  <c r="V15" a="1"/>
  <c r="V15" s="1"/>
  <c r="X15" a="1"/>
  <c r="X15" s="1"/>
  <c r="T16" a="1"/>
  <c r="T16" s="1"/>
  <c r="V16" l="1" a="1"/>
  <c r="V16" s="1"/>
  <c r="X16" a="1"/>
  <c r="X16" s="1"/>
  <c r="U16" a="1"/>
  <c r="U16" s="1"/>
  <c r="W16" a="1"/>
  <c r="W16" s="1"/>
  <c r="Y16" a="1"/>
  <c r="Y16" s="1"/>
  <c r="T17" a="1"/>
  <c r="T17" s="1"/>
  <c r="U17" l="1" a="1"/>
  <c r="U17" s="1"/>
  <c r="W17" a="1"/>
  <c r="W17" s="1"/>
  <c r="Y17" a="1"/>
  <c r="Y17" s="1"/>
  <c r="V17" a="1"/>
  <c r="V17" s="1"/>
  <c r="X17" a="1"/>
  <c r="X17" s="1"/>
  <c r="T18" a="1"/>
  <c r="T18" s="1"/>
  <c r="V18" l="1" a="1"/>
  <c r="V18" s="1"/>
  <c r="X18" a="1"/>
  <c r="X18" s="1"/>
  <c r="U18" a="1"/>
  <c r="U18" s="1"/>
  <c r="W18" a="1"/>
  <c r="W18" s="1"/>
  <c r="Y18" a="1"/>
  <c r="Y18" s="1"/>
  <c r="T19" a="1"/>
  <c r="T19" s="1"/>
  <c r="U19" l="1" a="1"/>
  <c r="U19" s="1"/>
  <c r="W19" a="1"/>
  <c r="W19" s="1"/>
  <c r="Y19" a="1"/>
  <c r="Y19" s="1"/>
  <c r="V19" a="1"/>
  <c r="V19" s="1"/>
  <c r="X19" a="1"/>
  <c r="X19" s="1"/>
  <c r="T20" a="1"/>
  <c r="T20" s="1"/>
  <c r="V20" l="1" a="1"/>
  <c r="V20" s="1"/>
  <c r="X20" a="1"/>
  <c r="X20" s="1"/>
  <c r="U20" a="1"/>
  <c r="U20" s="1"/>
  <c r="W20" a="1"/>
  <c r="W20" s="1"/>
  <c r="Y20" a="1"/>
  <c r="Y20" s="1"/>
  <c r="T21" a="1"/>
  <c r="T21" s="1"/>
  <c r="U21" l="1" a="1"/>
  <c r="U21" s="1"/>
  <c r="W21" a="1"/>
  <c r="W21" s="1"/>
  <c r="Y21" a="1"/>
  <c r="Y21" s="1"/>
  <c r="V21" a="1"/>
  <c r="V21" s="1"/>
  <c r="X21" a="1"/>
  <c r="X21" s="1"/>
  <c r="T22" a="1"/>
  <c r="T22" s="1"/>
  <c r="V22" l="1" a="1"/>
  <c r="V22" s="1"/>
  <c r="X22" a="1"/>
  <c r="X22" s="1"/>
  <c r="U22" a="1"/>
  <c r="U22" s="1"/>
  <c r="W22" a="1"/>
  <c r="W22" s="1"/>
  <c r="Y22" a="1"/>
  <c r="Y22" s="1"/>
  <c r="T23" a="1"/>
  <c r="T23" s="1"/>
  <c r="U23" l="1" a="1"/>
  <c r="U23" s="1"/>
  <c r="W23" a="1"/>
  <c r="W23" s="1"/>
  <c r="Y23" a="1"/>
  <c r="Y23" s="1"/>
  <c r="V23" a="1"/>
  <c r="V23" s="1"/>
  <c r="X23" a="1"/>
  <c r="X23" s="1"/>
  <c r="T24" a="1"/>
  <c r="T24" s="1"/>
  <c r="V24" l="1" a="1"/>
  <c r="V24" s="1"/>
  <c r="X24" a="1"/>
  <c r="X24" s="1"/>
  <c r="U24" a="1"/>
  <c r="U24" s="1"/>
  <c r="W24" a="1"/>
  <c r="W24" s="1"/>
  <c r="Y24" a="1"/>
  <c r="Y24" s="1"/>
  <c r="T25" a="1"/>
  <c r="T25" s="1"/>
  <c r="U25" l="1" a="1"/>
  <c r="U25" s="1"/>
  <c r="W25" a="1"/>
  <c r="W25" s="1"/>
  <c r="Y25" a="1"/>
  <c r="Y25" s="1"/>
  <c r="V25" a="1"/>
  <c r="V25" s="1"/>
  <c r="X25" a="1"/>
  <c r="X25" s="1"/>
  <c r="T26" a="1"/>
  <c r="T26" s="1"/>
  <c r="V26" l="1" a="1"/>
  <c r="V26" s="1"/>
  <c r="X26" a="1"/>
  <c r="X26" s="1"/>
  <c r="U26" a="1"/>
  <c r="U26" s="1"/>
  <c r="W26" a="1"/>
  <c r="W26" s="1"/>
  <c r="Y26" a="1"/>
  <c r="Y26" s="1"/>
  <c r="T27" a="1"/>
  <c r="T27" s="1"/>
  <c r="U27" l="1" a="1"/>
  <c r="U27" s="1"/>
  <c r="W27" a="1"/>
  <c r="W27" s="1"/>
  <c r="Y27" a="1"/>
  <c r="Y27" s="1"/>
  <c r="V27" a="1"/>
  <c r="V27" s="1"/>
  <c r="X27" a="1"/>
  <c r="X27" s="1"/>
  <c r="T28" a="1"/>
  <c r="T28" s="1"/>
  <c r="V28" l="1" a="1"/>
  <c r="V28" s="1"/>
  <c r="X28" a="1"/>
  <c r="X28" s="1"/>
  <c r="U28" a="1"/>
  <c r="U28" s="1"/>
  <c r="W28" a="1"/>
  <c r="W28" s="1"/>
  <c r="Y28" a="1"/>
  <c r="Y28" s="1"/>
  <c r="T29" a="1"/>
  <c r="T29" s="1"/>
  <c r="U29" l="1" a="1"/>
  <c r="U29" s="1"/>
  <c r="W29" a="1"/>
  <c r="W29" s="1"/>
  <c r="Y29" a="1"/>
  <c r="Y29" s="1"/>
  <c r="V29" a="1"/>
  <c r="V29" s="1"/>
  <c r="X29" a="1"/>
  <c r="X29" s="1"/>
  <c r="T30" a="1"/>
  <c r="T30" s="1"/>
  <c r="V30" l="1" a="1"/>
  <c r="V30" s="1"/>
  <c r="X30" a="1"/>
  <c r="X30" s="1"/>
  <c r="U30" a="1"/>
  <c r="U30" s="1"/>
  <c r="W30" a="1"/>
  <c r="W30" s="1"/>
  <c r="Y30" a="1"/>
  <c r="Y30" s="1"/>
  <c r="T31" a="1"/>
  <c r="T31" s="1"/>
  <c r="U31" l="1" a="1"/>
  <c r="U31" s="1"/>
  <c r="W31" a="1"/>
  <c r="W31" s="1"/>
  <c r="Y31" a="1"/>
  <c r="Y31" s="1"/>
  <c r="V31" a="1"/>
  <c r="V31" s="1"/>
  <c r="X31" a="1"/>
  <c r="X31" s="1"/>
  <c r="T32" a="1"/>
  <c r="T32" s="1"/>
  <c r="V32" l="1" a="1"/>
  <c r="V32" s="1"/>
  <c r="X32" a="1"/>
  <c r="X32" s="1"/>
  <c r="U32" a="1"/>
  <c r="U32" s="1"/>
  <c r="W32" a="1"/>
  <c r="W32" s="1"/>
  <c r="Y32" a="1"/>
  <c r="Y32" s="1"/>
  <c r="T33" a="1"/>
  <c r="T33" s="1"/>
  <c r="U33" l="1" a="1"/>
  <c r="U33" s="1"/>
  <c r="V33" a="1"/>
  <c r="V33" s="1"/>
  <c r="X33" a="1"/>
  <c r="X33" s="1"/>
  <c r="W33" a="1"/>
  <c r="W33" s="1"/>
  <c r="Y33" a="1"/>
  <c r="Y33" s="1"/>
  <c r="T34" a="1"/>
  <c r="T34" s="1"/>
  <c r="U34" l="1" a="1"/>
  <c r="U34" s="1"/>
  <c r="W34" a="1"/>
  <c r="W34" s="1"/>
  <c r="Y34" a="1"/>
  <c r="Y34" s="1"/>
  <c r="V34" a="1"/>
  <c r="V34" s="1"/>
  <c r="X34" a="1"/>
  <c r="X34" s="1"/>
  <c r="T35" a="1"/>
  <c r="T35" s="1"/>
  <c r="V35" l="1" a="1"/>
  <c r="V35" s="1"/>
  <c r="X35" a="1"/>
  <c r="X35" s="1"/>
  <c r="U35" a="1"/>
  <c r="U35" s="1"/>
  <c r="W35" a="1"/>
  <c r="W35" s="1"/>
  <c r="Y35" a="1"/>
  <c r="Y35" s="1"/>
  <c r="T36" a="1"/>
  <c r="T36" s="1"/>
  <c r="U36" l="1" a="1"/>
  <c r="U36" s="1"/>
  <c r="W36" a="1"/>
  <c r="W36" s="1"/>
  <c r="Y36" a="1"/>
  <c r="Y36" s="1"/>
  <c r="V36" a="1"/>
  <c r="V36" s="1"/>
  <c r="X36" a="1"/>
  <c r="X36" s="1"/>
  <c r="T37" a="1"/>
  <c r="T37" s="1"/>
  <c r="V37" l="1" a="1"/>
  <c r="V37" s="1"/>
  <c r="X37" a="1"/>
  <c r="X37" s="1"/>
  <c r="U37" a="1"/>
  <c r="U37" s="1"/>
  <c r="W37" a="1"/>
  <c r="W37" s="1"/>
  <c r="Y37" a="1"/>
  <c r="Y37" s="1"/>
  <c r="T38" a="1"/>
  <c r="T38" s="1"/>
  <c r="U38" l="1" a="1"/>
  <c r="U38" s="1"/>
  <c r="W38" a="1"/>
  <c r="W38" s="1"/>
  <c r="Y38" a="1"/>
  <c r="Y38" s="1"/>
  <c r="V38" a="1"/>
  <c r="V38" s="1"/>
  <c r="X38" a="1"/>
  <c r="X38" s="1"/>
  <c r="T39" a="1"/>
  <c r="T39" s="1"/>
  <c r="V39" l="1" a="1"/>
  <c r="V39" s="1"/>
  <c r="X39" a="1"/>
  <c r="X39" s="1"/>
  <c r="U39" a="1"/>
  <c r="U39" s="1"/>
  <c r="W39" a="1"/>
  <c r="W39" s="1"/>
  <c r="Y39" a="1"/>
  <c r="Y39" s="1"/>
  <c r="T40" a="1"/>
  <c r="T40" s="1"/>
  <c r="U40" l="1" a="1"/>
  <c r="U40" s="1"/>
  <c r="W40" a="1"/>
  <c r="W40" s="1"/>
  <c r="Y40" a="1"/>
  <c r="Y40" s="1"/>
  <c r="V40" a="1"/>
  <c r="V40" s="1"/>
  <c r="X40" a="1"/>
  <c r="X40" s="1"/>
</calcChain>
</file>

<file path=xl/sharedStrings.xml><?xml version="1.0" encoding="utf-8"?>
<sst xmlns="http://schemas.openxmlformats.org/spreadsheetml/2006/main" count="323" uniqueCount="83">
  <si>
    <t>Belgique</t>
  </si>
  <si>
    <t>Genk</t>
  </si>
  <si>
    <t>Beernem</t>
  </si>
  <si>
    <t>Bruges</t>
  </si>
  <si>
    <t>France</t>
  </si>
  <si>
    <t>Montpellier</t>
  </si>
  <si>
    <t>Grenoble</t>
  </si>
  <si>
    <t>Melun</t>
  </si>
  <si>
    <t>Nancy</t>
  </si>
  <si>
    <t>Paris</t>
  </si>
  <si>
    <t>Avignon</t>
  </si>
  <si>
    <t>Douai</t>
  </si>
  <si>
    <t>Besançon</t>
  </si>
  <si>
    <t>Bagnols sur Cèze</t>
  </si>
  <si>
    <t>Saint Mandé</t>
  </si>
  <si>
    <t>Lorient</t>
  </si>
  <si>
    <t>Lens</t>
  </si>
  <si>
    <t>Martigues</t>
  </si>
  <si>
    <t>Calais</t>
  </si>
  <si>
    <t>Montereau</t>
  </si>
  <si>
    <t>Neufchateau</t>
  </si>
  <si>
    <t>Brive</t>
  </si>
  <si>
    <t>Mont de Marsan</t>
  </si>
  <si>
    <t>Suisse</t>
  </si>
  <si>
    <t>Vaudois</t>
  </si>
  <si>
    <t>Genève</t>
  </si>
  <si>
    <t>Fribourg</t>
  </si>
  <si>
    <t>Pays</t>
  </si>
  <si>
    <t>Ville</t>
  </si>
  <si>
    <t>Client</t>
  </si>
  <si>
    <t xml:space="preserve">ALEXIS </t>
  </si>
  <si>
    <t>AZ</t>
  </si>
  <si>
    <t>GNON</t>
  </si>
  <si>
    <t>GNOLS</t>
  </si>
  <si>
    <t>Crive</t>
  </si>
  <si>
    <t>CHALAIS</t>
  </si>
  <si>
    <t>BOURG</t>
  </si>
  <si>
    <t>LANIE</t>
  </si>
  <si>
    <t>RIENT</t>
  </si>
  <si>
    <t>GUES</t>
  </si>
  <si>
    <t>Men</t>
  </si>
  <si>
    <t>Maan</t>
  </si>
  <si>
    <t>Caive</t>
  </si>
  <si>
    <t>prove</t>
  </si>
  <si>
    <t>nève</t>
  </si>
  <si>
    <t>605</t>
  </si>
  <si>
    <t>603</t>
  </si>
  <si>
    <t>602</t>
  </si>
  <si>
    <t>601</t>
  </si>
  <si>
    <t>606</t>
  </si>
  <si>
    <t>604</t>
  </si>
  <si>
    <t>607</t>
  </si>
  <si>
    <t>612</t>
  </si>
  <si>
    <t>611</t>
  </si>
  <si>
    <t>610</t>
  </si>
  <si>
    <t>609</t>
  </si>
  <si>
    <t>4-D</t>
  </si>
  <si>
    <t>608</t>
  </si>
  <si>
    <t>616</t>
  </si>
  <si>
    <t>615</t>
  </si>
  <si>
    <t>614</t>
  </si>
  <si>
    <t>613</t>
  </si>
  <si>
    <t>Coble</t>
  </si>
  <si>
    <t>GIN</t>
  </si>
  <si>
    <t>CHAT</t>
  </si>
  <si>
    <t>CENS</t>
  </si>
  <si>
    <t>COL</t>
  </si>
  <si>
    <t>Moie</t>
  </si>
  <si>
    <t>Moine</t>
  </si>
  <si>
    <t>JEIN</t>
  </si>
  <si>
    <t>JOZ</t>
  </si>
  <si>
    <t>HOUAI</t>
  </si>
  <si>
    <t xml:space="preserve">date </t>
  </si>
  <si>
    <t>Machine</t>
  </si>
  <si>
    <t>Cause d'appel</t>
  </si>
  <si>
    <t>equipement</t>
  </si>
  <si>
    <t>liste1</t>
  </si>
  <si>
    <t>tulipe</t>
  </si>
  <si>
    <t>marcel</t>
  </si>
  <si>
    <t>jean eric</t>
  </si>
  <si>
    <t>kiri</t>
  </si>
  <si>
    <t>riri</t>
  </si>
  <si>
    <t>henri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</si>
</sst>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4"/>
      </top>
      <bottom style="thin">
        <color indexed="64"/>
      </bottom>
      <diagonal/>
    </border>
    <border>
      <left/>
      <right/>
      <top style="thin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47"/>
  <sheetViews>
    <sheetView tabSelected="1" workbookViewId="0">
      <selection activeCell="AC2" sqref="AC2"/>
    </sheetView>
  </sheetViews>
  <sheetFormatPr baseColWidth="10" defaultRowHeight="14.5"/>
  <cols>
    <col min="2" max="2" width="12.90625" customWidth="1"/>
    <col min="3" max="3" width="16.54296875" customWidth="1"/>
    <col min="4" max="4" width="24.7265625" customWidth="1"/>
    <col min="8" max="8" width="51.453125" customWidth="1"/>
    <col min="10" max="10" width="14.453125" customWidth="1"/>
    <col min="11" max="11" width="15.453125" customWidth="1"/>
    <col min="12" max="12" width="14.08984375" customWidth="1"/>
    <col min="20" max="20" width="19.453125" customWidth="1"/>
    <col min="28" max="28" width="22.1796875" customWidth="1"/>
  </cols>
  <sheetData>
    <row r="1" spans="1:34">
      <c r="A1" t="s">
        <v>27</v>
      </c>
      <c r="B1" t="s">
        <v>28</v>
      </c>
      <c r="C1" t="s">
        <v>29</v>
      </c>
      <c r="D1" t="s">
        <v>75</v>
      </c>
      <c r="J1" s="10">
        <f ca="1">IF(ISERROR(J2),"",COUNTIF(J3:J40,"&gt;&lt;"))</f>
        <v>18</v>
      </c>
      <c r="K1" s="10">
        <f t="shared" ref="K1:P1" ca="1" si="0">IF(ISERROR(K2),"",COUNTIF(K3:K40,"&gt;&lt;"))</f>
        <v>3</v>
      </c>
      <c r="L1" s="10">
        <f t="shared" ca="1" si="0"/>
        <v>3</v>
      </c>
      <c r="M1" s="10" t="str">
        <f t="shared" ca="1" si="0"/>
        <v/>
      </c>
      <c r="N1" s="10" t="str">
        <f t="shared" ca="1" si="0"/>
        <v/>
      </c>
      <c r="O1" s="10" t="str">
        <f t="shared" ca="1" si="0"/>
        <v/>
      </c>
      <c r="P1" s="10" t="str">
        <f t="shared" ca="1" si="0"/>
        <v/>
      </c>
    </row>
    <row r="2" spans="1:34">
      <c r="A2" s="2" t="s">
        <v>4</v>
      </c>
      <c r="B2" s="2" t="s">
        <v>8</v>
      </c>
      <c r="C2" s="2" t="s">
        <v>30</v>
      </c>
      <c r="D2" s="2" t="s">
        <v>45</v>
      </c>
      <c r="I2" t="s">
        <v>76</v>
      </c>
      <c r="J2" s="12" t="str">
        <f t="array" aca="1" ref="J2" ca="1">OFFSET($A$1,MATCH(0,COUNTIF($I$2:I$2,pays),0),)</f>
        <v>France</v>
      </c>
      <c r="K2" s="12" t="str">
        <f t="array" aca="1" ref="K2" ca="1">OFFSET($A$1,MATCH(0,COUNTIF($I$2:J$2,pays),0),)</f>
        <v>Belgique</v>
      </c>
      <c r="L2" s="12" t="str">
        <f t="array" aca="1" ref="L2" ca="1">OFFSET($A$1,MATCH(0,COUNTIF($I$2:K$2,pays),0),)</f>
        <v>Suisse</v>
      </c>
      <c r="M2" s="12" t="e">
        <f t="array" aca="1" ref="M2" ca="1">OFFSET($A$1,MATCH(0,COUNTIF($I$2:L$2,pays),0),)</f>
        <v>#N/A</v>
      </c>
      <c r="N2" s="12" t="e">
        <f t="array" aca="1" ref="N2" ca="1">OFFSET($A$1,MATCH(0,COUNTIF($I$2:M$2,pays),0),)</f>
        <v>#N/A</v>
      </c>
      <c r="O2" s="12" t="e">
        <f t="array" aca="1" ref="O2" ca="1">OFFSET($A$1,MATCH(0,COUNTIF($I$2:N$2,pays),0),)</f>
        <v>#N/A</v>
      </c>
      <c r="P2" s="12" t="e">
        <f t="array" aca="1" ref="P2" ca="1">OFFSET($A$1,MATCH(0,COUNTIF($I$2:O$2,pays),0),)</f>
        <v>#N/A</v>
      </c>
      <c r="T2" t="str">
        <f t="array" aca="1" ref="T2" ca="1">OFFSET($B$1,MATCH(0,COUNTIF(T$1:T1,ville),0),)</f>
        <v>Nancy</v>
      </c>
      <c r="U2" s="10" t="str">
        <f t="array" aca="1" ref="U2" ca="1">IFERROR(INDEX(client,SMALL(IF(IF(ville=$T2,MATCH(ville&amp;client,ville&amp;client,0),"")=ROW(client)-1,ROW(client)-1,""),COLUMN(A:A))),"")</f>
        <v xml:space="preserve">ALEXIS </v>
      </c>
      <c r="V2" s="10" t="str">
        <f t="array" aca="1" ref="V2" ca="1">IFERROR(INDEX(client,SMALL(IF(IF(ville=$T2,MATCH(ville&amp;client,ville&amp;client,0),"")=ROW(client)-1,ROW(client)-1,""),COLUMN(B:B))),"")</f>
        <v>tulipe</v>
      </c>
      <c r="W2" s="10" t="str">
        <f t="array" aca="1" ref="W2" ca="1">IFERROR(INDEX(client,SMALL(IF(IF(ville=$T2,MATCH(ville&amp;client,ville&amp;client,0),"")=ROW(client)-1,ROW(client)-1,""),COLUMN(C:C))),"")</f>
        <v>marcel</v>
      </c>
      <c r="X2" s="10" t="str">
        <f t="array" aca="1" ref="X2" ca="1">IFERROR(INDEX(client,SMALL(IF(IF(ville=$T2,MATCH(ville&amp;client,ville&amp;client,0),"")=ROW(client)-1,ROW(client)-1,""),COLUMN(D:D))),"")</f>
        <v/>
      </c>
      <c r="Y2" s="10" t="str">
        <f t="array" aca="1" ref="Y2" ca="1">IFERROR(INDEX(client,SMALL(IF(IF(ville=$T2,MATCH(ville&amp;client,ville&amp;client,0),"")=ROW(client)-1,ROW(client)-1,""),COLUMN(E:E))),"")</f>
        <v/>
      </c>
      <c r="AB2" t="str">
        <f t="array" aca="1" ref="AB2" ca="1">INDEX(ville&amp;client,SMALL(IF(MATCH(ville&amp;client,ville&amp;client,0)=ROW(ville)-1,ROW(ville)-1,""),ROW(A1)))</f>
        <v xml:space="preserve">NancyALEXIS </v>
      </c>
      <c r="AC2" s="10" t="str">
        <f t="array" aca="1" ref="AC2" ca="1">IFERROR(INDEX(equipement,SMALL(IF(ville&amp;client=$AB2,ROW(ville)-1,""),COLUMN(A:A))),"")</f>
        <v>605</v>
      </c>
      <c r="AD2" s="10" t="str">
        <f t="array" aca="1" ref="AD2" ca="1">IFERROR(INDEX(equipement,SMALL(IF(ville&amp;client=$AB2,ROW(ville)-1,""),COLUMN(B:B))),"")</f>
        <v>602</v>
      </c>
      <c r="AE2" s="10" t="str">
        <f t="array" aca="1" ref="AE2" ca="1">IFERROR(INDEX(equipement,SMALL(IF(ville&amp;client=$AB2,ROW(ville)-1,""),COLUMN(C:C))),"")</f>
        <v/>
      </c>
      <c r="AF2" s="10" t="str">
        <f t="array" aca="1" ref="AF2" ca="1">IFERROR(INDEX(equipement,SMALL(IF(ville&amp;client=$AB2,ROW(ville)-1,""),COLUMN(D:D))),"")</f>
        <v/>
      </c>
      <c r="AG2" s="10" t="str">
        <f t="array" aca="1" ref="AG2" ca="1">IFERROR(INDEX(equipement,SMALL(IF(ville&amp;client=$AB2,ROW(ville)-1,""),COLUMN(E:E))),"")</f>
        <v/>
      </c>
      <c r="AH2" s="10" t="str">
        <f t="array" aca="1" ref="AH2" ca="1">IFERROR(INDEX(equipement,SMALL(IF(ville&amp;client=$AB2,ROW(ville)-1,""),COLUMN(F:F))),"")</f>
        <v/>
      </c>
    </row>
    <row r="3" spans="1:34">
      <c r="A3" s="2" t="s">
        <v>4</v>
      </c>
      <c r="B3" s="2" t="s">
        <v>8</v>
      </c>
      <c r="C3" s="13" t="s">
        <v>77</v>
      </c>
      <c r="D3" s="2" t="s">
        <v>46</v>
      </c>
      <c r="J3" s="11" t="str">
        <f t="array" aca="1" ref="J3" ca="1">IFERROR(INDEX(ville,SMALL(IF(IF(pays=J$2,MATCH(ville,ville,0),"")=ROW(pays)-1,ROW(pays)-1,""),ROW($A1))),"")</f>
        <v>Nancy</v>
      </c>
      <c r="K3" s="11" t="str">
        <f t="array" aca="1" ref="K3" ca="1">IFERROR(INDEX(ville,SMALL(IF(IF(pays=K$2,MATCH(ville,ville,0),"")=ROW(pays)-1,ROW(pays)-1,""),ROW($A1))),"")</f>
        <v>Bruges</v>
      </c>
      <c r="L3" s="11" t="str">
        <f t="array" aca="1" ref="L3" ca="1">IFERROR(INDEX(ville,SMALL(IF(IF(pays=L$2,MATCH(ville,ville,0),"")=ROW(pays)-1,ROW(pays)-1,""),ROW($A1))),"")</f>
        <v>Fribourg</v>
      </c>
      <c r="M3" s="11" t="str">
        <f t="array" aca="1" ref="M3" ca="1">IFERROR(INDEX(ville,SMALL(IF(IF(pays=M$2,MATCH(ville,ville,0),"")=ROW(pays)-1,ROW(pays)-1,""),ROW($A1))),"")</f>
        <v/>
      </c>
      <c r="N3" s="11" t="str">
        <f t="array" aca="1" ref="N3" ca="1">IFERROR(INDEX(ville,SMALL(IF(IF(pays=N$2,MATCH(ville,ville,0),"")=ROW(pays)-1,ROW(pays)-1,""),ROW($A1))),"")</f>
        <v/>
      </c>
      <c r="O3" s="11" t="str">
        <f t="array" aca="1" ref="O3" ca="1">IFERROR(INDEX(ville,SMALL(IF(IF(pays=O$2,MATCH(ville,ville,0),"")=ROW(pays)-1,ROW(pays)-1,""),ROW($A1))),"")</f>
        <v/>
      </c>
      <c r="P3" s="11" t="str">
        <f t="array" aca="1" ref="P3" ca="1">IFERROR(INDEX(ville,SMALL(IF(IF(pays=P$2,MATCH(ville,ville,0),"")=ROW(pays)-1,ROW(pays)-1,""),ROW($A1))),"")</f>
        <v/>
      </c>
      <c r="T3" t="str">
        <f t="array" aca="1" ref="T3" ca="1">OFFSET($B$1,MATCH(0,COUNTIF(T$1:T2,ville),0),)</f>
        <v>Bruges</v>
      </c>
      <c r="U3" s="10" t="str">
        <f t="array" aca="1" ref="U3" ca="1">IFERROR(INDEX(client,SMALL(IF(IF(ville=$T3,MATCH(ville&amp;client,ville&amp;client,0),"")=ROW(client)-1,ROW(client)-1,""),COLUMN(A:A))),"")</f>
        <v>AZ</v>
      </c>
      <c r="V3" s="10" t="str">
        <f t="array" aca="1" ref="V3" ca="1">IFERROR(INDEX(client,SMALL(IF(IF(ville=$T3,MATCH(ville&amp;client,ville&amp;client,0),"")=ROW(client)-1,ROW(client)-1,""),COLUMN(B:B))),"")</f>
        <v>jean eric</v>
      </c>
      <c r="W3" s="10" t="str">
        <f t="array" aca="1" ref="W3" ca="1">IFERROR(INDEX(client,SMALL(IF(IF(ville=$T3,MATCH(ville&amp;client,ville&amp;client,0),"")=ROW(client)-1,ROW(client)-1,""),COLUMN(C:C))),"")</f>
        <v/>
      </c>
      <c r="X3" s="10" t="str">
        <f t="array" aca="1" ref="X3" ca="1">IFERROR(INDEX(client,SMALL(IF(IF(ville=$T3,MATCH(ville&amp;client,ville&amp;client,0),"")=ROW(client)-1,ROW(client)-1,""),COLUMN(D:D))),"")</f>
        <v/>
      </c>
      <c r="Y3" s="10" t="str">
        <f t="array" aca="1" ref="Y3" ca="1">IFERROR(INDEX(client,SMALL(IF(IF(ville=$T3,MATCH(ville&amp;client,ville&amp;client,0),"")=ROW(client)-1,ROW(client)-1,""),COLUMN(E:E))),"")</f>
        <v/>
      </c>
      <c r="AB3" t="str">
        <f t="array" aca="1" ref="AB3" ca="1">INDEX(ville&amp;client,SMALL(IF(MATCH(ville&amp;client,ville&amp;client,0)=ROW(ville)-1,ROW(ville)-1,""),ROW(A2)))</f>
        <v>Nancytulipe</v>
      </c>
      <c r="AC3" s="10" t="str">
        <f t="array" aca="1" ref="AC3" ca="1">IFERROR(INDEX(equipement,SMALL(IF(ville&amp;client=$AB3,ROW(ville)-1,""),COLUMN(A:A))),"")</f>
        <v>603</v>
      </c>
      <c r="AD3" s="10" t="str">
        <f t="array" aca="1" ref="AD3" ca="1">IFERROR(INDEX(equipement,SMALL(IF(ville&amp;client=$AB3,ROW(ville)-1,""),COLUMN(B:B))),"")</f>
        <v/>
      </c>
      <c r="AE3" s="10" t="str">
        <f t="array" aca="1" ref="AE3" ca="1">IFERROR(INDEX(equipement,SMALL(IF(ville&amp;client=$AB3,ROW(ville)-1,""),COLUMN(C:C))),"")</f>
        <v/>
      </c>
      <c r="AF3" s="10" t="str">
        <f t="array" aca="1" ref="AF3" ca="1">IFERROR(INDEX(equipement,SMALL(IF(ville&amp;client=$AB3,ROW(ville)-1,""),COLUMN(D:D))),"")</f>
        <v/>
      </c>
      <c r="AG3" s="10" t="str">
        <f t="array" aca="1" ref="AG3" ca="1">IFERROR(INDEX(equipement,SMALL(IF(ville&amp;client=$AB3,ROW(ville)-1,""),COLUMN(E:E))),"")</f>
        <v/>
      </c>
      <c r="AH3" s="10" t="str">
        <f t="array" aca="1" ref="AH3" ca="1">IFERROR(INDEX(equipement,SMALL(IF(ville&amp;client=$AB3,ROW(ville)-1,""),COLUMN(F:F))),"")</f>
        <v/>
      </c>
    </row>
    <row r="4" spans="1:34">
      <c r="A4" s="2" t="s">
        <v>4</v>
      </c>
      <c r="B4" s="2" t="s">
        <v>8</v>
      </c>
      <c r="C4" s="2" t="s">
        <v>30</v>
      </c>
      <c r="D4" s="2" t="s">
        <v>47</v>
      </c>
      <c r="J4" s="11" t="str">
        <f t="array" aca="1" ref="J4" ca="1">IFERROR(INDEX(ville,SMALL(IF(IF(pays=J$2,MATCH(ville,ville,0),"")=ROW(pays)-1,ROW(pays)-1,""),ROW($A2))),"")</f>
        <v>Grenoble</v>
      </c>
      <c r="K4" s="11" t="str">
        <f t="array" aca="1" ref="K4" ca="1">IFERROR(INDEX(ville,SMALL(IF(IF(pays=K$2,MATCH(ville,ville,0),"")=ROW(pays)-1,ROW(pays)-1,""),ROW($A2))),"")</f>
        <v>Genk</v>
      </c>
      <c r="L4" s="11" t="str">
        <f t="array" aca="1" ref="L4" ca="1">IFERROR(INDEX(ville,SMALL(IF(IF(pays=L$2,MATCH(ville,ville,0),"")=ROW(pays)-1,ROW(pays)-1,""),ROW($A2))),"")</f>
        <v>Vaudois</v>
      </c>
      <c r="M4" s="11" t="str">
        <f t="array" aca="1" ref="M4" ca="1">IFERROR(INDEX(ville,SMALL(IF(IF(pays=M$2,MATCH(ville,ville,0),"")=ROW(pays)-1,ROW(pays)-1,""),ROW($A2))),"")</f>
        <v/>
      </c>
      <c r="N4" s="11" t="str">
        <f t="array" aca="1" ref="N4" ca="1">IFERROR(INDEX(ville,SMALL(IF(IF(pays=N$2,MATCH(ville,ville,0),"")=ROW(pays)-1,ROW(pays)-1,""),ROW($A2))),"")</f>
        <v/>
      </c>
      <c r="O4" s="11" t="str">
        <f t="array" aca="1" ref="O4" ca="1">IFERROR(INDEX(ville,SMALL(IF(IF(pays=O$2,MATCH(ville,ville,0),"")=ROW(pays)-1,ROW(pays)-1,""),ROW($A2))),"")</f>
        <v/>
      </c>
      <c r="P4" s="11" t="str">
        <f t="array" aca="1" ref="P4" ca="1">IFERROR(INDEX(ville,SMALL(IF(IF(pays=P$2,MATCH(ville,ville,0),"")=ROW(pays)-1,ROW(pays)-1,""),ROW($A2))),"")</f>
        <v/>
      </c>
      <c r="T4" t="str">
        <f t="array" aca="1" ref="T4" ca="1">OFFSET($B$1,MATCH(0,COUNTIF(T$1:T3,ville),0),)</f>
        <v>Grenoble</v>
      </c>
      <c r="U4" s="10" t="str">
        <f t="array" aca="1" ref="U4" ca="1">IFERROR(INDEX(client,SMALL(IF(IF(ville=$T4,MATCH(ville&amp;client,ville&amp;client,0),"")=ROW(client)-1,ROW(client)-1,""),COLUMN(A:A))),"")</f>
        <v>Coble</v>
      </c>
      <c r="V4" s="10" t="str">
        <f t="array" aca="1" ref="V4" ca="1">IFERROR(INDEX(client,SMALL(IF(IF(ville=$T4,MATCH(ville&amp;client,ville&amp;client,0),"")=ROW(client)-1,ROW(client)-1,""),COLUMN(B:B))),"")</f>
        <v/>
      </c>
      <c r="W4" s="10" t="str">
        <f t="array" aca="1" ref="W4" ca="1">IFERROR(INDEX(client,SMALL(IF(IF(ville=$T4,MATCH(ville&amp;client,ville&amp;client,0),"")=ROW(client)-1,ROW(client)-1,""),COLUMN(C:C))),"")</f>
        <v/>
      </c>
      <c r="X4" s="10" t="str">
        <f t="array" aca="1" ref="X4" ca="1">IFERROR(INDEX(client,SMALL(IF(IF(ville=$T4,MATCH(ville&amp;client,ville&amp;client,0),"")=ROW(client)-1,ROW(client)-1,""),COLUMN(D:D))),"")</f>
        <v/>
      </c>
      <c r="Y4" s="10" t="str">
        <f t="array" aca="1" ref="Y4" ca="1">IFERROR(INDEX(client,SMALL(IF(IF(ville=$T4,MATCH(ville&amp;client,ville&amp;client,0),"")=ROW(client)-1,ROW(client)-1,""),COLUMN(E:E))),"")</f>
        <v/>
      </c>
      <c r="AB4" t="str">
        <f t="array" aca="1" ref="AB4" ca="1">INDEX(ville&amp;client,SMALL(IF(MATCH(ville&amp;client,ville&amp;client,0)=ROW(ville)-1,ROW(ville)-1,""),ROW(A3)))</f>
        <v>Nancymarcel</v>
      </c>
      <c r="AC4" s="10" t="str">
        <f t="array" aca="1" ref="AC4" ca="1">IFERROR(INDEX(equipement,SMALL(IF(ville&amp;client=$AB4,ROW(ville)-1,""),COLUMN(A:A))),"")</f>
        <v>601</v>
      </c>
      <c r="AD4" s="10" t="str">
        <f t="array" aca="1" ref="AD4" ca="1">IFERROR(INDEX(equipement,SMALL(IF(ville&amp;client=$AB4,ROW(ville)-1,""),COLUMN(B:B))),"")</f>
        <v/>
      </c>
      <c r="AE4" s="10" t="str">
        <f t="array" aca="1" ref="AE4" ca="1">IFERROR(INDEX(equipement,SMALL(IF(ville&amp;client=$AB4,ROW(ville)-1,""),COLUMN(C:C))),"")</f>
        <v/>
      </c>
      <c r="AF4" s="10" t="str">
        <f t="array" aca="1" ref="AF4" ca="1">IFERROR(INDEX(equipement,SMALL(IF(ville&amp;client=$AB4,ROW(ville)-1,""),COLUMN(D:D))),"")</f>
        <v/>
      </c>
      <c r="AG4" s="10" t="str">
        <f t="array" aca="1" ref="AG4" ca="1">IFERROR(INDEX(equipement,SMALL(IF(ville&amp;client=$AB4,ROW(ville)-1,""),COLUMN(E:E))),"")</f>
        <v/>
      </c>
      <c r="AH4" s="10" t="str">
        <f t="array" aca="1" ref="AH4" ca="1">IFERROR(INDEX(equipement,SMALL(IF(ville&amp;client=$AB4,ROW(ville)-1,""),COLUMN(F:F))),"")</f>
        <v/>
      </c>
    </row>
    <row r="5" spans="1:34">
      <c r="A5" s="2" t="s">
        <v>4</v>
      </c>
      <c r="B5" s="2" t="s">
        <v>8</v>
      </c>
      <c r="C5" s="13" t="s">
        <v>78</v>
      </c>
      <c r="D5" s="2" t="s">
        <v>48</v>
      </c>
      <c r="J5" s="11" t="str">
        <f t="array" aca="1" ref="J5" ca="1">IFERROR(INDEX(ville,SMALL(IF(IF(pays=J$2,MATCH(ville,ville,0),"")=ROW(pays)-1,ROW(pays)-1,""),ROW($A3))),"")</f>
        <v>Avignon</v>
      </c>
      <c r="K5" s="11" t="str">
        <f t="array" aca="1" ref="K5" ca="1">IFERROR(INDEX(ville,SMALL(IF(IF(pays=K$2,MATCH(ville,ville,0),"")=ROW(pays)-1,ROW(pays)-1,""),ROW($A3))),"")</f>
        <v>Beernem</v>
      </c>
      <c r="L5" s="11" t="str">
        <f t="array" aca="1" ref="L5" ca="1">IFERROR(INDEX(ville,SMALL(IF(IF(pays=L$2,MATCH(ville,ville,0),"")=ROW(pays)-1,ROW(pays)-1,""),ROW($A3))),"")</f>
        <v>Genève</v>
      </c>
      <c r="M5" s="11" t="str">
        <f t="array" aca="1" ref="M5" ca="1">IFERROR(INDEX(ville,SMALL(IF(IF(pays=M$2,MATCH(ville,ville,0),"")=ROW(pays)-1,ROW(pays)-1,""),ROW($A3))),"")</f>
        <v/>
      </c>
      <c r="N5" s="11" t="str">
        <f t="array" aca="1" ref="N5" ca="1">IFERROR(INDEX(ville,SMALL(IF(IF(pays=N$2,MATCH(ville,ville,0),"")=ROW(pays)-1,ROW(pays)-1,""),ROW($A3))),"")</f>
        <v/>
      </c>
      <c r="O5" s="11" t="str">
        <f t="array" aca="1" ref="O5" ca="1">IFERROR(INDEX(ville,SMALL(IF(IF(pays=O$2,MATCH(ville,ville,0),"")=ROW(pays)-1,ROW(pays)-1,""),ROW($A3))),"")</f>
        <v/>
      </c>
      <c r="P5" s="11" t="str">
        <f t="array" aca="1" ref="P5" ca="1">IFERROR(INDEX(ville,SMALL(IF(IF(pays=P$2,MATCH(ville,ville,0),"")=ROW(pays)-1,ROW(pays)-1,""),ROW($A3))),"")</f>
        <v/>
      </c>
      <c r="T5" t="str">
        <f t="array" aca="1" ref="T5" ca="1">OFFSET($B$1,MATCH(0,COUNTIF(T$1:T4,ville),0),)</f>
        <v>Avignon</v>
      </c>
      <c r="U5" s="10" t="str">
        <f t="array" aca="1" ref="U5" ca="1">IFERROR(INDEX(client,SMALL(IF(IF(ville=$T5,MATCH(ville&amp;client,ville&amp;client,0),"")=ROW(client)-1,ROW(client)-1,""),COLUMN(A:A))),"")</f>
        <v>GNON</v>
      </c>
      <c r="V5" s="10" t="str">
        <f t="array" aca="1" ref="V5" ca="1">IFERROR(INDEX(client,SMALL(IF(IF(ville=$T5,MATCH(ville&amp;client,ville&amp;client,0),"")=ROW(client)-1,ROW(client)-1,""),COLUMN(B:B))),"")</f>
        <v>kiri</v>
      </c>
      <c r="W5" s="10" t="str">
        <f t="array" aca="1" ref="W5" ca="1">IFERROR(INDEX(client,SMALL(IF(IF(ville=$T5,MATCH(ville&amp;client,ville&amp;client,0),"")=ROW(client)-1,ROW(client)-1,""),COLUMN(C:C))),"")</f>
        <v/>
      </c>
      <c r="X5" s="10" t="str">
        <f t="array" aca="1" ref="X5" ca="1">IFERROR(INDEX(client,SMALL(IF(IF(ville=$T5,MATCH(ville&amp;client,ville&amp;client,0),"")=ROW(client)-1,ROW(client)-1,""),COLUMN(D:D))),"")</f>
        <v/>
      </c>
      <c r="Y5" s="10" t="str">
        <f t="array" aca="1" ref="Y5" ca="1">IFERROR(INDEX(client,SMALL(IF(IF(ville=$T5,MATCH(ville&amp;client,ville&amp;client,0),"")=ROW(client)-1,ROW(client)-1,""),COLUMN(E:E))),"")</f>
        <v/>
      </c>
      <c r="AB5" t="str">
        <f t="array" aca="1" ref="AB5" ca="1">INDEX(ville&amp;client,SMALL(IF(MATCH(ville&amp;client,ville&amp;client,0)=ROW(ville)-1,ROW(ville)-1,""),ROW(A4)))</f>
        <v>BrugesAZ</v>
      </c>
      <c r="AC5" s="10" t="str">
        <f t="array" aca="1" ref="AC5" ca="1">IFERROR(INDEX(equipement,SMALL(IF(ville&amp;client=$AB5,ROW(ville)-1,""),COLUMN(A:A))),"")</f>
        <v>606</v>
      </c>
      <c r="AD5" s="10" t="str">
        <f t="array" aca="1" ref="AD5" ca="1">IFERROR(INDEX(equipement,SMALL(IF(ville&amp;client=$AB5,ROW(ville)-1,""),COLUMN(B:B))),"")</f>
        <v>605</v>
      </c>
      <c r="AE5" s="10" t="str">
        <f t="array" aca="1" ref="AE5" ca="1">IFERROR(INDEX(equipement,SMALL(IF(ville&amp;client=$AB5,ROW(ville)-1,""),COLUMN(C:C))),"")</f>
        <v>603</v>
      </c>
      <c r="AF5" s="10" t="str">
        <f t="array" aca="1" ref="AF5" ca="1">IFERROR(INDEX(equipement,SMALL(IF(ville&amp;client=$AB5,ROW(ville)-1,""),COLUMN(D:D))),"")</f>
        <v/>
      </c>
      <c r="AG5" s="10" t="str">
        <f t="array" aca="1" ref="AG5" ca="1">IFERROR(INDEX(equipement,SMALL(IF(ville&amp;client=$AB5,ROW(ville)-1,""),COLUMN(E:E))),"")</f>
        <v/>
      </c>
      <c r="AH5" s="10" t="str">
        <f t="array" aca="1" ref="AH5" ca="1">IFERROR(INDEX(equipement,SMALL(IF(ville&amp;client=$AB5,ROW(ville)-1,""),COLUMN(F:F))),"")</f>
        <v/>
      </c>
    </row>
    <row r="6" spans="1:34">
      <c r="A6" s="2" t="s">
        <v>0</v>
      </c>
      <c r="B6" s="2" t="s">
        <v>3</v>
      </c>
      <c r="C6" s="2" t="s">
        <v>31</v>
      </c>
      <c r="D6" s="2" t="s">
        <v>49</v>
      </c>
      <c r="J6" s="11" t="str">
        <f t="array" aca="1" ref="J6" ca="1">IFERROR(INDEX(ville,SMALL(IF(IF(pays=J$2,MATCH(ville,ville,0),"")=ROW(pays)-1,ROW(pays)-1,""),ROW($A4))),"")</f>
        <v>Bagnols sur Cèze</v>
      </c>
      <c r="K6" s="11" t="str">
        <f t="array" aca="1" ref="K6" ca="1">IFERROR(INDEX(ville,SMALL(IF(IF(pays=K$2,MATCH(ville,ville,0),"")=ROW(pays)-1,ROW(pays)-1,""),ROW($A4))),"")</f>
        <v/>
      </c>
      <c r="L6" s="11" t="str">
        <f t="array" aca="1" ref="L6" ca="1">IFERROR(INDEX(ville,SMALL(IF(IF(pays=L$2,MATCH(ville,ville,0),"")=ROW(pays)-1,ROW(pays)-1,""),ROW($A4))),"")</f>
        <v/>
      </c>
      <c r="M6" s="11" t="str">
        <f t="array" aca="1" ref="M6" ca="1">IFERROR(INDEX(ville,SMALL(IF(IF(pays=M$2,MATCH(ville,ville,0),"")=ROW(pays)-1,ROW(pays)-1,""),ROW($A4))),"")</f>
        <v/>
      </c>
      <c r="N6" s="11" t="str">
        <f t="array" aca="1" ref="N6" ca="1">IFERROR(INDEX(ville,SMALL(IF(IF(pays=N$2,MATCH(ville,ville,0),"")=ROW(pays)-1,ROW(pays)-1,""),ROW($A4))),"")</f>
        <v/>
      </c>
      <c r="O6" s="11" t="str">
        <f t="array" aca="1" ref="O6" ca="1">IFERROR(INDEX(ville,SMALL(IF(IF(pays=O$2,MATCH(ville,ville,0),"")=ROW(pays)-1,ROW(pays)-1,""),ROW($A4))),"")</f>
        <v/>
      </c>
      <c r="P6" s="11" t="str">
        <f t="array" aca="1" ref="P6" ca="1">IFERROR(INDEX(ville,SMALL(IF(IF(pays=P$2,MATCH(ville,ville,0),"")=ROW(pays)-1,ROW(pays)-1,""),ROW($A4))),"")</f>
        <v/>
      </c>
      <c r="T6" t="str">
        <f t="array" aca="1" ref="T6" ca="1">OFFSET($B$1,MATCH(0,COUNTIF(T$1:T5,ville),0),)</f>
        <v>Bagnols sur Cèze</v>
      </c>
      <c r="U6" s="10" t="str">
        <f t="array" aca="1" ref="U6" ca="1">IFERROR(INDEX(client,SMALL(IF(IF(ville=$T6,MATCH(ville&amp;client,ville&amp;client,0),"")=ROW(client)-1,ROW(client)-1,""),COLUMN(A:A))),"")</f>
        <v>GNOLS</v>
      </c>
      <c r="V6" s="10" t="str">
        <f t="array" aca="1" ref="V6" ca="1">IFERROR(INDEX(client,SMALL(IF(IF(ville=$T6,MATCH(ville&amp;client,ville&amp;client,0),"")=ROW(client)-1,ROW(client)-1,""),COLUMN(B:B))),"")</f>
        <v/>
      </c>
      <c r="W6" s="10" t="str">
        <f t="array" aca="1" ref="W6" ca="1">IFERROR(INDEX(client,SMALL(IF(IF(ville=$T6,MATCH(ville&amp;client,ville&amp;client,0),"")=ROW(client)-1,ROW(client)-1,""),COLUMN(C:C))),"")</f>
        <v/>
      </c>
      <c r="X6" s="10" t="str">
        <f t="array" aca="1" ref="X6" ca="1">IFERROR(INDEX(client,SMALL(IF(IF(ville=$T6,MATCH(ville&amp;client,ville&amp;client,0),"")=ROW(client)-1,ROW(client)-1,""),COLUMN(D:D))),"")</f>
        <v/>
      </c>
      <c r="Y6" s="10" t="str">
        <f t="array" aca="1" ref="Y6" ca="1">IFERROR(INDEX(client,SMALL(IF(IF(ville=$T6,MATCH(ville&amp;client,ville&amp;client,0),"")=ROW(client)-1,ROW(client)-1,""),COLUMN(E:E))),"")</f>
        <v/>
      </c>
      <c r="AB6" t="str">
        <f t="array" aca="1" ref="AB6" ca="1">INDEX(ville&amp;client,SMALL(IF(MATCH(ville&amp;client,ville&amp;client,0)=ROW(ville)-1,ROW(ville)-1,""),ROW(A5)))</f>
        <v>Brugesjean eric</v>
      </c>
      <c r="AC6" s="10" t="str">
        <f t="array" aca="1" ref="AC6" ca="1">IFERROR(INDEX(equipement,SMALL(IF(ville&amp;client=$AB6,ROW(ville)-1,""),COLUMN(A:A))),"")</f>
        <v>604</v>
      </c>
      <c r="AD6" s="10" t="str">
        <f t="array" aca="1" ref="AD6" ca="1">IFERROR(INDEX(equipement,SMALL(IF(ville&amp;client=$AB6,ROW(ville)-1,""),COLUMN(B:B))),"")</f>
        <v/>
      </c>
      <c r="AE6" s="10" t="str">
        <f t="array" aca="1" ref="AE6" ca="1">IFERROR(INDEX(equipement,SMALL(IF(ville&amp;client=$AB6,ROW(ville)-1,""),COLUMN(C:C))),"")</f>
        <v/>
      </c>
      <c r="AF6" s="10" t="str">
        <f t="array" aca="1" ref="AF6" ca="1">IFERROR(INDEX(equipement,SMALL(IF(ville&amp;client=$AB6,ROW(ville)-1,""),COLUMN(D:D))),"")</f>
        <v/>
      </c>
      <c r="AG6" s="10" t="str">
        <f t="array" aca="1" ref="AG6" ca="1">IFERROR(INDEX(equipement,SMALL(IF(ville&amp;client=$AB6,ROW(ville)-1,""),COLUMN(E:E))),"")</f>
        <v/>
      </c>
      <c r="AH6" s="10" t="str">
        <f t="array" aca="1" ref="AH6" ca="1">IFERROR(INDEX(equipement,SMALL(IF(ville&amp;client=$AB6,ROW(ville)-1,""),COLUMN(F:F))),"")</f>
        <v/>
      </c>
    </row>
    <row r="7" spans="1:34">
      <c r="A7" s="2" t="s">
        <v>0</v>
      </c>
      <c r="B7" s="2" t="s">
        <v>3</v>
      </c>
      <c r="C7" s="2" t="s">
        <v>31</v>
      </c>
      <c r="D7" s="2" t="s">
        <v>45</v>
      </c>
      <c r="J7" s="11" t="str">
        <f t="array" aca="1" ref="J7" ca="1">IFERROR(INDEX(ville,SMALL(IF(IF(pays=J$2,MATCH(ville,ville,0),"")=ROW(pays)-1,ROW(pays)-1,""),ROW($A5))),"")</f>
        <v>Saint Mandé</v>
      </c>
      <c r="K7" s="11" t="str">
        <f t="array" aca="1" ref="K7" ca="1">IFERROR(INDEX(ville,SMALL(IF(IF(pays=K$2,MATCH(ville,ville,0),"")=ROW(pays)-1,ROW(pays)-1,""),ROW($A5))),"")</f>
        <v/>
      </c>
      <c r="L7" s="11" t="str">
        <f t="array" aca="1" ref="L7" ca="1">IFERROR(INDEX(ville,SMALL(IF(IF(pays=L$2,MATCH(ville,ville,0),"")=ROW(pays)-1,ROW(pays)-1,""),ROW($A5))),"")</f>
        <v/>
      </c>
      <c r="M7" s="11" t="str">
        <f t="array" aca="1" ref="M7" ca="1">IFERROR(INDEX(ville,SMALL(IF(IF(pays=M$2,MATCH(ville,ville,0),"")=ROW(pays)-1,ROW(pays)-1,""),ROW($A5))),"")</f>
        <v/>
      </c>
      <c r="N7" s="11" t="str">
        <f t="array" aca="1" ref="N7" ca="1">IFERROR(INDEX(ville,SMALL(IF(IF(pays=N$2,MATCH(ville,ville,0),"")=ROW(pays)-1,ROW(pays)-1,""),ROW($A5))),"")</f>
        <v/>
      </c>
      <c r="O7" s="11" t="str">
        <f t="array" aca="1" ref="O7" ca="1">IFERROR(INDEX(ville,SMALL(IF(IF(pays=O$2,MATCH(ville,ville,0),"")=ROW(pays)-1,ROW(pays)-1,""),ROW($A5))),"")</f>
        <v/>
      </c>
      <c r="P7" s="11" t="str">
        <f t="array" aca="1" ref="P7" ca="1">IFERROR(INDEX(ville,SMALL(IF(IF(pays=P$2,MATCH(ville,ville,0),"")=ROW(pays)-1,ROW(pays)-1,""),ROW($A5))),"")</f>
        <v/>
      </c>
      <c r="T7" t="str">
        <f t="array" aca="1" ref="T7" ca="1">OFFSET($B$1,MATCH(0,COUNTIF(T$1:T6,ville),0),)</f>
        <v>Saint Mandé</v>
      </c>
      <c r="U7" s="10" t="str">
        <f t="array" aca="1" ref="U7" ca="1">IFERROR(INDEX(client,SMALL(IF(IF(ville=$T7,MATCH(ville&amp;client,ville&amp;client,0),"")=ROW(client)-1,ROW(client)-1,""),COLUMN(A:A))),"")</f>
        <v>GIN</v>
      </c>
      <c r="V7" s="10" t="str">
        <f t="array" aca="1" ref="V7" ca="1">IFERROR(INDEX(client,SMALL(IF(IF(ville=$T7,MATCH(ville&amp;client,ville&amp;client,0),"")=ROW(client)-1,ROW(client)-1,""),COLUMN(B:B))),"")</f>
        <v/>
      </c>
      <c r="W7" s="10" t="str">
        <f t="array" aca="1" ref="W7" ca="1">IFERROR(INDEX(client,SMALL(IF(IF(ville=$T7,MATCH(ville&amp;client,ville&amp;client,0),"")=ROW(client)-1,ROW(client)-1,""),COLUMN(C:C))),"")</f>
        <v/>
      </c>
      <c r="X7" s="10" t="str">
        <f t="array" aca="1" ref="X7" ca="1">IFERROR(INDEX(client,SMALL(IF(IF(ville=$T7,MATCH(ville&amp;client,ville&amp;client,0),"")=ROW(client)-1,ROW(client)-1,""),COLUMN(D:D))),"")</f>
        <v/>
      </c>
      <c r="Y7" s="10" t="str">
        <f t="array" aca="1" ref="Y7" ca="1">IFERROR(INDEX(client,SMALL(IF(IF(ville=$T7,MATCH(ville&amp;client,ville&amp;client,0),"")=ROW(client)-1,ROW(client)-1,""),COLUMN(E:E))),"")</f>
        <v/>
      </c>
      <c r="AB7" t="str">
        <f t="array" aca="1" ref="AB7" ca="1">INDEX(ville&amp;client,SMALL(IF(MATCH(ville&amp;client,ville&amp;client,0)=ROW(ville)-1,ROW(ville)-1,""),ROW(A6)))</f>
        <v>GrenobleCoble</v>
      </c>
      <c r="AC7" s="10" t="str">
        <f t="array" aca="1" ref="AC7" ca="1">IFERROR(INDEX(equipement,SMALL(IF(ville&amp;client=$AB7,ROW(ville)-1,""),COLUMN(A:A))),"")</f>
        <v>601</v>
      </c>
      <c r="AD7" s="10" t="str">
        <f t="array" aca="1" ref="AD7" ca="1">IFERROR(INDEX(equipement,SMALL(IF(ville&amp;client=$AB7,ROW(ville)-1,""),COLUMN(B:B))),"")</f>
        <v/>
      </c>
      <c r="AE7" s="10" t="str">
        <f t="array" aca="1" ref="AE7" ca="1">IFERROR(INDEX(equipement,SMALL(IF(ville&amp;client=$AB7,ROW(ville)-1,""),COLUMN(C:C))),"")</f>
        <v/>
      </c>
      <c r="AF7" s="10" t="str">
        <f t="array" aca="1" ref="AF7" ca="1">IFERROR(INDEX(equipement,SMALL(IF(ville&amp;client=$AB7,ROW(ville)-1,""),COLUMN(D:D))),"")</f>
        <v/>
      </c>
      <c r="AG7" s="10" t="str">
        <f t="array" aca="1" ref="AG7" ca="1">IFERROR(INDEX(equipement,SMALL(IF(ville&amp;client=$AB7,ROW(ville)-1,""),COLUMN(E:E))),"")</f>
        <v/>
      </c>
      <c r="AH7" s="10" t="str">
        <f t="array" aca="1" ref="AH7" ca="1">IFERROR(INDEX(equipement,SMALL(IF(ville&amp;client=$AB7,ROW(ville)-1,""),COLUMN(F:F))),"")</f>
        <v/>
      </c>
    </row>
    <row r="8" spans="1:34">
      <c r="A8" s="2" t="s">
        <v>0</v>
      </c>
      <c r="B8" s="2" t="s">
        <v>3</v>
      </c>
      <c r="C8" s="13" t="s">
        <v>79</v>
      </c>
      <c r="D8" s="2" t="s">
        <v>50</v>
      </c>
      <c r="J8" s="11" t="str">
        <f t="array" aca="1" ref="J8" ca="1">IFERROR(INDEX(ville,SMALL(IF(IF(pays=J$2,MATCH(ville,ville,0),"")=ROW(pays)-1,ROW(pays)-1,""),ROW($A6))),"")</f>
        <v>Paris</v>
      </c>
      <c r="K8" s="11" t="str">
        <f t="array" aca="1" ref="K8" ca="1">IFERROR(INDEX(ville,SMALL(IF(IF(pays=K$2,MATCH(ville,ville,0),"")=ROW(pays)-1,ROW(pays)-1,""),ROW($A6))),"")</f>
        <v/>
      </c>
      <c r="L8" s="11" t="str">
        <f t="array" aca="1" ref="L8" ca="1">IFERROR(INDEX(ville,SMALL(IF(IF(pays=L$2,MATCH(ville,ville,0),"")=ROW(pays)-1,ROW(pays)-1,""),ROW($A6))),"")</f>
        <v/>
      </c>
      <c r="M8" s="11" t="str">
        <f t="array" aca="1" ref="M8" ca="1">IFERROR(INDEX(ville,SMALL(IF(IF(pays=M$2,MATCH(ville,ville,0),"")=ROW(pays)-1,ROW(pays)-1,""),ROW($A6))),"")</f>
        <v/>
      </c>
      <c r="N8" s="11" t="str">
        <f t="array" aca="1" ref="N8" ca="1">IFERROR(INDEX(ville,SMALL(IF(IF(pays=N$2,MATCH(ville,ville,0),"")=ROW(pays)-1,ROW(pays)-1,""),ROW($A6))),"")</f>
        <v/>
      </c>
      <c r="O8" s="11" t="str">
        <f t="array" aca="1" ref="O8" ca="1">IFERROR(INDEX(ville,SMALL(IF(IF(pays=O$2,MATCH(ville,ville,0),"")=ROW(pays)-1,ROW(pays)-1,""),ROW($A6))),"")</f>
        <v/>
      </c>
      <c r="P8" s="11" t="str">
        <f t="array" aca="1" ref="P8" ca="1">IFERROR(INDEX(ville,SMALL(IF(IF(pays=P$2,MATCH(ville,ville,0),"")=ROW(pays)-1,ROW(pays)-1,""),ROW($A6))),"")</f>
        <v/>
      </c>
      <c r="T8" t="str">
        <f t="array" aca="1" ref="T8" ca="1">OFFSET($B$1,MATCH(0,COUNTIF(T$1:T7,ville),0),)</f>
        <v>Paris</v>
      </c>
      <c r="U8" s="10" t="str">
        <f t="array" aca="1" ref="U8" ca="1">IFERROR(INDEX(client,SMALL(IF(IF(ville=$T8,MATCH(ville&amp;client,ville&amp;client,0),"")=ROW(client)-1,ROW(client)-1,""),COLUMN(A:A))),"")</f>
        <v>CHAT</v>
      </c>
      <c r="V8" s="10" t="str">
        <f t="array" aca="1" ref="V8" ca="1">IFERROR(INDEX(client,SMALL(IF(IF(ville=$T8,MATCH(ville&amp;client,ville&amp;client,0),"")=ROW(client)-1,ROW(client)-1,""),COLUMN(B:B))),"")</f>
        <v/>
      </c>
      <c r="W8" s="10" t="str">
        <f t="array" aca="1" ref="W8" ca="1">IFERROR(INDEX(client,SMALL(IF(IF(ville=$T8,MATCH(ville&amp;client,ville&amp;client,0),"")=ROW(client)-1,ROW(client)-1,""),COLUMN(C:C))),"")</f>
        <v/>
      </c>
      <c r="X8" s="10" t="str">
        <f t="array" aca="1" ref="X8" ca="1">IFERROR(INDEX(client,SMALL(IF(IF(ville=$T8,MATCH(ville&amp;client,ville&amp;client,0),"")=ROW(client)-1,ROW(client)-1,""),COLUMN(D:D))),"")</f>
        <v/>
      </c>
      <c r="Y8" s="10" t="str">
        <f t="array" aca="1" ref="Y8" ca="1">IFERROR(INDEX(client,SMALL(IF(IF(ville=$T8,MATCH(ville&amp;client,ville&amp;client,0),"")=ROW(client)-1,ROW(client)-1,""),COLUMN(E:E))),"")</f>
        <v/>
      </c>
      <c r="AB8" t="str">
        <f t="array" aca="1" ref="AB8" ca="1">INDEX(ville&amp;client,SMALL(IF(MATCH(ville&amp;client,ville&amp;client,0)=ROW(ville)-1,ROW(ville)-1,""),ROW(A7)))</f>
        <v>AvignonGNON</v>
      </c>
      <c r="AC8" s="10" t="str">
        <f t="array" aca="1" ref="AC8" ca="1">IFERROR(INDEX(equipement,SMALL(IF(ville&amp;client=$AB8,ROW(ville)-1,""),COLUMN(A:A))),"")</f>
        <v>604</v>
      </c>
      <c r="AD8" s="10" t="str">
        <f t="array" aca="1" ref="AD8" ca="1">IFERROR(INDEX(equipement,SMALL(IF(ville&amp;client=$AB8,ROW(ville)-1,""),COLUMN(B:B))),"")</f>
        <v>602</v>
      </c>
      <c r="AE8" s="10" t="str">
        <f t="array" aca="1" ref="AE8" ca="1">IFERROR(INDEX(equipement,SMALL(IF(ville&amp;client=$AB8,ROW(ville)-1,""),COLUMN(C:C))),"")</f>
        <v>601</v>
      </c>
      <c r="AF8" s="10" t="str">
        <f t="array" aca="1" ref="AF8" ca="1">IFERROR(INDEX(equipement,SMALL(IF(ville&amp;client=$AB8,ROW(ville)-1,""),COLUMN(D:D))),"")</f>
        <v/>
      </c>
      <c r="AG8" s="10" t="str">
        <f t="array" aca="1" ref="AG8" ca="1">IFERROR(INDEX(equipement,SMALL(IF(ville&amp;client=$AB8,ROW(ville)-1,""),COLUMN(E:E))),"")</f>
        <v/>
      </c>
      <c r="AH8" s="10" t="str">
        <f t="array" aca="1" ref="AH8" ca="1">IFERROR(INDEX(equipement,SMALL(IF(ville&amp;client=$AB8,ROW(ville)-1,""),COLUMN(F:F))),"")</f>
        <v/>
      </c>
    </row>
    <row r="9" spans="1:34">
      <c r="A9" s="2" t="s">
        <v>0</v>
      </c>
      <c r="B9" s="2" t="s">
        <v>3</v>
      </c>
      <c r="C9" s="2" t="s">
        <v>31</v>
      </c>
      <c r="D9" s="2" t="s">
        <v>46</v>
      </c>
      <c r="J9" s="11" t="str">
        <f t="array" aca="1" ref="J9" ca="1">IFERROR(INDEX(ville,SMALL(IF(IF(pays=J$2,MATCH(ville,ville,0),"")=ROW(pays)-1,ROW(pays)-1,""),ROW($A7))),"")</f>
        <v>Brive</v>
      </c>
      <c r="K9" s="11" t="str">
        <f t="array" aca="1" ref="K9" ca="1">IFERROR(INDEX(ville,SMALL(IF(IF(pays=K$2,MATCH(ville,ville,0),"")=ROW(pays)-1,ROW(pays)-1,""),ROW($A7))),"")</f>
        <v/>
      </c>
      <c r="L9" s="11" t="str">
        <f t="array" aca="1" ref="L9" ca="1">IFERROR(INDEX(ville,SMALL(IF(IF(pays=L$2,MATCH(ville,ville,0),"")=ROW(pays)-1,ROW(pays)-1,""),ROW($A7))),"")</f>
        <v/>
      </c>
      <c r="M9" s="11" t="str">
        <f t="array" aca="1" ref="M9" ca="1">IFERROR(INDEX(ville,SMALL(IF(IF(pays=M$2,MATCH(ville,ville,0),"")=ROW(pays)-1,ROW(pays)-1,""),ROW($A7))),"")</f>
        <v/>
      </c>
      <c r="N9" s="11" t="str">
        <f t="array" aca="1" ref="N9" ca="1">IFERROR(INDEX(ville,SMALL(IF(IF(pays=N$2,MATCH(ville,ville,0),"")=ROW(pays)-1,ROW(pays)-1,""),ROW($A7))),"")</f>
        <v/>
      </c>
      <c r="O9" s="11" t="str">
        <f t="array" aca="1" ref="O9" ca="1">IFERROR(INDEX(ville,SMALL(IF(IF(pays=O$2,MATCH(ville,ville,0),"")=ROW(pays)-1,ROW(pays)-1,""),ROW($A7))),"")</f>
        <v/>
      </c>
      <c r="P9" s="11" t="str">
        <f t="array" aca="1" ref="P9" ca="1">IFERROR(INDEX(ville,SMALL(IF(IF(pays=P$2,MATCH(ville,ville,0),"")=ROW(pays)-1,ROW(pays)-1,""),ROW($A7))),"")</f>
        <v/>
      </c>
      <c r="T9" t="str">
        <f t="array" aca="1" ref="T9" ca="1">OFFSET($B$1,MATCH(0,COUNTIF(T$1:T8,ville),0),)</f>
        <v>Brive</v>
      </c>
      <c r="U9" s="10" t="str">
        <f t="array" aca="1" ref="U9" ca="1">IFERROR(INDEX(client,SMALL(IF(IF(ville=$T9,MATCH(ville&amp;client,ville&amp;client,0),"")=ROW(client)-1,ROW(client)-1,""),COLUMN(A:A))),"")</f>
        <v>Crive</v>
      </c>
      <c r="V9" s="10" t="str">
        <f t="array" aca="1" ref="V9" ca="1">IFERROR(INDEX(client,SMALL(IF(IF(ville=$T9,MATCH(ville&amp;client,ville&amp;client,0),"")=ROW(client)-1,ROW(client)-1,""),COLUMN(B:B))),"")</f>
        <v/>
      </c>
      <c r="W9" s="10" t="str">
        <f t="array" aca="1" ref="W9" ca="1">IFERROR(INDEX(client,SMALL(IF(IF(ville=$T9,MATCH(ville&amp;client,ville&amp;client,0),"")=ROW(client)-1,ROW(client)-1,""),COLUMN(C:C))),"")</f>
        <v/>
      </c>
      <c r="X9" s="10" t="str">
        <f t="array" aca="1" ref="X9" ca="1">IFERROR(INDEX(client,SMALL(IF(IF(ville=$T9,MATCH(ville&amp;client,ville&amp;client,0),"")=ROW(client)-1,ROW(client)-1,""),COLUMN(D:D))),"")</f>
        <v/>
      </c>
      <c r="Y9" s="10" t="str">
        <f t="array" aca="1" ref="Y9" ca="1">IFERROR(INDEX(client,SMALL(IF(IF(ville=$T9,MATCH(ville&amp;client,ville&amp;client,0),"")=ROW(client)-1,ROW(client)-1,""),COLUMN(E:E))),"")</f>
        <v/>
      </c>
      <c r="AB9" t="str">
        <f t="array" aca="1" ref="AB9" ca="1">INDEX(ville&amp;client,SMALL(IF(MATCH(ville&amp;client,ville&amp;client,0)=ROW(ville)-1,ROW(ville)-1,""),ROW(A8)))</f>
        <v>Avignonkiri</v>
      </c>
      <c r="AC9" s="10" t="str">
        <f t="array" aca="1" ref="AC9" ca="1">IFERROR(INDEX(equipement,SMALL(IF(ville&amp;client=$AB9,ROW(ville)-1,""),COLUMN(A:A))),"")</f>
        <v>603</v>
      </c>
      <c r="AD9" s="10" t="str">
        <f t="array" aca="1" ref="AD9" ca="1">IFERROR(INDEX(equipement,SMALL(IF(ville&amp;client=$AB9,ROW(ville)-1,""),COLUMN(B:B))),"")</f>
        <v/>
      </c>
      <c r="AE9" s="10" t="str">
        <f t="array" aca="1" ref="AE9" ca="1">IFERROR(INDEX(equipement,SMALL(IF(ville&amp;client=$AB9,ROW(ville)-1,""),COLUMN(C:C))),"")</f>
        <v/>
      </c>
      <c r="AF9" s="10" t="str">
        <f t="array" aca="1" ref="AF9" ca="1">IFERROR(INDEX(equipement,SMALL(IF(ville&amp;client=$AB9,ROW(ville)-1,""),COLUMN(D:D))),"")</f>
        <v/>
      </c>
      <c r="AG9" s="10" t="str">
        <f t="array" aca="1" ref="AG9" ca="1">IFERROR(INDEX(equipement,SMALL(IF(ville&amp;client=$AB9,ROW(ville)-1,""),COLUMN(E:E))),"")</f>
        <v/>
      </c>
      <c r="AH9" s="10" t="str">
        <f t="array" aca="1" ref="AH9" ca="1">IFERROR(INDEX(equipement,SMALL(IF(ville&amp;client=$AB9,ROW(ville)-1,""),COLUMN(F:F))),"")</f>
        <v/>
      </c>
    </row>
    <row r="10" spans="1:34">
      <c r="A10" s="2" t="s">
        <v>4</v>
      </c>
      <c r="B10" s="2" t="s">
        <v>6</v>
      </c>
      <c r="C10" s="2" t="s">
        <v>62</v>
      </c>
      <c r="D10" s="2" t="s">
        <v>48</v>
      </c>
      <c r="J10" s="11" t="str">
        <f t="array" aca="1" ref="J10" ca="1">IFERROR(INDEX(ville,SMALL(IF(IF(pays=J$2,MATCH(ville,ville,0),"")=ROW(pays)-1,ROW(pays)-1,""),ROW($A8))),"")</f>
        <v>Calais</v>
      </c>
      <c r="K10" s="11" t="str">
        <f t="array" aca="1" ref="K10" ca="1">IFERROR(INDEX(ville,SMALL(IF(IF(pays=K$2,MATCH(ville,ville,0),"")=ROW(pays)-1,ROW(pays)-1,""),ROW($A8))),"")</f>
        <v/>
      </c>
      <c r="L10" s="11" t="str">
        <f t="array" aca="1" ref="L10" ca="1">IFERROR(INDEX(ville,SMALL(IF(IF(pays=L$2,MATCH(ville,ville,0),"")=ROW(pays)-1,ROW(pays)-1,""),ROW($A8))),"")</f>
        <v/>
      </c>
      <c r="M10" s="11" t="str">
        <f t="array" aca="1" ref="M10" ca="1">IFERROR(INDEX(ville,SMALL(IF(IF(pays=M$2,MATCH(ville,ville,0),"")=ROW(pays)-1,ROW(pays)-1,""),ROW($A8))),"")</f>
        <v/>
      </c>
      <c r="N10" s="11" t="str">
        <f t="array" aca="1" ref="N10" ca="1">IFERROR(INDEX(ville,SMALL(IF(IF(pays=N$2,MATCH(ville,ville,0),"")=ROW(pays)-1,ROW(pays)-1,""),ROW($A8))),"")</f>
        <v/>
      </c>
      <c r="O10" s="11" t="str">
        <f t="array" aca="1" ref="O10" ca="1">IFERROR(INDEX(ville,SMALL(IF(IF(pays=O$2,MATCH(ville,ville,0),"")=ROW(pays)-1,ROW(pays)-1,""),ROW($A8))),"")</f>
        <v/>
      </c>
      <c r="P10" s="11" t="str">
        <f t="array" aca="1" ref="P10" ca="1">IFERROR(INDEX(ville,SMALL(IF(IF(pays=P$2,MATCH(ville,ville,0),"")=ROW(pays)-1,ROW(pays)-1,""),ROW($A8))),"")</f>
        <v/>
      </c>
      <c r="T10" t="str">
        <f t="array" aca="1" ref="T10" ca="1">OFFSET($B$1,MATCH(0,COUNTIF(T$1:T9,ville),0),)</f>
        <v>Calais</v>
      </c>
      <c r="U10" s="10" t="str">
        <f t="array" aca="1" ref="U10" ca="1">IFERROR(INDEX(client,SMALL(IF(IF(ville=$T10,MATCH(ville&amp;client,ville&amp;client,0),"")=ROW(client)-1,ROW(client)-1,""),COLUMN(A:A))),"")</f>
        <v>CHALAIS</v>
      </c>
      <c r="V10" s="10" t="str">
        <f t="array" aca="1" ref="V10" ca="1">IFERROR(INDEX(client,SMALL(IF(IF(ville=$T10,MATCH(ville&amp;client,ville&amp;client,0),"")=ROW(client)-1,ROW(client)-1,""),COLUMN(B:B))),"")</f>
        <v/>
      </c>
      <c r="W10" s="10" t="str">
        <f t="array" aca="1" ref="W10" ca="1">IFERROR(INDEX(client,SMALL(IF(IF(ville=$T10,MATCH(ville&amp;client,ville&amp;client,0),"")=ROW(client)-1,ROW(client)-1,""),COLUMN(C:C))),"")</f>
        <v/>
      </c>
      <c r="X10" s="10" t="str">
        <f t="array" aca="1" ref="X10" ca="1">IFERROR(INDEX(client,SMALL(IF(IF(ville=$T10,MATCH(ville&amp;client,ville&amp;client,0),"")=ROW(client)-1,ROW(client)-1,""),COLUMN(D:D))),"")</f>
        <v/>
      </c>
      <c r="Y10" s="10" t="str">
        <f t="array" aca="1" ref="Y10" ca="1">IFERROR(INDEX(client,SMALL(IF(IF(ville=$T10,MATCH(ville&amp;client,ville&amp;client,0),"")=ROW(client)-1,ROW(client)-1,""),COLUMN(E:E))),"")</f>
        <v/>
      </c>
      <c r="AB10" t="str">
        <f t="array" aca="1" ref="AB10" ca="1">INDEX(ville&amp;client,SMALL(IF(MATCH(ville&amp;client,ville&amp;client,0)=ROW(ville)-1,ROW(ville)-1,""),ROW(A9)))</f>
        <v>Bagnols sur CèzeGNOLS</v>
      </c>
      <c r="AC10" s="10" t="str">
        <f t="array" aca="1" ref="AC10" ca="1">IFERROR(INDEX(equipement,SMALL(IF(ville&amp;client=$AB10,ROW(ville)-1,""),COLUMN(A:A))),"")</f>
        <v>602</v>
      </c>
      <c r="AD10" s="10" t="str">
        <f t="array" aca="1" ref="AD10" ca="1">IFERROR(INDEX(equipement,SMALL(IF(ville&amp;client=$AB10,ROW(ville)-1,""),COLUMN(B:B))),"")</f>
        <v/>
      </c>
      <c r="AE10" s="10" t="str">
        <f t="array" aca="1" ref="AE10" ca="1">IFERROR(INDEX(equipement,SMALL(IF(ville&amp;client=$AB10,ROW(ville)-1,""),COLUMN(C:C))),"")</f>
        <v/>
      </c>
      <c r="AF10" s="10" t="str">
        <f t="array" aca="1" ref="AF10" ca="1">IFERROR(INDEX(equipement,SMALL(IF(ville&amp;client=$AB10,ROW(ville)-1,""),COLUMN(D:D))),"")</f>
        <v/>
      </c>
      <c r="AG10" s="10" t="str">
        <f t="array" aca="1" ref="AG10" ca="1">IFERROR(INDEX(equipement,SMALL(IF(ville&amp;client=$AB10,ROW(ville)-1,""),COLUMN(E:E))),"")</f>
        <v/>
      </c>
      <c r="AH10" s="10" t="str">
        <f t="array" aca="1" ref="AH10" ca="1">IFERROR(INDEX(equipement,SMALL(IF(ville&amp;client=$AB10,ROW(ville)-1,""),COLUMN(F:F))),"")</f>
        <v/>
      </c>
    </row>
    <row r="11" spans="1:34">
      <c r="A11" s="2" t="s">
        <v>4</v>
      </c>
      <c r="B11" s="2" t="s">
        <v>10</v>
      </c>
      <c r="C11" s="2" t="s">
        <v>32</v>
      </c>
      <c r="D11" s="2" t="s">
        <v>50</v>
      </c>
      <c r="J11" s="11" t="str">
        <f t="array" aca="1" ref="J11" ca="1">IFERROR(INDEX(ville,SMALL(IF(IF(pays=J$2,MATCH(ville,ville,0),"")=ROW(pays)-1,ROW(pays)-1,""),ROW($A9))),"")</f>
        <v>Douai</v>
      </c>
      <c r="K11" s="11" t="str">
        <f t="array" aca="1" ref="K11" ca="1">IFERROR(INDEX(ville,SMALL(IF(IF(pays=K$2,MATCH(ville,ville,0),"")=ROW(pays)-1,ROW(pays)-1,""),ROW($A9))),"")</f>
        <v/>
      </c>
      <c r="L11" s="11" t="str">
        <f t="array" aca="1" ref="L11" ca="1">IFERROR(INDEX(ville,SMALL(IF(IF(pays=L$2,MATCH(ville,ville,0),"")=ROW(pays)-1,ROW(pays)-1,""),ROW($A9))),"")</f>
        <v/>
      </c>
      <c r="M11" s="11" t="str">
        <f t="array" aca="1" ref="M11" ca="1">IFERROR(INDEX(ville,SMALL(IF(IF(pays=M$2,MATCH(ville,ville,0),"")=ROW(pays)-1,ROW(pays)-1,""),ROW($A9))),"")</f>
        <v/>
      </c>
      <c r="N11" s="11" t="str">
        <f t="array" aca="1" ref="N11" ca="1">IFERROR(INDEX(ville,SMALL(IF(IF(pays=N$2,MATCH(ville,ville,0),"")=ROW(pays)-1,ROW(pays)-1,""),ROW($A9))),"")</f>
        <v/>
      </c>
      <c r="O11" s="11" t="str">
        <f t="array" aca="1" ref="O11" ca="1">IFERROR(INDEX(ville,SMALL(IF(IF(pays=O$2,MATCH(ville,ville,0),"")=ROW(pays)-1,ROW(pays)-1,""),ROW($A9))),"")</f>
        <v/>
      </c>
      <c r="P11" s="11" t="str">
        <f t="array" aca="1" ref="P11" ca="1">IFERROR(INDEX(ville,SMALL(IF(IF(pays=P$2,MATCH(ville,ville,0),"")=ROW(pays)-1,ROW(pays)-1,""),ROW($A9))),"")</f>
        <v/>
      </c>
      <c r="T11" t="str">
        <f t="array" aca="1" ref="T11" ca="1">OFFSET($B$1,MATCH(0,COUNTIF(T$1:T10,ville),0),)</f>
        <v>Douai</v>
      </c>
      <c r="U11" s="10" t="str">
        <f t="array" aca="1" ref="U11" ca="1">IFERROR(INDEX(client,SMALL(IF(IF(ville=$T11,MATCH(ville&amp;client,ville&amp;client,0),"")=ROW(client)-1,ROW(client)-1,""),COLUMN(A:A))),"")</f>
        <v>HOUAI</v>
      </c>
      <c r="V11" s="10" t="str">
        <f t="array" aca="1" ref="V11" ca="1">IFERROR(INDEX(client,SMALL(IF(IF(ville=$T11,MATCH(ville&amp;client,ville&amp;client,0),"")=ROW(client)-1,ROW(client)-1,""),COLUMN(B:B))),"")</f>
        <v/>
      </c>
      <c r="W11" s="10" t="str">
        <f t="array" aca="1" ref="W11" ca="1">IFERROR(INDEX(client,SMALL(IF(IF(ville=$T11,MATCH(ville&amp;client,ville&amp;client,0),"")=ROW(client)-1,ROW(client)-1,""),COLUMN(C:C))),"")</f>
        <v/>
      </c>
      <c r="X11" s="10" t="str">
        <f t="array" aca="1" ref="X11" ca="1">IFERROR(INDEX(client,SMALL(IF(IF(ville=$T11,MATCH(ville&amp;client,ville&amp;client,0),"")=ROW(client)-1,ROW(client)-1,""),COLUMN(D:D))),"")</f>
        <v/>
      </c>
      <c r="Y11" s="10" t="str">
        <f t="array" aca="1" ref="Y11" ca="1">IFERROR(INDEX(client,SMALL(IF(IF(ville=$T11,MATCH(ville&amp;client,ville&amp;client,0),"")=ROW(client)-1,ROW(client)-1,""),COLUMN(E:E))),"")</f>
        <v/>
      </c>
      <c r="AB11" t="str">
        <f t="array" aca="1" ref="AB11" ca="1">INDEX(ville&amp;client,SMALL(IF(MATCH(ville&amp;client,ville&amp;client,0)=ROW(ville)-1,ROW(ville)-1,""),ROW(A10)))</f>
        <v>Saint MandéGIN</v>
      </c>
      <c r="AC11" s="10" t="str">
        <f t="array" aca="1" ref="AC11" ca="1">IFERROR(INDEX(equipement,SMALL(IF(ville&amp;client=$AB11,ROW(ville)-1,""),COLUMN(A:A))),"")</f>
        <v>603</v>
      </c>
      <c r="AD11" s="10" t="str">
        <f t="array" aca="1" ref="AD11" ca="1">IFERROR(INDEX(equipement,SMALL(IF(ville&amp;client=$AB11,ROW(ville)-1,""),COLUMN(B:B))),"")</f>
        <v/>
      </c>
      <c r="AE11" s="10" t="str">
        <f t="array" aca="1" ref="AE11" ca="1">IFERROR(INDEX(equipement,SMALL(IF(ville&amp;client=$AB11,ROW(ville)-1,""),COLUMN(C:C))),"")</f>
        <v/>
      </c>
      <c r="AF11" s="10" t="str">
        <f t="array" aca="1" ref="AF11" ca="1">IFERROR(INDEX(equipement,SMALL(IF(ville&amp;client=$AB11,ROW(ville)-1,""),COLUMN(D:D))),"")</f>
        <v/>
      </c>
      <c r="AG11" s="10" t="str">
        <f t="array" aca="1" ref="AG11" ca="1">IFERROR(INDEX(equipement,SMALL(IF(ville&amp;client=$AB11,ROW(ville)-1,""),COLUMN(E:E))),"")</f>
        <v/>
      </c>
      <c r="AH11" s="10" t="str">
        <f t="array" aca="1" ref="AH11" ca="1">IFERROR(INDEX(equipement,SMALL(IF(ville&amp;client=$AB11,ROW(ville)-1,""),COLUMN(F:F))),"")</f>
        <v/>
      </c>
    </row>
    <row r="12" spans="1:34">
      <c r="A12" s="2" t="s">
        <v>4</v>
      </c>
      <c r="B12" s="2" t="s">
        <v>10</v>
      </c>
      <c r="C12" s="13" t="s">
        <v>80</v>
      </c>
      <c r="D12" s="2" t="s">
        <v>46</v>
      </c>
      <c r="J12" s="11" t="str">
        <f t="array" aca="1" ref="J12" ca="1">IFERROR(INDEX(ville,SMALL(IF(IF(pays=J$2,MATCH(ville,ville,0),"")=ROW(pays)-1,ROW(pays)-1,""),ROW($A10))),"")</f>
        <v>Besançon</v>
      </c>
      <c r="K12" s="11" t="str">
        <f t="array" aca="1" ref="K12" ca="1">IFERROR(INDEX(ville,SMALL(IF(IF(pays=K$2,MATCH(ville,ville,0),"")=ROW(pays)-1,ROW(pays)-1,""),ROW($A10))),"")</f>
        <v/>
      </c>
      <c r="L12" s="11" t="str">
        <f t="array" aca="1" ref="L12" ca="1">IFERROR(INDEX(ville,SMALL(IF(IF(pays=L$2,MATCH(ville,ville,0),"")=ROW(pays)-1,ROW(pays)-1,""),ROW($A10))),"")</f>
        <v/>
      </c>
      <c r="M12" s="11" t="str">
        <f t="array" aca="1" ref="M12" ca="1">IFERROR(INDEX(ville,SMALL(IF(IF(pays=M$2,MATCH(ville,ville,0),"")=ROW(pays)-1,ROW(pays)-1,""),ROW($A10))),"")</f>
        <v/>
      </c>
      <c r="N12" s="11" t="str">
        <f t="array" aca="1" ref="N12" ca="1">IFERROR(INDEX(ville,SMALL(IF(IF(pays=N$2,MATCH(ville,ville,0),"")=ROW(pays)-1,ROW(pays)-1,""),ROW($A10))),"")</f>
        <v/>
      </c>
      <c r="O12" s="11" t="str">
        <f t="array" aca="1" ref="O12" ca="1">IFERROR(INDEX(ville,SMALL(IF(IF(pays=O$2,MATCH(ville,ville,0),"")=ROW(pays)-1,ROW(pays)-1,""),ROW($A10))),"")</f>
        <v/>
      </c>
      <c r="P12" s="11" t="str">
        <f t="array" aca="1" ref="P12" ca="1">IFERROR(INDEX(ville,SMALL(IF(IF(pays=P$2,MATCH(ville,ville,0),"")=ROW(pays)-1,ROW(pays)-1,""),ROW($A10))),"")</f>
        <v/>
      </c>
      <c r="T12" t="str">
        <f t="array" aca="1" ref="T12" ca="1">OFFSET($B$1,MATCH(0,COUNTIF(T$1:T11,ville),0),)</f>
        <v>Fribourg</v>
      </c>
      <c r="U12" s="10" t="str">
        <f t="array" aca="1" ref="U12" ca="1">IFERROR(INDEX(client,SMALL(IF(IF(ville=$T12,MATCH(ville&amp;client,ville&amp;client,0),"")=ROW(client)-1,ROW(client)-1,""),COLUMN(A:A))),"")</f>
        <v>BOURG</v>
      </c>
      <c r="V12" s="10" t="str">
        <f t="array" aca="1" ref="V12" ca="1">IFERROR(INDEX(client,SMALL(IF(IF(ville=$T12,MATCH(ville&amp;client,ville&amp;client,0),"")=ROW(client)-1,ROW(client)-1,""),COLUMN(B:B))),"")</f>
        <v>henri</v>
      </c>
      <c r="W12" s="10" t="str">
        <f t="array" aca="1" ref="W12" ca="1">IFERROR(INDEX(client,SMALL(IF(IF(ville=$T12,MATCH(ville&amp;client,ville&amp;client,0),"")=ROW(client)-1,ROW(client)-1,""),COLUMN(C:C))),"")</f>
        <v/>
      </c>
      <c r="X12" s="10" t="str">
        <f t="array" aca="1" ref="X12" ca="1">IFERROR(INDEX(client,SMALL(IF(IF(ville=$T12,MATCH(ville&amp;client,ville&amp;client,0),"")=ROW(client)-1,ROW(client)-1,""),COLUMN(D:D))),"")</f>
        <v/>
      </c>
      <c r="Y12" s="10" t="str">
        <f t="array" aca="1" ref="Y12" ca="1">IFERROR(INDEX(client,SMALL(IF(IF(ville=$T12,MATCH(ville&amp;client,ville&amp;client,0),"")=ROW(client)-1,ROW(client)-1,""),COLUMN(E:E))),"")</f>
        <v/>
      </c>
      <c r="AB12" t="str">
        <f t="array" aca="1" ref="AB12" ca="1">INDEX(ville&amp;client,SMALL(IF(MATCH(ville&amp;client,ville&amp;client,0)=ROW(ville)-1,ROW(ville)-1,""),ROW(A11)))</f>
        <v>ParisCHAT</v>
      </c>
      <c r="AC12" s="10" t="str">
        <f t="array" aca="1" ref="AC12" ca="1">IFERROR(INDEX(equipement,SMALL(IF(ville&amp;client=$AB12,ROW(ville)-1,""),COLUMN(A:A))),"")</f>
        <v>604</v>
      </c>
      <c r="AD12" s="10" t="str">
        <f t="array" aca="1" ref="AD12" ca="1">IFERROR(INDEX(equipement,SMALL(IF(ville&amp;client=$AB12,ROW(ville)-1,""),COLUMN(B:B))),"")</f>
        <v/>
      </c>
      <c r="AE12" s="10" t="str">
        <f t="array" aca="1" ref="AE12" ca="1">IFERROR(INDEX(equipement,SMALL(IF(ville&amp;client=$AB12,ROW(ville)-1,""),COLUMN(C:C))),"")</f>
        <v/>
      </c>
      <c r="AF12" s="10" t="str">
        <f t="array" aca="1" ref="AF12" ca="1">IFERROR(INDEX(equipement,SMALL(IF(ville&amp;client=$AB12,ROW(ville)-1,""),COLUMN(D:D))),"")</f>
        <v/>
      </c>
      <c r="AG12" s="10" t="str">
        <f t="array" aca="1" ref="AG12" ca="1">IFERROR(INDEX(equipement,SMALL(IF(ville&amp;client=$AB12,ROW(ville)-1,""),COLUMN(E:E))),"")</f>
        <v/>
      </c>
      <c r="AH12" s="10" t="str">
        <f t="array" aca="1" ref="AH12" ca="1">IFERROR(INDEX(equipement,SMALL(IF(ville&amp;client=$AB12,ROW(ville)-1,""),COLUMN(F:F))),"")</f>
        <v/>
      </c>
    </row>
    <row r="13" spans="1:34">
      <c r="A13" s="2" t="s">
        <v>4</v>
      </c>
      <c r="B13" s="2" t="s">
        <v>10</v>
      </c>
      <c r="C13" s="2" t="s">
        <v>32</v>
      </c>
      <c r="D13" s="2" t="s">
        <v>47</v>
      </c>
      <c r="J13" s="11" t="str">
        <f t="array" aca="1" ref="J13" ca="1">IFERROR(INDEX(ville,SMALL(IF(IF(pays=J$2,MATCH(ville,ville,0),"")=ROW(pays)-1,ROW(pays)-1,""),ROW($A11))),"")</f>
        <v>Montpellier</v>
      </c>
      <c r="K13" s="11" t="str">
        <f t="array" aca="1" ref="K13" ca="1">IFERROR(INDEX(ville,SMALL(IF(IF(pays=K$2,MATCH(ville,ville,0),"")=ROW(pays)-1,ROW(pays)-1,""),ROW($A11))),"")</f>
        <v/>
      </c>
      <c r="L13" s="11" t="str">
        <f t="array" aca="1" ref="L13" ca="1">IFERROR(INDEX(ville,SMALL(IF(IF(pays=L$2,MATCH(ville,ville,0),"")=ROW(pays)-1,ROW(pays)-1,""),ROW($A11))),"")</f>
        <v/>
      </c>
      <c r="M13" s="11" t="str">
        <f t="array" aca="1" ref="M13" ca="1">IFERROR(INDEX(ville,SMALL(IF(IF(pays=M$2,MATCH(ville,ville,0),"")=ROW(pays)-1,ROW(pays)-1,""),ROW($A11))),"")</f>
        <v/>
      </c>
      <c r="N13" s="11" t="str">
        <f t="array" aca="1" ref="N13" ca="1">IFERROR(INDEX(ville,SMALL(IF(IF(pays=N$2,MATCH(ville,ville,0),"")=ROW(pays)-1,ROW(pays)-1,""),ROW($A11))),"")</f>
        <v/>
      </c>
      <c r="O13" s="11" t="str">
        <f t="array" aca="1" ref="O13" ca="1">IFERROR(INDEX(ville,SMALL(IF(IF(pays=O$2,MATCH(ville,ville,0),"")=ROW(pays)-1,ROW(pays)-1,""),ROW($A11))),"")</f>
        <v/>
      </c>
      <c r="P13" s="11" t="str">
        <f t="array" aca="1" ref="P13" ca="1">IFERROR(INDEX(ville,SMALL(IF(IF(pays=P$2,MATCH(ville,ville,0),"")=ROW(pays)-1,ROW(pays)-1,""),ROW($A11))),"")</f>
        <v/>
      </c>
      <c r="T13" t="str">
        <f t="array" aca="1" ref="T13" ca="1">OFFSET($B$1,MATCH(0,COUNTIF(T$1:T12,ville),0),)</f>
        <v>Besançon</v>
      </c>
      <c r="U13" s="10" t="str">
        <f t="array" aca="1" ref="U13" ca="1">IFERROR(INDEX(client,SMALL(IF(IF(ville=$T13,MATCH(ville&amp;client,ville&amp;client,0),"")=ROW(client)-1,ROW(client)-1,""),COLUMN(A:A))),"")</f>
        <v>JEIN</v>
      </c>
      <c r="V13" s="10" t="str">
        <f t="array" aca="1" ref="V13" ca="1">IFERROR(INDEX(client,SMALL(IF(IF(ville=$T13,MATCH(ville&amp;client,ville&amp;client,0),"")=ROW(client)-1,ROW(client)-1,""),COLUMN(B:B))),"")</f>
        <v>JOZ</v>
      </c>
      <c r="W13" s="10" t="str">
        <f t="array" aca="1" ref="W13" ca="1">IFERROR(INDEX(client,SMALL(IF(IF(ville=$T13,MATCH(ville&amp;client,ville&amp;client,0),"")=ROW(client)-1,ROW(client)-1,""),COLUMN(C:C))),"")</f>
        <v/>
      </c>
      <c r="X13" s="10" t="str">
        <f t="array" aca="1" ref="X13" ca="1">IFERROR(INDEX(client,SMALL(IF(IF(ville=$T13,MATCH(ville&amp;client,ville&amp;client,0),"")=ROW(client)-1,ROW(client)-1,""),COLUMN(D:D))),"")</f>
        <v/>
      </c>
      <c r="Y13" s="10" t="str">
        <f t="array" aca="1" ref="Y13" ca="1">IFERROR(INDEX(client,SMALL(IF(IF(ville=$T13,MATCH(ville&amp;client,ville&amp;client,0),"")=ROW(client)-1,ROW(client)-1,""),COLUMN(E:E))),"")</f>
        <v/>
      </c>
      <c r="AB13" t="str">
        <f t="array" aca="1" ref="AB13" ca="1">INDEX(ville&amp;client,SMALL(IF(MATCH(ville&amp;client,ville&amp;client,0)=ROW(ville)-1,ROW(ville)-1,""),ROW(A12)))</f>
        <v>BriveCrive</v>
      </c>
      <c r="AC13" s="10" t="str">
        <f t="array" aca="1" ref="AC13" ca="1">IFERROR(INDEX(equipement,SMALL(IF(ville&amp;client=$AB13,ROW(ville)-1,""),COLUMN(A:A))),"")</f>
        <v>612</v>
      </c>
      <c r="AD13" s="10" t="str">
        <f t="array" aca="1" ref="AD13" ca="1">IFERROR(INDEX(equipement,SMALL(IF(ville&amp;client=$AB13,ROW(ville)-1,""),COLUMN(B:B))),"")</f>
        <v>611</v>
      </c>
      <c r="AE13" s="10" t="str">
        <f t="array" aca="1" ref="AE13" ca="1">IFERROR(INDEX(equipement,SMALL(IF(ville&amp;client=$AB13,ROW(ville)-1,""),COLUMN(C:C))),"")</f>
        <v>610</v>
      </c>
      <c r="AF13" s="10" t="str">
        <f t="array" aca="1" ref="AF13" ca="1">IFERROR(INDEX(equipement,SMALL(IF(ville&amp;client=$AB13,ROW(ville)-1,""),COLUMN(D:D))),"")</f>
        <v/>
      </c>
      <c r="AG13" s="10" t="str">
        <f t="array" aca="1" ref="AG13" ca="1">IFERROR(INDEX(equipement,SMALL(IF(ville&amp;client=$AB13,ROW(ville)-1,""),COLUMN(E:E))),"")</f>
        <v/>
      </c>
      <c r="AH13" s="10" t="str">
        <f t="array" aca="1" ref="AH13" ca="1">IFERROR(INDEX(equipement,SMALL(IF(ville&amp;client=$AB13,ROW(ville)-1,""),COLUMN(F:F))),"")</f>
        <v/>
      </c>
    </row>
    <row r="14" spans="1:34">
      <c r="A14" s="2" t="s">
        <v>4</v>
      </c>
      <c r="B14" s="2" t="s">
        <v>10</v>
      </c>
      <c r="C14" s="2" t="s">
        <v>32</v>
      </c>
      <c r="D14" s="2" t="s">
        <v>48</v>
      </c>
      <c r="J14" s="11" t="str">
        <f t="array" aca="1" ref="J14" ca="1">IFERROR(INDEX(ville,SMALL(IF(IF(pays=J$2,MATCH(ville,ville,0),"")=ROW(pays)-1,ROW(pays)-1,""),ROW($A12))),"")</f>
        <v>Lens</v>
      </c>
      <c r="K14" s="11" t="str">
        <f t="array" aca="1" ref="K14" ca="1">IFERROR(INDEX(ville,SMALL(IF(IF(pays=K$2,MATCH(ville,ville,0),"")=ROW(pays)-1,ROW(pays)-1,""),ROW($A12))),"")</f>
        <v/>
      </c>
      <c r="L14" s="11" t="str">
        <f t="array" aca="1" ref="L14" ca="1">IFERROR(INDEX(ville,SMALL(IF(IF(pays=L$2,MATCH(ville,ville,0),"")=ROW(pays)-1,ROW(pays)-1,""),ROW($A12))),"")</f>
        <v/>
      </c>
      <c r="M14" s="11" t="str">
        <f t="array" aca="1" ref="M14" ca="1">IFERROR(INDEX(ville,SMALL(IF(IF(pays=M$2,MATCH(ville,ville,0),"")=ROW(pays)-1,ROW(pays)-1,""),ROW($A12))),"")</f>
        <v/>
      </c>
      <c r="N14" s="11" t="str">
        <f t="array" aca="1" ref="N14" ca="1">IFERROR(INDEX(ville,SMALL(IF(IF(pays=N$2,MATCH(ville,ville,0),"")=ROW(pays)-1,ROW(pays)-1,""),ROW($A12))),"")</f>
        <v/>
      </c>
      <c r="O14" s="11" t="str">
        <f t="array" aca="1" ref="O14" ca="1">IFERROR(INDEX(ville,SMALL(IF(IF(pays=O$2,MATCH(ville,ville,0),"")=ROW(pays)-1,ROW(pays)-1,""),ROW($A12))),"")</f>
        <v/>
      </c>
      <c r="P14" s="11" t="str">
        <f t="array" aca="1" ref="P14" ca="1">IFERROR(INDEX(ville,SMALL(IF(IF(pays=P$2,MATCH(ville,ville,0),"")=ROW(pays)-1,ROW(pays)-1,""),ROW($A12))),"")</f>
        <v/>
      </c>
      <c r="T14" t="str">
        <f t="array" aca="1" ref="T14" ca="1">OFFSET($B$1,MATCH(0,COUNTIF(T$1:T13,ville),0),)</f>
        <v>Montpellier</v>
      </c>
      <c r="U14" s="10" t="str">
        <f t="array" aca="1" ref="U14" ca="1">IFERROR(INDEX(client,SMALL(IF(IF(ville=$T14,MATCH(ville&amp;client,ville&amp;client,0),"")=ROW(client)-1,ROW(client)-1,""),COLUMN(A:A))),"")</f>
        <v>LANIE</v>
      </c>
      <c r="V14" s="10" t="str">
        <f t="array" aca="1" ref="V14" ca="1">IFERROR(INDEX(client,SMALL(IF(IF(ville=$T14,MATCH(ville&amp;client,ville&amp;client,0),"")=ROW(client)-1,ROW(client)-1,""),COLUMN(B:B))),"")</f>
        <v/>
      </c>
      <c r="W14" s="10" t="str">
        <f t="array" aca="1" ref="W14" ca="1">IFERROR(INDEX(client,SMALL(IF(IF(ville=$T14,MATCH(ville&amp;client,ville&amp;client,0),"")=ROW(client)-1,ROW(client)-1,""),COLUMN(C:C))),"")</f>
        <v/>
      </c>
      <c r="X14" s="10" t="str">
        <f t="array" aca="1" ref="X14" ca="1">IFERROR(INDEX(client,SMALL(IF(IF(ville=$T14,MATCH(ville&amp;client,ville&amp;client,0),"")=ROW(client)-1,ROW(client)-1,""),COLUMN(D:D))),"")</f>
        <v/>
      </c>
      <c r="Y14" s="10" t="str">
        <f t="array" aca="1" ref="Y14" ca="1">IFERROR(INDEX(client,SMALL(IF(IF(ville=$T14,MATCH(ville&amp;client,ville&amp;client,0),"")=ROW(client)-1,ROW(client)-1,""),COLUMN(E:E))),"")</f>
        <v/>
      </c>
      <c r="AB14" t="str">
        <f t="array" aca="1" ref="AB14" ca="1">INDEX(ville&amp;client,SMALL(IF(MATCH(ville&amp;client,ville&amp;client,0)=ROW(ville)-1,ROW(ville)-1,""),ROW(A13)))</f>
        <v>CalaisCHALAIS</v>
      </c>
      <c r="AC14" s="10" t="str">
        <f t="array" aca="1" ref="AC14" ca="1">IFERROR(INDEX(equipement,SMALL(IF(ville&amp;client=$AB14,ROW(ville)-1,""),COLUMN(A:A))),"")</f>
        <v>606</v>
      </c>
      <c r="AD14" s="10" t="str">
        <f t="array" aca="1" ref="AD14" ca="1">IFERROR(INDEX(equipement,SMALL(IF(ville&amp;client=$AB14,ROW(ville)-1,""),COLUMN(B:B))),"")</f>
        <v>605</v>
      </c>
      <c r="AE14" s="10" t="str">
        <f t="array" aca="1" ref="AE14" ca="1">IFERROR(INDEX(equipement,SMALL(IF(ville&amp;client=$AB14,ROW(ville)-1,""),COLUMN(C:C))),"")</f>
        <v/>
      </c>
      <c r="AF14" s="10" t="str">
        <f t="array" aca="1" ref="AF14" ca="1">IFERROR(INDEX(equipement,SMALL(IF(ville&amp;client=$AB14,ROW(ville)-1,""),COLUMN(D:D))),"")</f>
        <v/>
      </c>
      <c r="AG14" s="10" t="str">
        <f t="array" aca="1" ref="AG14" ca="1">IFERROR(INDEX(equipement,SMALL(IF(ville&amp;client=$AB14,ROW(ville)-1,""),COLUMN(E:E))),"")</f>
        <v/>
      </c>
      <c r="AH14" s="10" t="str">
        <f t="array" aca="1" ref="AH14" ca="1">IFERROR(INDEX(equipement,SMALL(IF(ville&amp;client=$AB14,ROW(ville)-1,""),COLUMN(F:F))),"")</f>
        <v/>
      </c>
    </row>
    <row r="15" spans="1:34">
      <c r="A15" s="2" t="s">
        <v>4</v>
      </c>
      <c r="B15" s="2" t="s">
        <v>13</v>
      </c>
      <c r="C15" s="2" t="s">
        <v>33</v>
      </c>
      <c r="D15" s="2" t="s">
        <v>47</v>
      </c>
      <c r="J15" s="11" t="str">
        <f t="array" aca="1" ref="J15" ca="1">IFERROR(INDEX(ville,SMALL(IF(IF(pays=J$2,MATCH(ville,ville,0),"")=ROW(pays)-1,ROW(pays)-1,""),ROW($A13))),"")</f>
        <v>Lorient</v>
      </c>
      <c r="K15" s="11" t="str">
        <f t="array" aca="1" ref="K15" ca="1">IFERROR(INDEX(ville,SMALL(IF(IF(pays=K$2,MATCH(ville,ville,0),"")=ROW(pays)-1,ROW(pays)-1,""),ROW($A13))),"")</f>
        <v/>
      </c>
      <c r="L15" s="11" t="str">
        <f t="array" aca="1" ref="L15" ca="1">IFERROR(INDEX(ville,SMALL(IF(IF(pays=L$2,MATCH(ville,ville,0),"")=ROW(pays)-1,ROW(pays)-1,""),ROW($A13))),"")</f>
        <v/>
      </c>
      <c r="M15" s="11" t="str">
        <f t="array" aca="1" ref="M15" ca="1">IFERROR(INDEX(ville,SMALL(IF(IF(pays=M$2,MATCH(ville,ville,0),"")=ROW(pays)-1,ROW(pays)-1,""),ROW($A13))),"")</f>
        <v/>
      </c>
      <c r="N15" s="11" t="str">
        <f t="array" aca="1" ref="N15" ca="1">IFERROR(INDEX(ville,SMALL(IF(IF(pays=N$2,MATCH(ville,ville,0),"")=ROW(pays)-1,ROW(pays)-1,""),ROW($A13))),"")</f>
        <v/>
      </c>
      <c r="O15" s="11" t="str">
        <f t="array" aca="1" ref="O15" ca="1">IFERROR(INDEX(ville,SMALL(IF(IF(pays=O$2,MATCH(ville,ville,0),"")=ROW(pays)-1,ROW(pays)-1,""),ROW($A13))),"")</f>
        <v/>
      </c>
      <c r="P15" s="11" t="str">
        <f t="array" aca="1" ref="P15" ca="1">IFERROR(INDEX(ville,SMALL(IF(IF(pays=P$2,MATCH(ville,ville,0),"")=ROW(pays)-1,ROW(pays)-1,""),ROW($A13))),"")</f>
        <v/>
      </c>
      <c r="T15" t="str">
        <f t="array" aca="1" ref="T15" ca="1">OFFSET($B$1,MATCH(0,COUNTIF(T$1:T14,ville),0),)</f>
        <v>Lens</v>
      </c>
      <c r="U15" s="10" t="str">
        <f t="array" aca="1" ref="U15" ca="1">IFERROR(INDEX(client,SMALL(IF(IF(ville=$T15,MATCH(ville&amp;client,ville&amp;client,0),"")=ROW(client)-1,ROW(client)-1,""),COLUMN(A:A))),"")</f>
        <v>CENS</v>
      </c>
      <c r="V15" s="10" t="str">
        <f t="array" aca="1" ref="V15" ca="1">IFERROR(INDEX(client,SMALL(IF(IF(ville=$T15,MATCH(ville&amp;client,ville&amp;client,0),"")=ROW(client)-1,ROW(client)-1,""),COLUMN(B:B))),"")</f>
        <v/>
      </c>
      <c r="W15" s="10" t="str">
        <f t="array" aca="1" ref="W15" ca="1">IFERROR(INDEX(client,SMALL(IF(IF(ville=$T15,MATCH(ville&amp;client,ville&amp;client,0),"")=ROW(client)-1,ROW(client)-1,""),COLUMN(C:C))),"")</f>
        <v/>
      </c>
      <c r="X15" s="10" t="str">
        <f t="array" aca="1" ref="X15" ca="1">IFERROR(INDEX(client,SMALL(IF(IF(ville=$T15,MATCH(ville&amp;client,ville&amp;client,0),"")=ROW(client)-1,ROW(client)-1,""),COLUMN(D:D))),"")</f>
        <v/>
      </c>
      <c r="Y15" s="10" t="str">
        <f t="array" aca="1" ref="Y15" ca="1">IFERROR(INDEX(client,SMALL(IF(IF(ville=$T15,MATCH(ville&amp;client,ville&amp;client,0),"")=ROW(client)-1,ROW(client)-1,""),COLUMN(E:E))),"")</f>
        <v/>
      </c>
      <c r="AB15" t="str">
        <f t="array" aca="1" ref="AB15" ca="1">INDEX(ville&amp;client,SMALL(IF(MATCH(ville&amp;client,ville&amp;client,0)=ROW(ville)-1,ROW(ville)-1,""),ROW(A14)))</f>
        <v>DouaiHOUAI</v>
      </c>
      <c r="AC15" s="10" t="str">
        <f t="array" aca="1" ref="AC15" ca="1">IFERROR(INDEX(equipement,SMALL(IF(ville&amp;client=$AB15,ROW(ville)-1,""),COLUMN(A:A))),"")</f>
        <v>606</v>
      </c>
      <c r="AD15" s="10" t="str">
        <f t="array" aca="1" ref="AD15" ca="1">IFERROR(INDEX(equipement,SMALL(IF(ville&amp;client=$AB15,ROW(ville)-1,""),COLUMN(B:B))),"")</f>
        <v/>
      </c>
      <c r="AE15" s="10" t="str">
        <f t="array" aca="1" ref="AE15" ca="1">IFERROR(INDEX(equipement,SMALL(IF(ville&amp;client=$AB15,ROW(ville)-1,""),COLUMN(C:C))),"")</f>
        <v/>
      </c>
      <c r="AF15" s="10" t="str">
        <f t="array" aca="1" ref="AF15" ca="1">IFERROR(INDEX(equipement,SMALL(IF(ville&amp;client=$AB15,ROW(ville)-1,""),COLUMN(D:D))),"")</f>
        <v/>
      </c>
      <c r="AG15" s="10" t="str">
        <f t="array" aca="1" ref="AG15" ca="1">IFERROR(INDEX(equipement,SMALL(IF(ville&amp;client=$AB15,ROW(ville)-1,""),COLUMN(E:E))),"")</f>
        <v/>
      </c>
      <c r="AH15" s="10" t="str">
        <f t="array" aca="1" ref="AH15" ca="1">IFERROR(INDEX(equipement,SMALL(IF(ville&amp;client=$AB15,ROW(ville)-1,""),COLUMN(F:F))),"")</f>
        <v/>
      </c>
    </row>
    <row r="16" spans="1:34">
      <c r="A16" s="2" t="s">
        <v>4</v>
      </c>
      <c r="B16" s="2" t="s">
        <v>14</v>
      </c>
      <c r="C16" s="2" t="s">
        <v>63</v>
      </c>
      <c r="D16" s="2" t="s">
        <v>46</v>
      </c>
      <c r="J16" s="11" t="str">
        <f t="array" aca="1" ref="J16" ca="1">IFERROR(INDEX(ville,SMALL(IF(IF(pays=J$2,MATCH(ville,ville,0),"")=ROW(pays)-1,ROW(pays)-1,""),ROW($A14))),"")</f>
        <v>Martigues</v>
      </c>
      <c r="K16" s="11" t="str">
        <f t="array" aca="1" ref="K16" ca="1">IFERROR(INDEX(ville,SMALL(IF(IF(pays=K$2,MATCH(ville,ville,0),"")=ROW(pays)-1,ROW(pays)-1,""),ROW($A14))),"")</f>
        <v/>
      </c>
      <c r="L16" s="11" t="str">
        <f t="array" aca="1" ref="L16" ca="1">IFERROR(INDEX(ville,SMALL(IF(IF(pays=L$2,MATCH(ville,ville,0),"")=ROW(pays)-1,ROW(pays)-1,""),ROW($A14))),"")</f>
        <v/>
      </c>
      <c r="M16" s="11" t="str">
        <f t="array" aca="1" ref="M16" ca="1">IFERROR(INDEX(ville,SMALL(IF(IF(pays=M$2,MATCH(ville,ville,0),"")=ROW(pays)-1,ROW(pays)-1,""),ROW($A14))),"")</f>
        <v/>
      </c>
      <c r="N16" s="11" t="str">
        <f t="array" aca="1" ref="N16" ca="1">IFERROR(INDEX(ville,SMALL(IF(IF(pays=N$2,MATCH(ville,ville,0),"")=ROW(pays)-1,ROW(pays)-1,""),ROW($A14))),"")</f>
        <v/>
      </c>
      <c r="O16" s="11" t="str">
        <f t="array" aca="1" ref="O16" ca="1">IFERROR(INDEX(ville,SMALL(IF(IF(pays=O$2,MATCH(ville,ville,0),"")=ROW(pays)-1,ROW(pays)-1,""),ROW($A14))),"")</f>
        <v/>
      </c>
      <c r="P16" s="11" t="str">
        <f t="array" aca="1" ref="P16" ca="1">IFERROR(INDEX(ville,SMALL(IF(IF(pays=P$2,MATCH(ville,ville,0),"")=ROW(pays)-1,ROW(pays)-1,""),ROW($A14))),"")</f>
        <v/>
      </c>
      <c r="T16" t="str">
        <f t="array" aca="1" ref="T16" ca="1">OFFSET($B$1,MATCH(0,COUNTIF(T$1:T15,ville),0),)</f>
        <v>Lorient</v>
      </c>
      <c r="U16" s="10" t="str">
        <f t="array" aca="1" ref="U16" ca="1">IFERROR(INDEX(client,SMALL(IF(IF(ville=$T16,MATCH(ville&amp;client,ville&amp;client,0),"")=ROW(client)-1,ROW(client)-1,""),COLUMN(A:A))),"")</f>
        <v>RIENT</v>
      </c>
      <c r="V16" s="10" t="str">
        <f t="array" aca="1" ref="V16" ca="1">IFERROR(INDEX(client,SMALL(IF(IF(ville=$T16,MATCH(ville&amp;client,ville&amp;client,0),"")=ROW(client)-1,ROW(client)-1,""),COLUMN(B:B))),"")</f>
        <v/>
      </c>
      <c r="W16" s="10" t="str">
        <f t="array" aca="1" ref="W16" ca="1">IFERROR(INDEX(client,SMALL(IF(IF(ville=$T16,MATCH(ville&amp;client,ville&amp;client,0),"")=ROW(client)-1,ROW(client)-1,""),COLUMN(C:C))),"")</f>
        <v/>
      </c>
      <c r="X16" s="10" t="str">
        <f t="array" aca="1" ref="X16" ca="1">IFERROR(INDEX(client,SMALL(IF(IF(ville=$T16,MATCH(ville&amp;client,ville&amp;client,0),"")=ROW(client)-1,ROW(client)-1,""),COLUMN(D:D))),"")</f>
        <v/>
      </c>
      <c r="Y16" s="10" t="str">
        <f t="array" aca="1" ref="Y16" ca="1">IFERROR(INDEX(client,SMALL(IF(IF(ville=$T16,MATCH(ville&amp;client,ville&amp;client,0),"")=ROW(client)-1,ROW(client)-1,""),COLUMN(E:E))),"")</f>
        <v/>
      </c>
      <c r="AB16" t="str">
        <f t="array" aca="1" ref="AB16" ca="1">INDEX(ville&amp;client,SMALL(IF(MATCH(ville&amp;client,ville&amp;client,0)=ROW(ville)-1,ROW(ville)-1,""),ROW(A15)))</f>
        <v>FribourgBOURG</v>
      </c>
      <c r="AC16" s="10" t="str">
        <f t="array" aca="1" ref="AC16" ca="1">IFERROR(INDEX(equipement,SMALL(IF(ville&amp;client=$AB16,ROW(ville)-1,""),COLUMN(A:A))),"")</f>
        <v>604</v>
      </c>
      <c r="AD16" s="10" t="str">
        <f t="array" aca="1" ref="AD16" ca="1">IFERROR(INDEX(equipement,SMALL(IF(ville&amp;client=$AB16,ROW(ville)-1,""),COLUMN(B:B))),"")</f>
        <v>602</v>
      </c>
      <c r="AE16" s="10" t="str">
        <f t="array" aca="1" ref="AE16" ca="1">IFERROR(INDEX(equipement,SMALL(IF(ville&amp;client=$AB16,ROW(ville)-1,""),COLUMN(C:C))),"")</f>
        <v/>
      </c>
      <c r="AF16" s="10" t="str">
        <f t="array" aca="1" ref="AF16" ca="1">IFERROR(INDEX(equipement,SMALL(IF(ville&amp;client=$AB16,ROW(ville)-1,""),COLUMN(D:D))),"")</f>
        <v/>
      </c>
      <c r="AG16" s="10" t="str">
        <f t="array" aca="1" ref="AG16" ca="1">IFERROR(INDEX(equipement,SMALL(IF(ville&amp;client=$AB16,ROW(ville)-1,""),COLUMN(E:E))),"")</f>
        <v/>
      </c>
      <c r="AH16" s="10" t="str">
        <f t="array" aca="1" ref="AH16" ca="1">IFERROR(INDEX(equipement,SMALL(IF(ville&amp;client=$AB16,ROW(ville)-1,""),COLUMN(F:F))),"")</f>
        <v/>
      </c>
    </row>
    <row r="17" spans="1:34">
      <c r="A17" s="2" t="s">
        <v>4</v>
      </c>
      <c r="B17" s="2" t="s">
        <v>9</v>
      </c>
      <c r="C17" s="2" t="s">
        <v>64</v>
      </c>
      <c r="D17" s="2" t="s">
        <v>50</v>
      </c>
      <c r="J17" s="11" t="str">
        <f t="array" aca="1" ref="J17" ca="1">IFERROR(INDEX(ville,SMALL(IF(IF(pays=J$2,MATCH(ville,ville,0),"")=ROW(pays)-1,ROW(pays)-1,""),ROW($A15))),"")</f>
        <v>Melun</v>
      </c>
      <c r="K17" s="11" t="str">
        <f t="array" aca="1" ref="K17" ca="1">IFERROR(INDEX(ville,SMALL(IF(IF(pays=K$2,MATCH(ville,ville,0),"")=ROW(pays)-1,ROW(pays)-1,""),ROW($A15))),"")</f>
        <v/>
      </c>
      <c r="L17" s="11" t="str">
        <f t="array" aca="1" ref="L17" ca="1">IFERROR(INDEX(ville,SMALL(IF(IF(pays=L$2,MATCH(ville,ville,0),"")=ROW(pays)-1,ROW(pays)-1,""),ROW($A15))),"")</f>
        <v/>
      </c>
      <c r="M17" s="11" t="str">
        <f t="array" aca="1" ref="M17" ca="1">IFERROR(INDEX(ville,SMALL(IF(IF(pays=M$2,MATCH(ville,ville,0),"")=ROW(pays)-1,ROW(pays)-1,""),ROW($A15))),"")</f>
        <v/>
      </c>
      <c r="N17" s="11" t="str">
        <f t="array" aca="1" ref="N17" ca="1">IFERROR(INDEX(ville,SMALL(IF(IF(pays=N$2,MATCH(ville,ville,0),"")=ROW(pays)-1,ROW(pays)-1,""),ROW($A15))),"")</f>
        <v/>
      </c>
      <c r="O17" s="11" t="str">
        <f t="array" aca="1" ref="O17" ca="1">IFERROR(INDEX(ville,SMALL(IF(IF(pays=O$2,MATCH(ville,ville,0),"")=ROW(pays)-1,ROW(pays)-1,""),ROW($A15))),"")</f>
        <v/>
      </c>
      <c r="P17" s="11" t="str">
        <f t="array" aca="1" ref="P17" ca="1">IFERROR(INDEX(ville,SMALL(IF(IF(pays=P$2,MATCH(ville,ville,0),"")=ROW(pays)-1,ROW(pays)-1,""),ROW($A15))),"")</f>
        <v/>
      </c>
      <c r="T17" t="str">
        <f t="array" aca="1" ref="T17" ca="1">OFFSET($B$1,MATCH(0,COUNTIF(T$1:T16,ville),0),)</f>
        <v>Martigues</v>
      </c>
      <c r="U17" s="10" t="str">
        <f t="array" aca="1" ref="U17" ca="1">IFERROR(INDEX(client,SMALL(IF(IF(ville=$T17,MATCH(ville&amp;client,ville&amp;client,0),"")=ROW(client)-1,ROW(client)-1,""),COLUMN(A:A))),"")</f>
        <v>GUES</v>
      </c>
      <c r="V17" s="10" t="str">
        <f t="array" aca="1" ref="V17" ca="1">IFERROR(INDEX(client,SMALL(IF(IF(ville=$T17,MATCH(ville&amp;client,ville&amp;client,0),"")=ROW(client)-1,ROW(client)-1,""),COLUMN(B:B))),"")</f>
        <v/>
      </c>
      <c r="W17" s="10" t="str">
        <f t="array" aca="1" ref="W17" ca="1">IFERROR(INDEX(client,SMALL(IF(IF(ville=$T17,MATCH(ville&amp;client,ville&amp;client,0),"")=ROW(client)-1,ROW(client)-1,""),COLUMN(C:C))),"")</f>
        <v/>
      </c>
      <c r="X17" s="10" t="str">
        <f t="array" aca="1" ref="X17" ca="1">IFERROR(INDEX(client,SMALL(IF(IF(ville=$T17,MATCH(ville&amp;client,ville&amp;client,0),"")=ROW(client)-1,ROW(client)-1,""),COLUMN(D:D))),"")</f>
        <v/>
      </c>
      <c r="Y17" s="10" t="str">
        <f t="array" aca="1" ref="Y17" ca="1">IFERROR(INDEX(client,SMALL(IF(IF(ville=$T17,MATCH(ville&amp;client,ville&amp;client,0),"")=ROW(client)-1,ROW(client)-1,""),COLUMN(E:E))),"")</f>
        <v/>
      </c>
      <c r="AB17" t="str">
        <f t="array" aca="1" ref="AB17" ca="1">INDEX(ville&amp;client,SMALL(IF(MATCH(ville&amp;client,ville&amp;client,0)=ROW(ville)-1,ROW(ville)-1,""),ROW(A16)))</f>
        <v>Fribourghenri</v>
      </c>
      <c r="AC17" s="10" t="str">
        <f t="array" aca="1" ref="AC17" ca="1">IFERROR(INDEX(equipement,SMALL(IF(ville&amp;client=$AB17,ROW(ville)-1,""),COLUMN(A:A))),"")</f>
        <v>603</v>
      </c>
      <c r="AD17" s="10" t="str">
        <f t="array" aca="1" ref="AD17" ca="1">IFERROR(INDEX(equipement,SMALL(IF(ville&amp;client=$AB17,ROW(ville)-1,""),COLUMN(B:B))),"")</f>
        <v>601</v>
      </c>
      <c r="AE17" s="10" t="str">
        <f t="array" aca="1" ref="AE17" ca="1">IFERROR(INDEX(equipement,SMALL(IF(ville&amp;client=$AB17,ROW(ville)-1,""),COLUMN(C:C))),"")</f>
        <v/>
      </c>
      <c r="AF17" s="10" t="str">
        <f t="array" aca="1" ref="AF17" ca="1">IFERROR(INDEX(equipement,SMALL(IF(ville&amp;client=$AB17,ROW(ville)-1,""),COLUMN(D:D))),"")</f>
        <v/>
      </c>
      <c r="AG17" s="10" t="str">
        <f t="array" aca="1" ref="AG17" ca="1">IFERROR(INDEX(equipement,SMALL(IF(ville&amp;client=$AB17,ROW(ville)-1,""),COLUMN(E:E))),"")</f>
        <v/>
      </c>
      <c r="AH17" s="10" t="str">
        <f t="array" aca="1" ref="AH17" ca="1">IFERROR(INDEX(equipement,SMALL(IF(ville&amp;client=$AB17,ROW(ville)-1,""),COLUMN(F:F))),"")</f>
        <v/>
      </c>
    </row>
    <row r="18" spans="1:34">
      <c r="A18" s="2" t="s">
        <v>4</v>
      </c>
      <c r="B18" s="2" t="s">
        <v>21</v>
      </c>
      <c r="C18" s="2" t="s">
        <v>34</v>
      </c>
      <c r="D18" s="2" t="s">
        <v>52</v>
      </c>
      <c r="J18" s="11" t="str">
        <f t="array" aca="1" ref="J18" ca="1">IFERROR(INDEX(ville,SMALL(IF(IF(pays=J$2,MATCH(ville,ville,0),"")=ROW(pays)-1,ROW(pays)-1,""),ROW($A16))),"")</f>
        <v>Mont de Marsan</v>
      </c>
      <c r="K18" s="11" t="str">
        <f t="array" aca="1" ref="K18" ca="1">IFERROR(INDEX(ville,SMALL(IF(IF(pays=K$2,MATCH(ville,ville,0),"")=ROW(pays)-1,ROW(pays)-1,""),ROW($A16))),"")</f>
        <v/>
      </c>
      <c r="L18" s="11" t="str">
        <f t="array" aca="1" ref="L18" ca="1">IFERROR(INDEX(ville,SMALL(IF(IF(pays=L$2,MATCH(ville,ville,0),"")=ROW(pays)-1,ROW(pays)-1,""),ROW($A16))),"")</f>
        <v/>
      </c>
      <c r="M18" s="11" t="str">
        <f t="array" aca="1" ref="M18" ca="1">IFERROR(INDEX(ville,SMALL(IF(IF(pays=M$2,MATCH(ville,ville,0),"")=ROW(pays)-1,ROW(pays)-1,""),ROW($A16))),"")</f>
        <v/>
      </c>
      <c r="N18" s="11" t="str">
        <f t="array" aca="1" ref="N18" ca="1">IFERROR(INDEX(ville,SMALL(IF(IF(pays=N$2,MATCH(ville,ville,0),"")=ROW(pays)-1,ROW(pays)-1,""),ROW($A16))),"")</f>
        <v/>
      </c>
      <c r="O18" s="11" t="str">
        <f t="array" aca="1" ref="O18" ca="1">IFERROR(INDEX(ville,SMALL(IF(IF(pays=O$2,MATCH(ville,ville,0),"")=ROW(pays)-1,ROW(pays)-1,""),ROW($A16))),"")</f>
        <v/>
      </c>
      <c r="P18" s="11" t="str">
        <f t="array" aca="1" ref="P18" ca="1">IFERROR(INDEX(ville,SMALL(IF(IF(pays=P$2,MATCH(ville,ville,0),"")=ROW(pays)-1,ROW(pays)-1,""),ROW($A16))),"")</f>
        <v/>
      </c>
      <c r="T18" t="str">
        <f t="array" aca="1" ref="T18" ca="1">OFFSET($B$1,MATCH(0,COUNTIF(T$1:T17,ville),0),)</f>
        <v>Melun</v>
      </c>
      <c r="U18" s="10" t="str">
        <f t="array" aca="1" ref="U18" ca="1">IFERROR(INDEX(client,SMALL(IF(IF(ville=$T18,MATCH(ville&amp;client,ville&amp;client,0),"")=ROW(client)-1,ROW(client)-1,""),COLUMN(A:A))),"")</f>
        <v>Men</v>
      </c>
      <c r="V18" s="10" t="str">
        <f t="array" aca="1" ref="V18" ca="1">IFERROR(INDEX(client,SMALL(IF(IF(ville=$T18,MATCH(ville&amp;client,ville&amp;client,0),"")=ROW(client)-1,ROW(client)-1,""),COLUMN(B:B))),"")</f>
        <v/>
      </c>
      <c r="W18" s="10" t="str">
        <f t="array" aca="1" ref="W18" ca="1">IFERROR(INDEX(client,SMALL(IF(IF(ville=$T18,MATCH(ville&amp;client,ville&amp;client,0),"")=ROW(client)-1,ROW(client)-1,""),COLUMN(C:C))),"")</f>
        <v/>
      </c>
      <c r="X18" s="10" t="str">
        <f t="array" aca="1" ref="X18" ca="1">IFERROR(INDEX(client,SMALL(IF(IF(ville=$T18,MATCH(ville&amp;client,ville&amp;client,0),"")=ROW(client)-1,ROW(client)-1,""),COLUMN(D:D))),"")</f>
        <v/>
      </c>
      <c r="Y18" s="10" t="str">
        <f t="array" aca="1" ref="Y18" ca="1">IFERROR(INDEX(client,SMALL(IF(IF(ville=$T18,MATCH(ville&amp;client,ville&amp;client,0),"")=ROW(client)-1,ROW(client)-1,""),COLUMN(E:E))),"")</f>
        <v/>
      </c>
      <c r="AB18" t="str">
        <f t="array" aca="1" ref="AB18" ca="1">INDEX(ville&amp;client,SMALL(IF(MATCH(ville&amp;client,ville&amp;client,0)=ROW(ville)-1,ROW(ville)-1,""),ROW(A17)))</f>
        <v>BesançonJEIN</v>
      </c>
      <c r="AC18" s="10" t="str">
        <f t="array" aca="1" ref="AC18" ca="1">IFERROR(INDEX(equipement,SMALL(IF(ville&amp;client=$AB18,ROW(ville)-1,""),COLUMN(A:A))),"")</f>
        <v>604</v>
      </c>
      <c r="AD18" s="10" t="str">
        <f t="array" aca="1" ref="AD18" ca="1">IFERROR(INDEX(equipement,SMALL(IF(ville&amp;client=$AB18,ROW(ville)-1,""),COLUMN(B:B))),"")</f>
        <v>603</v>
      </c>
      <c r="AE18" s="10" t="str">
        <f t="array" aca="1" ref="AE18" ca="1">IFERROR(INDEX(equipement,SMALL(IF(ville&amp;client=$AB18,ROW(ville)-1,""),COLUMN(C:C))),"")</f>
        <v>602</v>
      </c>
      <c r="AF18" s="10" t="str">
        <f t="array" aca="1" ref="AF18" ca="1">IFERROR(INDEX(equipement,SMALL(IF(ville&amp;client=$AB18,ROW(ville)-1,""),COLUMN(D:D))),"")</f>
        <v>601</v>
      </c>
      <c r="AG18" s="10" t="str">
        <f t="array" aca="1" ref="AG18" ca="1">IFERROR(INDEX(equipement,SMALL(IF(ville&amp;client=$AB18,ROW(ville)-1,""),COLUMN(E:E))),"")</f>
        <v/>
      </c>
      <c r="AH18" s="10" t="str">
        <f t="array" aca="1" ref="AH18" ca="1">IFERROR(INDEX(equipement,SMALL(IF(ville&amp;client=$AB18,ROW(ville)-1,""),COLUMN(F:F))),"")</f>
        <v/>
      </c>
    </row>
    <row r="19" spans="1:34">
      <c r="A19" s="2" t="s">
        <v>4</v>
      </c>
      <c r="B19" s="2" t="s">
        <v>21</v>
      </c>
      <c r="C19" s="2" t="s">
        <v>34</v>
      </c>
      <c r="D19" s="2" t="s">
        <v>53</v>
      </c>
      <c r="J19" s="11" t="str">
        <f t="array" aca="1" ref="J19" ca="1">IFERROR(INDEX(ville,SMALL(IF(IF(pays=J$2,MATCH(ville,ville,0),"")=ROW(pays)-1,ROW(pays)-1,""),ROW($A17))),"")</f>
        <v>Montereau</v>
      </c>
      <c r="K19" s="11" t="str">
        <f t="array" aca="1" ref="K19" ca="1">IFERROR(INDEX(ville,SMALL(IF(IF(pays=K$2,MATCH(ville,ville,0),"")=ROW(pays)-1,ROW(pays)-1,""),ROW($A17))),"")</f>
        <v/>
      </c>
      <c r="L19" s="11" t="str">
        <f t="array" aca="1" ref="L19" ca="1">IFERROR(INDEX(ville,SMALL(IF(IF(pays=L$2,MATCH(ville,ville,0),"")=ROW(pays)-1,ROW(pays)-1,""),ROW($A17))),"")</f>
        <v/>
      </c>
      <c r="M19" s="11" t="str">
        <f t="array" aca="1" ref="M19" ca="1">IFERROR(INDEX(ville,SMALL(IF(IF(pays=M$2,MATCH(ville,ville,0),"")=ROW(pays)-1,ROW(pays)-1,""),ROW($A17))),"")</f>
        <v/>
      </c>
      <c r="N19" s="11" t="str">
        <f t="array" aca="1" ref="N19" ca="1">IFERROR(INDEX(ville,SMALL(IF(IF(pays=N$2,MATCH(ville,ville,0),"")=ROW(pays)-1,ROW(pays)-1,""),ROW($A17))),"")</f>
        <v/>
      </c>
      <c r="O19" s="11" t="str">
        <f t="array" aca="1" ref="O19" ca="1">IFERROR(INDEX(ville,SMALL(IF(IF(pays=O$2,MATCH(ville,ville,0),"")=ROW(pays)-1,ROW(pays)-1,""),ROW($A17))),"")</f>
        <v/>
      </c>
      <c r="P19" s="11" t="str">
        <f t="array" aca="1" ref="P19" ca="1">IFERROR(INDEX(ville,SMALL(IF(IF(pays=P$2,MATCH(ville,ville,0),"")=ROW(pays)-1,ROW(pays)-1,""),ROW($A17))),"")</f>
        <v/>
      </c>
      <c r="T19" t="str">
        <f t="array" aca="1" ref="T19" ca="1">OFFSET($B$1,MATCH(0,COUNTIF(T$1:T18,ville),0),)</f>
        <v>Mont de Marsan</v>
      </c>
      <c r="U19" s="10" t="str">
        <f t="array" aca="1" ref="U19" ca="1">IFERROR(INDEX(client,SMALL(IF(IF(ville=$T19,MATCH(ville&amp;client,ville&amp;client,0),"")=ROW(client)-1,ROW(client)-1,""),COLUMN(A:A))),"")</f>
        <v>Maan</v>
      </c>
      <c r="V19" s="10" t="str">
        <f t="array" aca="1" ref="V19" ca="1">IFERROR(INDEX(client,SMALL(IF(IF(ville=$T19,MATCH(ville&amp;client,ville&amp;client,0),"")=ROW(client)-1,ROW(client)-1,""),COLUMN(B:B))),"")</f>
        <v/>
      </c>
      <c r="W19" s="10" t="str">
        <f t="array" aca="1" ref="W19" ca="1">IFERROR(INDEX(client,SMALL(IF(IF(ville=$T19,MATCH(ville&amp;client,ville&amp;client,0),"")=ROW(client)-1,ROW(client)-1,""),COLUMN(C:C))),"")</f>
        <v/>
      </c>
      <c r="X19" s="10" t="str">
        <f t="array" aca="1" ref="X19" ca="1">IFERROR(INDEX(client,SMALL(IF(IF(ville=$T19,MATCH(ville&amp;client,ville&amp;client,0),"")=ROW(client)-1,ROW(client)-1,""),COLUMN(D:D))),"")</f>
        <v/>
      </c>
      <c r="Y19" s="10" t="str">
        <f t="array" aca="1" ref="Y19" ca="1">IFERROR(INDEX(client,SMALL(IF(IF(ville=$T19,MATCH(ville&amp;client,ville&amp;client,0),"")=ROW(client)-1,ROW(client)-1,""),COLUMN(E:E))),"")</f>
        <v/>
      </c>
      <c r="AB19" t="str">
        <f t="array" aca="1" ref="AB19" ca="1">INDEX(ville&amp;client,SMALL(IF(MATCH(ville&amp;client,ville&amp;client,0)=ROW(ville)-1,ROW(ville)-1,""),ROW(A18)))</f>
        <v>BesançonJOZ</v>
      </c>
      <c r="AC19" s="10" t="str">
        <f t="array" aca="1" ref="AC19" ca="1">IFERROR(INDEX(equipement,SMALL(IF(ville&amp;client=$AB19,ROW(ville)-1,""),COLUMN(A:A))),"")</f>
        <v>609</v>
      </c>
      <c r="AD19" s="10" t="str">
        <f t="array" aca="1" ref="AD19" ca="1">IFERROR(INDEX(equipement,SMALL(IF(ville&amp;client=$AB19,ROW(ville)-1,""),COLUMN(B:B))),"")</f>
        <v>603</v>
      </c>
      <c r="AE19" s="10" t="str">
        <f t="array" aca="1" ref="AE19" ca="1">IFERROR(INDEX(equipement,SMALL(IF(ville&amp;client=$AB19,ROW(ville)-1,""),COLUMN(C:C))),"")</f>
        <v>601</v>
      </c>
      <c r="AF19" s="10" t="str">
        <f t="array" aca="1" ref="AF19" ca="1">IFERROR(INDEX(equipement,SMALL(IF(ville&amp;client=$AB19,ROW(ville)-1,""),COLUMN(D:D))),"")</f>
        <v>601</v>
      </c>
      <c r="AG19" s="10" t="str">
        <f t="array" aca="1" ref="AG19" ca="1">IFERROR(INDEX(equipement,SMALL(IF(ville&amp;client=$AB19,ROW(ville)-1,""),COLUMN(E:E))),"")</f>
        <v/>
      </c>
      <c r="AH19" s="10" t="str">
        <f t="array" aca="1" ref="AH19" ca="1">IFERROR(INDEX(equipement,SMALL(IF(ville&amp;client=$AB19,ROW(ville)-1,""),COLUMN(F:F))),"")</f>
        <v/>
      </c>
    </row>
    <row r="20" spans="1:34">
      <c r="A20" s="2" t="s">
        <v>4</v>
      </c>
      <c r="B20" s="2" t="s">
        <v>21</v>
      </c>
      <c r="C20" s="2" t="s">
        <v>34</v>
      </c>
      <c r="D20" s="2" t="s">
        <v>54</v>
      </c>
      <c r="J20" s="11" t="str">
        <f t="array" aca="1" ref="J20" ca="1">IFERROR(INDEX(ville,SMALL(IF(IF(pays=J$2,MATCH(ville,ville,0),"")=ROW(pays)-1,ROW(pays)-1,""),ROW($A18))),"")</f>
        <v>Neufchateau</v>
      </c>
      <c r="K20" s="11" t="str">
        <f t="array" aca="1" ref="K20" ca="1">IFERROR(INDEX(ville,SMALL(IF(IF(pays=K$2,MATCH(ville,ville,0),"")=ROW(pays)-1,ROW(pays)-1,""),ROW($A18))),"")</f>
        <v/>
      </c>
      <c r="L20" s="11" t="str">
        <f t="array" aca="1" ref="L20" ca="1">IFERROR(INDEX(ville,SMALL(IF(IF(pays=L$2,MATCH(ville,ville,0),"")=ROW(pays)-1,ROW(pays)-1,""),ROW($A18))),"")</f>
        <v/>
      </c>
      <c r="M20" s="11" t="str">
        <f t="array" aca="1" ref="M20" ca="1">IFERROR(INDEX(ville,SMALL(IF(IF(pays=M$2,MATCH(ville,ville,0),"")=ROW(pays)-1,ROW(pays)-1,""),ROW($A18))),"")</f>
        <v/>
      </c>
      <c r="N20" s="11" t="str">
        <f t="array" aca="1" ref="N20" ca="1">IFERROR(INDEX(ville,SMALL(IF(IF(pays=N$2,MATCH(ville,ville,0),"")=ROW(pays)-1,ROW(pays)-1,""),ROW($A18))),"")</f>
        <v/>
      </c>
      <c r="O20" s="11" t="str">
        <f t="array" aca="1" ref="O20" ca="1">IFERROR(INDEX(ville,SMALL(IF(IF(pays=O$2,MATCH(ville,ville,0),"")=ROW(pays)-1,ROW(pays)-1,""),ROW($A18))),"")</f>
        <v/>
      </c>
      <c r="P20" s="11" t="str">
        <f t="array" aca="1" ref="P20" ca="1">IFERROR(INDEX(ville,SMALL(IF(IF(pays=P$2,MATCH(ville,ville,0),"")=ROW(pays)-1,ROW(pays)-1,""),ROW($A18))),"")</f>
        <v/>
      </c>
      <c r="T20" t="str">
        <f t="array" aca="1" ref="T20" ca="1">OFFSET($B$1,MATCH(0,COUNTIF(T$1:T19,ville),0),)</f>
        <v>Montereau</v>
      </c>
      <c r="U20" s="10" t="str">
        <f t="array" aca="1" ref="U20" ca="1">IFERROR(INDEX(client,SMALL(IF(IF(ville=$T20,MATCH(ville&amp;client,ville&amp;client,0),"")=ROW(client)-1,ROW(client)-1,""),COLUMN(A:A))),"")</f>
        <v>Maan</v>
      </c>
      <c r="V20" s="10" t="str">
        <f t="array" aca="1" ref="V20" ca="1">IFERROR(INDEX(client,SMALL(IF(IF(ville=$T20,MATCH(ville&amp;client,ville&amp;client,0),"")=ROW(client)-1,ROW(client)-1,""),COLUMN(B:B))),"")</f>
        <v/>
      </c>
      <c r="W20" s="10" t="str">
        <f t="array" aca="1" ref="W20" ca="1">IFERROR(INDEX(client,SMALL(IF(IF(ville=$T20,MATCH(ville&amp;client,ville&amp;client,0),"")=ROW(client)-1,ROW(client)-1,""),COLUMN(C:C))),"")</f>
        <v/>
      </c>
      <c r="X20" s="10" t="str">
        <f t="array" aca="1" ref="X20" ca="1">IFERROR(INDEX(client,SMALL(IF(IF(ville=$T20,MATCH(ville&amp;client,ville&amp;client,0),"")=ROW(client)-1,ROW(client)-1,""),COLUMN(D:D))),"")</f>
        <v/>
      </c>
      <c r="Y20" s="10" t="str">
        <f t="array" aca="1" ref="Y20" ca="1">IFERROR(INDEX(client,SMALL(IF(IF(ville=$T20,MATCH(ville&amp;client,ville&amp;client,0),"")=ROW(client)-1,ROW(client)-1,""),COLUMN(E:E))),"")</f>
        <v/>
      </c>
      <c r="AB20" t="str">
        <f t="array" aca="1" ref="AB20" ca="1">INDEX(ville&amp;client,SMALL(IF(MATCH(ville&amp;client,ville&amp;client,0)=ROW(ville)-1,ROW(ville)-1,""),ROW(A19)))</f>
        <v>MontpellierLANIE</v>
      </c>
      <c r="AC20" s="10" t="str">
        <f t="array" aca="1" ref="AC20" ca="1">IFERROR(INDEX(equipement,SMALL(IF(ville&amp;client=$AB20,ROW(ville)-1,""),COLUMN(A:A))),"")</f>
        <v>601</v>
      </c>
      <c r="AD20" s="10" t="str">
        <f t="array" aca="1" ref="AD20" ca="1">IFERROR(INDEX(equipement,SMALL(IF(ville&amp;client=$AB20,ROW(ville)-1,""),COLUMN(B:B))),"")</f>
        <v/>
      </c>
      <c r="AE20" s="10" t="str">
        <f t="array" aca="1" ref="AE20" ca="1">IFERROR(INDEX(equipement,SMALL(IF(ville&amp;client=$AB20,ROW(ville)-1,""),COLUMN(C:C))),"")</f>
        <v/>
      </c>
      <c r="AF20" s="10" t="str">
        <f t="array" aca="1" ref="AF20" ca="1">IFERROR(INDEX(equipement,SMALL(IF(ville&amp;client=$AB20,ROW(ville)-1,""),COLUMN(D:D))),"")</f>
        <v/>
      </c>
      <c r="AG20" s="10" t="str">
        <f t="array" aca="1" ref="AG20" ca="1">IFERROR(INDEX(equipement,SMALL(IF(ville&amp;client=$AB20,ROW(ville)-1,""),COLUMN(E:E))),"")</f>
        <v/>
      </c>
      <c r="AH20" s="10" t="str">
        <f t="array" aca="1" ref="AH20" ca="1">IFERROR(INDEX(equipement,SMALL(IF(ville&amp;client=$AB20,ROW(ville)-1,""),COLUMN(F:F))),"")</f>
        <v/>
      </c>
    </row>
    <row r="21" spans="1:34">
      <c r="A21" s="2" t="s">
        <v>4</v>
      </c>
      <c r="B21" s="2" t="s">
        <v>18</v>
      </c>
      <c r="C21" s="2" t="s">
        <v>35</v>
      </c>
      <c r="D21" s="2" t="s">
        <v>49</v>
      </c>
      <c r="J21" s="11" t="str">
        <f t="array" aca="1" ref="J21" ca="1">IFERROR(INDEX(ville,SMALL(IF(IF(pays=J$2,MATCH(ville,ville,0),"")=ROW(pays)-1,ROW(pays)-1,""),ROW($A19))),"")</f>
        <v/>
      </c>
      <c r="K21" s="11" t="str">
        <f t="array" aca="1" ref="K21" ca="1">IFERROR(INDEX(ville,SMALL(IF(IF(pays=K$2,MATCH(ville,ville,0),"")=ROW(pays)-1,ROW(pays)-1,""),ROW($A19))),"")</f>
        <v/>
      </c>
      <c r="L21" s="11" t="str">
        <f t="array" aca="1" ref="L21" ca="1">IFERROR(INDEX(ville,SMALL(IF(IF(pays=L$2,MATCH(ville,ville,0),"")=ROW(pays)-1,ROW(pays)-1,""),ROW($A19))),"")</f>
        <v/>
      </c>
      <c r="M21" s="11" t="str">
        <f t="array" aca="1" ref="M21" ca="1">IFERROR(INDEX(ville,SMALL(IF(IF(pays=M$2,MATCH(ville,ville,0),"")=ROW(pays)-1,ROW(pays)-1,""),ROW($A19))),"")</f>
        <v/>
      </c>
      <c r="N21" s="11" t="str">
        <f t="array" aca="1" ref="N21" ca="1">IFERROR(INDEX(ville,SMALL(IF(IF(pays=N$2,MATCH(ville,ville,0),"")=ROW(pays)-1,ROW(pays)-1,""),ROW($A19))),"")</f>
        <v/>
      </c>
      <c r="O21" s="11" t="str">
        <f t="array" aca="1" ref="O21" ca="1">IFERROR(INDEX(ville,SMALL(IF(IF(pays=O$2,MATCH(ville,ville,0),"")=ROW(pays)-1,ROW(pays)-1,""),ROW($A19))),"")</f>
        <v/>
      </c>
      <c r="P21" s="11" t="str">
        <f t="array" aca="1" ref="P21" ca="1">IFERROR(INDEX(ville,SMALL(IF(IF(pays=P$2,MATCH(ville,ville,0),"")=ROW(pays)-1,ROW(pays)-1,""),ROW($A19))),"")</f>
        <v/>
      </c>
      <c r="T21" t="str">
        <f t="array" aca="1" ref="T21" ca="1">OFFSET($B$1,MATCH(0,COUNTIF(T$1:T20,ville),0),)</f>
        <v>Neufchateau</v>
      </c>
      <c r="U21" s="10" t="str">
        <f t="array" aca="1" ref="U21" ca="1">IFERROR(INDEX(client,SMALL(IF(IF(ville=$T21,MATCH(ville&amp;client,ville&amp;client,0),"")=ROW(client)-1,ROW(client)-1,""),COLUMN(A:A))),"")</f>
        <v>Maan</v>
      </c>
      <c r="V21" s="10" t="str">
        <f t="array" aca="1" ref="V21" ca="1">IFERROR(INDEX(client,SMALL(IF(IF(ville=$T21,MATCH(ville&amp;client,ville&amp;client,0),"")=ROW(client)-1,ROW(client)-1,""),COLUMN(B:B))),"")</f>
        <v/>
      </c>
      <c r="W21" s="10" t="str">
        <f t="array" aca="1" ref="W21" ca="1">IFERROR(INDEX(client,SMALL(IF(IF(ville=$T21,MATCH(ville&amp;client,ville&amp;client,0),"")=ROW(client)-1,ROW(client)-1,""),COLUMN(C:C))),"")</f>
        <v/>
      </c>
      <c r="X21" s="10" t="str">
        <f t="array" aca="1" ref="X21" ca="1">IFERROR(INDEX(client,SMALL(IF(IF(ville=$T21,MATCH(ville&amp;client,ville&amp;client,0),"")=ROW(client)-1,ROW(client)-1,""),COLUMN(D:D))),"")</f>
        <v/>
      </c>
      <c r="Y21" s="10" t="str">
        <f t="array" aca="1" ref="Y21" ca="1">IFERROR(INDEX(client,SMALL(IF(IF(ville=$T21,MATCH(ville&amp;client,ville&amp;client,0),"")=ROW(client)-1,ROW(client)-1,""),COLUMN(E:E))),"")</f>
        <v/>
      </c>
      <c r="AB21" t="str">
        <f t="array" aca="1" ref="AB21" ca="1">INDEX(ville&amp;client,SMALL(IF(MATCH(ville&amp;client,ville&amp;client,0)=ROW(ville)-1,ROW(ville)-1,""),ROW(A20)))</f>
        <v>LensCENS</v>
      </c>
      <c r="AC21" s="10" t="str">
        <f t="array" aca="1" ref="AC21" ca="1">IFERROR(INDEX(equipement,SMALL(IF(ville&amp;client=$AB21,ROW(ville)-1,""),COLUMN(A:A))),"")</f>
        <v>601</v>
      </c>
      <c r="AD21" s="10" t="str">
        <f t="array" aca="1" ref="AD21" ca="1">IFERROR(INDEX(equipement,SMALL(IF(ville&amp;client=$AB21,ROW(ville)-1,""),COLUMN(B:B))),"")</f>
        <v/>
      </c>
      <c r="AE21" s="10" t="str">
        <f t="array" aca="1" ref="AE21" ca="1">IFERROR(INDEX(equipement,SMALL(IF(ville&amp;client=$AB21,ROW(ville)-1,""),COLUMN(C:C))),"")</f>
        <v/>
      </c>
      <c r="AF21" s="10" t="str">
        <f t="array" aca="1" ref="AF21" ca="1">IFERROR(INDEX(equipement,SMALL(IF(ville&amp;client=$AB21,ROW(ville)-1,""),COLUMN(D:D))),"")</f>
        <v/>
      </c>
      <c r="AG21" s="10" t="str">
        <f t="array" aca="1" ref="AG21" ca="1">IFERROR(INDEX(equipement,SMALL(IF(ville&amp;client=$AB21,ROW(ville)-1,""),COLUMN(E:E))),"")</f>
        <v/>
      </c>
      <c r="AH21" s="10" t="str">
        <f t="array" aca="1" ref="AH21" ca="1">IFERROR(INDEX(equipement,SMALL(IF(ville&amp;client=$AB21,ROW(ville)-1,""),COLUMN(F:F))),"")</f>
        <v/>
      </c>
    </row>
    <row r="22" spans="1:34">
      <c r="A22" s="2" t="s">
        <v>4</v>
      </c>
      <c r="B22" s="2" t="s">
        <v>18</v>
      </c>
      <c r="C22" s="2" t="s">
        <v>35</v>
      </c>
      <c r="D22" s="2" t="s">
        <v>45</v>
      </c>
      <c r="J22" s="11" t="str">
        <f t="array" aca="1" ref="J22" ca="1">IFERROR(INDEX(ville,SMALL(IF(IF(pays=J$2,MATCH(ville,ville,0),"")=ROW(pays)-1,ROW(pays)-1,""),ROW($A20))),"")</f>
        <v/>
      </c>
      <c r="K22" s="11" t="str">
        <f t="array" aca="1" ref="K22" ca="1">IFERROR(INDEX(ville,SMALL(IF(IF(pays=K$2,MATCH(ville,ville,0),"")=ROW(pays)-1,ROW(pays)-1,""),ROW($A20))),"")</f>
        <v/>
      </c>
      <c r="L22" s="11" t="str">
        <f t="array" aca="1" ref="L22" ca="1">IFERROR(INDEX(ville,SMALL(IF(IF(pays=L$2,MATCH(ville,ville,0),"")=ROW(pays)-1,ROW(pays)-1,""),ROW($A20))),"")</f>
        <v/>
      </c>
      <c r="M22" s="11" t="str">
        <f t="array" aca="1" ref="M22" ca="1">IFERROR(INDEX(ville,SMALL(IF(IF(pays=M$2,MATCH(ville,ville,0),"")=ROW(pays)-1,ROW(pays)-1,""),ROW($A20))),"")</f>
        <v/>
      </c>
      <c r="N22" s="11" t="str">
        <f t="array" aca="1" ref="N22" ca="1">IFERROR(INDEX(ville,SMALL(IF(IF(pays=N$2,MATCH(ville,ville,0),"")=ROW(pays)-1,ROW(pays)-1,""),ROW($A20))),"")</f>
        <v/>
      </c>
      <c r="O22" s="11" t="str">
        <f t="array" aca="1" ref="O22" ca="1">IFERROR(INDEX(ville,SMALL(IF(IF(pays=O$2,MATCH(ville,ville,0),"")=ROW(pays)-1,ROW(pays)-1,""),ROW($A20))),"")</f>
        <v/>
      </c>
      <c r="P22" s="11" t="str">
        <f t="array" aca="1" ref="P22" ca="1">IFERROR(INDEX(ville,SMALL(IF(IF(pays=P$2,MATCH(ville,ville,0),"")=ROW(pays)-1,ROW(pays)-1,""),ROW($A20))),"")</f>
        <v/>
      </c>
      <c r="T22" t="str">
        <f t="array" aca="1" ref="T22" ca="1">OFFSET($B$1,MATCH(0,COUNTIF(T$1:T21,ville),0),)</f>
        <v>Genk</v>
      </c>
      <c r="U22" s="10" t="str">
        <f t="array" aca="1" ref="U22" ca="1">IFERROR(INDEX(client,SMALL(IF(IF(ville=$T22,MATCH(ville&amp;client,ville&amp;client,0),"")=ROW(client)-1,ROW(client)-1,""),COLUMN(A:A))),"")</f>
        <v>COL</v>
      </c>
      <c r="V22" s="10" t="str">
        <f t="array" aca="1" ref="V22" ca="1">IFERROR(INDEX(client,SMALL(IF(IF(ville=$T22,MATCH(ville&amp;client,ville&amp;client,0),"")=ROW(client)-1,ROW(client)-1,""),COLUMN(B:B))),"")</f>
        <v/>
      </c>
      <c r="W22" s="10" t="str">
        <f t="array" aca="1" ref="W22" ca="1">IFERROR(INDEX(client,SMALL(IF(IF(ville=$T22,MATCH(ville&amp;client,ville&amp;client,0),"")=ROW(client)-1,ROW(client)-1,""),COLUMN(C:C))),"")</f>
        <v/>
      </c>
      <c r="X22" s="10" t="str">
        <f t="array" aca="1" ref="X22" ca="1">IFERROR(INDEX(client,SMALL(IF(IF(ville=$T22,MATCH(ville&amp;client,ville&amp;client,0),"")=ROW(client)-1,ROW(client)-1,""),COLUMN(D:D))),"")</f>
        <v/>
      </c>
      <c r="Y22" s="10" t="str">
        <f t="array" aca="1" ref="Y22" ca="1">IFERROR(INDEX(client,SMALL(IF(IF(ville=$T22,MATCH(ville&amp;client,ville&amp;client,0),"")=ROW(client)-1,ROW(client)-1,""),COLUMN(E:E))),"")</f>
        <v/>
      </c>
      <c r="AB22" t="str">
        <f t="array" aca="1" ref="AB22" ca="1">INDEX(ville&amp;client,SMALL(IF(MATCH(ville&amp;client,ville&amp;client,0)=ROW(ville)-1,ROW(ville)-1,""),ROW(A21)))</f>
        <v>LorientRIENT</v>
      </c>
      <c r="AC22" s="10" t="str">
        <f t="array" aca="1" ref="AC22" ca="1">IFERROR(INDEX(equipement,SMALL(IF(ville&amp;client=$AB22,ROW(ville)-1,""),COLUMN(A:A))),"")</f>
        <v>4-D</v>
      </c>
      <c r="AD22" s="10" t="str">
        <f t="array" aca="1" ref="AD22" ca="1">IFERROR(INDEX(equipement,SMALL(IF(ville&amp;client=$AB22,ROW(ville)-1,""),COLUMN(B:B))),"")</f>
        <v>606</v>
      </c>
      <c r="AE22" s="10" t="str">
        <f t="array" aca="1" ref="AE22" ca="1">IFERROR(INDEX(equipement,SMALL(IF(ville&amp;client=$AB22,ROW(ville)-1,""),COLUMN(C:C))),"")</f>
        <v>605</v>
      </c>
      <c r="AF22" s="10" t="str">
        <f t="array" aca="1" ref="AF22" ca="1">IFERROR(INDEX(equipement,SMALL(IF(ville&amp;client=$AB22,ROW(ville)-1,""),COLUMN(D:D))),"")</f>
        <v>604</v>
      </c>
      <c r="AG22" s="10" t="str">
        <f t="array" aca="1" ref="AG22" ca="1">IFERROR(INDEX(equipement,SMALL(IF(ville&amp;client=$AB22,ROW(ville)-1,""),COLUMN(E:E))),"")</f>
        <v>603</v>
      </c>
      <c r="AH22" s="10" t="str">
        <f t="array" aca="1" ref="AH22" ca="1">IFERROR(INDEX(equipement,SMALL(IF(ville&amp;client=$AB22,ROW(ville)-1,""),COLUMN(F:F))),"")</f>
        <v/>
      </c>
    </row>
    <row r="23" spans="1:34">
      <c r="A23" s="2" t="s">
        <v>4</v>
      </c>
      <c r="B23" s="2" t="s">
        <v>11</v>
      </c>
      <c r="C23" s="2" t="s">
        <v>71</v>
      </c>
      <c r="D23" s="2" t="s">
        <v>49</v>
      </c>
      <c r="J23" s="11" t="str">
        <f t="array" aca="1" ref="J23" ca="1">IFERROR(INDEX(ville,SMALL(IF(IF(pays=J$2,MATCH(ville,ville,0),"")=ROW(pays)-1,ROW(pays)-1,""),ROW($A21))),"")</f>
        <v/>
      </c>
      <c r="K23" s="11" t="str">
        <f t="array" aca="1" ref="K23" ca="1">IFERROR(INDEX(ville,SMALL(IF(IF(pays=K$2,MATCH(ville,ville,0),"")=ROW(pays)-1,ROW(pays)-1,""),ROW($A21))),"")</f>
        <v/>
      </c>
      <c r="L23" s="11" t="str">
        <f t="array" aca="1" ref="L23" ca="1">IFERROR(INDEX(ville,SMALL(IF(IF(pays=L$2,MATCH(ville,ville,0),"")=ROW(pays)-1,ROW(pays)-1,""),ROW($A21))),"")</f>
        <v/>
      </c>
      <c r="M23" s="11" t="str">
        <f t="array" aca="1" ref="M23" ca="1">IFERROR(INDEX(ville,SMALL(IF(IF(pays=M$2,MATCH(ville,ville,0),"")=ROW(pays)-1,ROW(pays)-1,""),ROW($A21))),"")</f>
        <v/>
      </c>
      <c r="N23" s="11" t="str">
        <f t="array" aca="1" ref="N23" ca="1">IFERROR(INDEX(ville,SMALL(IF(IF(pays=N$2,MATCH(ville,ville,0),"")=ROW(pays)-1,ROW(pays)-1,""),ROW($A21))),"")</f>
        <v/>
      </c>
      <c r="O23" s="11" t="str">
        <f t="array" aca="1" ref="O23" ca="1">IFERROR(INDEX(ville,SMALL(IF(IF(pays=O$2,MATCH(ville,ville,0),"")=ROW(pays)-1,ROW(pays)-1,""),ROW($A21))),"")</f>
        <v/>
      </c>
      <c r="P23" s="11" t="str">
        <f t="array" aca="1" ref="P23" ca="1">IFERROR(INDEX(ville,SMALL(IF(IF(pays=P$2,MATCH(ville,ville,0),"")=ROW(pays)-1,ROW(pays)-1,""),ROW($A21))),"")</f>
        <v/>
      </c>
      <c r="T23" t="str">
        <f t="array" aca="1" ref="T23" ca="1">OFFSET($B$1,MATCH(0,COUNTIF(T$1:T22,ville),0),)</f>
        <v>Vaudois</v>
      </c>
      <c r="U23" s="10" t="str">
        <f t="array" aca="1" ref="U23" ca="1">IFERROR(INDEX(client,SMALL(IF(IF(ville=$T23,MATCH(ville&amp;client,ville&amp;client,0),"")=ROW(client)-1,ROW(client)-1,""),COLUMN(A:A))),"")</f>
        <v>Moine</v>
      </c>
      <c r="V23" s="10" t="str">
        <f t="array" aca="1" ref="V23" ca="1">IFERROR(INDEX(client,SMALL(IF(IF(ville=$T23,MATCH(ville&amp;client,ville&amp;client,0),"")=ROW(client)-1,ROW(client)-1,""),COLUMN(B:B))),"")</f>
        <v>Caive</v>
      </c>
      <c r="W23" s="10" t="str">
        <f t="array" aca="1" ref="W23" ca="1">IFERROR(INDEX(client,SMALL(IF(IF(ville=$T23,MATCH(ville&amp;client,ville&amp;client,0),"")=ROW(client)-1,ROW(client)-1,""),COLUMN(C:C))),"")</f>
        <v/>
      </c>
      <c r="X23" s="10" t="str">
        <f t="array" aca="1" ref="X23" ca="1">IFERROR(INDEX(client,SMALL(IF(IF(ville=$T23,MATCH(ville&amp;client,ville&amp;client,0),"")=ROW(client)-1,ROW(client)-1,""),COLUMN(D:D))),"")</f>
        <v/>
      </c>
      <c r="Y23" s="10" t="str">
        <f t="array" aca="1" ref="Y23" ca="1">IFERROR(INDEX(client,SMALL(IF(IF(ville=$T23,MATCH(ville&amp;client,ville&amp;client,0),"")=ROW(client)-1,ROW(client)-1,""),COLUMN(E:E))),"")</f>
        <v/>
      </c>
      <c r="AB23" t="str">
        <f t="array" aca="1" ref="AB23" ca="1">INDEX(ville&amp;client,SMALL(IF(MATCH(ville&amp;client,ville&amp;client,0)=ROW(ville)-1,ROW(ville)-1,""),ROW(A22)))</f>
        <v>MartiguesGUES</v>
      </c>
      <c r="AC23" s="10" t="str">
        <f t="array" aca="1" ref="AC23" ca="1">IFERROR(INDEX(equipement,SMALL(IF(ville&amp;client=$AB23,ROW(ville)-1,""),COLUMN(A:A))),"")</f>
        <v>605</v>
      </c>
      <c r="AD23" s="10" t="str">
        <f t="array" aca="1" ref="AD23" ca="1">IFERROR(INDEX(equipement,SMALL(IF(ville&amp;client=$AB23,ROW(ville)-1,""),COLUMN(B:B))),"")</f>
        <v/>
      </c>
      <c r="AE23" s="10" t="str">
        <f t="array" aca="1" ref="AE23" ca="1">IFERROR(INDEX(equipement,SMALL(IF(ville&amp;client=$AB23,ROW(ville)-1,""),COLUMN(C:C))),"")</f>
        <v/>
      </c>
      <c r="AF23" s="10" t="str">
        <f t="array" aca="1" ref="AF23" ca="1">IFERROR(INDEX(equipement,SMALL(IF(ville&amp;client=$AB23,ROW(ville)-1,""),COLUMN(D:D))),"")</f>
        <v/>
      </c>
      <c r="AG23" s="10" t="str">
        <f t="array" aca="1" ref="AG23" ca="1">IFERROR(INDEX(equipement,SMALL(IF(ville&amp;client=$AB23,ROW(ville)-1,""),COLUMN(E:E))),"")</f>
        <v/>
      </c>
      <c r="AH23" s="10" t="str">
        <f t="array" aca="1" ref="AH23" ca="1">IFERROR(INDEX(equipement,SMALL(IF(ville&amp;client=$AB23,ROW(ville)-1,""),COLUMN(F:F))),"")</f>
        <v/>
      </c>
    </row>
    <row r="24" spans="1:34">
      <c r="A24" s="2" t="s">
        <v>23</v>
      </c>
      <c r="B24" s="2" t="s">
        <v>26</v>
      </c>
      <c r="C24" s="2" t="s">
        <v>36</v>
      </c>
      <c r="D24" s="2" t="s">
        <v>50</v>
      </c>
      <c r="J24" s="11" t="str">
        <f t="array" aca="1" ref="J24" ca="1">IFERROR(INDEX(ville,SMALL(IF(IF(pays=J$2,MATCH(ville,ville,0),"")=ROW(pays)-1,ROW(pays)-1,""),ROW($A22))),"")</f>
        <v/>
      </c>
      <c r="K24" s="11" t="str">
        <f t="array" aca="1" ref="K24" ca="1">IFERROR(INDEX(ville,SMALL(IF(IF(pays=K$2,MATCH(ville,ville,0),"")=ROW(pays)-1,ROW(pays)-1,""),ROW($A22))),"")</f>
        <v/>
      </c>
      <c r="L24" s="11" t="str">
        <f t="array" aca="1" ref="L24" ca="1">IFERROR(INDEX(ville,SMALL(IF(IF(pays=L$2,MATCH(ville,ville,0),"")=ROW(pays)-1,ROW(pays)-1,""),ROW($A22))),"")</f>
        <v/>
      </c>
      <c r="M24" s="11" t="str">
        <f t="array" aca="1" ref="M24" ca="1">IFERROR(INDEX(ville,SMALL(IF(IF(pays=M$2,MATCH(ville,ville,0),"")=ROW(pays)-1,ROW(pays)-1,""),ROW($A22))),"")</f>
        <v/>
      </c>
      <c r="N24" s="11" t="str">
        <f t="array" aca="1" ref="N24" ca="1">IFERROR(INDEX(ville,SMALL(IF(IF(pays=N$2,MATCH(ville,ville,0),"")=ROW(pays)-1,ROW(pays)-1,""),ROW($A22))),"")</f>
        <v/>
      </c>
      <c r="O24" s="11" t="str">
        <f t="array" aca="1" ref="O24" ca="1">IFERROR(INDEX(ville,SMALL(IF(IF(pays=O$2,MATCH(ville,ville,0),"")=ROW(pays)-1,ROW(pays)-1,""),ROW($A22))),"")</f>
        <v/>
      </c>
      <c r="P24" s="11" t="str">
        <f t="array" aca="1" ref="P24" ca="1">IFERROR(INDEX(ville,SMALL(IF(IF(pays=P$2,MATCH(ville,ville,0),"")=ROW(pays)-1,ROW(pays)-1,""),ROW($A22))),"")</f>
        <v/>
      </c>
      <c r="T24" t="str">
        <f t="array" aca="1" ref="T24" ca="1">OFFSET($B$1,MATCH(0,COUNTIF(T$1:T23,ville),0),)</f>
        <v>Beernem</v>
      </c>
      <c r="U24" s="10" t="str">
        <f t="array" aca="1" ref="U24" ca="1">IFERROR(INDEX(client,SMALL(IF(IF(ville=$T24,MATCH(ville&amp;client,ville&amp;client,0),"")=ROW(client)-1,ROW(client)-1,""),COLUMN(A:A))),"")</f>
        <v>Moie</v>
      </c>
      <c r="V24" s="10" t="str">
        <f t="array" aca="1" ref="V24" ca="1">IFERROR(INDEX(client,SMALL(IF(IF(ville=$T24,MATCH(ville&amp;client,ville&amp;client,0),"")=ROW(client)-1,ROW(client)-1,""),COLUMN(B:B))),"")</f>
        <v>prove</v>
      </c>
      <c r="W24" s="10" t="str">
        <f t="array" aca="1" ref="W24" ca="1">IFERROR(INDEX(client,SMALL(IF(IF(ville=$T24,MATCH(ville&amp;client,ville&amp;client,0),"")=ROW(client)-1,ROW(client)-1,""),COLUMN(C:C))),"")</f>
        <v/>
      </c>
      <c r="X24" s="10" t="str">
        <f t="array" aca="1" ref="X24" ca="1">IFERROR(INDEX(client,SMALL(IF(IF(ville=$T24,MATCH(ville&amp;client,ville&amp;client,0),"")=ROW(client)-1,ROW(client)-1,""),COLUMN(D:D))),"")</f>
        <v/>
      </c>
      <c r="Y24" s="10" t="str">
        <f t="array" aca="1" ref="Y24" ca="1">IFERROR(INDEX(client,SMALL(IF(IF(ville=$T24,MATCH(ville&amp;client,ville&amp;client,0),"")=ROW(client)-1,ROW(client)-1,""),COLUMN(E:E))),"")</f>
        <v/>
      </c>
      <c r="AB24" t="str">
        <f t="array" aca="1" ref="AB24" ca="1">INDEX(ville&amp;client,SMALL(IF(MATCH(ville&amp;client,ville&amp;client,0)=ROW(ville)-1,ROW(ville)-1,""),ROW(A23)))</f>
        <v>MelunMen</v>
      </c>
      <c r="AC24" s="10" t="str">
        <f t="array" aca="1" ref="AC24" ca="1">IFERROR(INDEX(equipement,SMALL(IF(ville&amp;client=$AB24,ROW(ville)-1,""),COLUMN(A:A))),"")</f>
        <v>604</v>
      </c>
      <c r="AD24" s="10" t="str">
        <f t="array" aca="1" ref="AD24" ca="1">IFERROR(INDEX(equipement,SMALL(IF(ville&amp;client=$AB24,ROW(ville)-1,""),COLUMN(B:B))),"")</f>
        <v>603</v>
      </c>
      <c r="AE24" s="10" t="str">
        <f t="array" aca="1" ref="AE24" ca="1">IFERROR(INDEX(equipement,SMALL(IF(ville&amp;client=$AB24,ROW(ville)-1,""),COLUMN(C:C))),"")</f>
        <v>601</v>
      </c>
      <c r="AF24" s="10" t="str">
        <f t="array" aca="1" ref="AF24" ca="1">IFERROR(INDEX(equipement,SMALL(IF(ville&amp;client=$AB24,ROW(ville)-1,""),COLUMN(D:D))),"")</f>
        <v/>
      </c>
      <c r="AG24" s="10" t="str">
        <f t="array" aca="1" ref="AG24" ca="1">IFERROR(INDEX(equipement,SMALL(IF(ville&amp;client=$AB24,ROW(ville)-1,""),COLUMN(E:E))),"")</f>
        <v/>
      </c>
      <c r="AH24" s="10" t="str">
        <f t="array" aca="1" ref="AH24" ca="1">IFERROR(INDEX(equipement,SMALL(IF(ville&amp;client=$AB24,ROW(ville)-1,""),COLUMN(F:F))),"")</f>
        <v/>
      </c>
    </row>
    <row r="25" spans="1:34">
      <c r="A25" s="2" t="s">
        <v>23</v>
      </c>
      <c r="B25" s="2" t="s">
        <v>26</v>
      </c>
      <c r="C25" s="13" t="s">
        <v>82</v>
      </c>
      <c r="D25" s="2" t="s">
        <v>46</v>
      </c>
      <c r="J25" s="11" t="str">
        <f t="array" aca="1" ref="J25" ca="1">IFERROR(INDEX(ville,SMALL(IF(IF(pays=J$2,MATCH(ville,ville,0),"")=ROW(pays)-1,ROW(pays)-1,""),ROW($A23))),"")</f>
        <v/>
      </c>
      <c r="K25" s="11" t="str">
        <f t="array" aca="1" ref="K25" ca="1">IFERROR(INDEX(ville,SMALL(IF(IF(pays=K$2,MATCH(ville,ville,0),"")=ROW(pays)-1,ROW(pays)-1,""),ROW($A23))),"")</f>
        <v/>
      </c>
      <c r="L25" s="11" t="str">
        <f t="array" aca="1" ref="L25" ca="1">IFERROR(INDEX(ville,SMALL(IF(IF(pays=L$2,MATCH(ville,ville,0),"")=ROW(pays)-1,ROW(pays)-1,""),ROW($A23))),"")</f>
        <v/>
      </c>
      <c r="M25" s="11" t="str">
        <f t="array" aca="1" ref="M25" ca="1">IFERROR(INDEX(ville,SMALL(IF(IF(pays=M$2,MATCH(ville,ville,0),"")=ROW(pays)-1,ROW(pays)-1,""),ROW($A23))),"")</f>
        <v/>
      </c>
      <c r="N25" s="11" t="str">
        <f t="array" aca="1" ref="N25" ca="1">IFERROR(INDEX(ville,SMALL(IF(IF(pays=N$2,MATCH(ville,ville,0),"")=ROW(pays)-1,ROW(pays)-1,""),ROW($A23))),"")</f>
        <v/>
      </c>
      <c r="O25" s="11" t="str">
        <f t="array" aca="1" ref="O25" ca="1">IFERROR(INDEX(ville,SMALL(IF(IF(pays=O$2,MATCH(ville,ville,0),"")=ROW(pays)-1,ROW(pays)-1,""),ROW($A23))),"")</f>
        <v/>
      </c>
      <c r="P25" s="11" t="str">
        <f t="array" aca="1" ref="P25" ca="1">IFERROR(INDEX(ville,SMALL(IF(IF(pays=P$2,MATCH(ville,ville,0),"")=ROW(pays)-1,ROW(pays)-1,""),ROW($A23))),"")</f>
        <v/>
      </c>
      <c r="T25" t="str">
        <f t="array" aca="1" ref="T25" ca="1">OFFSET($B$1,MATCH(0,COUNTIF(T$1:T24,ville),0),)</f>
        <v>Genève</v>
      </c>
      <c r="U25" s="10" t="str">
        <f t="array" aca="1" ref="U25" ca="1">IFERROR(INDEX(client,SMALL(IF(IF(ville=$T25,MATCH(ville&amp;client,ville&amp;client,0),"")=ROW(client)-1,ROW(client)-1,""),COLUMN(A:A))),"")</f>
        <v>nève</v>
      </c>
      <c r="V25" s="10" t="str">
        <f t="array" aca="1" ref="V25" ca="1">IFERROR(INDEX(client,SMALL(IF(IF(ville=$T25,MATCH(ville&amp;client,ville&amp;client,0),"")=ROW(client)-1,ROW(client)-1,""),COLUMN(B:B))),"")</f>
        <v>riri</v>
      </c>
      <c r="W25" s="10" t="str">
        <f t="array" aca="1" ref="W25" ca="1">IFERROR(INDEX(client,SMALL(IF(IF(ville=$T25,MATCH(ville&amp;client,ville&amp;client,0),"")=ROW(client)-1,ROW(client)-1,""),COLUMN(C:C))),"")</f>
        <v/>
      </c>
      <c r="X25" s="10" t="str">
        <f t="array" aca="1" ref="X25" ca="1">IFERROR(INDEX(client,SMALL(IF(IF(ville=$T25,MATCH(ville&amp;client,ville&amp;client,0),"")=ROW(client)-1,ROW(client)-1,""),COLUMN(D:D))),"")</f>
        <v/>
      </c>
      <c r="Y25" s="10" t="str">
        <f t="array" aca="1" ref="Y25" ca="1">IFERROR(INDEX(client,SMALL(IF(IF(ville=$T25,MATCH(ville&amp;client,ville&amp;client,0),"")=ROW(client)-1,ROW(client)-1,""),COLUMN(E:E))),"")</f>
        <v/>
      </c>
      <c r="AB25" t="str">
        <f t="array" aca="1" ref="AB25" ca="1">INDEX(ville&amp;client,SMALL(IF(MATCH(ville&amp;client,ville&amp;client,0)=ROW(ville)-1,ROW(ville)-1,""),ROW(A24)))</f>
        <v>Mont de MarsanMaan</v>
      </c>
      <c r="AC25" s="10" t="str">
        <f t="array" aca="1" ref="AC25" ca="1">IFERROR(INDEX(equipement,SMALL(IF(ville&amp;client=$AB25,ROW(ville)-1,""),COLUMN(A:A))),"")</f>
        <v>608</v>
      </c>
      <c r="AD25" s="10" t="str">
        <f t="array" aca="1" ref="AD25" ca="1">IFERROR(INDEX(equipement,SMALL(IF(ville&amp;client=$AB25,ROW(ville)-1,""),COLUMN(B:B))),"")</f>
        <v>602</v>
      </c>
      <c r="AE25" s="10" t="str">
        <f t="array" aca="1" ref="AE25" ca="1">IFERROR(INDEX(equipement,SMALL(IF(ville&amp;client=$AB25,ROW(ville)-1,""),COLUMN(C:C))),"")</f>
        <v>601</v>
      </c>
      <c r="AF25" s="10" t="str">
        <f t="array" aca="1" ref="AF25" ca="1">IFERROR(INDEX(equipement,SMALL(IF(ville&amp;client=$AB25,ROW(ville)-1,""),COLUMN(D:D))),"")</f>
        <v/>
      </c>
      <c r="AG25" s="10" t="str">
        <f t="array" aca="1" ref="AG25" ca="1">IFERROR(INDEX(equipement,SMALL(IF(ville&amp;client=$AB25,ROW(ville)-1,""),COLUMN(E:E))),"")</f>
        <v/>
      </c>
      <c r="AH25" s="10" t="str">
        <f t="array" aca="1" ref="AH25" ca="1">IFERROR(INDEX(equipement,SMALL(IF(ville&amp;client=$AB25,ROW(ville)-1,""),COLUMN(F:F))),"")</f>
        <v/>
      </c>
    </row>
    <row r="26" spans="1:34">
      <c r="A26" s="2" t="s">
        <v>23</v>
      </c>
      <c r="B26" s="2" t="s">
        <v>26</v>
      </c>
      <c r="C26" s="2" t="s">
        <v>36</v>
      </c>
      <c r="D26" s="2" t="s">
        <v>47</v>
      </c>
      <c r="J26" s="11" t="str">
        <f t="array" aca="1" ref="J26" ca="1">IFERROR(INDEX(ville,SMALL(IF(IF(pays=J$2,MATCH(ville,ville,0),"")=ROW(pays)-1,ROW(pays)-1,""),ROW($A24))),"")</f>
        <v/>
      </c>
      <c r="K26" s="11" t="str">
        <f t="array" aca="1" ref="K26" ca="1">IFERROR(INDEX(ville,SMALL(IF(IF(pays=K$2,MATCH(ville,ville,0),"")=ROW(pays)-1,ROW(pays)-1,""),ROW($A24))),"")</f>
        <v/>
      </c>
      <c r="L26" s="11" t="str">
        <f t="array" aca="1" ref="L26" ca="1">IFERROR(INDEX(ville,SMALL(IF(IF(pays=L$2,MATCH(ville,ville,0),"")=ROW(pays)-1,ROW(pays)-1,""),ROW($A24))),"")</f>
        <v/>
      </c>
      <c r="M26" s="11" t="str">
        <f t="array" aca="1" ref="M26" ca="1">IFERROR(INDEX(ville,SMALL(IF(IF(pays=M$2,MATCH(ville,ville,0),"")=ROW(pays)-1,ROW(pays)-1,""),ROW($A24))),"")</f>
        <v/>
      </c>
      <c r="N26" s="11" t="str">
        <f t="array" aca="1" ref="N26" ca="1">IFERROR(INDEX(ville,SMALL(IF(IF(pays=N$2,MATCH(ville,ville,0),"")=ROW(pays)-1,ROW(pays)-1,""),ROW($A24))),"")</f>
        <v/>
      </c>
      <c r="O26" s="11" t="str">
        <f t="array" aca="1" ref="O26" ca="1">IFERROR(INDEX(ville,SMALL(IF(IF(pays=O$2,MATCH(ville,ville,0),"")=ROW(pays)-1,ROW(pays)-1,""),ROW($A24))),"")</f>
        <v/>
      </c>
      <c r="P26" s="11" t="str">
        <f t="array" aca="1" ref="P26" ca="1">IFERROR(INDEX(ville,SMALL(IF(IF(pays=P$2,MATCH(ville,ville,0),"")=ROW(pays)-1,ROW(pays)-1,""),ROW($A24))),"")</f>
        <v/>
      </c>
      <c r="T26" t="e">
        <f t="array" aca="1" ref="T26" ca="1">OFFSET($B$1,MATCH(0,COUNTIF(T$1:T25,ville),0),)</f>
        <v>#N/A</v>
      </c>
      <c r="U26" s="10" t="str">
        <f t="array" aca="1" ref="U26" ca="1">IFERROR(INDEX(client,SMALL(IF(IF(ville=$T26,MATCH(ville&amp;client,ville&amp;client,0),"")=ROW(client)-1,ROW(client)-1,""),COLUMN(A:A))),"")</f>
        <v/>
      </c>
      <c r="V26" s="10" t="str">
        <f t="array" aca="1" ref="V26" ca="1">IFERROR(INDEX(client,SMALL(IF(IF(ville=$T26,MATCH(ville&amp;client,ville&amp;client,0),"")=ROW(client)-1,ROW(client)-1,""),COLUMN(B:B))),"")</f>
        <v/>
      </c>
      <c r="W26" s="10" t="str">
        <f t="array" aca="1" ref="W26" ca="1">IFERROR(INDEX(client,SMALL(IF(IF(ville=$T26,MATCH(ville&amp;client,ville&amp;client,0),"")=ROW(client)-1,ROW(client)-1,""),COLUMN(C:C))),"")</f>
        <v/>
      </c>
      <c r="X26" s="10" t="str">
        <f t="array" aca="1" ref="X26" ca="1">IFERROR(INDEX(client,SMALL(IF(IF(ville=$T26,MATCH(ville&amp;client,ville&amp;client,0),"")=ROW(client)-1,ROW(client)-1,""),COLUMN(D:D))),"")</f>
        <v/>
      </c>
      <c r="Y26" s="10" t="str">
        <f t="array" aca="1" ref="Y26" ca="1">IFERROR(INDEX(client,SMALL(IF(IF(ville=$T26,MATCH(ville&amp;client,ville&amp;client,0),"")=ROW(client)-1,ROW(client)-1,""),COLUMN(E:E))),"")</f>
        <v/>
      </c>
      <c r="AB26" t="str">
        <f t="array" aca="1" ref="AB26" ca="1">INDEX(ville&amp;client,SMALL(IF(MATCH(ville&amp;client,ville&amp;client,0)=ROW(ville)-1,ROW(ville)-1,""),ROW(A25)))</f>
        <v>MontereauMaan</v>
      </c>
      <c r="AC26" s="10" t="str">
        <f t="array" aca="1" ref="AC26" ca="1">IFERROR(INDEX(equipement,SMALL(IF(ville&amp;client=$AB26,ROW(ville)-1,""),COLUMN(A:A))),"")</f>
        <v>607</v>
      </c>
      <c r="AD26" s="10" t="str">
        <f t="array" aca="1" ref="AD26" ca="1">IFERROR(INDEX(equipement,SMALL(IF(ville&amp;client=$AB26,ROW(ville)-1,""),COLUMN(B:B))),"")</f>
        <v>606</v>
      </c>
      <c r="AE26" s="10" t="str">
        <f t="array" aca="1" ref="AE26" ca="1">IFERROR(INDEX(equipement,SMALL(IF(ville&amp;client=$AB26,ROW(ville)-1,""),COLUMN(C:C))),"")</f>
        <v/>
      </c>
      <c r="AF26" s="10" t="str">
        <f t="array" aca="1" ref="AF26" ca="1">IFERROR(INDEX(equipement,SMALL(IF(ville&amp;client=$AB26,ROW(ville)-1,""),COLUMN(D:D))),"")</f>
        <v/>
      </c>
      <c r="AG26" s="10" t="str">
        <f t="array" aca="1" ref="AG26" ca="1">IFERROR(INDEX(equipement,SMALL(IF(ville&amp;client=$AB26,ROW(ville)-1,""),COLUMN(E:E))),"")</f>
        <v/>
      </c>
      <c r="AH26" s="10" t="str">
        <f t="array" aca="1" ref="AH26" ca="1">IFERROR(INDEX(equipement,SMALL(IF(ville&amp;client=$AB26,ROW(ville)-1,""),COLUMN(F:F))),"")</f>
        <v/>
      </c>
    </row>
    <row r="27" spans="1:34">
      <c r="A27" s="2" t="s">
        <v>23</v>
      </c>
      <c r="B27" s="2" t="s">
        <v>26</v>
      </c>
      <c r="C27" s="13" t="s">
        <v>82</v>
      </c>
      <c r="D27" s="2" t="s">
        <v>48</v>
      </c>
      <c r="J27" s="11" t="str">
        <f t="array" aca="1" ref="J27" ca="1">IFERROR(INDEX(ville,SMALL(IF(IF(pays=J$2,MATCH(ville,ville,0),"")=ROW(pays)-1,ROW(pays)-1,""),ROW($A25))),"")</f>
        <v/>
      </c>
      <c r="K27" s="11" t="str">
        <f t="array" aca="1" ref="K27" ca="1">IFERROR(INDEX(ville,SMALL(IF(IF(pays=K$2,MATCH(ville,ville,0),"")=ROW(pays)-1,ROW(pays)-1,""),ROW($A25))),"")</f>
        <v/>
      </c>
      <c r="L27" s="11" t="str">
        <f t="array" aca="1" ref="L27" ca="1">IFERROR(INDEX(ville,SMALL(IF(IF(pays=L$2,MATCH(ville,ville,0),"")=ROW(pays)-1,ROW(pays)-1,""),ROW($A25))),"")</f>
        <v/>
      </c>
      <c r="M27" s="11" t="str">
        <f t="array" aca="1" ref="M27" ca="1">IFERROR(INDEX(ville,SMALL(IF(IF(pays=M$2,MATCH(ville,ville,0),"")=ROW(pays)-1,ROW(pays)-1,""),ROW($A25))),"")</f>
        <v/>
      </c>
      <c r="N27" s="11" t="str">
        <f t="array" aca="1" ref="N27" ca="1">IFERROR(INDEX(ville,SMALL(IF(IF(pays=N$2,MATCH(ville,ville,0),"")=ROW(pays)-1,ROW(pays)-1,""),ROW($A25))),"")</f>
        <v/>
      </c>
      <c r="O27" s="11" t="str">
        <f t="array" aca="1" ref="O27" ca="1">IFERROR(INDEX(ville,SMALL(IF(IF(pays=O$2,MATCH(ville,ville,0),"")=ROW(pays)-1,ROW(pays)-1,""),ROW($A25))),"")</f>
        <v/>
      </c>
      <c r="P27" s="11" t="str">
        <f t="array" aca="1" ref="P27" ca="1">IFERROR(INDEX(ville,SMALL(IF(IF(pays=P$2,MATCH(ville,ville,0),"")=ROW(pays)-1,ROW(pays)-1,""),ROW($A25))),"")</f>
        <v/>
      </c>
      <c r="T27" t="e">
        <f t="array" aca="1" ref="T27" ca="1">OFFSET($B$1,MATCH(0,COUNTIF(T$1:T26,ville),0),)</f>
        <v>#N/A</v>
      </c>
      <c r="U27" s="10" t="str">
        <f t="array" aca="1" ref="U27" ca="1">IFERROR(INDEX(client,SMALL(IF(IF(ville=$T27,MATCH(ville&amp;client,ville&amp;client,0),"")=ROW(client)-1,ROW(client)-1,""),COLUMN(A:A))),"")</f>
        <v/>
      </c>
      <c r="V27" s="10" t="str">
        <f t="array" aca="1" ref="V27" ca="1">IFERROR(INDEX(client,SMALL(IF(IF(ville=$T27,MATCH(ville&amp;client,ville&amp;client,0),"")=ROW(client)-1,ROW(client)-1,""),COLUMN(B:B))),"")</f>
        <v/>
      </c>
      <c r="W27" s="10" t="str">
        <f t="array" aca="1" ref="W27" ca="1">IFERROR(INDEX(client,SMALL(IF(IF(ville=$T27,MATCH(ville&amp;client,ville&amp;client,0),"")=ROW(client)-1,ROW(client)-1,""),COLUMN(C:C))),"")</f>
        <v/>
      </c>
      <c r="X27" s="10" t="str">
        <f t="array" aca="1" ref="X27" ca="1">IFERROR(INDEX(client,SMALL(IF(IF(ville=$T27,MATCH(ville&amp;client,ville&amp;client,0),"")=ROW(client)-1,ROW(client)-1,""),COLUMN(D:D))),"")</f>
        <v/>
      </c>
      <c r="Y27" s="10" t="str">
        <f t="array" aca="1" ref="Y27" ca="1">IFERROR(INDEX(client,SMALL(IF(IF(ville=$T27,MATCH(ville&amp;client,ville&amp;client,0),"")=ROW(client)-1,ROW(client)-1,""),COLUMN(E:E))),"")</f>
        <v/>
      </c>
      <c r="AB27" t="str">
        <f t="array" aca="1" ref="AB27" ca="1">INDEX(ville&amp;client,SMALL(IF(MATCH(ville&amp;client,ville&amp;client,0)=ROW(ville)-1,ROW(ville)-1,""),ROW(A26)))</f>
        <v>NeufchateauMaan</v>
      </c>
      <c r="AC27" s="10" t="str">
        <f t="array" aca="1" ref="AC27" ca="1">IFERROR(INDEX(equipement,SMALL(IF(ville&amp;client=$AB27,ROW(ville)-1,""),COLUMN(A:A))),"")</f>
        <v>601</v>
      </c>
      <c r="AD27" s="10" t="str">
        <f t="array" aca="1" ref="AD27" ca="1">IFERROR(INDEX(equipement,SMALL(IF(ville&amp;client=$AB27,ROW(ville)-1,""),COLUMN(B:B))),"")</f>
        <v/>
      </c>
      <c r="AE27" s="10" t="str">
        <f t="array" aca="1" ref="AE27" ca="1">IFERROR(INDEX(equipement,SMALL(IF(ville&amp;client=$AB27,ROW(ville)-1,""),COLUMN(C:C))),"")</f>
        <v/>
      </c>
      <c r="AF27" s="10" t="str">
        <f t="array" aca="1" ref="AF27" ca="1">IFERROR(INDEX(equipement,SMALL(IF(ville&amp;client=$AB27,ROW(ville)-1,""),COLUMN(D:D))),"")</f>
        <v/>
      </c>
      <c r="AG27" s="10" t="str">
        <f t="array" aca="1" ref="AG27" ca="1">IFERROR(INDEX(equipement,SMALL(IF(ville&amp;client=$AB27,ROW(ville)-1,""),COLUMN(E:E))),"")</f>
        <v/>
      </c>
      <c r="AH27" s="10" t="str">
        <f t="array" aca="1" ref="AH27" ca="1">IFERROR(INDEX(equipement,SMALL(IF(ville&amp;client=$AB27,ROW(ville)-1,""),COLUMN(F:F))),"")</f>
        <v/>
      </c>
    </row>
    <row r="28" spans="1:34">
      <c r="A28" s="2" t="s">
        <v>4</v>
      </c>
      <c r="B28" s="2" t="s">
        <v>12</v>
      </c>
      <c r="C28" s="2" t="s">
        <v>69</v>
      </c>
      <c r="D28" s="2" t="s">
        <v>50</v>
      </c>
      <c r="J28" s="11" t="str">
        <f t="array" aca="1" ref="J28" ca="1">IFERROR(INDEX(ville,SMALL(IF(IF(pays=J$2,MATCH(ville,ville,0),"")=ROW(pays)-1,ROW(pays)-1,""),ROW($A26))),"")</f>
        <v/>
      </c>
      <c r="K28" s="11" t="str">
        <f t="array" aca="1" ref="K28" ca="1">IFERROR(INDEX(ville,SMALL(IF(IF(pays=K$2,MATCH(ville,ville,0),"")=ROW(pays)-1,ROW(pays)-1,""),ROW($A26))),"")</f>
        <v/>
      </c>
      <c r="L28" s="11" t="str">
        <f t="array" aca="1" ref="L28" ca="1">IFERROR(INDEX(ville,SMALL(IF(IF(pays=L$2,MATCH(ville,ville,0),"")=ROW(pays)-1,ROW(pays)-1,""),ROW($A26))),"")</f>
        <v/>
      </c>
      <c r="M28" s="11" t="str">
        <f t="array" aca="1" ref="M28" ca="1">IFERROR(INDEX(ville,SMALL(IF(IF(pays=M$2,MATCH(ville,ville,0),"")=ROW(pays)-1,ROW(pays)-1,""),ROW($A26))),"")</f>
        <v/>
      </c>
      <c r="N28" s="11" t="str">
        <f t="array" aca="1" ref="N28" ca="1">IFERROR(INDEX(ville,SMALL(IF(IF(pays=N$2,MATCH(ville,ville,0),"")=ROW(pays)-1,ROW(pays)-1,""),ROW($A26))),"")</f>
        <v/>
      </c>
      <c r="O28" s="11" t="str">
        <f t="array" aca="1" ref="O28" ca="1">IFERROR(INDEX(ville,SMALL(IF(IF(pays=O$2,MATCH(ville,ville,0),"")=ROW(pays)-1,ROW(pays)-1,""),ROW($A26))),"")</f>
        <v/>
      </c>
      <c r="P28" s="11" t="str">
        <f t="array" aca="1" ref="P28" ca="1">IFERROR(INDEX(ville,SMALL(IF(IF(pays=P$2,MATCH(ville,ville,0),"")=ROW(pays)-1,ROW(pays)-1,""),ROW($A26))),"")</f>
        <v/>
      </c>
      <c r="T28" t="e">
        <f t="array" aca="1" ref="T28" ca="1">OFFSET($B$1,MATCH(0,COUNTIF(T$1:T27,ville),0),)</f>
        <v>#N/A</v>
      </c>
      <c r="U28" s="10" t="str">
        <f t="array" aca="1" ref="U28" ca="1">IFERROR(INDEX(client,SMALL(IF(IF(ville=$T28,MATCH(ville&amp;client,ville&amp;client,0),"")=ROW(client)-1,ROW(client)-1,""),COLUMN(A:A))),"")</f>
        <v/>
      </c>
      <c r="V28" s="10" t="str">
        <f t="array" aca="1" ref="V28" ca="1">IFERROR(INDEX(client,SMALL(IF(IF(ville=$T28,MATCH(ville&amp;client,ville&amp;client,0),"")=ROW(client)-1,ROW(client)-1,""),COLUMN(B:B))),"")</f>
        <v/>
      </c>
      <c r="W28" s="10" t="str">
        <f t="array" aca="1" ref="W28" ca="1">IFERROR(INDEX(client,SMALL(IF(IF(ville=$T28,MATCH(ville&amp;client,ville&amp;client,0),"")=ROW(client)-1,ROW(client)-1,""),COLUMN(C:C))),"")</f>
        <v/>
      </c>
      <c r="X28" s="10" t="str">
        <f t="array" aca="1" ref="X28" ca="1">IFERROR(INDEX(client,SMALL(IF(IF(ville=$T28,MATCH(ville&amp;client,ville&amp;client,0),"")=ROW(client)-1,ROW(client)-1,""),COLUMN(D:D))),"")</f>
        <v/>
      </c>
      <c r="Y28" s="10" t="str">
        <f t="array" aca="1" ref="Y28" ca="1">IFERROR(INDEX(client,SMALL(IF(IF(ville=$T28,MATCH(ville&amp;client,ville&amp;client,0),"")=ROW(client)-1,ROW(client)-1,""),COLUMN(E:E))),"")</f>
        <v/>
      </c>
      <c r="AB28" t="str">
        <f t="array" aca="1" ref="AB28" ca="1">INDEX(ville&amp;client,SMALL(IF(MATCH(ville&amp;client,ville&amp;client,0)=ROW(ville)-1,ROW(ville)-1,""),ROW(A27)))</f>
        <v>GenkCOL</v>
      </c>
      <c r="AC28" s="10" t="str">
        <f t="array" aca="1" ref="AC28" ca="1">IFERROR(INDEX(equipement,SMALL(IF(ville&amp;client=$AB28,ROW(ville)-1,""),COLUMN(A:A))),"")</f>
        <v>607</v>
      </c>
      <c r="AD28" s="10" t="str">
        <f t="array" aca="1" ref="AD28" ca="1">IFERROR(INDEX(equipement,SMALL(IF(ville&amp;client=$AB28,ROW(ville)-1,""),COLUMN(B:B))),"")</f>
        <v>606</v>
      </c>
      <c r="AE28" s="10" t="str">
        <f t="array" aca="1" ref="AE28" ca="1">IFERROR(INDEX(equipement,SMALL(IF(ville&amp;client=$AB28,ROW(ville)-1,""),COLUMN(C:C))),"")</f>
        <v>605</v>
      </c>
      <c r="AF28" s="10" t="str">
        <f t="array" aca="1" ref="AF28" ca="1">IFERROR(INDEX(equipement,SMALL(IF(ville&amp;client=$AB28,ROW(ville)-1,""),COLUMN(D:D))),"")</f>
        <v/>
      </c>
      <c r="AG28" s="10" t="str">
        <f t="array" aca="1" ref="AG28" ca="1">IFERROR(INDEX(equipement,SMALL(IF(ville&amp;client=$AB28,ROW(ville)-1,""),COLUMN(E:E))),"")</f>
        <v/>
      </c>
      <c r="AH28" s="10" t="str">
        <f t="array" aca="1" ref="AH28" ca="1">IFERROR(INDEX(equipement,SMALL(IF(ville&amp;client=$AB28,ROW(ville)-1,""),COLUMN(F:F))),"")</f>
        <v/>
      </c>
    </row>
    <row r="29" spans="1:34">
      <c r="A29" s="2" t="s">
        <v>4</v>
      </c>
      <c r="B29" s="2" t="s">
        <v>12</v>
      </c>
      <c r="C29" s="2" t="s">
        <v>69</v>
      </c>
      <c r="D29" s="2" t="s">
        <v>46</v>
      </c>
      <c r="J29" s="11" t="str">
        <f t="array" aca="1" ref="J29" ca="1">IFERROR(INDEX(ville,SMALL(IF(IF(pays=J$2,MATCH(ville,ville,0),"")=ROW(pays)-1,ROW(pays)-1,""),ROW($A27))),"")</f>
        <v/>
      </c>
      <c r="K29" s="11" t="str">
        <f t="array" aca="1" ref="K29" ca="1">IFERROR(INDEX(ville,SMALL(IF(IF(pays=K$2,MATCH(ville,ville,0),"")=ROW(pays)-1,ROW(pays)-1,""),ROW($A27))),"")</f>
        <v/>
      </c>
      <c r="L29" s="11" t="str">
        <f t="array" aca="1" ref="L29" ca="1">IFERROR(INDEX(ville,SMALL(IF(IF(pays=L$2,MATCH(ville,ville,0),"")=ROW(pays)-1,ROW(pays)-1,""),ROW($A27))),"")</f>
        <v/>
      </c>
      <c r="M29" s="11" t="str">
        <f t="array" aca="1" ref="M29" ca="1">IFERROR(INDEX(ville,SMALL(IF(IF(pays=M$2,MATCH(ville,ville,0),"")=ROW(pays)-1,ROW(pays)-1,""),ROW($A27))),"")</f>
        <v/>
      </c>
      <c r="N29" s="11" t="str">
        <f t="array" aca="1" ref="N29" ca="1">IFERROR(INDEX(ville,SMALL(IF(IF(pays=N$2,MATCH(ville,ville,0),"")=ROW(pays)-1,ROW(pays)-1,""),ROW($A27))),"")</f>
        <v/>
      </c>
      <c r="O29" s="11" t="str">
        <f t="array" aca="1" ref="O29" ca="1">IFERROR(INDEX(ville,SMALL(IF(IF(pays=O$2,MATCH(ville,ville,0),"")=ROW(pays)-1,ROW(pays)-1,""),ROW($A27))),"")</f>
        <v/>
      </c>
      <c r="P29" s="11" t="str">
        <f t="array" aca="1" ref="P29" ca="1">IFERROR(INDEX(ville,SMALL(IF(IF(pays=P$2,MATCH(ville,ville,0),"")=ROW(pays)-1,ROW(pays)-1,""),ROW($A27))),"")</f>
        <v/>
      </c>
      <c r="T29" t="e">
        <f t="array" aca="1" ref="T29" ca="1">OFFSET($B$1,MATCH(0,COUNTIF(T$1:T28,ville),0),)</f>
        <v>#N/A</v>
      </c>
      <c r="U29" s="10" t="str">
        <f t="array" aca="1" ref="U29" ca="1">IFERROR(INDEX(client,SMALL(IF(IF(ville=$T29,MATCH(ville&amp;client,ville&amp;client,0),"")=ROW(client)-1,ROW(client)-1,""),COLUMN(A:A))),"")</f>
        <v/>
      </c>
      <c r="V29" s="10" t="str">
        <f t="array" aca="1" ref="V29" ca="1">IFERROR(INDEX(client,SMALL(IF(IF(ville=$T29,MATCH(ville&amp;client,ville&amp;client,0),"")=ROW(client)-1,ROW(client)-1,""),COLUMN(B:B))),"")</f>
        <v/>
      </c>
      <c r="W29" s="10" t="str">
        <f t="array" aca="1" ref="W29" ca="1">IFERROR(INDEX(client,SMALL(IF(IF(ville=$T29,MATCH(ville&amp;client,ville&amp;client,0),"")=ROW(client)-1,ROW(client)-1,""),COLUMN(C:C))),"")</f>
        <v/>
      </c>
      <c r="X29" s="10" t="str">
        <f t="array" aca="1" ref="X29" ca="1">IFERROR(INDEX(client,SMALL(IF(IF(ville=$T29,MATCH(ville&amp;client,ville&amp;client,0),"")=ROW(client)-1,ROW(client)-1,""),COLUMN(D:D))),"")</f>
        <v/>
      </c>
      <c r="Y29" s="10" t="str">
        <f t="array" aca="1" ref="Y29" ca="1">IFERROR(INDEX(client,SMALL(IF(IF(ville=$T29,MATCH(ville&amp;client,ville&amp;client,0),"")=ROW(client)-1,ROW(client)-1,""),COLUMN(E:E))),"")</f>
        <v/>
      </c>
      <c r="AB29" t="str">
        <f t="array" aca="1" ref="AB29" ca="1">INDEX(ville&amp;client,SMALL(IF(MATCH(ville&amp;client,ville&amp;client,0)=ROW(ville)-1,ROW(ville)-1,""),ROW(A28)))</f>
        <v>VaudoisMoine</v>
      </c>
      <c r="AC29" s="10" t="str">
        <f t="array" aca="1" ref="AC29" ca="1">IFERROR(INDEX(equipement,SMALL(IF(ville&amp;client=$AB29,ROW(ville)-1,""),COLUMN(A:A))),"")</f>
        <v>616</v>
      </c>
      <c r="AD29" s="10" t="str">
        <f t="array" aca="1" ref="AD29" ca="1">IFERROR(INDEX(equipement,SMALL(IF(ville&amp;client=$AB29,ROW(ville)-1,""),COLUMN(B:B))),"")</f>
        <v>615</v>
      </c>
      <c r="AE29" s="10" t="str">
        <f t="array" aca="1" ref="AE29" ca="1">IFERROR(INDEX(equipement,SMALL(IF(ville&amp;client=$AB29,ROW(ville)-1,""),COLUMN(C:C))),"")</f>
        <v>614</v>
      </c>
      <c r="AF29" s="10" t="str">
        <f t="array" aca="1" ref="AF29" ca="1">IFERROR(INDEX(equipement,SMALL(IF(ville&amp;client=$AB29,ROW(ville)-1,""),COLUMN(D:D))),"")</f>
        <v>613</v>
      </c>
      <c r="AG29" s="10" t="str">
        <f t="array" aca="1" ref="AG29" ca="1">IFERROR(INDEX(equipement,SMALL(IF(ville&amp;client=$AB29,ROW(ville)-1,""),COLUMN(E:E))),"")</f>
        <v>612</v>
      </c>
      <c r="AH29" s="10" t="str">
        <f t="array" aca="1" ref="AH29" ca="1">IFERROR(INDEX(equipement,SMALL(IF(ville&amp;client=$AB29,ROW(ville)-1,""),COLUMN(F:F))),"")</f>
        <v/>
      </c>
    </row>
    <row r="30" spans="1:34">
      <c r="A30" s="2" t="s">
        <v>4</v>
      </c>
      <c r="B30" s="2" t="s">
        <v>12</v>
      </c>
      <c r="C30" s="2" t="s">
        <v>69</v>
      </c>
      <c r="D30" s="2" t="s">
        <v>47</v>
      </c>
      <c r="J30" s="11" t="str">
        <f t="array" aca="1" ref="J30" ca="1">IFERROR(INDEX(ville,SMALL(IF(IF(pays=J$2,MATCH(ville,ville,0),"")=ROW(pays)-1,ROW(pays)-1,""),ROW($A28))),"")</f>
        <v/>
      </c>
      <c r="K30" s="11" t="str">
        <f t="array" aca="1" ref="K30" ca="1">IFERROR(INDEX(ville,SMALL(IF(IF(pays=K$2,MATCH(ville,ville,0),"")=ROW(pays)-1,ROW(pays)-1,""),ROW($A28))),"")</f>
        <v/>
      </c>
      <c r="L30" s="11" t="str">
        <f t="array" aca="1" ref="L30" ca="1">IFERROR(INDEX(ville,SMALL(IF(IF(pays=L$2,MATCH(ville,ville,0),"")=ROW(pays)-1,ROW(pays)-1,""),ROW($A28))),"")</f>
        <v/>
      </c>
      <c r="M30" s="11" t="str">
        <f t="array" aca="1" ref="M30" ca="1">IFERROR(INDEX(ville,SMALL(IF(IF(pays=M$2,MATCH(ville,ville,0),"")=ROW(pays)-1,ROW(pays)-1,""),ROW($A28))),"")</f>
        <v/>
      </c>
      <c r="N30" s="11" t="str">
        <f t="array" aca="1" ref="N30" ca="1">IFERROR(INDEX(ville,SMALL(IF(IF(pays=N$2,MATCH(ville,ville,0),"")=ROW(pays)-1,ROW(pays)-1,""),ROW($A28))),"")</f>
        <v/>
      </c>
      <c r="O30" s="11" t="str">
        <f t="array" aca="1" ref="O30" ca="1">IFERROR(INDEX(ville,SMALL(IF(IF(pays=O$2,MATCH(ville,ville,0),"")=ROW(pays)-1,ROW(pays)-1,""),ROW($A28))),"")</f>
        <v/>
      </c>
      <c r="P30" s="11" t="str">
        <f t="array" aca="1" ref="P30" ca="1">IFERROR(INDEX(ville,SMALL(IF(IF(pays=P$2,MATCH(ville,ville,0),"")=ROW(pays)-1,ROW(pays)-1,""),ROW($A28))),"")</f>
        <v/>
      </c>
      <c r="T30" t="e">
        <f t="array" aca="1" ref="T30" ca="1">OFFSET($B$1,MATCH(0,COUNTIF(T$1:T29,ville),0),)</f>
        <v>#N/A</v>
      </c>
      <c r="U30" s="10" t="str">
        <f t="array" aca="1" ref="U30" ca="1">IFERROR(INDEX(client,SMALL(IF(IF(ville=$T30,MATCH(ville&amp;client,ville&amp;client,0),"")=ROW(client)-1,ROW(client)-1,""),COLUMN(A:A))),"")</f>
        <v/>
      </c>
      <c r="V30" s="10" t="str">
        <f t="array" aca="1" ref="V30" ca="1">IFERROR(INDEX(client,SMALL(IF(IF(ville=$T30,MATCH(ville&amp;client,ville&amp;client,0),"")=ROW(client)-1,ROW(client)-1,""),COLUMN(B:B))),"")</f>
        <v/>
      </c>
      <c r="W30" s="10" t="str">
        <f t="array" aca="1" ref="W30" ca="1">IFERROR(INDEX(client,SMALL(IF(IF(ville=$T30,MATCH(ville&amp;client,ville&amp;client,0),"")=ROW(client)-1,ROW(client)-1,""),COLUMN(C:C))),"")</f>
        <v/>
      </c>
      <c r="X30" s="10" t="str">
        <f t="array" aca="1" ref="X30" ca="1">IFERROR(INDEX(client,SMALL(IF(IF(ville=$T30,MATCH(ville&amp;client,ville&amp;client,0),"")=ROW(client)-1,ROW(client)-1,""),COLUMN(D:D))),"")</f>
        <v/>
      </c>
      <c r="Y30" s="10" t="str">
        <f t="array" aca="1" ref="Y30" ca="1">IFERROR(INDEX(client,SMALL(IF(IF(ville=$T30,MATCH(ville&amp;client,ville&amp;client,0),"")=ROW(client)-1,ROW(client)-1,""),COLUMN(E:E))),"")</f>
        <v/>
      </c>
      <c r="AB30" t="str">
        <f t="array" aca="1" ref="AB30" ca="1">INDEX(ville&amp;client,SMALL(IF(MATCH(ville&amp;client,ville&amp;client,0)=ROW(ville)-1,ROW(ville)-1,""),ROW(A29)))</f>
        <v>VaudoisCaive</v>
      </c>
      <c r="AC30" s="10" t="str">
        <f t="array" aca="1" ref="AC30" ca="1">IFERROR(INDEX(equipement,SMALL(IF(ville&amp;client=$AB30,ROW(ville)-1,""),COLUMN(A:A))),"")</f>
        <v>611</v>
      </c>
      <c r="AD30" s="10" t="str">
        <f t="array" aca="1" ref="AD30" ca="1">IFERROR(INDEX(equipement,SMALL(IF(ville&amp;client=$AB30,ROW(ville)-1,""),COLUMN(B:B))),"")</f>
        <v>610</v>
      </c>
      <c r="AE30" s="10" t="str">
        <f t="array" aca="1" ref="AE30" ca="1">IFERROR(INDEX(equipement,SMALL(IF(ville&amp;client=$AB30,ROW(ville)-1,""),COLUMN(C:C))),"")</f>
        <v>609</v>
      </c>
      <c r="AF30" s="10" t="str">
        <f t="array" aca="1" ref="AF30" ca="1">IFERROR(INDEX(equipement,SMALL(IF(ville&amp;client=$AB30,ROW(ville)-1,""),COLUMN(D:D))),"")</f>
        <v>608</v>
      </c>
      <c r="AG30" s="10" t="str">
        <f t="array" aca="1" ref="AG30" ca="1">IFERROR(INDEX(equipement,SMALL(IF(ville&amp;client=$AB30,ROW(ville)-1,""),COLUMN(E:E))),"")</f>
        <v>607</v>
      </c>
      <c r="AH30" s="10" t="str">
        <f t="array" aca="1" ref="AH30" ca="1">IFERROR(INDEX(equipement,SMALL(IF(ville&amp;client=$AB30,ROW(ville)-1,""),COLUMN(F:F))),"")</f>
        <v/>
      </c>
    </row>
    <row r="31" spans="1:34">
      <c r="A31" s="2" t="s">
        <v>4</v>
      </c>
      <c r="B31" s="2" t="s">
        <v>12</v>
      </c>
      <c r="C31" s="2" t="s">
        <v>69</v>
      </c>
      <c r="D31" s="2" t="s">
        <v>48</v>
      </c>
      <c r="J31" s="11" t="str">
        <f t="array" aca="1" ref="J31" ca="1">IFERROR(INDEX(ville,SMALL(IF(IF(pays=J$2,MATCH(ville,ville,0),"")=ROW(pays)-1,ROW(pays)-1,""),ROW($A29))),"")</f>
        <v/>
      </c>
      <c r="K31" s="11" t="str">
        <f t="array" aca="1" ref="K31" ca="1">IFERROR(INDEX(ville,SMALL(IF(IF(pays=K$2,MATCH(ville,ville,0),"")=ROW(pays)-1,ROW(pays)-1,""),ROW($A29))),"")</f>
        <v/>
      </c>
      <c r="L31" s="11" t="str">
        <f t="array" aca="1" ref="L31" ca="1">IFERROR(INDEX(ville,SMALL(IF(IF(pays=L$2,MATCH(ville,ville,0),"")=ROW(pays)-1,ROW(pays)-1,""),ROW($A29))),"")</f>
        <v/>
      </c>
      <c r="M31" s="11" t="str">
        <f t="array" aca="1" ref="M31" ca="1">IFERROR(INDEX(ville,SMALL(IF(IF(pays=M$2,MATCH(ville,ville,0),"")=ROW(pays)-1,ROW(pays)-1,""),ROW($A29))),"")</f>
        <v/>
      </c>
      <c r="N31" s="11" t="str">
        <f t="array" aca="1" ref="N31" ca="1">IFERROR(INDEX(ville,SMALL(IF(IF(pays=N$2,MATCH(ville,ville,0),"")=ROW(pays)-1,ROW(pays)-1,""),ROW($A29))),"")</f>
        <v/>
      </c>
      <c r="O31" s="11" t="str">
        <f t="array" aca="1" ref="O31" ca="1">IFERROR(INDEX(ville,SMALL(IF(IF(pays=O$2,MATCH(ville,ville,0),"")=ROW(pays)-1,ROW(pays)-1,""),ROW($A29))),"")</f>
        <v/>
      </c>
      <c r="P31" s="11" t="str">
        <f t="array" aca="1" ref="P31" ca="1">IFERROR(INDEX(ville,SMALL(IF(IF(pays=P$2,MATCH(ville,ville,0),"")=ROW(pays)-1,ROW(pays)-1,""),ROW($A29))),"")</f>
        <v/>
      </c>
      <c r="T31" t="e">
        <f t="array" aca="1" ref="T31" ca="1">OFFSET($B$1,MATCH(0,COUNTIF(T$1:T30,ville),0),)</f>
        <v>#N/A</v>
      </c>
      <c r="U31" s="10" t="str">
        <f t="array" aca="1" ref="U31" ca="1">IFERROR(INDEX(client,SMALL(IF(IF(ville=$T31,MATCH(ville&amp;client,ville&amp;client,0),"")=ROW(client)-1,ROW(client)-1,""),COLUMN(A:A))),"")</f>
        <v/>
      </c>
      <c r="V31" s="10" t="str">
        <f t="array" aca="1" ref="V31" ca="1">IFERROR(INDEX(client,SMALL(IF(IF(ville=$T31,MATCH(ville&amp;client,ville&amp;client,0),"")=ROW(client)-1,ROW(client)-1,""),COLUMN(B:B))),"")</f>
        <v/>
      </c>
      <c r="W31" s="10" t="str">
        <f t="array" aca="1" ref="W31" ca="1">IFERROR(INDEX(client,SMALL(IF(IF(ville=$T31,MATCH(ville&amp;client,ville&amp;client,0),"")=ROW(client)-1,ROW(client)-1,""),COLUMN(C:C))),"")</f>
        <v/>
      </c>
      <c r="X31" s="10" t="str">
        <f t="array" aca="1" ref="X31" ca="1">IFERROR(INDEX(client,SMALL(IF(IF(ville=$T31,MATCH(ville&amp;client,ville&amp;client,0),"")=ROW(client)-1,ROW(client)-1,""),COLUMN(D:D))),"")</f>
        <v/>
      </c>
      <c r="Y31" s="10" t="str">
        <f t="array" aca="1" ref="Y31" ca="1">IFERROR(INDEX(client,SMALL(IF(IF(ville=$T31,MATCH(ville&amp;client,ville&amp;client,0),"")=ROW(client)-1,ROW(client)-1,""),COLUMN(E:E))),"")</f>
        <v/>
      </c>
      <c r="AB31" t="str">
        <f t="array" aca="1" ref="AB31" ca="1">INDEX(ville&amp;client,SMALL(IF(MATCH(ville&amp;client,ville&amp;client,0)=ROW(ville)-1,ROW(ville)-1,""),ROW(A30)))</f>
        <v>BeernemMoie</v>
      </c>
      <c r="AC31" s="10" t="str">
        <f t="array" aca="1" ref="AC31" ca="1">IFERROR(INDEX(equipement,SMALL(IF(ville&amp;client=$AB31,ROW(ville)-1,""),COLUMN(A:A))),"")</f>
        <v>606</v>
      </c>
      <c r="AD31" s="10" t="str">
        <f t="array" aca="1" ref="AD31" ca="1">IFERROR(INDEX(equipement,SMALL(IF(ville&amp;client=$AB31,ROW(ville)-1,""),COLUMN(B:B))),"")</f>
        <v>605</v>
      </c>
      <c r="AE31" s="10" t="str">
        <f t="array" aca="1" ref="AE31" ca="1">IFERROR(INDEX(equipement,SMALL(IF(ville&amp;client=$AB31,ROW(ville)-1,""),COLUMN(C:C))),"")</f>
        <v>604</v>
      </c>
      <c r="AF31" s="10" t="str">
        <f t="array" aca="1" ref="AF31" ca="1">IFERROR(INDEX(equipement,SMALL(IF(ville&amp;client=$AB31,ROW(ville)-1,""),COLUMN(D:D))),"")</f>
        <v/>
      </c>
      <c r="AG31" s="10" t="str">
        <f t="array" aca="1" ref="AG31" ca="1">IFERROR(INDEX(equipement,SMALL(IF(ville&amp;client=$AB31,ROW(ville)-1,""),COLUMN(E:E))),"")</f>
        <v/>
      </c>
      <c r="AH31" s="10" t="str">
        <f t="array" aca="1" ref="AH31" ca="1">IFERROR(INDEX(equipement,SMALL(IF(ville&amp;client=$AB31,ROW(ville)-1,""),COLUMN(F:F))),"")</f>
        <v/>
      </c>
    </row>
    <row r="32" spans="1:34">
      <c r="A32" s="2" t="s">
        <v>4</v>
      </c>
      <c r="B32" s="2" t="s">
        <v>12</v>
      </c>
      <c r="C32" s="2" t="s">
        <v>70</v>
      </c>
      <c r="D32" s="2" t="s">
        <v>55</v>
      </c>
      <c r="J32" s="11" t="str">
        <f t="array" aca="1" ref="J32" ca="1">IFERROR(INDEX(ville,SMALL(IF(IF(pays=J$2,MATCH(ville,ville,0),"")=ROW(pays)-1,ROW(pays)-1,""),ROW($A30))),"")</f>
        <v/>
      </c>
      <c r="K32" s="11" t="str">
        <f t="array" aca="1" ref="K32" ca="1">IFERROR(INDEX(ville,SMALL(IF(IF(pays=K$2,MATCH(ville,ville,0),"")=ROW(pays)-1,ROW(pays)-1,""),ROW($A30))),"")</f>
        <v/>
      </c>
      <c r="L32" s="11" t="str">
        <f t="array" aca="1" ref="L32" ca="1">IFERROR(INDEX(ville,SMALL(IF(IF(pays=L$2,MATCH(ville,ville,0),"")=ROW(pays)-1,ROW(pays)-1,""),ROW($A30))),"")</f>
        <v/>
      </c>
      <c r="M32" s="11" t="str">
        <f t="array" aca="1" ref="M32" ca="1">IFERROR(INDEX(ville,SMALL(IF(IF(pays=M$2,MATCH(ville,ville,0),"")=ROW(pays)-1,ROW(pays)-1,""),ROW($A30))),"")</f>
        <v/>
      </c>
      <c r="N32" s="11" t="str">
        <f t="array" aca="1" ref="N32" ca="1">IFERROR(INDEX(ville,SMALL(IF(IF(pays=N$2,MATCH(ville,ville,0),"")=ROW(pays)-1,ROW(pays)-1,""),ROW($A30))),"")</f>
        <v/>
      </c>
      <c r="O32" s="11" t="str">
        <f t="array" aca="1" ref="O32" ca="1">IFERROR(INDEX(ville,SMALL(IF(IF(pays=O$2,MATCH(ville,ville,0),"")=ROW(pays)-1,ROW(pays)-1,""),ROW($A30))),"")</f>
        <v/>
      </c>
      <c r="P32" s="11" t="str">
        <f t="array" aca="1" ref="P32" ca="1">IFERROR(INDEX(ville,SMALL(IF(IF(pays=P$2,MATCH(ville,ville,0),"")=ROW(pays)-1,ROW(pays)-1,""),ROW($A30))),"")</f>
        <v/>
      </c>
      <c r="T32" t="e">
        <f t="array" aca="1" ref="T32" ca="1">OFFSET($B$1,MATCH(0,COUNTIF(T$1:T31,ville),0),)</f>
        <v>#N/A</v>
      </c>
      <c r="U32" s="10" t="str">
        <f t="array" aca="1" ref="U32" ca="1">IFERROR(INDEX(client,SMALL(IF(IF(ville=$T32,MATCH(ville&amp;client,ville&amp;client,0),"")=ROW(client)-1,ROW(client)-1,""),COLUMN(A:A))),"")</f>
        <v/>
      </c>
      <c r="V32" s="10" t="str">
        <f t="array" aca="1" ref="V32" ca="1">IFERROR(INDEX(client,SMALL(IF(IF(ville=$T32,MATCH(ville&amp;client,ville&amp;client,0),"")=ROW(client)-1,ROW(client)-1,""),COLUMN(B:B))),"")</f>
        <v/>
      </c>
      <c r="W32" s="10" t="str">
        <f t="array" aca="1" ref="W32" ca="1">IFERROR(INDEX(client,SMALL(IF(IF(ville=$T32,MATCH(ville&amp;client,ville&amp;client,0),"")=ROW(client)-1,ROW(client)-1,""),COLUMN(C:C))),"")</f>
        <v/>
      </c>
      <c r="X32" s="10" t="str">
        <f t="array" aca="1" ref="X32" ca="1">IFERROR(INDEX(client,SMALL(IF(IF(ville=$T32,MATCH(ville&amp;client,ville&amp;client,0),"")=ROW(client)-1,ROW(client)-1,""),COLUMN(D:D))),"")</f>
        <v/>
      </c>
      <c r="Y32" s="10" t="str">
        <f t="array" aca="1" ref="Y32" ca="1">IFERROR(INDEX(client,SMALL(IF(IF(ville=$T32,MATCH(ville&amp;client,ville&amp;client,0),"")=ROW(client)-1,ROW(client)-1,""),COLUMN(E:E))),"")</f>
        <v/>
      </c>
      <c r="AB32" t="str">
        <f t="array" aca="1" ref="AB32" ca="1">INDEX(ville&amp;client,SMALL(IF(MATCH(ville&amp;client,ville&amp;client,0)=ROW(ville)-1,ROW(ville)-1,""),ROW(A31)))</f>
        <v>Beernemprove</v>
      </c>
      <c r="AC32" s="10" t="str">
        <f t="array" aca="1" ref="AC32" ca="1">IFERROR(INDEX(equipement,SMALL(IF(ville&amp;client=$AB32,ROW(ville)-1,""),COLUMN(A:A))),"")</f>
        <v>603</v>
      </c>
      <c r="AD32" s="10" t="str">
        <f t="array" aca="1" ref="AD32" ca="1">IFERROR(INDEX(equipement,SMALL(IF(ville&amp;client=$AB32,ROW(ville)-1,""),COLUMN(B:B))),"")</f>
        <v>602</v>
      </c>
      <c r="AE32" s="10" t="str">
        <f t="array" aca="1" ref="AE32" ca="1">IFERROR(INDEX(equipement,SMALL(IF(ville&amp;client=$AB32,ROW(ville)-1,""),COLUMN(C:C))),"")</f>
        <v>601</v>
      </c>
      <c r="AF32" s="10" t="str">
        <f t="array" aca="1" ref="AF32" ca="1">IFERROR(INDEX(equipement,SMALL(IF(ville&amp;client=$AB32,ROW(ville)-1,""),COLUMN(D:D))),"")</f>
        <v/>
      </c>
      <c r="AG32" s="10" t="str">
        <f t="array" aca="1" ref="AG32" ca="1">IFERROR(INDEX(equipement,SMALL(IF(ville&amp;client=$AB32,ROW(ville)-1,""),COLUMN(E:E))),"")</f>
        <v/>
      </c>
      <c r="AH32" s="10" t="str">
        <f t="array" aca="1" ref="AH32" ca="1">IFERROR(INDEX(equipement,SMALL(IF(ville&amp;client=$AB32,ROW(ville)-1,""),COLUMN(F:F))),"")</f>
        <v/>
      </c>
    </row>
    <row r="33" spans="1:34">
      <c r="A33" s="2" t="s">
        <v>4</v>
      </c>
      <c r="B33" s="2" t="s">
        <v>12</v>
      </c>
      <c r="C33" s="2" t="s">
        <v>70</v>
      </c>
      <c r="D33" s="2" t="s">
        <v>46</v>
      </c>
      <c r="J33" s="11" t="str">
        <f t="array" aca="1" ref="J33" ca="1">IFERROR(INDEX(ville,SMALL(IF(IF(pays=J$2,MATCH(ville,ville,0),"")=ROW(pays)-1,ROW(pays)-1,""),ROW($A31))),"")</f>
        <v/>
      </c>
      <c r="K33" s="11" t="str">
        <f t="array" aca="1" ref="K33" ca="1">IFERROR(INDEX(ville,SMALL(IF(IF(pays=K$2,MATCH(ville,ville,0),"")=ROW(pays)-1,ROW(pays)-1,""),ROW($A31))),"")</f>
        <v/>
      </c>
      <c r="L33" s="11" t="str">
        <f t="array" aca="1" ref="L33" ca="1">IFERROR(INDEX(ville,SMALL(IF(IF(pays=L$2,MATCH(ville,ville,0),"")=ROW(pays)-1,ROW(pays)-1,""),ROW($A31))),"")</f>
        <v/>
      </c>
      <c r="M33" s="11" t="str">
        <f t="array" aca="1" ref="M33" ca="1">IFERROR(INDEX(ville,SMALL(IF(IF(pays=M$2,MATCH(ville,ville,0),"")=ROW(pays)-1,ROW(pays)-1,""),ROW($A31))),"")</f>
        <v/>
      </c>
      <c r="N33" s="11" t="str">
        <f t="array" aca="1" ref="N33" ca="1">IFERROR(INDEX(ville,SMALL(IF(IF(pays=N$2,MATCH(ville,ville,0),"")=ROW(pays)-1,ROW(pays)-1,""),ROW($A31))),"")</f>
        <v/>
      </c>
      <c r="O33" s="11" t="str">
        <f t="array" aca="1" ref="O33" ca="1">IFERROR(INDEX(ville,SMALL(IF(IF(pays=O$2,MATCH(ville,ville,0),"")=ROW(pays)-1,ROW(pays)-1,""),ROW($A31))),"")</f>
        <v/>
      </c>
      <c r="P33" s="11" t="str">
        <f t="array" aca="1" ref="P33" ca="1">IFERROR(INDEX(ville,SMALL(IF(IF(pays=P$2,MATCH(ville,ville,0),"")=ROW(pays)-1,ROW(pays)-1,""),ROW($A31))),"")</f>
        <v/>
      </c>
      <c r="T33" t="e">
        <f t="array" aca="1" ref="T33" ca="1">OFFSET($B$1,MATCH(0,COUNTIF(T$1:T32,ville),0),)</f>
        <v>#N/A</v>
      </c>
      <c r="U33" s="10" t="str">
        <f t="array" aca="1" ref="U33" ca="1">IFERROR(INDEX(client,SMALL(IF(IF(ville=$T33,MATCH(ville&amp;client,ville&amp;client,0),"")=ROW(client)-1,ROW(client)-1,""),COLUMN(A:A))),"")</f>
        <v/>
      </c>
      <c r="V33" s="10" t="str">
        <f t="array" aca="1" ref="V33" ca="1">IFERROR(INDEX(client,SMALL(IF(IF(ville=$T33,MATCH(ville&amp;client,ville&amp;client,0),"")=ROW(client)-1,ROW(client)-1,""),COLUMN(B:B))),"")</f>
        <v/>
      </c>
      <c r="W33" s="10" t="str">
        <f t="array" aca="1" ref="W33" ca="1">IFERROR(INDEX(client,SMALL(IF(IF(ville=$T33,MATCH(ville&amp;client,ville&amp;client,0),"")=ROW(client)-1,ROW(client)-1,""),COLUMN(C:C))),"")</f>
        <v/>
      </c>
      <c r="X33" s="10" t="str">
        <f t="array" aca="1" ref="X33" ca="1">IFERROR(INDEX(client,SMALL(IF(IF(ville=$T33,MATCH(ville&amp;client,ville&amp;client,0),"")=ROW(client)-1,ROW(client)-1,""),COLUMN(D:D))),"")</f>
        <v/>
      </c>
      <c r="Y33" s="10" t="str">
        <f t="array" aca="1" ref="Y33" ca="1">IFERROR(INDEX(client,SMALL(IF(IF(ville=$T33,MATCH(ville&amp;client,ville&amp;client,0),"")=ROW(client)-1,ROW(client)-1,""),COLUMN(E:E))),"")</f>
        <v/>
      </c>
      <c r="AB33" t="str">
        <f t="array" aca="1" ref="AB33" ca="1">INDEX(ville&amp;client,SMALL(IF(MATCH(ville&amp;client,ville&amp;client,0)=ROW(ville)-1,ROW(ville)-1,""),ROW(A32)))</f>
        <v>Genèvenève</v>
      </c>
      <c r="AC33" s="10" t="str">
        <f t="array" aca="1" ref="AC33" ca="1">IFERROR(INDEX(equipement,SMALL(IF(ville&amp;client=$AB33,ROW(ville)-1,""),COLUMN(A:A))),"")</f>
        <v>607</v>
      </c>
      <c r="AD33" s="10" t="str">
        <f t="array" aca="1" ref="AD33" ca="1">IFERROR(INDEX(equipement,SMALL(IF(ville&amp;client=$AB33,ROW(ville)-1,""),COLUMN(B:B))),"")</f>
        <v>606</v>
      </c>
      <c r="AE33" s="10" t="str">
        <f t="array" aca="1" ref="AE33" ca="1">IFERROR(INDEX(equipement,SMALL(IF(ville&amp;client=$AB33,ROW(ville)-1,""),COLUMN(C:C))),"")</f>
        <v>602</v>
      </c>
      <c r="AF33" s="10" t="str">
        <f t="array" aca="1" ref="AF33" ca="1">IFERROR(INDEX(equipement,SMALL(IF(ville&amp;client=$AB33,ROW(ville)-1,""),COLUMN(D:D))),"")</f>
        <v>601</v>
      </c>
      <c r="AG33" s="10" t="str">
        <f t="array" aca="1" ref="AG33" ca="1">IFERROR(INDEX(equipement,SMALL(IF(ville&amp;client=$AB33,ROW(ville)-1,""),COLUMN(E:E))),"")</f>
        <v/>
      </c>
      <c r="AH33" s="10" t="str">
        <f t="array" aca="1" ref="AH33" ca="1">IFERROR(INDEX(equipement,SMALL(IF(ville&amp;client=$AB33,ROW(ville)-1,""),COLUMN(F:F))),"")</f>
        <v/>
      </c>
    </row>
    <row r="34" spans="1:34">
      <c r="A34" s="2" t="s">
        <v>4</v>
      </c>
      <c r="B34" s="2" t="s">
        <v>12</v>
      </c>
      <c r="C34" s="2" t="s">
        <v>70</v>
      </c>
      <c r="D34" s="2" t="s">
        <v>48</v>
      </c>
      <c r="J34" s="11" t="str">
        <f t="array" aca="1" ref="J34" ca="1">IFERROR(INDEX(ville,SMALL(IF(IF(pays=J$2,MATCH(ville,ville,0),"")=ROW(pays)-1,ROW(pays)-1,""),ROW($A32))),"")</f>
        <v/>
      </c>
      <c r="K34" s="11" t="str">
        <f t="array" aca="1" ref="K34" ca="1">IFERROR(INDEX(ville,SMALL(IF(IF(pays=K$2,MATCH(ville,ville,0),"")=ROW(pays)-1,ROW(pays)-1,""),ROW($A32))),"")</f>
        <v/>
      </c>
      <c r="L34" s="11" t="str">
        <f t="array" aca="1" ref="L34" ca="1">IFERROR(INDEX(ville,SMALL(IF(IF(pays=L$2,MATCH(ville,ville,0),"")=ROW(pays)-1,ROW(pays)-1,""),ROW($A32))),"")</f>
        <v/>
      </c>
      <c r="M34" s="11" t="str">
        <f t="array" aca="1" ref="M34" ca="1">IFERROR(INDEX(ville,SMALL(IF(IF(pays=M$2,MATCH(ville,ville,0),"")=ROW(pays)-1,ROW(pays)-1,""),ROW($A32))),"")</f>
        <v/>
      </c>
      <c r="N34" s="11" t="str">
        <f t="array" aca="1" ref="N34" ca="1">IFERROR(INDEX(ville,SMALL(IF(IF(pays=N$2,MATCH(ville,ville,0),"")=ROW(pays)-1,ROW(pays)-1,""),ROW($A32))),"")</f>
        <v/>
      </c>
      <c r="O34" s="11" t="str">
        <f t="array" aca="1" ref="O34" ca="1">IFERROR(INDEX(ville,SMALL(IF(IF(pays=O$2,MATCH(ville,ville,0),"")=ROW(pays)-1,ROW(pays)-1,""),ROW($A32))),"")</f>
        <v/>
      </c>
      <c r="P34" s="11" t="str">
        <f t="array" aca="1" ref="P34" ca="1">IFERROR(INDEX(ville,SMALL(IF(IF(pays=P$2,MATCH(ville,ville,0),"")=ROW(pays)-1,ROW(pays)-1,""),ROW($A32))),"")</f>
        <v/>
      </c>
      <c r="T34" t="e">
        <f t="array" aca="1" ref="T34" ca="1">OFFSET($B$1,MATCH(0,COUNTIF(T$1:T33,ville),0),)</f>
        <v>#N/A</v>
      </c>
      <c r="U34" s="10" t="str">
        <f t="array" aca="1" ref="U34" ca="1">IFERROR(INDEX(client,SMALL(IF(IF(ville=$T34,MATCH(ville&amp;client,ville&amp;client,0),"")=ROW(client)-1,ROW(client)-1,""),COLUMN(A:A))),"")</f>
        <v/>
      </c>
      <c r="V34" s="10" t="str">
        <f t="array" aca="1" ref="V34" ca="1">IFERROR(INDEX(client,SMALL(IF(IF(ville=$T34,MATCH(ville&amp;client,ville&amp;client,0),"")=ROW(client)-1,ROW(client)-1,""),COLUMN(B:B))),"")</f>
        <v/>
      </c>
      <c r="W34" s="10" t="str">
        <f t="array" aca="1" ref="W34" ca="1">IFERROR(INDEX(client,SMALL(IF(IF(ville=$T34,MATCH(ville&amp;client,ville&amp;client,0),"")=ROW(client)-1,ROW(client)-1,""),COLUMN(C:C))),"")</f>
        <v/>
      </c>
      <c r="X34" s="10" t="str">
        <f t="array" aca="1" ref="X34" ca="1">IFERROR(INDEX(client,SMALL(IF(IF(ville=$T34,MATCH(ville&amp;client,ville&amp;client,0),"")=ROW(client)-1,ROW(client)-1,""),COLUMN(D:D))),"")</f>
        <v/>
      </c>
      <c r="Y34" s="10" t="str">
        <f t="array" aca="1" ref="Y34" ca="1">IFERROR(INDEX(client,SMALL(IF(IF(ville=$T34,MATCH(ville&amp;client,ville&amp;client,0),"")=ROW(client)-1,ROW(client)-1,""),COLUMN(E:E))),"")</f>
        <v/>
      </c>
      <c r="AB34" t="str">
        <f t="array" aca="1" ref="AB34" ca="1">INDEX(ville&amp;client,SMALL(IF(MATCH(ville&amp;client,ville&amp;client,0)=ROW(ville)-1,ROW(ville)-1,""),ROW(A33)))</f>
        <v>Genèveriri</v>
      </c>
      <c r="AC34" s="10" t="str">
        <f t="array" aca="1" ref="AC34" ca="1">IFERROR(INDEX(equipement,SMALL(IF(ville&amp;client=$AB34,ROW(ville)-1,""),COLUMN(A:A))),"")</f>
        <v>603</v>
      </c>
      <c r="AD34" s="10" t="str">
        <f t="array" aca="1" ref="AD34" ca="1">IFERROR(INDEX(equipement,SMALL(IF(ville&amp;client=$AB34,ROW(ville)-1,""),COLUMN(B:B))),"")</f>
        <v/>
      </c>
      <c r="AE34" s="10" t="str">
        <f t="array" aca="1" ref="AE34" ca="1">IFERROR(INDEX(equipement,SMALL(IF(ville&amp;client=$AB34,ROW(ville)-1,""),COLUMN(C:C))),"")</f>
        <v/>
      </c>
      <c r="AF34" s="10" t="str">
        <f t="array" aca="1" ref="AF34" ca="1">IFERROR(INDEX(equipement,SMALL(IF(ville&amp;client=$AB34,ROW(ville)-1,""),COLUMN(D:D))),"")</f>
        <v/>
      </c>
      <c r="AG34" s="10" t="str">
        <f t="array" aca="1" ref="AG34" ca="1">IFERROR(INDEX(equipement,SMALL(IF(ville&amp;client=$AB34,ROW(ville)-1,""),COLUMN(E:E))),"")</f>
        <v/>
      </c>
      <c r="AH34" s="10" t="str">
        <f t="array" aca="1" ref="AH34" ca="1">IFERROR(INDEX(equipement,SMALL(IF(ville&amp;client=$AB34,ROW(ville)-1,""),COLUMN(F:F))),"")</f>
        <v/>
      </c>
    </row>
    <row r="35" spans="1:34">
      <c r="A35" s="2" t="s">
        <v>4</v>
      </c>
      <c r="B35" s="2" t="s">
        <v>12</v>
      </c>
      <c r="C35" s="2" t="s">
        <v>70</v>
      </c>
      <c r="D35" s="2" t="s">
        <v>48</v>
      </c>
      <c r="J35" s="11" t="str">
        <f t="array" aca="1" ref="J35" ca="1">IFERROR(INDEX(ville,SMALL(IF(IF(pays=J$2,MATCH(ville,ville,0),"")=ROW(pays)-1,ROW(pays)-1,""),ROW($A33))),"")</f>
        <v/>
      </c>
      <c r="K35" s="11" t="str">
        <f t="array" aca="1" ref="K35" ca="1">IFERROR(INDEX(ville,SMALL(IF(IF(pays=K$2,MATCH(ville,ville,0),"")=ROW(pays)-1,ROW(pays)-1,""),ROW($A33))),"")</f>
        <v/>
      </c>
      <c r="L35" s="11" t="str">
        <f t="array" aca="1" ref="L35" ca="1">IFERROR(INDEX(ville,SMALL(IF(IF(pays=L$2,MATCH(ville,ville,0),"")=ROW(pays)-1,ROW(pays)-1,""),ROW($A33))),"")</f>
        <v/>
      </c>
      <c r="M35" s="11" t="str">
        <f t="array" aca="1" ref="M35" ca="1">IFERROR(INDEX(ville,SMALL(IF(IF(pays=M$2,MATCH(ville,ville,0),"")=ROW(pays)-1,ROW(pays)-1,""),ROW($A33))),"")</f>
        <v/>
      </c>
      <c r="N35" s="11" t="str">
        <f t="array" aca="1" ref="N35" ca="1">IFERROR(INDEX(ville,SMALL(IF(IF(pays=N$2,MATCH(ville,ville,0),"")=ROW(pays)-1,ROW(pays)-1,""),ROW($A33))),"")</f>
        <v/>
      </c>
      <c r="O35" s="11" t="str">
        <f t="array" aca="1" ref="O35" ca="1">IFERROR(INDEX(ville,SMALL(IF(IF(pays=O$2,MATCH(ville,ville,0),"")=ROW(pays)-1,ROW(pays)-1,""),ROW($A33))),"")</f>
        <v/>
      </c>
      <c r="P35" s="11" t="str">
        <f t="array" aca="1" ref="P35" ca="1">IFERROR(INDEX(ville,SMALL(IF(IF(pays=P$2,MATCH(ville,ville,0),"")=ROW(pays)-1,ROW(pays)-1,""),ROW($A33))),"")</f>
        <v/>
      </c>
      <c r="T35" t="e">
        <f t="array" aca="1" ref="T35" ca="1">OFFSET($B$1,MATCH(0,COUNTIF(T$1:T34,ville),0),)</f>
        <v>#N/A</v>
      </c>
      <c r="U35" s="10" t="str">
        <f t="array" aca="1" ref="U35" ca="1">IFERROR(INDEX(client,SMALL(IF(IF(ville=$T35,MATCH(ville&amp;client,ville&amp;client,0),"")=ROW(client)-1,ROW(client)-1,""),COLUMN(A:A))),"")</f>
        <v/>
      </c>
      <c r="V35" s="10" t="str">
        <f t="array" aca="1" ref="V35" ca="1">IFERROR(INDEX(client,SMALL(IF(IF(ville=$T35,MATCH(ville&amp;client,ville&amp;client,0),"")=ROW(client)-1,ROW(client)-1,""),COLUMN(B:B))),"")</f>
        <v/>
      </c>
      <c r="W35" s="10" t="str">
        <f t="array" aca="1" ref="W35" ca="1">IFERROR(INDEX(client,SMALL(IF(IF(ville=$T35,MATCH(ville&amp;client,ville&amp;client,0),"")=ROW(client)-1,ROW(client)-1,""),COLUMN(C:C))),"")</f>
        <v/>
      </c>
      <c r="X35" s="10" t="str">
        <f t="array" aca="1" ref="X35" ca="1">IFERROR(INDEX(client,SMALL(IF(IF(ville=$T35,MATCH(ville&amp;client,ville&amp;client,0),"")=ROW(client)-1,ROW(client)-1,""),COLUMN(D:D))),"")</f>
        <v/>
      </c>
      <c r="Y35" s="10" t="str">
        <f t="array" aca="1" ref="Y35" ca="1">IFERROR(INDEX(client,SMALL(IF(IF(ville=$T35,MATCH(ville&amp;client,ville&amp;client,0),"")=ROW(client)-1,ROW(client)-1,""),COLUMN(E:E))),"")</f>
        <v/>
      </c>
      <c r="AB35" t="e">
        <f t="array" aca="1" ref="AB35" ca="1">INDEX(ville&amp;client,SMALL(IF(MATCH(ville&amp;client,ville&amp;client,0)=ROW(ville)-1,ROW(ville)-1,""),ROW(A34)))</f>
        <v>#NUM!</v>
      </c>
      <c r="AC35" s="10" t="str">
        <f t="array" aca="1" ref="AC35" ca="1">IFERROR(INDEX(equipement,SMALL(IF(ville&amp;client=$AB35,ROW(ville)-1,""),COLUMN(A:A))),"")</f>
        <v/>
      </c>
      <c r="AD35" s="10" t="str">
        <f t="array" aca="1" ref="AD35" ca="1">IFERROR(INDEX(equipement,SMALL(IF(ville&amp;client=$AB35,ROW(ville)-1,""),COLUMN(B:B))),"")</f>
        <v/>
      </c>
      <c r="AE35" s="10" t="str">
        <f t="array" aca="1" ref="AE35" ca="1">IFERROR(INDEX(equipement,SMALL(IF(ville&amp;client=$AB35,ROW(ville)-1,""),COLUMN(C:C))),"")</f>
        <v/>
      </c>
      <c r="AF35" s="10" t="str">
        <f t="array" aca="1" ref="AF35" ca="1">IFERROR(INDEX(equipement,SMALL(IF(ville&amp;client=$AB35,ROW(ville)-1,""),COLUMN(D:D))),"")</f>
        <v/>
      </c>
      <c r="AG35" s="10" t="str">
        <f t="array" aca="1" ref="AG35" ca="1">IFERROR(INDEX(equipement,SMALL(IF(ville&amp;client=$AB35,ROW(ville)-1,""),COLUMN(E:E))),"")</f>
        <v/>
      </c>
      <c r="AH35" s="10" t="str">
        <f t="array" aca="1" ref="AH35" ca="1">IFERROR(INDEX(equipement,SMALL(IF(ville&amp;client=$AB35,ROW(ville)-1,""),COLUMN(F:F))),"")</f>
        <v/>
      </c>
    </row>
    <row r="36" spans="1:34">
      <c r="A36" s="2" t="s">
        <v>4</v>
      </c>
      <c r="B36" s="2" t="s">
        <v>5</v>
      </c>
      <c r="C36" s="2" t="s">
        <v>37</v>
      </c>
      <c r="D36" s="2" t="s">
        <v>48</v>
      </c>
      <c r="J36" s="11" t="str">
        <f t="array" aca="1" ref="J36" ca="1">IFERROR(INDEX(ville,SMALL(IF(IF(pays=J$2,MATCH(ville,ville,0),"")=ROW(pays)-1,ROW(pays)-1,""),ROW($A34))),"")</f>
        <v/>
      </c>
      <c r="K36" s="11" t="str">
        <f t="array" aca="1" ref="K36" ca="1">IFERROR(INDEX(ville,SMALL(IF(IF(pays=K$2,MATCH(ville,ville,0),"")=ROW(pays)-1,ROW(pays)-1,""),ROW($A34))),"")</f>
        <v/>
      </c>
      <c r="L36" s="11" t="str">
        <f t="array" aca="1" ref="L36" ca="1">IFERROR(INDEX(ville,SMALL(IF(IF(pays=L$2,MATCH(ville,ville,0),"")=ROW(pays)-1,ROW(pays)-1,""),ROW($A34))),"")</f>
        <v/>
      </c>
      <c r="M36" s="11" t="str">
        <f t="array" aca="1" ref="M36" ca="1">IFERROR(INDEX(ville,SMALL(IF(IF(pays=M$2,MATCH(ville,ville,0),"")=ROW(pays)-1,ROW(pays)-1,""),ROW($A34))),"")</f>
        <v/>
      </c>
      <c r="N36" s="11" t="str">
        <f t="array" aca="1" ref="N36" ca="1">IFERROR(INDEX(ville,SMALL(IF(IF(pays=N$2,MATCH(ville,ville,0),"")=ROW(pays)-1,ROW(pays)-1,""),ROW($A34))),"")</f>
        <v/>
      </c>
      <c r="O36" s="11" t="str">
        <f t="array" aca="1" ref="O36" ca="1">IFERROR(INDEX(ville,SMALL(IF(IF(pays=O$2,MATCH(ville,ville,0),"")=ROW(pays)-1,ROW(pays)-1,""),ROW($A34))),"")</f>
        <v/>
      </c>
      <c r="P36" s="11" t="str">
        <f t="array" aca="1" ref="P36" ca="1">IFERROR(INDEX(ville,SMALL(IF(IF(pays=P$2,MATCH(ville,ville,0),"")=ROW(pays)-1,ROW(pays)-1,""),ROW($A34))),"")</f>
        <v/>
      </c>
      <c r="T36" t="e">
        <f t="array" aca="1" ref="T36" ca="1">OFFSET($B$1,MATCH(0,COUNTIF(T$1:T35,ville),0),)</f>
        <v>#N/A</v>
      </c>
      <c r="U36" s="10" t="str">
        <f t="array" aca="1" ref="U36" ca="1">IFERROR(INDEX(client,SMALL(IF(IF(ville=$T36,MATCH(ville&amp;client,ville&amp;client,0),"")=ROW(client)-1,ROW(client)-1,""),COLUMN(A:A))),"")</f>
        <v/>
      </c>
      <c r="V36" s="10" t="str">
        <f t="array" aca="1" ref="V36" ca="1">IFERROR(INDEX(client,SMALL(IF(IF(ville=$T36,MATCH(ville&amp;client,ville&amp;client,0),"")=ROW(client)-1,ROW(client)-1,""),COLUMN(B:B))),"")</f>
        <v/>
      </c>
      <c r="W36" s="10" t="str">
        <f t="array" aca="1" ref="W36" ca="1">IFERROR(INDEX(client,SMALL(IF(IF(ville=$T36,MATCH(ville&amp;client,ville&amp;client,0),"")=ROW(client)-1,ROW(client)-1,""),COLUMN(C:C))),"")</f>
        <v/>
      </c>
      <c r="X36" s="10" t="str">
        <f t="array" aca="1" ref="X36" ca="1">IFERROR(INDEX(client,SMALL(IF(IF(ville=$T36,MATCH(ville&amp;client,ville&amp;client,0),"")=ROW(client)-1,ROW(client)-1,""),COLUMN(D:D))),"")</f>
        <v/>
      </c>
      <c r="Y36" s="10" t="str">
        <f t="array" aca="1" ref="Y36" ca="1">IFERROR(INDEX(client,SMALL(IF(IF(ville=$T36,MATCH(ville&amp;client,ville&amp;client,0),"")=ROW(client)-1,ROW(client)-1,""),COLUMN(E:E))),"")</f>
        <v/>
      </c>
      <c r="AB36" t="e">
        <f t="array" aca="1" ref="AB36" ca="1">INDEX(ville&amp;client,SMALL(IF(MATCH(ville&amp;client,ville&amp;client,0)=ROW(ville)-1,ROW(ville)-1,""),ROW(A35)))</f>
        <v>#NUM!</v>
      </c>
      <c r="AC36" s="10" t="str">
        <f t="array" aca="1" ref="AC36" ca="1">IFERROR(INDEX(equipement,SMALL(IF(ville&amp;client=$AB36,ROW(ville)-1,""),COLUMN(A:A))),"")</f>
        <v/>
      </c>
      <c r="AD36" s="10" t="str">
        <f t="array" aca="1" ref="AD36" ca="1">IFERROR(INDEX(equipement,SMALL(IF(ville&amp;client=$AB36,ROW(ville)-1,""),COLUMN(B:B))),"")</f>
        <v/>
      </c>
      <c r="AE36" s="10" t="str">
        <f t="array" aca="1" ref="AE36" ca="1">IFERROR(INDEX(equipement,SMALL(IF(ville&amp;client=$AB36,ROW(ville)-1,""),COLUMN(C:C))),"")</f>
        <v/>
      </c>
      <c r="AF36" s="10" t="str">
        <f t="array" aca="1" ref="AF36" ca="1">IFERROR(INDEX(equipement,SMALL(IF(ville&amp;client=$AB36,ROW(ville)-1,""),COLUMN(D:D))),"")</f>
        <v/>
      </c>
      <c r="AG36" s="10" t="str">
        <f t="array" aca="1" ref="AG36" ca="1">IFERROR(INDEX(equipement,SMALL(IF(ville&amp;client=$AB36,ROW(ville)-1,""),COLUMN(E:E))),"")</f>
        <v/>
      </c>
      <c r="AH36" s="10" t="str">
        <f t="array" aca="1" ref="AH36" ca="1">IFERROR(INDEX(equipement,SMALL(IF(ville&amp;client=$AB36,ROW(ville)-1,""),COLUMN(F:F))),"")</f>
        <v/>
      </c>
    </row>
    <row r="37" spans="1:34">
      <c r="A37" s="2" t="s">
        <v>4</v>
      </c>
      <c r="B37" s="2" t="s">
        <v>16</v>
      </c>
      <c r="C37" s="2" t="s">
        <v>65</v>
      </c>
      <c r="D37" s="2" t="s">
        <v>48</v>
      </c>
      <c r="J37" s="11" t="str">
        <f t="array" aca="1" ref="J37" ca="1">IFERROR(INDEX(ville,SMALL(IF(IF(pays=J$2,MATCH(ville,ville,0),"")=ROW(pays)-1,ROW(pays)-1,""),ROW($A35))),"")</f>
        <v/>
      </c>
      <c r="K37" s="11" t="str">
        <f t="array" aca="1" ref="K37" ca="1">IFERROR(INDEX(ville,SMALL(IF(IF(pays=K$2,MATCH(ville,ville,0),"")=ROW(pays)-1,ROW(pays)-1,""),ROW($A35))),"")</f>
        <v/>
      </c>
      <c r="L37" s="11" t="str">
        <f t="array" aca="1" ref="L37" ca="1">IFERROR(INDEX(ville,SMALL(IF(IF(pays=L$2,MATCH(ville,ville,0),"")=ROW(pays)-1,ROW(pays)-1,""),ROW($A35))),"")</f>
        <v/>
      </c>
      <c r="M37" s="11" t="str">
        <f t="array" aca="1" ref="M37" ca="1">IFERROR(INDEX(ville,SMALL(IF(IF(pays=M$2,MATCH(ville,ville,0),"")=ROW(pays)-1,ROW(pays)-1,""),ROW($A35))),"")</f>
        <v/>
      </c>
      <c r="N37" s="11" t="str">
        <f t="array" aca="1" ref="N37" ca="1">IFERROR(INDEX(ville,SMALL(IF(IF(pays=N$2,MATCH(ville,ville,0),"")=ROW(pays)-1,ROW(pays)-1,""),ROW($A35))),"")</f>
        <v/>
      </c>
      <c r="O37" s="11" t="str">
        <f t="array" aca="1" ref="O37" ca="1">IFERROR(INDEX(ville,SMALL(IF(IF(pays=O$2,MATCH(ville,ville,0),"")=ROW(pays)-1,ROW(pays)-1,""),ROW($A35))),"")</f>
        <v/>
      </c>
      <c r="P37" s="11" t="str">
        <f t="array" aca="1" ref="P37" ca="1">IFERROR(INDEX(ville,SMALL(IF(IF(pays=P$2,MATCH(ville,ville,0),"")=ROW(pays)-1,ROW(pays)-1,""),ROW($A35))),"")</f>
        <v/>
      </c>
      <c r="T37" t="e">
        <f t="array" aca="1" ref="T37" ca="1">OFFSET($B$1,MATCH(0,COUNTIF(T$1:T36,ville),0),)</f>
        <v>#N/A</v>
      </c>
      <c r="U37" s="10" t="str">
        <f t="array" aca="1" ref="U37" ca="1">IFERROR(INDEX(client,SMALL(IF(IF(ville=$T37,MATCH(ville&amp;client,ville&amp;client,0),"")=ROW(client)-1,ROW(client)-1,""),COLUMN(A:A))),"")</f>
        <v/>
      </c>
      <c r="V37" s="10" t="str">
        <f t="array" aca="1" ref="V37" ca="1">IFERROR(INDEX(client,SMALL(IF(IF(ville=$T37,MATCH(ville&amp;client,ville&amp;client,0),"")=ROW(client)-1,ROW(client)-1,""),COLUMN(B:B))),"")</f>
        <v/>
      </c>
      <c r="W37" s="10" t="str">
        <f t="array" aca="1" ref="W37" ca="1">IFERROR(INDEX(client,SMALL(IF(IF(ville=$T37,MATCH(ville&amp;client,ville&amp;client,0),"")=ROW(client)-1,ROW(client)-1,""),COLUMN(C:C))),"")</f>
        <v/>
      </c>
      <c r="X37" s="10" t="str">
        <f t="array" aca="1" ref="X37" ca="1">IFERROR(INDEX(client,SMALL(IF(IF(ville=$T37,MATCH(ville&amp;client,ville&amp;client,0),"")=ROW(client)-1,ROW(client)-1,""),COLUMN(D:D))),"")</f>
        <v/>
      </c>
      <c r="Y37" s="10" t="str">
        <f t="array" aca="1" ref="Y37" ca="1">IFERROR(INDEX(client,SMALL(IF(IF(ville=$T37,MATCH(ville&amp;client,ville&amp;client,0),"")=ROW(client)-1,ROW(client)-1,""),COLUMN(E:E))),"")</f>
        <v/>
      </c>
      <c r="AB37" t="e">
        <f t="array" aca="1" ref="AB37" ca="1">INDEX(ville&amp;client,SMALL(IF(MATCH(ville&amp;client,ville&amp;client,0)=ROW(ville)-1,ROW(ville)-1,""),ROW(A36)))</f>
        <v>#NUM!</v>
      </c>
      <c r="AC37" s="10" t="str">
        <f t="array" aca="1" ref="AC37" ca="1">IFERROR(INDEX(equipement,SMALL(IF(ville&amp;client=$AB37,ROW(ville)-1,""),COLUMN(A:A))),"")</f>
        <v/>
      </c>
      <c r="AD37" s="10" t="str">
        <f t="array" aca="1" ref="AD37" ca="1">IFERROR(INDEX(equipement,SMALL(IF(ville&amp;client=$AB37,ROW(ville)-1,""),COLUMN(B:B))),"")</f>
        <v/>
      </c>
      <c r="AE37" s="10" t="str">
        <f t="array" aca="1" ref="AE37" ca="1">IFERROR(INDEX(equipement,SMALL(IF(ville&amp;client=$AB37,ROW(ville)-1,""),COLUMN(C:C))),"")</f>
        <v/>
      </c>
      <c r="AF37" s="10" t="str">
        <f t="array" aca="1" ref="AF37" ca="1">IFERROR(INDEX(equipement,SMALL(IF(ville&amp;client=$AB37,ROW(ville)-1,""),COLUMN(D:D))),"")</f>
        <v/>
      </c>
      <c r="AG37" s="10" t="str">
        <f t="array" aca="1" ref="AG37" ca="1">IFERROR(INDEX(equipement,SMALL(IF(ville&amp;client=$AB37,ROW(ville)-1,""),COLUMN(E:E))),"")</f>
        <v/>
      </c>
      <c r="AH37" s="10" t="str">
        <f t="array" aca="1" ref="AH37" ca="1">IFERROR(INDEX(equipement,SMALL(IF(ville&amp;client=$AB37,ROW(ville)-1,""),COLUMN(F:F))),"")</f>
        <v/>
      </c>
    </row>
    <row r="38" spans="1:34">
      <c r="A38" s="2" t="s">
        <v>4</v>
      </c>
      <c r="B38" s="2" t="s">
        <v>15</v>
      </c>
      <c r="C38" s="2" t="s">
        <v>38</v>
      </c>
      <c r="D38" s="2" t="s">
        <v>56</v>
      </c>
      <c r="J38" s="11" t="str">
        <f t="array" aca="1" ref="J38" ca="1">IFERROR(INDEX(ville,SMALL(IF(IF(pays=J$2,MATCH(ville,ville,0),"")=ROW(pays)-1,ROW(pays)-1,""),ROW($A36))),"")</f>
        <v/>
      </c>
      <c r="K38" s="11" t="str">
        <f t="array" aca="1" ref="K38" ca="1">IFERROR(INDEX(ville,SMALL(IF(IF(pays=K$2,MATCH(ville,ville,0),"")=ROW(pays)-1,ROW(pays)-1,""),ROW($A36))),"")</f>
        <v/>
      </c>
      <c r="L38" s="11" t="str">
        <f t="array" aca="1" ref="L38" ca="1">IFERROR(INDEX(ville,SMALL(IF(IF(pays=L$2,MATCH(ville,ville,0),"")=ROW(pays)-1,ROW(pays)-1,""),ROW($A36))),"")</f>
        <v/>
      </c>
      <c r="M38" s="11" t="str">
        <f t="array" aca="1" ref="M38" ca="1">IFERROR(INDEX(ville,SMALL(IF(IF(pays=M$2,MATCH(ville,ville,0),"")=ROW(pays)-1,ROW(pays)-1,""),ROW($A36))),"")</f>
        <v/>
      </c>
      <c r="N38" s="11" t="str">
        <f t="array" aca="1" ref="N38" ca="1">IFERROR(INDEX(ville,SMALL(IF(IF(pays=N$2,MATCH(ville,ville,0),"")=ROW(pays)-1,ROW(pays)-1,""),ROW($A36))),"")</f>
        <v/>
      </c>
      <c r="O38" s="11" t="str">
        <f t="array" aca="1" ref="O38" ca="1">IFERROR(INDEX(ville,SMALL(IF(IF(pays=O$2,MATCH(ville,ville,0),"")=ROW(pays)-1,ROW(pays)-1,""),ROW($A36))),"")</f>
        <v/>
      </c>
      <c r="P38" s="11" t="str">
        <f t="array" aca="1" ref="P38" ca="1">IFERROR(INDEX(ville,SMALL(IF(IF(pays=P$2,MATCH(ville,ville,0),"")=ROW(pays)-1,ROW(pays)-1,""),ROW($A36))),"")</f>
        <v/>
      </c>
      <c r="T38" t="e">
        <f t="array" aca="1" ref="T38" ca="1">OFFSET($B$1,MATCH(0,COUNTIF(T$1:T37,ville),0),)</f>
        <v>#N/A</v>
      </c>
      <c r="U38" s="10" t="str">
        <f t="array" aca="1" ref="U38" ca="1">IFERROR(INDEX(client,SMALL(IF(IF(ville=$T38,MATCH(ville&amp;client,ville&amp;client,0),"")=ROW(client)-1,ROW(client)-1,""),COLUMN(A:A))),"")</f>
        <v/>
      </c>
      <c r="V38" s="10" t="str">
        <f t="array" aca="1" ref="V38" ca="1">IFERROR(INDEX(client,SMALL(IF(IF(ville=$T38,MATCH(ville&amp;client,ville&amp;client,0),"")=ROW(client)-1,ROW(client)-1,""),COLUMN(B:B))),"")</f>
        <v/>
      </c>
      <c r="W38" s="10" t="str">
        <f t="array" aca="1" ref="W38" ca="1">IFERROR(INDEX(client,SMALL(IF(IF(ville=$T38,MATCH(ville&amp;client,ville&amp;client,0),"")=ROW(client)-1,ROW(client)-1,""),COLUMN(C:C))),"")</f>
        <v/>
      </c>
      <c r="X38" s="10" t="str">
        <f t="array" aca="1" ref="X38" ca="1">IFERROR(INDEX(client,SMALL(IF(IF(ville=$T38,MATCH(ville&amp;client,ville&amp;client,0),"")=ROW(client)-1,ROW(client)-1,""),COLUMN(D:D))),"")</f>
        <v/>
      </c>
      <c r="Y38" s="10" t="str">
        <f t="array" aca="1" ref="Y38" ca="1">IFERROR(INDEX(client,SMALL(IF(IF(ville=$T38,MATCH(ville&amp;client,ville&amp;client,0),"")=ROW(client)-1,ROW(client)-1,""),COLUMN(E:E))),"")</f>
        <v/>
      </c>
      <c r="AB38" t="e">
        <f t="array" aca="1" ref="AB38" ca="1">INDEX(ville&amp;client,SMALL(IF(MATCH(ville&amp;client,ville&amp;client,0)=ROW(ville)-1,ROW(ville)-1,""),ROW(A37)))</f>
        <v>#NUM!</v>
      </c>
      <c r="AC38" s="10" t="str">
        <f t="array" aca="1" ref="AC38" ca="1">IFERROR(INDEX(equipement,SMALL(IF(ville&amp;client=$AB38,ROW(ville)-1,""),COLUMN(A:A))),"")</f>
        <v/>
      </c>
      <c r="AD38" s="10" t="str">
        <f t="array" aca="1" ref="AD38" ca="1">IFERROR(INDEX(equipement,SMALL(IF(ville&amp;client=$AB38,ROW(ville)-1,""),COLUMN(B:B))),"")</f>
        <v/>
      </c>
      <c r="AE38" s="10" t="str">
        <f t="array" aca="1" ref="AE38" ca="1">IFERROR(INDEX(equipement,SMALL(IF(ville&amp;client=$AB38,ROW(ville)-1,""),COLUMN(C:C))),"")</f>
        <v/>
      </c>
      <c r="AF38" s="10" t="str">
        <f t="array" aca="1" ref="AF38" ca="1">IFERROR(INDEX(equipement,SMALL(IF(ville&amp;client=$AB38,ROW(ville)-1,""),COLUMN(D:D))),"")</f>
        <v/>
      </c>
      <c r="AG38" s="10" t="str">
        <f t="array" aca="1" ref="AG38" ca="1">IFERROR(INDEX(equipement,SMALL(IF(ville&amp;client=$AB38,ROW(ville)-1,""),COLUMN(E:E))),"")</f>
        <v/>
      </c>
      <c r="AH38" s="10" t="str">
        <f t="array" aca="1" ref="AH38" ca="1">IFERROR(INDEX(equipement,SMALL(IF(ville&amp;client=$AB38,ROW(ville)-1,""),COLUMN(F:F))),"")</f>
        <v/>
      </c>
    </row>
    <row r="39" spans="1:34">
      <c r="A39" s="2" t="s">
        <v>4</v>
      </c>
      <c r="B39" s="2" t="s">
        <v>15</v>
      </c>
      <c r="C39" s="2" t="s">
        <v>38</v>
      </c>
      <c r="D39" s="2" t="s">
        <v>49</v>
      </c>
      <c r="J39" s="11" t="str">
        <f t="array" aca="1" ref="J39" ca="1">IFERROR(INDEX(ville,SMALL(IF(IF(pays=J$2,MATCH(ville,ville,0),"")=ROW(pays)-1,ROW(pays)-1,""),ROW($A37))),"")</f>
        <v/>
      </c>
      <c r="K39" s="11" t="str">
        <f t="array" aca="1" ref="K39" ca="1">IFERROR(INDEX(ville,SMALL(IF(IF(pays=K$2,MATCH(ville,ville,0),"")=ROW(pays)-1,ROW(pays)-1,""),ROW($A37))),"")</f>
        <v/>
      </c>
      <c r="L39" s="11" t="str">
        <f t="array" aca="1" ref="L39" ca="1">IFERROR(INDEX(ville,SMALL(IF(IF(pays=L$2,MATCH(ville,ville,0),"")=ROW(pays)-1,ROW(pays)-1,""),ROW($A37))),"")</f>
        <v/>
      </c>
      <c r="M39" s="11" t="str">
        <f t="array" aca="1" ref="M39" ca="1">IFERROR(INDEX(ville,SMALL(IF(IF(pays=M$2,MATCH(ville,ville,0),"")=ROW(pays)-1,ROW(pays)-1,""),ROW($A37))),"")</f>
        <v/>
      </c>
      <c r="N39" s="11" t="str">
        <f t="array" aca="1" ref="N39" ca="1">IFERROR(INDEX(ville,SMALL(IF(IF(pays=N$2,MATCH(ville,ville,0),"")=ROW(pays)-1,ROW(pays)-1,""),ROW($A37))),"")</f>
        <v/>
      </c>
      <c r="O39" s="11" t="str">
        <f t="array" aca="1" ref="O39" ca="1">IFERROR(INDEX(ville,SMALL(IF(IF(pays=O$2,MATCH(ville,ville,0),"")=ROW(pays)-1,ROW(pays)-1,""),ROW($A37))),"")</f>
        <v/>
      </c>
      <c r="P39" s="11" t="str">
        <f t="array" aca="1" ref="P39" ca="1">IFERROR(INDEX(ville,SMALL(IF(IF(pays=P$2,MATCH(ville,ville,0),"")=ROW(pays)-1,ROW(pays)-1,""),ROW($A37))),"")</f>
        <v/>
      </c>
      <c r="T39" t="e">
        <f t="array" aca="1" ref="T39" ca="1">OFFSET($B$1,MATCH(0,COUNTIF(T$1:T38,ville),0),)</f>
        <v>#N/A</v>
      </c>
      <c r="U39" s="10" t="str">
        <f t="array" aca="1" ref="U39" ca="1">IFERROR(INDEX(client,SMALL(IF(IF(ville=$T39,MATCH(ville&amp;client,ville&amp;client,0),"")=ROW(client)-1,ROW(client)-1,""),COLUMN(A:A))),"")</f>
        <v/>
      </c>
      <c r="V39" s="10" t="str">
        <f t="array" aca="1" ref="V39" ca="1">IFERROR(INDEX(client,SMALL(IF(IF(ville=$T39,MATCH(ville&amp;client,ville&amp;client,0),"")=ROW(client)-1,ROW(client)-1,""),COLUMN(B:B))),"")</f>
        <v/>
      </c>
      <c r="W39" s="10" t="str">
        <f t="array" aca="1" ref="W39" ca="1">IFERROR(INDEX(client,SMALL(IF(IF(ville=$T39,MATCH(ville&amp;client,ville&amp;client,0),"")=ROW(client)-1,ROW(client)-1,""),COLUMN(C:C))),"")</f>
        <v/>
      </c>
      <c r="X39" s="10" t="str">
        <f t="array" aca="1" ref="X39" ca="1">IFERROR(INDEX(client,SMALL(IF(IF(ville=$T39,MATCH(ville&amp;client,ville&amp;client,0),"")=ROW(client)-1,ROW(client)-1,""),COLUMN(D:D))),"")</f>
        <v/>
      </c>
      <c r="Y39" s="10" t="str">
        <f t="array" aca="1" ref="Y39" ca="1">IFERROR(INDEX(client,SMALL(IF(IF(ville=$T39,MATCH(ville&amp;client,ville&amp;client,0),"")=ROW(client)-1,ROW(client)-1,""),COLUMN(E:E))),"")</f>
        <v/>
      </c>
      <c r="AB39" t="e">
        <f t="array" aca="1" ref="AB39" ca="1">INDEX(ville&amp;client,SMALL(IF(MATCH(ville&amp;client,ville&amp;client,0)=ROW(ville)-1,ROW(ville)-1,""),ROW(A38)))</f>
        <v>#NUM!</v>
      </c>
      <c r="AC39" s="10" t="str">
        <f t="array" aca="1" ref="AC39" ca="1">IFERROR(INDEX(equipement,SMALL(IF(ville&amp;client=$AB39,ROW(ville)-1,""),COLUMN(A:A))),"")</f>
        <v/>
      </c>
      <c r="AD39" s="10" t="str">
        <f t="array" aca="1" ref="AD39" ca="1">IFERROR(INDEX(equipement,SMALL(IF(ville&amp;client=$AB39,ROW(ville)-1,""),COLUMN(B:B))),"")</f>
        <v/>
      </c>
      <c r="AE39" s="10" t="str">
        <f t="array" aca="1" ref="AE39" ca="1">IFERROR(INDEX(equipement,SMALL(IF(ville&amp;client=$AB39,ROW(ville)-1,""),COLUMN(C:C))),"")</f>
        <v/>
      </c>
      <c r="AF39" s="10" t="str">
        <f t="array" aca="1" ref="AF39" ca="1">IFERROR(INDEX(equipement,SMALL(IF(ville&amp;client=$AB39,ROW(ville)-1,""),COLUMN(D:D))),"")</f>
        <v/>
      </c>
      <c r="AG39" s="10" t="str">
        <f t="array" aca="1" ref="AG39" ca="1">IFERROR(INDEX(equipement,SMALL(IF(ville&amp;client=$AB39,ROW(ville)-1,""),COLUMN(E:E))),"")</f>
        <v/>
      </c>
      <c r="AH39" s="10" t="str">
        <f t="array" aca="1" ref="AH39" ca="1">IFERROR(INDEX(equipement,SMALL(IF(ville&amp;client=$AB39,ROW(ville)-1,""),COLUMN(F:F))),"")</f>
        <v/>
      </c>
    </row>
    <row r="40" spans="1:34">
      <c r="A40" s="2" t="s">
        <v>4</v>
      </c>
      <c r="B40" s="2" t="s">
        <v>15</v>
      </c>
      <c r="C40" s="2" t="s">
        <v>38</v>
      </c>
      <c r="D40" s="2" t="s">
        <v>45</v>
      </c>
      <c r="J40" s="11" t="str">
        <f t="array" aca="1" ref="J40" ca="1">IFERROR(INDEX(ville,SMALL(IF(IF(pays=J$2,MATCH(ville,ville,0),"")=ROW(pays)-1,ROW(pays)-1,""),ROW($A38))),"")</f>
        <v/>
      </c>
      <c r="K40" s="11" t="str">
        <f t="array" aca="1" ref="K40" ca="1">IFERROR(INDEX(ville,SMALL(IF(IF(pays=K$2,MATCH(ville,ville,0),"")=ROW(pays)-1,ROW(pays)-1,""),ROW($A38))),"")</f>
        <v/>
      </c>
      <c r="L40" s="11" t="str">
        <f t="array" aca="1" ref="L40" ca="1">IFERROR(INDEX(ville,SMALL(IF(IF(pays=L$2,MATCH(ville,ville,0),"")=ROW(pays)-1,ROW(pays)-1,""),ROW($A38))),"")</f>
        <v/>
      </c>
      <c r="M40" s="11" t="str">
        <f t="array" aca="1" ref="M40" ca="1">IFERROR(INDEX(ville,SMALL(IF(IF(pays=M$2,MATCH(ville,ville,0),"")=ROW(pays)-1,ROW(pays)-1,""),ROW($A38))),"")</f>
        <v/>
      </c>
      <c r="N40" s="11" t="str">
        <f t="array" aca="1" ref="N40" ca="1">IFERROR(INDEX(ville,SMALL(IF(IF(pays=N$2,MATCH(ville,ville,0),"")=ROW(pays)-1,ROW(pays)-1,""),ROW($A38))),"")</f>
        <v/>
      </c>
      <c r="O40" s="11" t="str">
        <f t="array" aca="1" ref="O40" ca="1">IFERROR(INDEX(ville,SMALL(IF(IF(pays=O$2,MATCH(ville,ville,0),"")=ROW(pays)-1,ROW(pays)-1,""),ROW($A38))),"")</f>
        <v/>
      </c>
      <c r="P40" s="11" t="str">
        <f t="array" aca="1" ref="P40" ca="1">IFERROR(INDEX(ville,SMALL(IF(IF(pays=P$2,MATCH(ville,ville,0),"")=ROW(pays)-1,ROW(pays)-1,""),ROW($A38))),"")</f>
        <v/>
      </c>
      <c r="T40" t="e">
        <f t="array" aca="1" ref="T40" ca="1">OFFSET($B$1,MATCH(0,COUNTIF(T$1:T39,ville),0),)</f>
        <v>#N/A</v>
      </c>
      <c r="U40" s="10" t="str">
        <f t="array" aca="1" ref="U40" ca="1">IFERROR(INDEX(client,SMALL(IF(IF(ville=$T40,MATCH(ville&amp;client,ville&amp;client,0),"")=ROW(client)-1,ROW(client)-1,""),COLUMN(A:A))),"")</f>
        <v/>
      </c>
      <c r="V40" s="10" t="str">
        <f t="array" aca="1" ref="V40" ca="1">IFERROR(INDEX(client,SMALL(IF(IF(ville=$T40,MATCH(ville&amp;client,ville&amp;client,0),"")=ROW(client)-1,ROW(client)-1,""),COLUMN(B:B))),"")</f>
        <v/>
      </c>
      <c r="W40" s="10" t="str">
        <f t="array" aca="1" ref="W40" ca="1">IFERROR(INDEX(client,SMALL(IF(IF(ville=$T40,MATCH(ville&amp;client,ville&amp;client,0),"")=ROW(client)-1,ROW(client)-1,""),COLUMN(C:C))),"")</f>
        <v/>
      </c>
      <c r="X40" s="10" t="str">
        <f t="array" aca="1" ref="X40" ca="1">IFERROR(INDEX(client,SMALL(IF(IF(ville=$T40,MATCH(ville&amp;client,ville&amp;client,0),"")=ROW(client)-1,ROW(client)-1,""),COLUMN(D:D))),"")</f>
        <v/>
      </c>
      <c r="Y40" s="10" t="str">
        <f t="array" aca="1" ref="Y40" ca="1">IFERROR(INDEX(client,SMALL(IF(IF(ville=$T40,MATCH(ville&amp;client,ville&amp;client,0),"")=ROW(client)-1,ROW(client)-1,""),COLUMN(E:E))),"")</f>
        <v/>
      </c>
      <c r="AB40" t="e">
        <f t="array" aca="1" ref="AB40" ca="1">INDEX(ville&amp;client,SMALL(IF(MATCH(ville&amp;client,ville&amp;client,0)=ROW(ville)-1,ROW(ville)-1,""),ROW(A39)))</f>
        <v>#NUM!</v>
      </c>
      <c r="AC40" s="10" t="str">
        <f t="array" aca="1" ref="AC40" ca="1">IFERROR(INDEX(equipement,SMALL(IF(ville&amp;client=$AB40,ROW(ville)-1,""),COLUMN(A:A))),"")</f>
        <v/>
      </c>
      <c r="AD40" s="10" t="str">
        <f t="array" aca="1" ref="AD40" ca="1">IFERROR(INDEX(equipement,SMALL(IF(ville&amp;client=$AB40,ROW(ville)-1,""),COLUMN(B:B))),"")</f>
        <v/>
      </c>
      <c r="AE40" s="10" t="str">
        <f t="array" aca="1" ref="AE40" ca="1">IFERROR(INDEX(equipement,SMALL(IF(ville&amp;client=$AB40,ROW(ville)-1,""),COLUMN(C:C))),"")</f>
        <v/>
      </c>
      <c r="AF40" s="10" t="str">
        <f t="array" aca="1" ref="AF40" ca="1">IFERROR(INDEX(equipement,SMALL(IF(ville&amp;client=$AB40,ROW(ville)-1,""),COLUMN(D:D))),"")</f>
        <v/>
      </c>
      <c r="AG40" s="10" t="str">
        <f t="array" aca="1" ref="AG40" ca="1">IFERROR(INDEX(equipement,SMALL(IF(ville&amp;client=$AB40,ROW(ville)-1,""),COLUMN(E:E))),"")</f>
        <v/>
      </c>
      <c r="AH40" s="10" t="str">
        <f t="array" aca="1" ref="AH40" ca="1">IFERROR(INDEX(equipement,SMALL(IF(ville&amp;client=$AB40,ROW(ville)-1,""),COLUMN(F:F))),"")</f>
        <v/>
      </c>
    </row>
    <row r="41" spans="1:34">
      <c r="A41" s="2" t="s">
        <v>4</v>
      </c>
      <c r="B41" s="2" t="s">
        <v>15</v>
      </c>
      <c r="C41" s="2" t="s">
        <v>38</v>
      </c>
      <c r="D41" s="2" t="s">
        <v>50</v>
      </c>
      <c r="AB41" t="e">
        <f t="array" aca="1" ref="AB41" ca="1">INDEX(ville&amp;client,SMALL(IF(MATCH(ville&amp;client,ville&amp;client,0)=ROW(ville)-1,ROW(ville)-1,""),ROW(A40)))</f>
        <v>#NUM!</v>
      </c>
      <c r="AC41" s="10" t="str">
        <f t="array" aca="1" ref="AC41" ca="1">IFERROR(INDEX(equipement,SMALL(IF(ville&amp;client=$AB41,ROW(ville)-1,""),COLUMN(A:A))),"")</f>
        <v/>
      </c>
      <c r="AD41" s="10" t="str">
        <f t="array" aca="1" ref="AD41" ca="1">IFERROR(INDEX(equipement,SMALL(IF(ville&amp;client=$AB41,ROW(ville)-1,""),COLUMN(B:B))),"")</f>
        <v/>
      </c>
      <c r="AE41" s="10" t="str">
        <f t="array" aca="1" ref="AE41" ca="1">IFERROR(INDEX(equipement,SMALL(IF(ville&amp;client=$AB41,ROW(ville)-1,""),COLUMN(C:C))),"")</f>
        <v/>
      </c>
      <c r="AF41" s="10" t="str">
        <f t="array" aca="1" ref="AF41" ca="1">IFERROR(INDEX(equipement,SMALL(IF(ville&amp;client=$AB41,ROW(ville)-1,""),COLUMN(D:D))),"")</f>
        <v/>
      </c>
      <c r="AG41" s="10" t="str">
        <f t="array" aca="1" ref="AG41" ca="1">IFERROR(INDEX(equipement,SMALL(IF(ville&amp;client=$AB41,ROW(ville)-1,""),COLUMN(E:E))),"")</f>
        <v/>
      </c>
      <c r="AH41" s="10" t="str">
        <f t="array" aca="1" ref="AH41" ca="1">IFERROR(INDEX(equipement,SMALL(IF(ville&amp;client=$AB41,ROW(ville)-1,""),COLUMN(F:F))),"")</f>
        <v/>
      </c>
    </row>
    <row r="42" spans="1:34">
      <c r="A42" s="2" t="s">
        <v>4</v>
      </c>
      <c r="B42" s="2" t="s">
        <v>15</v>
      </c>
      <c r="C42" s="2" t="s">
        <v>38</v>
      </c>
      <c r="D42" s="2" t="s">
        <v>46</v>
      </c>
      <c r="AB42" t="e">
        <f t="array" aca="1" ref="AB42" ca="1">INDEX(ville&amp;client,SMALL(IF(MATCH(ville&amp;client,ville&amp;client,0)=ROW(ville)-1,ROW(ville)-1,""),ROW(A41)))</f>
        <v>#NUM!</v>
      </c>
      <c r="AC42" s="10" t="str">
        <f t="array" aca="1" ref="AC42" ca="1">IFERROR(INDEX(equipement,SMALL(IF(ville&amp;client=$AB42,ROW(ville)-1,""),COLUMN(A:A))),"")</f>
        <v/>
      </c>
      <c r="AD42" s="10" t="str">
        <f t="array" aca="1" ref="AD42" ca="1">IFERROR(INDEX(equipement,SMALL(IF(ville&amp;client=$AB42,ROW(ville)-1,""),COLUMN(B:B))),"")</f>
        <v/>
      </c>
      <c r="AE42" s="10" t="str">
        <f t="array" aca="1" ref="AE42" ca="1">IFERROR(INDEX(equipement,SMALL(IF(ville&amp;client=$AB42,ROW(ville)-1,""),COLUMN(C:C))),"")</f>
        <v/>
      </c>
      <c r="AF42" s="10" t="str">
        <f t="array" aca="1" ref="AF42" ca="1">IFERROR(INDEX(equipement,SMALL(IF(ville&amp;client=$AB42,ROW(ville)-1,""),COLUMN(D:D))),"")</f>
        <v/>
      </c>
      <c r="AG42" s="10" t="str">
        <f t="array" aca="1" ref="AG42" ca="1">IFERROR(INDEX(equipement,SMALL(IF(ville&amp;client=$AB42,ROW(ville)-1,""),COLUMN(E:E))),"")</f>
        <v/>
      </c>
      <c r="AH42" s="10" t="str">
        <f t="array" aca="1" ref="AH42" ca="1">IFERROR(INDEX(equipement,SMALL(IF(ville&amp;client=$AB42,ROW(ville)-1,""),COLUMN(F:F))),"")</f>
        <v/>
      </c>
    </row>
    <row r="43" spans="1:34">
      <c r="A43" s="2" t="s">
        <v>4</v>
      </c>
      <c r="B43" s="2" t="s">
        <v>17</v>
      </c>
      <c r="C43" s="2" t="s">
        <v>39</v>
      </c>
      <c r="D43" s="2" t="s">
        <v>45</v>
      </c>
      <c r="AB43" t="e">
        <f t="array" aca="1" ref="AB43" ca="1">INDEX(ville&amp;client,SMALL(IF(MATCH(ville&amp;client,ville&amp;client,0)=ROW(ville)-1,ROW(ville)-1,""),ROW(A42)))</f>
        <v>#NUM!</v>
      </c>
      <c r="AC43" s="10" t="str">
        <f t="array" aca="1" ref="AC43" ca="1">IFERROR(INDEX(equipement,SMALL(IF(ville&amp;client=$AB43,ROW(ville)-1,""),COLUMN(A:A))),"")</f>
        <v/>
      </c>
      <c r="AD43" s="10" t="str">
        <f t="array" aca="1" ref="AD43" ca="1">IFERROR(INDEX(equipement,SMALL(IF(ville&amp;client=$AB43,ROW(ville)-1,""),COLUMN(B:B))),"")</f>
        <v/>
      </c>
      <c r="AE43" s="10" t="str">
        <f t="array" aca="1" ref="AE43" ca="1">IFERROR(INDEX(equipement,SMALL(IF(ville&amp;client=$AB43,ROW(ville)-1,""),COLUMN(C:C))),"")</f>
        <v/>
      </c>
      <c r="AF43" s="10" t="str">
        <f t="array" aca="1" ref="AF43" ca="1">IFERROR(INDEX(equipement,SMALL(IF(ville&amp;client=$AB43,ROW(ville)-1,""),COLUMN(D:D))),"")</f>
        <v/>
      </c>
      <c r="AG43" s="10" t="str">
        <f t="array" aca="1" ref="AG43" ca="1">IFERROR(INDEX(equipement,SMALL(IF(ville&amp;client=$AB43,ROW(ville)-1,""),COLUMN(E:E))),"")</f>
        <v/>
      </c>
      <c r="AH43" s="10" t="str">
        <f t="array" aca="1" ref="AH43" ca="1">IFERROR(INDEX(equipement,SMALL(IF(ville&amp;client=$AB43,ROW(ville)-1,""),COLUMN(F:F))),"")</f>
        <v/>
      </c>
    </row>
    <row r="44" spans="1:34">
      <c r="A44" s="2" t="s">
        <v>4</v>
      </c>
      <c r="B44" s="2" t="s">
        <v>7</v>
      </c>
      <c r="C44" s="1" t="s">
        <v>40</v>
      </c>
      <c r="D44" s="1" t="s">
        <v>50</v>
      </c>
      <c r="AB44" t="e">
        <f t="array" aca="1" ref="AB44" ca="1">INDEX(ville&amp;client,SMALL(IF(MATCH(ville&amp;client,ville&amp;client,0)=ROW(ville)-1,ROW(ville)-1,""),ROW(A43)))</f>
        <v>#NUM!</v>
      </c>
      <c r="AC44" s="10" t="str">
        <f t="array" aca="1" ref="AC44" ca="1">IFERROR(INDEX(equipement,SMALL(IF(ville&amp;client=$AB44,ROW(ville)-1,""),COLUMN(A:A))),"")</f>
        <v/>
      </c>
      <c r="AD44" s="10" t="str">
        <f t="array" aca="1" ref="AD44" ca="1">IFERROR(INDEX(equipement,SMALL(IF(ville&amp;client=$AB44,ROW(ville)-1,""),COLUMN(B:B))),"")</f>
        <v/>
      </c>
      <c r="AE44" s="10" t="str">
        <f t="array" aca="1" ref="AE44" ca="1">IFERROR(INDEX(equipement,SMALL(IF(ville&amp;client=$AB44,ROW(ville)-1,""),COLUMN(C:C))),"")</f>
        <v/>
      </c>
      <c r="AF44" s="10" t="str">
        <f t="array" aca="1" ref="AF44" ca="1">IFERROR(INDEX(equipement,SMALL(IF(ville&amp;client=$AB44,ROW(ville)-1,""),COLUMN(D:D))),"")</f>
        <v/>
      </c>
      <c r="AG44" s="10" t="str">
        <f t="array" aca="1" ref="AG44" ca="1">IFERROR(INDEX(equipement,SMALL(IF(ville&amp;client=$AB44,ROW(ville)-1,""),COLUMN(E:E))),"")</f>
        <v/>
      </c>
      <c r="AH44" s="10" t="str">
        <f t="array" aca="1" ref="AH44" ca="1">IFERROR(INDEX(equipement,SMALL(IF(ville&amp;client=$AB44,ROW(ville)-1,""),COLUMN(F:F))),"")</f>
        <v/>
      </c>
    </row>
    <row r="45" spans="1:34">
      <c r="A45" s="2" t="s">
        <v>4</v>
      </c>
      <c r="B45" s="2" t="s">
        <v>7</v>
      </c>
      <c r="C45" s="1" t="s">
        <v>40</v>
      </c>
      <c r="D45" s="1" t="s">
        <v>46</v>
      </c>
      <c r="AB45" t="e">
        <f t="array" aca="1" ref="AB45" ca="1">INDEX(ville&amp;client,SMALL(IF(MATCH(ville&amp;client,ville&amp;client,0)=ROW(ville)-1,ROW(ville)-1,""),ROW(A44)))</f>
        <v>#NUM!</v>
      </c>
      <c r="AC45" s="10" t="str">
        <f t="array" aca="1" ref="AC45" ca="1">IFERROR(INDEX(equipement,SMALL(IF(ville&amp;client=$AB45,ROW(ville)-1,""),COLUMN(A:A))),"")</f>
        <v/>
      </c>
      <c r="AD45" s="10" t="str">
        <f t="array" aca="1" ref="AD45" ca="1">IFERROR(INDEX(equipement,SMALL(IF(ville&amp;client=$AB45,ROW(ville)-1,""),COLUMN(B:B))),"")</f>
        <v/>
      </c>
      <c r="AE45" s="10" t="str">
        <f t="array" aca="1" ref="AE45" ca="1">IFERROR(INDEX(equipement,SMALL(IF(ville&amp;client=$AB45,ROW(ville)-1,""),COLUMN(C:C))),"")</f>
        <v/>
      </c>
      <c r="AF45" s="10" t="str">
        <f t="array" aca="1" ref="AF45" ca="1">IFERROR(INDEX(equipement,SMALL(IF(ville&amp;client=$AB45,ROW(ville)-1,""),COLUMN(D:D))),"")</f>
        <v/>
      </c>
      <c r="AG45" s="10" t="str">
        <f t="array" aca="1" ref="AG45" ca="1">IFERROR(INDEX(equipement,SMALL(IF(ville&amp;client=$AB45,ROW(ville)-1,""),COLUMN(E:E))),"")</f>
        <v/>
      </c>
      <c r="AH45" s="10" t="str">
        <f t="array" aca="1" ref="AH45" ca="1">IFERROR(INDEX(equipement,SMALL(IF(ville&amp;client=$AB45,ROW(ville)-1,""),COLUMN(F:F))),"")</f>
        <v/>
      </c>
    </row>
    <row r="46" spans="1:34">
      <c r="A46" s="2" t="s">
        <v>4</v>
      </c>
      <c r="B46" s="2" t="s">
        <v>7</v>
      </c>
      <c r="C46" s="1" t="s">
        <v>40</v>
      </c>
      <c r="D46" s="1" t="s">
        <v>48</v>
      </c>
      <c r="AB46" t="e">
        <f t="array" aca="1" ref="AB46" ca="1">INDEX(ville&amp;client,SMALL(IF(MATCH(ville&amp;client,ville&amp;client,0)=ROW(ville)-1,ROW(ville)-1,""),ROW(A45)))</f>
        <v>#NUM!</v>
      </c>
      <c r="AC46" s="10" t="str">
        <f t="array" aca="1" ref="AC46" ca="1">IFERROR(INDEX(equipement,SMALL(IF(ville&amp;client=$AB46,ROW(ville)-1,""),COLUMN(A:A))),"")</f>
        <v/>
      </c>
      <c r="AD46" s="10" t="str">
        <f t="array" aca="1" ref="AD46" ca="1">IFERROR(INDEX(equipement,SMALL(IF(ville&amp;client=$AB46,ROW(ville)-1,""),COLUMN(B:B))),"")</f>
        <v/>
      </c>
      <c r="AE46" s="10" t="str">
        <f t="array" aca="1" ref="AE46" ca="1">IFERROR(INDEX(equipement,SMALL(IF(ville&amp;client=$AB46,ROW(ville)-1,""),COLUMN(C:C))),"")</f>
        <v/>
      </c>
      <c r="AF46" s="10" t="str">
        <f t="array" aca="1" ref="AF46" ca="1">IFERROR(INDEX(equipement,SMALL(IF(ville&amp;client=$AB46,ROW(ville)-1,""),COLUMN(D:D))),"")</f>
        <v/>
      </c>
      <c r="AG46" s="10" t="str">
        <f t="array" aca="1" ref="AG46" ca="1">IFERROR(INDEX(equipement,SMALL(IF(ville&amp;client=$AB46,ROW(ville)-1,""),COLUMN(E:E))),"")</f>
        <v/>
      </c>
      <c r="AH46" s="10" t="str">
        <f t="array" aca="1" ref="AH46" ca="1">IFERROR(INDEX(equipement,SMALL(IF(ville&amp;client=$AB46,ROW(ville)-1,""),COLUMN(F:F))),"")</f>
        <v/>
      </c>
    </row>
    <row r="47" spans="1:34">
      <c r="A47" s="2" t="s">
        <v>4</v>
      </c>
      <c r="B47" s="2" t="s">
        <v>22</v>
      </c>
      <c r="C47" s="2" t="s">
        <v>41</v>
      </c>
      <c r="D47" s="2" t="s">
        <v>57</v>
      </c>
      <c r="AB47" t="e">
        <f t="array" aca="1" ref="AB47" ca="1">INDEX(ville&amp;client,SMALL(IF(MATCH(ville&amp;client,ville&amp;client,0)=ROW(ville)-1,ROW(ville)-1,""),ROW(A46)))</f>
        <v>#NUM!</v>
      </c>
      <c r="AC47" s="10" t="str">
        <f t="array" aca="1" ref="AC47" ca="1">IFERROR(INDEX(equipement,SMALL(IF(ville&amp;client=$AB47,ROW(ville)-1,""),COLUMN(A:A))),"")</f>
        <v/>
      </c>
      <c r="AD47" s="10" t="str">
        <f t="array" aca="1" ref="AD47" ca="1">IFERROR(INDEX(equipement,SMALL(IF(ville&amp;client=$AB47,ROW(ville)-1,""),COLUMN(B:B))),"")</f>
        <v/>
      </c>
      <c r="AE47" s="10" t="str">
        <f t="array" aca="1" ref="AE47" ca="1">IFERROR(INDEX(equipement,SMALL(IF(ville&amp;client=$AB47,ROW(ville)-1,""),COLUMN(C:C))),"")</f>
        <v/>
      </c>
      <c r="AF47" s="10" t="str">
        <f t="array" aca="1" ref="AF47" ca="1">IFERROR(INDEX(equipement,SMALL(IF(ville&amp;client=$AB47,ROW(ville)-1,""),COLUMN(D:D))),"")</f>
        <v/>
      </c>
      <c r="AG47" s="10" t="str">
        <f t="array" aca="1" ref="AG47" ca="1">IFERROR(INDEX(equipement,SMALL(IF(ville&amp;client=$AB47,ROW(ville)-1,""),COLUMN(E:E))),"")</f>
        <v/>
      </c>
      <c r="AH47" s="10" t="str">
        <f t="array" aca="1" ref="AH47" ca="1">IFERROR(INDEX(equipement,SMALL(IF(ville&amp;client=$AB47,ROW(ville)-1,""),COLUMN(F:F))),"")</f>
        <v/>
      </c>
    </row>
    <row r="48" spans="1:34">
      <c r="A48" s="2" t="s">
        <v>4</v>
      </c>
      <c r="B48" s="2" t="s">
        <v>22</v>
      </c>
      <c r="C48" s="2" t="s">
        <v>41</v>
      </c>
      <c r="D48" s="2" t="s">
        <v>47</v>
      </c>
      <c r="AB48" t="e">
        <f t="array" aca="1" ref="AB48" ca="1">INDEX(ville&amp;client,SMALL(IF(MATCH(ville&amp;client,ville&amp;client,0)=ROW(ville)-1,ROW(ville)-1,""),ROW(A47)))</f>
        <v>#NUM!</v>
      </c>
      <c r="AC48" s="10" t="str">
        <f t="array" aca="1" ref="AC48" ca="1">IFERROR(INDEX(equipement,SMALL(IF(ville&amp;client=$AB48,ROW(ville)-1,""),COLUMN(A:A))),"")</f>
        <v/>
      </c>
      <c r="AD48" s="10" t="str">
        <f t="array" aca="1" ref="AD48" ca="1">IFERROR(INDEX(equipement,SMALL(IF(ville&amp;client=$AB48,ROW(ville)-1,""),COLUMN(B:B))),"")</f>
        <v/>
      </c>
      <c r="AE48" s="10" t="str">
        <f t="array" aca="1" ref="AE48" ca="1">IFERROR(INDEX(equipement,SMALL(IF(ville&amp;client=$AB48,ROW(ville)-1,""),COLUMN(C:C))),"")</f>
        <v/>
      </c>
      <c r="AF48" s="10" t="str">
        <f t="array" aca="1" ref="AF48" ca="1">IFERROR(INDEX(equipement,SMALL(IF(ville&amp;client=$AB48,ROW(ville)-1,""),COLUMN(D:D))),"")</f>
        <v/>
      </c>
      <c r="AG48" s="10" t="str">
        <f t="array" aca="1" ref="AG48" ca="1">IFERROR(INDEX(equipement,SMALL(IF(ville&amp;client=$AB48,ROW(ville)-1,""),COLUMN(E:E))),"")</f>
        <v/>
      </c>
      <c r="AH48" s="10" t="str">
        <f t="array" aca="1" ref="AH48" ca="1">IFERROR(INDEX(equipement,SMALL(IF(ville&amp;client=$AB48,ROW(ville)-1,""),COLUMN(F:F))),"")</f>
        <v/>
      </c>
    </row>
    <row r="49" spans="1:34">
      <c r="A49" s="2" t="s">
        <v>4</v>
      </c>
      <c r="B49" s="2" t="s">
        <v>22</v>
      </c>
      <c r="C49" s="2" t="s">
        <v>41</v>
      </c>
      <c r="D49" s="2" t="s">
        <v>48</v>
      </c>
      <c r="AB49" t="e">
        <f t="array" aca="1" ref="AB49" ca="1">INDEX(ville&amp;client,SMALL(IF(MATCH(ville&amp;client,ville&amp;client,0)=ROW(ville)-1,ROW(ville)-1,""),ROW(A48)))</f>
        <v>#NUM!</v>
      </c>
      <c r="AC49" s="10" t="str">
        <f t="array" aca="1" ref="AC49" ca="1">IFERROR(INDEX(equipement,SMALL(IF(ville&amp;client=$AB49,ROW(ville)-1,""),COLUMN(A:A))),"")</f>
        <v/>
      </c>
      <c r="AD49" s="10" t="str">
        <f t="array" aca="1" ref="AD49" ca="1">IFERROR(INDEX(equipement,SMALL(IF(ville&amp;client=$AB49,ROW(ville)-1,""),COLUMN(B:B))),"")</f>
        <v/>
      </c>
      <c r="AE49" s="10" t="str">
        <f t="array" aca="1" ref="AE49" ca="1">IFERROR(INDEX(equipement,SMALL(IF(ville&amp;client=$AB49,ROW(ville)-1,""),COLUMN(C:C))),"")</f>
        <v/>
      </c>
      <c r="AF49" s="10" t="str">
        <f t="array" aca="1" ref="AF49" ca="1">IFERROR(INDEX(equipement,SMALL(IF(ville&amp;client=$AB49,ROW(ville)-1,""),COLUMN(D:D))),"")</f>
        <v/>
      </c>
      <c r="AG49" s="10" t="str">
        <f t="array" aca="1" ref="AG49" ca="1">IFERROR(INDEX(equipement,SMALL(IF(ville&amp;client=$AB49,ROW(ville)-1,""),COLUMN(E:E))),"")</f>
        <v/>
      </c>
      <c r="AH49" s="10" t="str">
        <f t="array" aca="1" ref="AH49" ca="1">IFERROR(INDEX(equipement,SMALL(IF(ville&amp;client=$AB49,ROW(ville)-1,""),COLUMN(F:F))),"")</f>
        <v/>
      </c>
    </row>
    <row r="50" spans="1:34">
      <c r="A50" s="2" t="s">
        <v>4</v>
      </c>
      <c r="B50" s="2" t="s">
        <v>19</v>
      </c>
      <c r="C50" s="2" t="s">
        <v>41</v>
      </c>
      <c r="D50" s="2" t="s">
        <v>51</v>
      </c>
      <c r="AB50" t="e">
        <f t="array" aca="1" ref="AB50" ca="1">INDEX(ville&amp;client,SMALL(IF(MATCH(ville&amp;client,ville&amp;client,0)=ROW(ville)-1,ROW(ville)-1,""),ROW(A49)))</f>
        <v>#NUM!</v>
      </c>
      <c r="AC50" s="10" t="str">
        <f t="array" aca="1" ref="AC50" ca="1">IFERROR(INDEX(equipement,SMALL(IF(ville&amp;client=$AB50,ROW(ville)-1,""),COLUMN(A:A))),"")</f>
        <v/>
      </c>
      <c r="AD50" s="10" t="str">
        <f t="array" aca="1" ref="AD50" ca="1">IFERROR(INDEX(equipement,SMALL(IF(ville&amp;client=$AB50,ROW(ville)-1,""),COLUMN(B:B))),"")</f>
        <v/>
      </c>
      <c r="AE50" s="10" t="str">
        <f t="array" aca="1" ref="AE50" ca="1">IFERROR(INDEX(equipement,SMALL(IF(ville&amp;client=$AB50,ROW(ville)-1,""),COLUMN(C:C))),"")</f>
        <v/>
      </c>
      <c r="AF50" s="10" t="str">
        <f t="array" aca="1" ref="AF50" ca="1">IFERROR(INDEX(equipement,SMALL(IF(ville&amp;client=$AB50,ROW(ville)-1,""),COLUMN(D:D))),"")</f>
        <v/>
      </c>
      <c r="AG50" s="10" t="str">
        <f t="array" aca="1" ref="AG50" ca="1">IFERROR(INDEX(equipement,SMALL(IF(ville&amp;client=$AB50,ROW(ville)-1,""),COLUMN(E:E))),"")</f>
        <v/>
      </c>
      <c r="AH50" s="10" t="str">
        <f t="array" aca="1" ref="AH50" ca="1">IFERROR(INDEX(equipement,SMALL(IF(ville&amp;client=$AB50,ROW(ville)-1,""),COLUMN(F:F))),"")</f>
        <v/>
      </c>
    </row>
    <row r="51" spans="1:34">
      <c r="A51" s="2" t="s">
        <v>4</v>
      </c>
      <c r="B51" s="2" t="s">
        <v>19</v>
      </c>
      <c r="C51" s="2" t="s">
        <v>41</v>
      </c>
      <c r="D51" s="2" t="s">
        <v>49</v>
      </c>
      <c r="AB51" t="e">
        <f t="array" aca="1" ref="AB51" ca="1">INDEX(ville&amp;client,SMALL(IF(MATCH(ville&amp;client,ville&amp;client,0)=ROW(ville)-1,ROW(ville)-1,""),ROW(A50)))</f>
        <v>#NUM!</v>
      </c>
      <c r="AC51" s="10" t="str">
        <f t="array" aca="1" ref="AC51" ca="1">IFERROR(INDEX(equipement,SMALL(IF(ville&amp;client=$AB51,ROW(ville)-1,""),COLUMN(A:A))),"")</f>
        <v/>
      </c>
      <c r="AD51" s="10" t="str">
        <f t="array" aca="1" ref="AD51" ca="1">IFERROR(INDEX(equipement,SMALL(IF(ville&amp;client=$AB51,ROW(ville)-1,""),COLUMN(B:B))),"")</f>
        <v/>
      </c>
      <c r="AE51" s="10" t="str">
        <f t="array" aca="1" ref="AE51" ca="1">IFERROR(INDEX(equipement,SMALL(IF(ville&amp;client=$AB51,ROW(ville)-1,""),COLUMN(C:C))),"")</f>
        <v/>
      </c>
      <c r="AF51" s="10" t="str">
        <f t="array" aca="1" ref="AF51" ca="1">IFERROR(INDEX(equipement,SMALL(IF(ville&amp;client=$AB51,ROW(ville)-1,""),COLUMN(D:D))),"")</f>
        <v/>
      </c>
      <c r="AG51" s="10" t="str">
        <f t="array" aca="1" ref="AG51" ca="1">IFERROR(INDEX(equipement,SMALL(IF(ville&amp;client=$AB51,ROW(ville)-1,""),COLUMN(E:E))),"")</f>
        <v/>
      </c>
      <c r="AH51" s="10" t="str">
        <f t="array" aca="1" ref="AH51" ca="1">IFERROR(INDEX(equipement,SMALL(IF(ville&amp;client=$AB51,ROW(ville)-1,""),COLUMN(F:F))),"")</f>
        <v/>
      </c>
    </row>
    <row r="52" spans="1:34">
      <c r="A52" s="2" t="s">
        <v>4</v>
      </c>
      <c r="B52" s="2" t="s">
        <v>20</v>
      </c>
      <c r="C52" s="2" t="s">
        <v>41</v>
      </c>
      <c r="D52" s="2" t="s">
        <v>48</v>
      </c>
      <c r="AB52" t="e">
        <f t="array" aca="1" ref="AB52" ca="1">INDEX(ville&amp;client,SMALL(IF(MATCH(ville&amp;client,ville&amp;client,0)=ROW(ville)-1,ROW(ville)-1,""),ROW(A51)))</f>
        <v>#NUM!</v>
      </c>
      <c r="AC52" s="10" t="str">
        <f t="array" aca="1" ref="AC52" ca="1">IFERROR(INDEX(equipement,SMALL(IF(ville&amp;client=$AB52,ROW(ville)-1,""),COLUMN(A:A))),"")</f>
        <v/>
      </c>
      <c r="AD52" s="10" t="str">
        <f t="array" aca="1" ref="AD52" ca="1">IFERROR(INDEX(equipement,SMALL(IF(ville&amp;client=$AB52,ROW(ville)-1,""),COLUMN(B:B))),"")</f>
        <v/>
      </c>
      <c r="AE52" s="10" t="str">
        <f t="array" aca="1" ref="AE52" ca="1">IFERROR(INDEX(equipement,SMALL(IF(ville&amp;client=$AB52,ROW(ville)-1,""),COLUMN(C:C))),"")</f>
        <v/>
      </c>
      <c r="AF52" s="10" t="str">
        <f t="array" aca="1" ref="AF52" ca="1">IFERROR(INDEX(equipement,SMALL(IF(ville&amp;client=$AB52,ROW(ville)-1,""),COLUMN(D:D))),"")</f>
        <v/>
      </c>
      <c r="AG52" s="10" t="str">
        <f t="array" aca="1" ref="AG52" ca="1">IFERROR(INDEX(equipement,SMALL(IF(ville&amp;client=$AB52,ROW(ville)-1,""),COLUMN(E:E))),"")</f>
        <v/>
      </c>
      <c r="AH52" s="10" t="str">
        <f t="array" aca="1" ref="AH52" ca="1">IFERROR(INDEX(equipement,SMALL(IF(ville&amp;client=$AB52,ROW(ville)-1,""),COLUMN(F:F))),"")</f>
        <v/>
      </c>
    </row>
    <row r="53" spans="1:34">
      <c r="A53" s="2" t="s">
        <v>0</v>
      </c>
      <c r="B53" s="2" t="s">
        <v>1</v>
      </c>
      <c r="C53" s="2" t="s">
        <v>66</v>
      </c>
      <c r="D53" s="2" t="s">
        <v>51</v>
      </c>
      <c r="AB53" t="e">
        <f t="array" aca="1" ref="AB53" ca="1">INDEX(ville&amp;client,SMALL(IF(MATCH(ville&amp;client,ville&amp;client,0)=ROW(ville)-1,ROW(ville)-1,""),ROW(A52)))</f>
        <v>#NUM!</v>
      </c>
      <c r="AC53" s="10" t="str">
        <f t="array" aca="1" ref="AC53" ca="1">IFERROR(INDEX(equipement,SMALL(IF(ville&amp;client=$AB53,ROW(ville)-1,""),COLUMN(A:A))),"")</f>
        <v/>
      </c>
      <c r="AD53" s="10" t="str">
        <f t="array" aca="1" ref="AD53" ca="1">IFERROR(INDEX(equipement,SMALL(IF(ville&amp;client=$AB53,ROW(ville)-1,""),COLUMN(B:B))),"")</f>
        <v/>
      </c>
      <c r="AE53" s="10" t="str">
        <f t="array" aca="1" ref="AE53" ca="1">IFERROR(INDEX(equipement,SMALL(IF(ville&amp;client=$AB53,ROW(ville)-1,""),COLUMN(C:C))),"")</f>
        <v/>
      </c>
      <c r="AF53" s="10" t="str">
        <f t="array" aca="1" ref="AF53" ca="1">IFERROR(INDEX(equipement,SMALL(IF(ville&amp;client=$AB53,ROW(ville)-1,""),COLUMN(D:D))),"")</f>
        <v/>
      </c>
      <c r="AG53" s="10" t="str">
        <f t="array" aca="1" ref="AG53" ca="1">IFERROR(INDEX(equipement,SMALL(IF(ville&amp;client=$AB53,ROW(ville)-1,""),COLUMN(E:E))),"")</f>
        <v/>
      </c>
      <c r="AH53" s="10" t="str">
        <f t="array" aca="1" ref="AH53" ca="1">IFERROR(INDEX(equipement,SMALL(IF(ville&amp;client=$AB53,ROW(ville)-1,""),COLUMN(F:F))),"")</f>
        <v/>
      </c>
    </row>
    <row r="54" spans="1:34">
      <c r="A54" s="2" t="s">
        <v>0</v>
      </c>
      <c r="B54" s="2" t="s">
        <v>1</v>
      </c>
      <c r="C54" s="2" t="s">
        <v>66</v>
      </c>
      <c r="D54" s="2" t="s">
        <v>49</v>
      </c>
      <c r="AB54" t="e">
        <f t="array" aca="1" ref="AB54" ca="1">INDEX(ville&amp;client,SMALL(IF(MATCH(ville&amp;client,ville&amp;client,0)=ROW(ville)-1,ROW(ville)-1,""),ROW(A53)))</f>
        <v>#NUM!</v>
      </c>
      <c r="AC54" s="10" t="str">
        <f t="array" aca="1" ref="AC54" ca="1">IFERROR(INDEX(equipement,SMALL(IF(ville&amp;client=$AB54,ROW(ville)-1,""),COLUMN(A:A))),"")</f>
        <v/>
      </c>
      <c r="AD54" s="10" t="str">
        <f t="array" aca="1" ref="AD54" ca="1">IFERROR(INDEX(equipement,SMALL(IF(ville&amp;client=$AB54,ROW(ville)-1,""),COLUMN(B:B))),"")</f>
        <v/>
      </c>
      <c r="AE54" s="10" t="str">
        <f t="array" aca="1" ref="AE54" ca="1">IFERROR(INDEX(equipement,SMALL(IF(ville&amp;client=$AB54,ROW(ville)-1,""),COLUMN(C:C))),"")</f>
        <v/>
      </c>
      <c r="AF54" s="10" t="str">
        <f t="array" aca="1" ref="AF54" ca="1">IFERROR(INDEX(equipement,SMALL(IF(ville&amp;client=$AB54,ROW(ville)-1,""),COLUMN(D:D))),"")</f>
        <v/>
      </c>
      <c r="AG54" s="10" t="str">
        <f t="array" aca="1" ref="AG54" ca="1">IFERROR(INDEX(equipement,SMALL(IF(ville&amp;client=$AB54,ROW(ville)-1,""),COLUMN(E:E))),"")</f>
        <v/>
      </c>
      <c r="AH54" s="10" t="str">
        <f t="array" aca="1" ref="AH54" ca="1">IFERROR(INDEX(equipement,SMALL(IF(ville&amp;client=$AB54,ROW(ville)-1,""),COLUMN(F:F))),"")</f>
        <v/>
      </c>
    </row>
    <row r="55" spans="1:34">
      <c r="A55" s="2" t="s">
        <v>0</v>
      </c>
      <c r="B55" s="2" t="s">
        <v>1</v>
      </c>
      <c r="C55" s="2" t="s">
        <v>66</v>
      </c>
      <c r="D55" s="2" t="s">
        <v>45</v>
      </c>
      <c r="AB55" t="e">
        <f t="array" aca="1" ref="AB55" ca="1">INDEX(ville&amp;client,SMALL(IF(MATCH(ville&amp;client,ville&amp;client,0)=ROW(ville)-1,ROW(ville)-1,""),ROW(A54)))</f>
        <v>#NUM!</v>
      </c>
      <c r="AC55" s="10" t="str">
        <f t="array" aca="1" ref="AC55" ca="1">IFERROR(INDEX(equipement,SMALL(IF(ville&amp;client=$AB55,ROW(ville)-1,""),COLUMN(A:A))),"")</f>
        <v/>
      </c>
      <c r="AD55" s="10" t="str">
        <f t="array" aca="1" ref="AD55" ca="1">IFERROR(INDEX(equipement,SMALL(IF(ville&amp;client=$AB55,ROW(ville)-1,""),COLUMN(B:B))),"")</f>
        <v/>
      </c>
      <c r="AE55" s="10" t="str">
        <f t="array" aca="1" ref="AE55" ca="1">IFERROR(INDEX(equipement,SMALL(IF(ville&amp;client=$AB55,ROW(ville)-1,""),COLUMN(C:C))),"")</f>
        <v/>
      </c>
      <c r="AF55" s="10" t="str">
        <f t="array" aca="1" ref="AF55" ca="1">IFERROR(INDEX(equipement,SMALL(IF(ville&amp;client=$AB55,ROW(ville)-1,""),COLUMN(D:D))),"")</f>
        <v/>
      </c>
      <c r="AG55" s="10" t="str">
        <f t="array" aca="1" ref="AG55" ca="1">IFERROR(INDEX(equipement,SMALL(IF(ville&amp;client=$AB55,ROW(ville)-1,""),COLUMN(E:E))),"")</f>
        <v/>
      </c>
      <c r="AH55" s="10" t="str">
        <f t="array" aca="1" ref="AH55" ca="1">IFERROR(INDEX(equipement,SMALL(IF(ville&amp;client=$AB55,ROW(ville)-1,""),COLUMN(F:F))),"")</f>
        <v/>
      </c>
    </row>
    <row r="56" spans="1:34">
      <c r="A56" s="2" t="s">
        <v>23</v>
      </c>
      <c r="B56" s="2" t="s">
        <v>24</v>
      </c>
      <c r="C56" s="1" t="s">
        <v>68</v>
      </c>
      <c r="D56" s="1" t="s">
        <v>58</v>
      </c>
      <c r="AB56" t="e">
        <f t="array" aca="1" ref="AB56" ca="1">INDEX(ville&amp;client,SMALL(IF(MATCH(ville&amp;client,ville&amp;client,0)=ROW(ville)-1,ROW(ville)-1,""),ROW(A55)))</f>
        <v>#NUM!</v>
      </c>
      <c r="AC56" s="10" t="str">
        <f t="array" aca="1" ref="AC56" ca="1">IFERROR(INDEX(equipement,SMALL(IF(ville&amp;client=$AB56,ROW(ville)-1,""),COLUMN(A:A))),"")</f>
        <v/>
      </c>
      <c r="AD56" s="10" t="str">
        <f t="array" aca="1" ref="AD56" ca="1">IFERROR(INDEX(equipement,SMALL(IF(ville&amp;client=$AB56,ROW(ville)-1,""),COLUMN(B:B))),"")</f>
        <v/>
      </c>
      <c r="AE56" s="10" t="str">
        <f t="array" aca="1" ref="AE56" ca="1">IFERROR(INDEX(equipement,SMALL(IF(ville&amp;client=$AB56,ROW(ville)-1,""),COLUMN(C:C))),"")</f>
        <v/>
      </c>
      <c r="AF56" s="10" t="str">
        <f t="array" aca="1" ref="AF56" ca="1">IFERROR(INDEX(equipement,SMALL(IF(ville&amp;client=$AB56,ROW(ville)-1,""),COLUMN(D:D))),"")</f>
        <v/>
      </c>
      <c r="AG56" s="10" t="str">
        <f t="array" aca="1" ref="AG56" ca="1">IFERROR(INDEX(equipement,SMALL(IF(ville&amp;client=$AB56,ROW(ville)-1,""),COLUMN(E:E))),"")</f>
        <v/>
      </c>
      <c r="AH56" s="10" t="str">
        <f t="array" aca="1" ref="AH56" ca="1">IFERROR(INDEX(equipement,SMALL(IF(ville&amp;client=$AB56,ROW(ville)-1,""),COLUMN(F:F))),"")</f>
        <v/>
      </c>
    </row>
    <row r="57" spans="1:34">
      <c r="A57" s="2" t="s">
        <v>23</v>
      </c>
      <c r="B57" s="2" t="s">
        <v>24</v>
      </c>
      <c r="C57" s="1" t="s">
        <v>68</v>
      </c>
      <c r="D57" s="1" t="s">
        <v>59</v>
      </c>
      <c r="AB57" t="e">
        <f t="array" aca="1" ref="AB57" ca="1">INDEX(ville&amp;client,SMALL(IF(MATCH(ville&amp;client,ville&amp;client,0)=ROW(ville)-1,ROW(ville)-1,""),ROW(A56)))</f>
        <v>#NUM!</v>
      </c>
      <c r="AC57" s="10" t="str">
        <f t="array" aca="1" ref="AC57" ca="1">IFERROR(INDEX(equipement,SMALL(IF(ville&amp;client=$AB57,ROW(ville)-1,""),COLUMN(A:A))),"")</f>
        <v/>
      </c>
      <c r="AD57" s="10" t="str">
        <f t="array" aca="1" ref="AD57" ca="1">IFERROR(INDEX(equipement,SMALL(IF(ville&amp;client=$AB57,ROW(ville)-1,""),COLUMN(B:B))),"")</f>
        <v/>
      </c>
      <c r="AE57" s="10" t="str">
        <f t="array" aca="1" ref="AE57" ca="1">IFERROR(INDEX(equipement,SMALL(IF(ville&amp;client=$AB57,ROW(ville)-1,""),COLUMN(C:C))),"")</f>
        <v/>
      </c>
      <c r="AF57" s="10" t="str">
        <f t="array" aca="1" ref="AF57" ca="1">IFERROR(INDEX(equipement,SMALL(IF(ville&amp;client=$AB57,ROW(ville)-1,""),COLUMN(D:D))),"")</f>
        <v/>
      </c>
      <c r="AG57" s="10" t="str">
        <f t="array" aca="1" ref="AG57" ca="1">IFERROR(INDEX(equipement,SMALL(IF(ville&amp;client=$AB57,ROW(ville)-1,""),COLUMN(E:E))),"")</f>
        <v/>
      </c>
      <c r="AH57" s="10" t="str">
        <f t="array" aca="1" ref="AH57" ca="1">IFERROR(INDEX(equipement,SMALL(IF(ville&amp;client=$AB57,ROW(ville)-1,""),COLUMN(F:F))),"")</f>
        <v/>
      </c>
    </row>
    <row r="58" spans="1:34">
      <c r="A58" s="2" t="s">
        <v>23</v>
      </c>
      <c r="B58" s="2" t="s">
        <v>24</v>
      </c>
      <c r="C58" s="1" t="s">
        <v>68</v>
      </c>
      <c r="D58" s="1" t="s">
        <v>60</v>
      </c>
      <c r="AB58" t="e">
        <f t="array" aca="1" ref="AB58" ca="1">INDEX(ville&amp;client,SMALL(IF(MATCH(ville&amp;client,ville&amp;client,0)=ROW(ville)-1,ROW(ville)-1,""),ROW(A57)))</f>
        <v>#NUM!</v>
      </c>
      <c r="AC58" s="10" t="str">
        <f t="array" aca="1" ref="AC58" ca="1">IFERROR(INDEX(equipement,SMALL(IF(ville&amp;client=$AB58,ROW(ville)-1,""),COLUMN(A:A))),"")</f>
        <v/>
      </c>
      <c r="AD58" s="10" t="str">
        <f t="array" aca="1" ref="AD58" ca="1">IFERROR(INDEX(equipement,SMALL(IF(ville&amp;client=$AB58,ROW(ville)-1,""),COLUMN(B:B))),"")</f>
        <v/>
      </c>
      <c r="AE58" s="10" t="str">
        <f t="array" aca="1" ref="AE58" ca="1">IFERROR(INDEX(equipement,SMALL(IF(ville&amp;client=$AB58,ROW(ville)-1,""),COLUMN(C:C))),"")</f>
        <v/>
      </c>
      <c r="AF58" s="10" t="str">
        <f t="array" aca="1" ref="AF58" ca="1">IFERROR(INDEX(equipement,SMALL(IF(ville&amp;client=$AB58,ROW(ville)-1,""),COLUMN(D:D))),"")</f>
        <v/>
      </c>
      <c r="AG58" s="10" t="str">
        <f t="array" aca="1" ref="AG58" ca="1">IFERROR(INDEX(equipement,SMALL(IF(ville&amp;client=$AB58,ROW(ville)-1,""),COLUMN(E:E))),"")</f>
        <v/>
      </c>
      <c r="AH58" s="10" t="str">
        <f t="array" aca="1" ref="AH58" ca="1">IFERROR(INDEX(equipement,SMALL(IF(ville&amp;client=$AB58,ROW(ville)-1,""),COLUMN(F:F))),"")</f>
        <v/>
      </c>
    </row>
    <row r="59" spans="1:34">
      <c r="A59" s="2" t="s">
        <v>23</v>
      </c>
      <c r="B59" s="2" t="s">
        <v>24</v>
      </c>
      <c r="C59" s="1" t="s">
        <v>68</v>
      </c>
      <c r="D59" s="1" t="s">
        <v>61</v>
      </c>
      <c r="AB59" t="e">
        <f t="array" aca="1" ref="AB59" ca="1">INDEX(ville&amp;client,SMALL(IF(MATCH(ville&amp;client,ville&amp;client,0)=ROW(ville)-1,ROW(ville)-1,""),ROW(A58)))</f>
        <v>#NUM!</v>
      </c>
      <c r="AC59" s="10" t="str">
        <f t="array" aca="1" ref="AC59" ca="1">IFERROR(INDEX(equipement,SMALL(IF(ville&amp;client=$AB59,ROW(ville)-1,""),COLUMN(A:A))),"")</f>
        <v/>
      </c>
      <c r="AD59" s="10" t="str">
        <f t="array" aca="1" ref="AD59" ca="1">IFERROR(INDEX(equipement,SMALL(IF(ville&amp;client=$AB59,ROW(ville)-1,""),COLUMN(B:B))),"")</f>
        <v/>
      </c>
      <c r="AE59" s="10" t="str">
        <f t="array" aca="1" ref="AE59" ca="1">IFERROR(INDEX(equipement,SMALL(IF(ville&amp;client=$AB59,ROW(ville)-1,""),COLUMN(C:C))),"")</f>
        <v/>
      </c>
      <c r="AF59" s="10" t="str">
        <f t="array" aca="1" ref="AF59" ca="1">IFERROR(INDEX(equipement,SMALL(IF(ville&amp;client=$AB59,ROW(ville)-1,""),COLUMN(D:D))),"")</f>
        <v/>
      </c>
      <c r="AG59" s="10" t="str">
        <f t="array" aca="1" ref="AG59" ca="1">IFERROR(INDEX(equipement,SMALL(IF(ville&amp;client=$AB59,ROW(ville)-1,""),COLUMN(E:E))),"")</f>
        <v/>
      </c>
      <c r="AH59" s="10" t="str">
        <f t="array" aca="1" ref="AH59" ca="1">IFERROR(INDEX(equipement,SMALL(IF(ville&amp;client=$AB59,ROW(ville)-1,""),COLUMN(F:F))),"")</f>
        <v/>
      </c>
    </row>
    <row r="60" spans="1:34">
      <c r="A60" s="2" t="s">
        <v>23</v>
      </c>
      <c r="B60" s="2" t="s">
        <v>24</v>
      </c>
      <c r="C60" s="1" t="s">
        <v>68</v>
      </c>
      <c r="D60" s="1" t="s">
        <v>52</v>
      </c>
      <c r="AB60" t="e">
        <f t="array" aca="1" ref="AB60" ca="1">INDEX(ville&amp;client,SMALL(IF(MATCH(ville&amp;client,ville&amp;client,0)=ROW(ville)-1,ROW(ville)-1,""),ROW(A59)))</f>
        <v>#NUM!</v>
      </c>
      <c r="AC60" s="10" t="str">
        <f t="array" aca="1" ref="AC60" ca="1">IFERROR(INDEX(equipement,SMALL(IF(ville&amp;client=$AB60,ROW(ville)-1,""),COLUMN(A:A))),"")</f>
        <v/>
      </c>
      <c r="AD60" s="10" t="str">
        <f t="array" aca="1" ref="AD60" ca="1">IFERROR(INDEX(equipement,SMALL(IF(ville&amp;client=$AB60,ROW(ville)-1,""),COLUMN(B:B))),"")</f>
        <v/>
      </c>
      <c r="AE60" s="10" t="str">
        <f t="array" aca="1" ref="AE60" ca="1">IFERROR(INDEX(equipement,SMALL(IF(ville&amp;client=$AB60,ROW(ville)-1,""),COLUMN(C:C))),"")</f>
        <v/>
      </c>
      <c r="AF60" s="10" t="str">
        <f t="array" aca="1" ref="AF60" ca="1">IFERROR(INDEX(equipement,SMALL(IF(ville&amp;client=$AB60,ROW(ville)-1,""),COLUMN(D:D))),"")</f>
        <v/>
      </c>
      <c r="AG60" s="10" t="str">
        <f t="array" aca="1" ref="AG60" ca="1">IFERROR(INDEX(equipement,SMALL(IF(ville&amp;client=$AB60,ROW(ville)-1,""),COLUMN(E:E))),"")</f>
        <v/>
      </c>
      <c r="AH60" s="10" t="str">
        <f t="array" aca="1" ref="AH60" ca="1">IFERROR(INDEX(equipement,SMALL(IF(ville&amp;client=$AB60,ROW(ville)-1,""),COLUMN(F:F))),"")</f>
        <v/>
      </c>
    </row>
    <row r="61" spans="1:34">
      <c r="A61" s="2" t="s">
        <v>23</v>
      </c>
      <c r="B61" s="2" t="s">
        <v>24</v>
      </c>
      <c r="C61" s="1" t="s">
        <v>42</v>
      </c>
      <c r="D61" s="1" t="s">
        <v>53</v>
      </c>
      <c r="AB61" t="e">
        <f t="array" aca="1" ref="AB61" ca="1">INDEX(ville&amp;client,SMALL(IF(MATCH(ville&amp;client,ville&amp;client,0)=ROW(ville)-1,ROW(ville)-1,""),ROW(A60)))</f>
        <v>#NUM!</v>
      </c>
      <c r="AC61" s="10" t="str">
        <f t="array" aca="1" ref="AC61" ca="1">IFERROR(INDEX(equipement,SMALL(IF(ville&amp;client=$AB61,ROW(ville)-1,""),COLUMN(A:A))),"")</f>
        <v/>
      </c>
      <c r="AD61" s="10" t="str">
        <f t="array" aca="1" ref="AD61" ca="1">IFERROR(INDEX(equipement,SMALL(IF(ville&amp;client=$AB61,ROW(ville)-1,""),COLUMN(B:B))),"")</f>
        <v/>
      </c>
      <c r="AE61" s="10" t="str">
        <f t="array" aca="1" ref="AE61" ca="1">IFERROR(INDEX(equipement,SMALL(IF(ville&amp;client=$AB61,ROW(ville)-1,""),COLUMN(C:C))),"")</f>
        <v/>
      </c>
      <c r="AF61" s="10" t="str">
        <f t="array" aca="1" ref="AF61" ca="1">IFERROR(INDEX(equipement,SMALL(IF(ville&amp;client=$AB61,ROW(ville)-1,""),COLUMN(D:D))),"")</f>
        <v/>
      </c>
      <c r="AG61" s="10" t="str">
        <f t="array" aca="1" ref="AG61" ca="1">IFERROR(INDEX(equipement,SMALL(IF(ville&amp;client=$AB61,ROW(ville)-1,""),COLUMN(E:E))),"")</f>
        <v/>
      </c>
      <c r="AH61" s="10" t="str">
        <f t="array" aca="1" ref="AH61" ca="1">IFERROR(INDEX(equipement,SMALL(IF(ville&amp;client=$AB61,ROW(ville)-1,""),COLUMN(F:F))),"")</f>
        <v/>
      </c>
    </row>
    <row r="62" spans="1:34">
      <c r="A62" s="2" t="s">
        <v>23</v>
      </c>
      <c r="B62" s="2" t="s">
        <v>24</v>
      </c>
      <c r="C62" s="1" t="s">
        <v>42</v>
      </c>
      <c r="D62" s="1" t="s">
        <v>54</v>
      </c>
      <c r="AB62" t="e">
        <f t="array" aca="1" ref="AB62" ca="1">INDEX(ville&amp;client,SMALL(IF(MATCH(ville&amp;client,ville&amp;client,0)=ROW(ville)-1,ROW(ville)-1,""),ROW(A61)))</f>
        <v>#NUM!</v>
      </c>
      <c r="AC62" s="10" t="str">
        <f t="array" aca="1" ref="AC62" ca="1">IFERROR(INDEX(equipement,SMALL(IF(ville&amp;client=$AB62,ROW(ville)-1,""),COLUMN(A:A))),"")</f>
        <v/>
      </c>
      <c r="AD62" s="10" t="str">
        <f t="array" aca="1" ref="AD62" ca="1">IFERROR(INDEX(equipement,SMALL(IF(ville&amp;client=$AB62,ROW(ville)-1,""),COLUMN(B:B))),"")</f>
        <v/>
      </c>
      <c r="AE62" s="10" t="str">
        <f t="array" aca="1" ref="AE62" ca="1">IFERROR(INDEX(equipement,SMALL(IF(ville&amp;client=$AB62,ROW(ville)-1,""),COLUMN(C:C))),"")</f>
        <v/>
      </c>
      <c r="AF62" s="10" t="str">
        <f t="array" aca="1" ref="AF62" ca="1">IFERROR(INDEX(equipement,SMALL(IF(ville&amp;client=$AB62,ROW(ville)-1,""),COLUMN(D:D))),"")</f>
        <v/>
      </c>
      <c r="AG62" s="10" t="str">
        <f t="array" aca="1" ref="AG62" ca="1">IFERROR(INDEX(equipement,SMALL(IF(ville&amp;client=$AB62,ROW(ville)-1,""),COLUMN(E:E))),"")</f>
        <v/>
      </c>
      <c r="AH62" s="10" t="str">
        <f t="array" aca="1" ref="AH62" ca="1">IFERROR(INDEX(equipement,SMALL(IF(ville&amp;client=$AB62,ROW(ville)-1,""),COLUMN(F:F))),"")</f>
        <v/>
      </c>
    </row>
    <row r="63" spans="1:34">
      <c r="A63" s="2" t="s">
        <v>23</v>
      </c>
      <c r="B63" s="2" t="s">
        <v>24</v>
      </c>
      <c r="C63" s="1" t="s">
        <v>42</v>
      </c>
      <c r="D63" s="1" t="s">
        <v>55</v>
      </c>
      <c r="AB63" t="e">
        <f t="array" aca="1" ref="AB63" ca="1">INDEX(ville&amp;client,SMALL(IF(MATCH(ville&amp;client,ville&amp;client,0)=ROW(ville)-1,ROW(ville)-1,""),ROW(A62)))</f>
        <v>#NUM!</v>
      </c>
      <c r="AC63" s="10" t="str">
        <f t="array" aca="1" ref="AC63" ca="1">IFERROR(INDEX(equipement,SMALL(IF(ville&amp;client=$AB63,ROW(ville)-1,""),COLUMN(A:A))),"")</f>
        <v/>
      </c>
      <c r="AD63" s="10" t="str">
        <f t="array" aca="1" ref="AD63" ca="1">IFERROR(INDEX(equipement,SMALL(IF(ville&amp;client=$AB63,ROW(ville)-1,""),COLUMN(B:B))),"")</f>
        <v/>
      </c>
      <c r="AE63" s="10" t="str">
        <f t="array" aca="1" ref="AE63" ca="1">IFERROR(INDEX(equipement,SMALL(IF(ville&amp;client=$AB63,ROW(ville)-1,""),COLUMN(C:C))),"")</f>
        <v/>
      </c>
      <c r="AF63" s="10" t="str">
        <f t="array" aca="1" ref="AF63" ca="1">IFERROR(INDEX(equipement,SMALL(IF(ville&amp;client=$AB63,ROW(ville)-1,""),COLUMN(D:D))),"")</f>
        <v/>
      </c>
      <c r="AG63" s="10" t="str">
        <f t="array" aca="1" ref="AG63" ca="1">IFERROR(INDEX(equipement,SMALL(IF(ville&amp;client=$AB63,ROW(ville)-1,""),COLUMN(E:E))),"")</f>
        <v/>
      </c>
      <c r="AH63" s="10" t="str">
        <f t="array" aca="1" ref="AH63" ca="1">IFERROR(INDEX(equipement,SMALL(IF(ville&amp;client=$AB63,ROW(ville)-1,""),COLUMN(F:F))),"")</f>
        <v/>
      </c>
    </row>
    <row r="64" spans="1:34">
      <c r="A64" s="2" t="s">
        <v>23</v>
      </c>
      <c r="B64" s="2" t="s">
        <v>24</v>
      </c>
      <c r="C64" s="1" t="s">
        <v>42</v>
      </c>
      <c r="D64" s="1" t="s">
        <v>57</v>
      </c>
      <c r="AB64" t="e">
        <f t="array" aca="1" ref="AB64" ca="1">INDEX(ville&amp;client,SMALL(IF(MATCH(ville&amp;client,ville&amp;client,0)=ROW(ville)-1,ROW(ville)-1,""),ROW(A63)))</f>
        <v>#NUM!</v>
      </c>
      <c r="AC64" s="10" t="str">
        <f t="array" aca="1" ref="AC64" ca="1">IFERROR(INDEX(equipement,SMALL(IF(ville&amp;client=$AB64,ROW(ville)-1,""),COLUMN(A:A))),"")</f>
        <v/>
      </c>
      <c r="AD64" s="10" t="str">
        <f t="array" aca="1" ref="AD64" ca="1">IFERROR(INDEX(equipement,SMALL(IF(ville&amp;client=$AB64,ROW(ville)-1,""),COLUMN(B:B))),"")</f>
        <v/>
      </c>
      <c r="AE64" s="10" t="str">
        <f t="array" aca="1" ref="AE64" ca="1">IFERROR(INDEX(equipement,SMALL(IF(ville&amp;client=$AB64,ROW(ville)-1,""),COLUMN(C:C))),"")</f>
        <v/>
      </c>
      <c r="AF64" s="10" t="str">
        <f t="array" aca="1" ref="AF64" ca="1">IFERROR(INDEX(equipement,SMALL(IF(ville&amp;client=$AB64,ROW(ville)-1,""),COLUMN(D:D))),"")</f>
        <v/>
      </c>
      <c r="AG64" s="10" t="str">
        <f t="array" aca="1" ref="AG64" ca="1">IFERROR(INDEX(equipement,SMALL(IF(ville&amp;client=$AB64,ROW(ville)-1,""),COLUMN(E:E))),"")</f>
        <v/>
      </c>
      <c r="AH64" s="10" t="str">
        <f t="array" aca="1" ref="AH64" ca="1">IFERROR(INDEX(equipement,SMALL(IF(ville&amp;client=$AB64,ROW(ville)-1,""),COLUMN(F:F))),"")</f>
        <v/>
      </c>
    </row>
    <row r="65" spans="1:34">
      <c r="A65" s="2" t="s">
        <v>23</v>
      </c>
      <c r="B65" s="2" t="s">
        <v>24</v>
      </c>
      <c r="C65" s="1" t="s">
        <v>42</v>
      </c>
      <c r="D65" s="1" t="s">
        <v>51</v>
      </c>
      <c r="AB65" t="e">
        <f t="array" aca="1" ref="AB65" ca="1">INDEX(ville&amp;client,SMALL(IF(MATCH(ville&amp;client,ville&amp;client,0)=ROW(ville)-1,ROW(ville)-1,""),ROW(A64)))</f>
        <v>#NUM!</v>
      </c>
      <c r="AC65" s="10" t="str">
        <f t="array" aca="1" ref="AC65" ca="1">IFERROR(INDEX(equipement,SMALL(IF(ville&amp;client=$AB65,ROW(ville)-1,""),COLUMN(A:A))),"")</f>
        <v/>
      </c>
      <c r="AD65" s="10" t="str">
        <f t="array" aca="1" ref="AD65" ca="1">IFERROR(INDEX(equipement,SMALL(IF(ville&amp;client=$AB65,ROW(ville)-1,""),COLUMN(B:B))),"")</f>
        <v/>
      </c>
      <c r="AE65" s="10" t="str">
        <f t="array" aca="1" ref="AE65" ca="1">IFERROR(INDEX(equipement,SMALL(IF(ville&amp;client=$AB65,ROW(ville)-1,""),COLUMN(C:C))),"")</f>
        <v/>
      </c>
      <c r="AF65" s="10" t="str">
        <f t="array" aca="1" ref="AF65" ca="1">IFERROR(INDEX(equipement,SMALL(IF(ville&amp;client=$AB65,ROW(ville)-1,""),COLUMN(D:D))),"")</f>
        <v/>
      </c>
      <c r="AG65" s="10" t="str">
        <f t="array" aca="1" ref="AG65" ca="1">IFERROR(INDEX(equipement,SMALL(IF(ville&amp;client=$AB65,ROW(ville)-1,""),COLUMN(E:E))),"")</f>
        <v/>
      </c>
      <c r="AH65" s="10" t="str">
        <f t="array" aca="1" ref="AH65" ca="1">IFERROR(INDEX(equipement,SMALL(IF(ville&amp;client=$AB65,ROW(ville)-1,""),COLUMN(F:F))),"")</f>
        <v/>
      </c>
    </row>
    <row r="66" spans="1:34">
      <c r="A66" s="2" t="s">
        <v>0</v>
      </c>
      <c r="B66" s="2" t="s">
        <v>2</v>
      </c>
      <c r="C66" s="2" t="s">
        <v>67</v>
      </c>
      <c r="D66" s="2" t="s">
        <v>49</v>
      </c>
      <c r="AB66" t="e">
        <f t="array" aca="1" ref="AB66" ca="1">INDEX(ville&amp;client,SMALL(IF(MATCH(ville&amp;client,ville&amp;client,0)=ROW(ville)-1,ROW(ville)-1,""),ROW(A65)))</f>
        <v>#NUM!</v>
      </c>
      <c r="AC66" s="10" t="str">
        <f t="array" aca="1" ref="AC66" ca="1">IFERROR(INDEX(equipement,SMALL(IF(ville&amp;client=$AB66,ROW(ville)-1,""),COLUMN(A:A))),"")</f>
        <v/>
      </c>
      <c r="AD66" s="10" t="str">
        <f t="array" aca="1" ref="AD66" ca="1">IFERROR(INDEX(equipement,SMALL(IF(ville&amp;client=$AB66,ROW(ville)-1,""),COLUMN(B:B))),"")</f>
        <v/>
      </c>
      <c r="AE66" s="10" t="str">
        <f t="array" aca="1" ref="AE66" ca="1">IFERROR(INDEX(equipement,SMALL(IF(ville&amp;client=$AB66,ROW(ville)-1,""),COLUMN(C:C))),"")</f>
        <v/>
      </c>
      <c r="AF66" s="10" t="str">
        <f t="array" aca="1" ref="AF66" ca="1">IFERROR(INDEX(equipement,SMALL(IF(ville&amp;client=$AB66,ROW(ville)-1,""),COLUMN(D:D))),"")</f>
        <v/>
      </c>
      <c r="AG66" s="10" t="str">
        <f t="array" aca="1" ref="AG66" ca="1">IFERROR(INDEX(equipement,SMALL(IF(ville&amp;client=$AB66,ROW(ville)-1,""),COLUMN(E:E))),"")</f>
        <v/>
      </c>
      <c r="AH66" s="10" t="str">
        <f t="array" aca="1" ref="AH66" ca="1">IFERROR(INDEX(equipement,SMALL(IF(ville&amp;client=$AB66,ROW(ville)-1,""),COLUMN(F:F))),"")</f>
        <v/>
      </c>
    </row>
    <row r="67" spans="1:34">
      <c r="A67" s="2" t="s">
        <v>0</v>
      </c>
      <c r="B67" s="2" t="s">
        <v>2</v>
      </c>
      <c r="C67" s="2" t="s">
        <v>67</v>
      </c>
      <c r="D67" s="2" t="s">
        <v>45</v>
      </c>
      <c r="AB67" t="e">
        <f t="array" aca="1" ref="AB67" ca="1">INDEX(ville&amp;client,SMALL(IF(MATCH(ville&amp;client,ville&amp;client,0)=ROW(ville)-1,ROW(ville)-1,""),ROW(A66)))</f>
        <v>#NUM!</v>
      </c>
      <c r="AC67" s="10" t="str">
        <f t="array" aca="1" ref="AC67" ca="1">IFERROR(INDEX(equipement,SMALL(IF(ville&amp;client=$AB67,ROW(ville)-1,""),COLUMN(A:A))),"")</f>
        <v/>
      </c>
      <c r="AD67" s="10" t="str">
        <f t="array" aca="1" ref="AD67" ca="1">IFERROR(INDEX(equipement,SMALL(IF(ville&amp;client=$AB67,ROW(ville)-1,""),COLUMN(B:B))),"")</f>
        <v/>
      </c>
      <c r="AE67" s="10" t="str">
        <f t="array" aca="1" ref="AE67" ca="1">IFERROR(INDEX(equipement,SMALL(IF(ville&amp;client=$AB67,ROW(ville)-1,""),COLUMN(C:C))),"")</f>
        <v/>
      </c>
      <c r="AF67" s="10" t="str">
        <f t="array" aca="1" ref="AF67" ca="1">IFERROR(INDEX(equipement,SMALL(IF(ville&amp;client=$AB67,ROW(ville)-1,""),COLUMN(D:D))),"")</f>
        <v/>
      </c>
      <c r="AG67" s="10" t="str">
        <f t="array" aca="1" ref="AG67" ca="1">IFERROR(INDEX(equipement,SMALL(IF(ville&amp;client=$AB67,ROW(ville)-1,""),COLUMN(E:E))),"")</f>
        <v/>
      </c>
      <c r="AH67" s="10" t="str">
        <f t="array" aca="1" ref="AH67" ca="1">IFERROR(INDEX(equipement,SMALL(IF(ville&amp;client=$AB67,ROW(ville)-1,""),COLUMN(F:F))),"")</f>
        <v/>
      </c>
    </row>
    <row r="68" spans="1:34">
      <c r="A68" s="2" t="s">
        <v>0</v>
      </c>
      <c r="B68" s="2" t="s">
        <v>2</v>
      </c>
      <c r="C68" s="2" t="s">
        <v>67</v>
      </c>
      <c r="D68" s="2" t="s">
        <v>50</v>
      </c>
      <c r="AB68" t="e">
        <f t="array" aca="1" ref="AB68" ca="1">INDEX(ville&amp;client,SMALL(IF(MATCH(ville&amp;client,ville&amp;client,0)=ROW(ville)-1,ROW(ville)-1,""),ROW(A67)))</f>
        <v>#NUM!</v>
      </c>
      <c r="AC68" s="10" t="str">
        <f t="array" aca="1" ref="AC68" ca="1">IFERROR(INDEX(equipement,SMALL(IF(ville&amp;client=$AB68,ROW(ville)-1,""),COLUMN(A:A))),"")</f>
        <v/>
      </c>
      <c r="AD68" s="10" t="str">
        <f t="array" aca="1" ref="AD68" ca="1">IFERROR(INDEX(equipement,SMALL(IF(ville&amp;client=$AB68,ROW(ville)-1,""),COLUMN(B:B))),"")</f>
        <v/>
      </c>
      <c r="AE68" s="10" t="str">
        <f t="array" aca="1" ref="AE68" ca="1">IFERROR(INDEX(equipement,SMALL(IF(ville&amp;client=$AB68,ROW(ville)-1,""),COLUMN(C:C))),"")</f>
        <v/>
      </c>
      <c r="AF68" s="10" t="str">
        <f t="array" aca="1" ref="AF68" ca="1">IFERROR(INDEX(equipement,SMALL(IF(ville&amp;client=$AB68,ROW(ville)-1,""),COLUMN(D:D))),"")</f>
        <v/>
      </c>
      <c r="AG68" s="10" t="str">
        <f t="array" aca="1" ref="AG68" ca="1">IFERROR(INDEX(equipement,SMALL(IF(ville&amp;client=$AB68,ROW(ville)-1,""),COLUMN(E:E))),"")</f>
        <v/>
      </c>
      <c r="AH68" s="10" t="str">
        <f t="array" aca="1" ref="AH68" ca="1">IFERROR(INDEX(equipement,SMALL(IF(ville&amp;client=$AB68,ROW(ville)-1,""),COLUMN(F:F))),"")</f>
        <v/>
      </c>
    </row>
    <row r="69" spans="1:34">
      <c r="A69" s="2" t="s">
        <v>0</v>
      </c>
      <c r="B69" s="2" t="s">
        <v>2</v>
      </c>
      <c r="C69" s="2" t="s">
        <v>43</v>
      </c>
      <c r="D69" s="2" t="s">
        <v>46</v>
      </c>
      <c r="AB69" t="e">
        <f t="array" aca="1" ref="AB69" ca="1">INDEX(ville&amp;client,SMALL(IF(MATCH(ville&amp;client,ville&amp;client,0)=ROW(ville)-1,ROW(ville)-1,""),ROW(A68)))</f>
        <v>#NUM!</v>
      </c>
      <c r="AC69" s="10" t="str">
        <f t="array" aca="1" ref="AC69" ca="1">IFERROR(INDEX(equipement,SMALL(IF(ville&amp;client=$AB69,ROW(ville)-1,""),COLUMN(A:A))),"")</f>
        <v/>
      </c>
      <c r="AD69" s="10" t="str">
        <f t="array" aca="1" ref="AD69" ca="1">IFERROR(INDEX(equipement,SMALL(IF(ville&amp;client=$AB69,ROW(ville)-1,""),COLUMN(B:B))),"")</f>
        <v/>
      </c>
      <c r="AE69" s="10" t="str">
        <f t="array" aca="1" ref="AE69" ca="1">IFERROR(INDEX(equipement,SMALL(IF(ville&amp;client=$AB69,ROW(ville)-1,""),COLUMN(C:C))),"")</f>
        <v/>
      </c>
      <c r="AF69" s="10" t="str">
        <f t="array" aca="1" ref="AF69" ca="1">IFERROR(INDEX(equipement,SMALL(IF(ville&amp;client=$AB69,ROW(ville)-1,""),COLUMN(D:D))),"")</f>
        <v/>
      </c>
      <c r="AG69" s="10" t="str">
        <f t="array" aca="1" ref="AG69" ca="1">IFERROR(INDEX(equipement,SMALL(IF(ville&amp;client=$AB69,ROW(ville)-1,""),COLUMN(E:E))),"")</f>
        <v/>
      </c>
      <c r="AH69" s="10" t="str">
        <f t="array" aca="1" ref="AH69" ca="1">IFERROR(INDEX(equipement,SMALL(IF(ville&amp;client=$AB69,ROW(ville)-1,""),COLUMN(F:F))),"")</f>
        <v/>
      </c>
    </row>
    <row r="70" spans="1:34">
      <c r="A70" s="2" t="s">
        <v>0</v>
      </c>
      <c r="B70" s="2" t="s">
        <v>2</v>
      </c>
      <c r="C70" s="2" t="s">
        <v>43</v>
      </c>
      <c r="D70" s="2" t="s">
        <v>47</v>
      </c>
      <c r="AB70" t="e">
        <f t="array" aca="1" ref="AB70" ca="1">INDEX(ville&amp;client,SMALL(IF(MATCH(ville&amp;client,ville&amp;client,0)=ROW(ville)-1,ROW(ville)-1,""),ROW(A69)))</f>
        <v>#NUM!</v>
      </c>
      <c r="AC70" s="10" t="str">
        <f t="array" aca="1" ref="AC70" ca="1">IFERROR(INDEX(equipement,SMALL(IF(ville&amp;client=$AB70,ROW(ville)-1,""),COLUMN(A:A))),"")</f>
        <v/>
      </c>
      <c r="AD70" s="10" t="str">
        <f t="array" aca="1" ref="AD70" ca="1">IFERROR(INDEX(equipement,SMALL(IF(ville&amp;client=$AB70,ROW(ville)-1,""),COLUMN(B:B))),"")</f>
        <v/>
      </c>
      <c r="AE70" s="10" t="str">
        <f t="array" aca="1" ref="AE70" ca="1">IFERROR(INDEX(equipement,SMALL(IF(ville&amp;client=$AB70,ROW(ville)-1,""),COLUMN(C:C))),"")</f>
        <v/>
      </c>
      <c r="AF70" s="10" t="str">
        <f t="array" aca="1" ref="AF70" ca="1">IFERROR(INDEX(equipement,SMALL(IF(ville&amp;client=$AB70,ROW(ville)-1,""),COLUMN(D:D))),"")</f>
        <v/>
      </c>
      <c r="AG70" s="10" t="str">
        <f t="array" aca="1" ref="AG70" ca="1">IFERROR(INDEX(equipement,SMALL(IF(ville&amp;client=$AB70,ROW(ville)-1,""),COLUMN(E:E))),"")</f>
        <v/>
      </c>
      <c r="AH70" s="10" t="str">
        <f t="array" aca="1" ref="AH70" ca="1">IFERROR(INDEX(equipement,SMALL(IF(ville&amp;client=$AB70,ROW(ville)-1,""),COLUMN(F:F))),"")</f>
        <v/>
      </c>
    </row>
    <row r="71" spans="1:34">
      <c r="A71" s="2" t="s">
        <v>0</v>
      </c>
      <c r="B71" s="2" t="s">
        <v>2</v>
      </c>
      <c r="C71" s="2" t="s">
        <v>43</v>
      </c>
      <c r="D71" s="2" t="s">
        <v>48</v>
      </c>
      <c r="AB71" t="e">
        <f t="array" aca="1" ref="AB71" ca="1">INDEX(ville&amp;client,SMALL(IF(MATCH(ville&amp;client,ville&amp;client,0)=ROW(ville)-1,ROW(ville)-1,""),ROW(A70)))</f>
        <v>#NUM!</v>
      </c>
      <c r="AC71" s="10" t="str">
        <f t="array" aca="1" ref="AC71" ca="1">IFERROR(INDEX(equipement,SMALL(IF(ville&amp;client=$AB71,ROW(ville)-1,""),COLUMN(A:A))),"")</f>
        <v/>
      </c>
      <c r="AD71" s="10" t="str">
        <f t="array" aca="1" ref="AD71" ca="1">IFERROR(INDEX(equipement,SMALL(IF(ville&amp;client=$AB71,ROW(ville)-1,""),COLUMN(B:B))),"")</f>
        <v/>
      </c>
      <c r="AE71" s="10" t="str">
        <f t="array" aca="1" ref="AE71" ca="1">IFERROR(INDEX(equipement,SMALL(IF(ville&amp;client=$AB71,ROW(ville)-1,""),COLUMN(C:C))),"")</f>
        <v/>
      </c>
      <c r="AF71" s="10" t="str">
        <f t="array" aca="1" ref="AF71" ca="1">IFERROR(INDEX(equipement,SMALL(IF(ville&amp;client=$AB71,ROW(ville)-1,""),COLUMN(D:D))),"")</f>
        <v/>
      </c>
      <c r="AG71" s="10" t="str">
        <f t="array" aca="1" ref="AG71" ca="1">IFERROR(INDEX(equipement,SMALL(IF(ville&amp;client=$AB71,ROW(ville)-1,""),COLUMN(E:E))),"")</f>
        <v/>
      </c>
      <c r="AH71" s="10" t="str">
        <f t="array" aca="1" ref="AH71" ca="1">IFERROR(INDEX(equipement,SMALL(IF(ville&amp;client=$AB71,ROW(ville)-1,""),COLUMN(F:F))),"")</f>
        <v/>
      </c>
    </row>
    <row r="72" spans="1:34">
      <c r="A72" s="2" t="s">
        <v>23</v>
      </c>
      <c r="B72" s="2" t="s">
        <v>25</v>
      </c>
      <c r="C72" s="1" t="s">
        <v>44</v>
      </c>
      <c r="D72" s="1" t="s">
        <v>51</v>
      </c>
      <c r="AB72" t="e">
        <f t="array" aca="1" ref="AB72" ca="1">INDEX(ville&amp;client,SMALL(IF(MATCH(ville&amp;client,ville&amp;client,0)=ROW(ville)-1,ROW(ville)-1,""),ROW(A71)))</f>
        <v>#NUM!</v>
      </c>
      <c r="AC72" s="10" t="str">
        <f t="array" aca="1" ref="AC72" ca="1">IFERROR(INDEX(equipement,SMALL(IF(ville&amp;client=$AB72,ROW(ville)-1,""),COLUMN(A:A))),"")</f>
        <v/>
      </c>
      <c r="AD72" s="10" t="str">
        <f t="array" aca="1" ref="AD72" ca="1">IFERROR(INDEX(equipement,SMALL(IF(ville&amp;client=$AB72,ROW(ville)-1,""),COLUMN(B:B))),"")</f>
        <v/>
      </c>
      <c r="AE72" s="10" t="str">
        <f t="array" aca="1" ref="AE72" ca="1">IFERROR(INDEX(equipement,SMALL(IF(ville&amp;client=$AB72,ROW(ville)-1,""),COLUMN(C:C))),"")</f>
        <v/>
      </c>
      <c r="AF72" s="10" t="str">
        <f t="array" aca="1" ref="AF72" ca="1">IFERROR(INDEX(equipement,SMALL(IF(ville&amp;client=$AB72,ROW(ville)-1,""),COLUMN(D:D))),"")</f>
        <v/>
      </c>
      <c r="AG72" s="10" t="str">
        <f t="array" aca="1" ref="AG72" ca="1">IFERROR(INDEX(equipement,SMALL(IF(ville&amp;client=$AB72,ROW(ville)-1,""),COLUMN(E:E))),"")</f>
        <v/>
      </c>
      <c r="AH72" s="10" t="str">
        <f t="array" aca="1" ref="AH72" ca="1">IFERROR(INDEX(equipement,SMALL(IF(ville&amp;client=$AB72,ROW(ville)-1,""),COLUMN(F:F))),"")</f>
        <v/>
      </c>
    </row>
    <row r="73" spans="1:34">
      <c r="A73" s="2" t="s">
        <v>23</v>
      </c>
      <c r="B73" s="2" t="s">
        <v>25</v>
      </c>
      <c r="C73" s="1" t="s">
        <v>44</v>
      </c>
      <c r="D73" s="1" t="s">
        <v>49</v>
      </c>
      <c r="AB73" t="e">
        <f t="array" aca="1" ref="AB73" ca="1">INDEX(ville&amp;client,SMALL(IF(MATCH(ville&amp;client,ville&amp;client,0)=ROW(ville)-1,ROW(ville)-1,""),ROW(A72)))</f>
        <v>#NUM!</v>
      </c>
      <c r="AC73" s="10" t="str">
        <f t="array" aca="1" ref="AC73" ca="1">IFERROR(INDEX(equipement,SMALL(IF(ville&amp;client=$AB73,ROW(ville)-1,""),COLUMN(A:A))),"")</f>
        <v/>
      </c>
      <c r="AD73" s="10" t="str">
        <f t="array" aca="1" ref="AD73" ca="1">IFERROR(INDEX(equipement,SMALL(IF(ville&amp;client=$AB73,ROW(ville)-1,""),COLUMN(B:B))),"")</f>
        <v/>
      </c>
      <c r="AE73" s="10" t="str">
        <f t="array" aca="1" ref="AE73" ca="1">IFERROR(INDEX(equipement,SMALL(IF(ville&amp;client=$AB73,ROW(ville)-1,""),COLUMN(C:C))),"")</f>
        <v/>
      </c>
      <c r="AF73" s="10" t="str">
        <f t="array" aca="1" ref="AF73" ca="1">IFERROR(INDEX(equipement,SMALL(IF(ville&amp;client=$AB73,ROW(ville)-1,""),COLUMN(D:D))),"")</f>
        <v/>
      </c>
      <c r="AG73" s="10" t="str">
        <f t="array" aca="1" ref="AG73" ca="1">IFERROR(INDEX(equipement,SMALL(IF(ville&amp;client=$AB73,ROW(ville)-1,""),COLUMN(E:E))),"")</f>
        <v/>
      </c>
      <c r="AH73" s="10" t="str">
        <f t="array" aca="1" ref="AH73" ca="1">IFERROR(INDEX(equipement,SMALL(IF(ville&amp;client=$AB73,ROW(ville)-1,""),COLUMN(F:F))),"")</f>
        <v/>
      </c>
    </row>
    <row r="74" spans="1:34">
      <c r="A74" s="2" t="s">
        <v>23</v>
      </c>
      <c r="B74" s="2" t="s">
        <v>25</v>
      </c>
      <c r="C74" s="14" t="s">
        <v>81</v>
      </c>
      <c r="D74" s="1" t="s">
        <v>46</v>
      </c>
      <c r="AB74" t="e">
        <f t="array" aca="1" ref="AB74" ca="1">INDEX(ville&amp;client,SMALL(IF(MATCH(ville&amp;client,ville&amp;client,0)=ROW(ville)-1,ROW(ville)-1,""),ROW(A73)))</f>
        <v>#NUM!</v>
      </c>
      <c r="AC74" s="10" t="str">
        <f t="array" aca="1" ref="AC74" ca="1">IFERROR(INDEX(equipement,SMALL(IF(ville&amp;client=$AB74,ROW(ville)-1,""),COLUMN(A:A))),"")</f>
        <v/>
      </c>
      <c r="AD74" s="10" t="str">
        <f t="array" aca="1" ref="AD74" ca="1">IFERROR(INDEX(equipement,SMALL(IF(ville&amp;client=$AB74,ROW(ville)-1,""),COLUMN(B:B))),"")</f>
        <v/>
      </c>
      <c r="AE74" s="10" t="str">
        <f t="array" aca="1" ref="AE74" ca="1">IFERROR(INDEX(equipement,SMALL(IF(ville&amp;client=$AB74,ROW(ville)-1,""),COLUMN(C:C))),"")</f>
        <v/>
      </c>
      <c r="AF74" s="10" t="str">
        <f t="array" aca="1" ref="AF74" ca="1">IFERROR(INDEX(equipement,SMALL(IF(ville&amp;client=$AB74,ROW(ville)-1,""),COLUMN(D:D))),"")</f>
        <v/>
      </c>
      <c r="AG74" s="10" t="str">
        <f t="array" aca="1" ref="AG74" ca="1">IFERROR(INDEX(equipement,SMALL(IF(ville&amp;client=$AB74,ROW(ville)-1,""),COLUMN(E:E))),"")</f>
        <v/>
      </c>
      <c r="AH74" s="10" t="str">
        <f t="array" aca="1" ref="AH74" ca="1">IFERROR(INDEX(equipement,SMALL(IF(ville&amp;client=$AB74,ROW(ville)-1,""),COLUMN(F:F))),"")</f>
        <v/>
      </c>
    </row>
    <row r="75" spans="1:34">
      <c r="A75" s="2" t="s">
        <v>23</v>
      </c>
      <c r="B75" s="2" t="s">
        <v>25</v>
      </c>
      <c r="C75" s="1" t="s">
        <v>44</v>
      </c>
      <c r="D75" s="1" t="s">
        <v>47</v>
      </c>
      <c r="AB75" t="e">
        <f t="array" aca="1" ref="AB75" ca="1">INDEX(ville&amp;client,SMALL(IF(MATCH(ville&amp;client,ville&amp;client,0)=ROW(ville)-1,ROW(ville)-1,""),ROW(A74)))</f>
        <v>#NUM!</v>
      </c>
      <c r="AC75" s="10" t="str">
        <f t="array" aca="1" ref="AC75" ca="1">IFERROR(INDEX(equipement,SMALL(IF(ville&amp;client=$AB75,ROW(ville)-1,""),COLUMN(A:A))),"")</f>
        <v/>
      </c>
      <c r="AD75" s="10" t="str">
        <f t="array" aca="1" ref="AD75" ca="1">IFERROR(INDEX(equipement,SMALL(IF(ville&amp;client=$AB75,ROW(ville)-1,""),COLUMN(B:B))),"")</f>
        <v/>
      </c>
      <c r="AE75" s="10" t="str">
        <f t="array" aca="1" ref="AE75" ca="1">IFERROR(INDEX(equipement,SMALL(IF(ville&amp;client=$AB75,ROW(ville)-1,""),COLUMN(C:C))),"")</f>
        <v/>
      </c>
      <c r="AF75" s="10" t="str">
        <f t="array" aca="1" ref="AF75" ca="1">IFERROR(INDEX(equipement,SMALL(IF(ville&amp;client=$AB75,ROW(ville)-1,""),COLUMN(D:D))),"")</f>
        <v/>
      </c>
      <c r="AG75" s="10" t="str">
        <f t="array" aca="1" ref="AG75" ca="1">IFERROR(INDEX(equipement,SMALL(IF(ville&amp;client=$AB75,ROW(ville)-1,""),COLUMN(E:E))),"")</f>
        <v/>
      </c>
      <c r="AH75" s="10" t="str">
        <f t="array" aca="1" ref="AH75" ca="1">IFERROR(INDEX(equipement,SMALL(IF(ville&amp;client=$AB75,ROW(ville)-1,""),COLUMN(F:F))),"")</f>
        <v/>
      </c>
    </row>
    <row r="76" spans="1:34">
      <c r="A76" s="2" t="s">
        <v>23</v>
      </c>
      <c r="B76" s="2" t="s">
        <v>25</v>
      </c>
      <c r="C76" s="1" t="s">
        <v>44</v>
      </c>
      <c r="D76" s="1" t="s">
        <v>48</v>
      </c>
      <c r="AB76" t="e">
        <f t="array" aca="1" ref="AB76" ca="1">INDEX(ville&amp;client,SMALL(IF(MATCH(ville&amp;client,ville&amp;client,0)=ROW(ville)-1,ROW(ville)-1,""),ROW(A75)))</f>
        <v>#NUM!</v>
      </c>
      <c r="AC76" s="10" t="str">
        <f t="array" aca="1" ref="AC76" ca="1">IFERROR(INDEX(equipement,SMALL(IF(ville&amp;client=$AB76,ROW(ville)-1,""),COLUMN(A:A))),"")</f>
        <v/>
      </c>
      <c r="AD76" s="10" t="str">
        <f t="array" aca="1" ref="AD76" ca="1">IFERROR(INDEX(equipement,SMALL(IF(ville&amp;client=$AB76,ROW(ville)-1,""),COLUMN(B:B))),"")</f>
        <v/>
      </c>
      <c r="AE76" s="10" t="str">
        <f t="array" aca="1" ref="AE76" ca="1">IFERROR(INDEX(equipement,SMALL(IF(ville&amp;client=$AB76,ROW(ville)-1,""),COLUMN(C:C))),"")</f>
        <v/>
      </c>
      <c r="AF76" s="10" t="str">
        <f t="array" aca="1" ref="AF76" ca="1">IFERROR(INDEX(equipement,SMALL(IF(ville&amp;client=$AB76,ROW(ville)-1,""),COLUMN(D:D))),"")</f>
        <v/>
      </c>
      <c r="AG76" s="10" t="str">
        <f t="array" aca="1" ref="AG76" ca="1">IFERROR(INDEX(equipement,SMALL(IF(ville&amp;client=$AB76,ROW(ville)-1,""),COLUMN(E:E))),"")</f>
        <v/>
      </c>
      <c r="AH76" s="10" t="str">
        <f t="array" aca="1" ref="AH76" ca="1">IFERROR(INDEX(equipement,SMALL(IF(ville&amp;client=$AB76,ROW(ville)-1,""),COLUMN(F:F))),"")</f>
        <v/>
      </c>
    </row>
    <row r="77" spans="1:34">
      <c r="A77" s="2"/>
      <c r="B77" s="2"/>
      <c r="C77" s="1"/>
      <c r="D77" s="1"/>
      <c r="AB77" t="str">
        <f t="shared" ref="AB67:AB86" si="1">B77&amp;C77</f>
        <v/>
      </c>
    </row>
    <row r="78" spans="1:34">
      <c r="A78" s="2"/>
      <c r="B78" s="2"/>
      <c r="C78" s="1"/>
      <c r="D78" s="1"/>
      <c r="AB78" t="str">
        <f t="shared" si="1"/>
        <v/>
      </c>
    </row>
    <row r="79" spans="1:34">
      <c r="A79" s="2"/>
      <c r="B79" s="2"/>
      <c r="C79" s="1"/>
      <c r="D79" s="1"/>
      <c r="AB79" t="str">
        <f t="shared" si="1"/>
        <v/>
      </c>
    </row>
    <row r="80" spans="1:34">
      <c r="A80" s="2"/>
      <c r="B80" s="2"/>
      <c r="C80" s="1"/>
      <c r="D80" s="1"/>
      <c r="AB80" t="str">
        <f t="shared" si="1"/>
        <v/>
      </c>
    </row>
    <row r="81" spans="1:28">
      <c r="A81" s="2"/>
      <c r="B81" s="2"/>
      <c r="C81" s="1"/>
      <c r="D81" s="1"/>
      <c r="AB81" t="str">
        <f t="shared" si="1"/>
        <v/>
      </c>
    </row>
    <row r="82" spans="1:28">
      <c r="A82" s="2"/>
      <c r="B82" s="2"/>
      <c r="C82" s="1"/>
      <c r="D82" s="1"/>
      <c r="AB82" t="str">
        <f t="shared" si="1"/>
        <v/>
      </c>
    </row>
    <row r="83" spans="1:28">
      <c r="A83" s="2"/>
      <c r="B83" s="2"/>
      <c r="C83" s="1"/>
      <c r="D83" s="1"/>
      <c r="AB83" t="str">
        <f t="shared" si="1"/>
        <v/>
      </c>
    </row>
    <row r="84" spans="1:28">
      <c r="A84" s="2"/>
      <c r="B84" s="2"/>
      <c r="C84" s="1"/>
      <c r="D84" s="1"/>
      <c r="AB84" t="str">
        <f t="shared" si="1"/>
        <v/>
      </c>
    </row>
    <row r="85" spans="1:28">
      <c r="A85" s="2"/>
      <c r="B85" s="2"/>
      <c r="C85" s="1"/>
      <c r="D85" s="1"/>
      <c r="AB85" t="str">
        <f t="shared" si="1"/>
        <v/>
      </c>
    </row>
    <row r="86" spans="1:28">
      <c r="A86" s="2"/>
      <c r="B86" s="2"/>
      <c r="C86" s="2"/>
      <c r="D86" s="2"/>
      <c r="AB86" t="str">
        <f t="shared" si="1"/>
        <v/>
      </c>
    </row>
    <row r="87" spans="1:28">
      <c r="A87" s="2"/>
      <c r="B87" s="2"/>
      <c r="C87" s="2"/>
      <c r="D87" s="2"/>
    </row>
    <row r="88" spans="1:28">
      <c r="A88" s="2"/>
      <c r="B88" s="2"/>
      <c r="C88" s="2"/>
      <c r="D88" s="2"/>
    </row>
    <row r="89" spans="1:28">
      <c r="A89" s="2"/>
      <c r="B89" s="2"/>
      <c r="C89" s="2"/>
      <c r="D89" s="2"/>
    </row>
    <row r="90" spans="1:28">
      <c r="A90" s="2"/>
      <c r="B90" s="2"/>
      <c r="C90" s="2"/>
      <c r="D90" s="2"/>
    </row>
    <row r="91" spans="1:28">
      <c r="A91" s="2"/>
      <c r="B91" s="2"/>
      <c r="C91" s="2"/>
      <c r="D91" s="2"/>
    </row>
    <row r="92" spans="1:28">
      <c r="A92" s="2"/>
      <c r="B92" s="2"/>
      <c r="C92" s="2"/>
      <c r="D92" s="2"/>
    </row>
    <row r="93" spans="1:28">
      <c r="A93" s="2"/>
      <c r="B93" s="2"/>
      <c r="C93" s="2"/>
      <c r="D93" s="2"/>
    </row>
    <row r="94" spans="1:28">
      <c r="A94" s="2"/>
      <c r="B94" s="2"/>
      <c r="C94" s="2"/>
      <c r="D94" s="2"/>
    </row>
    <row r="95" spans="1:28">
      <c r="A95" s="2"/>
      <c r="B95" s="2"/>
      <c r="C95" s="2"/>
      <c r="D95" s="2"/>
    </row>
    <row r="96" spans="1:28">
      <c r="A96" s="2"/>
      <c r="B96" s="2"/>
      <c r="C96" s="2"/>
      <c r="D96" s="2"/>
    </row>
    <row r="97" spans="1:4">
      <c r="A97" s="2"/>
      <c r="B97" s="2"/>
      <c r="C97" s="2"/>
      <c r="D97" s="2"/>
    </row>
    <row r="98" spans="1:4">
      <c r="A98" s="2"/>
      <c r="B98" s="2"/>
      <c r="C98" s="2"/>
      <c r="D98" s="2"/>
    </row>
    <row r="99" spans="1:4">
      <c r="A99" s="2"/>
      <c r="B99" s="2"/>
      <c r="C99" s="2"/>
      <c r="D99" s="2"/>
    </row>
    <row r="100" spans="1:4">
      <c r="A100" s="2"/>
      <c r="B100" s="2"/>
      <c r="C100" s="2"/>
      <c r="D100" s="2"/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2"/>
      <c r="B103" s="2"/>
      <c r="C103" s="2"/>
      <c r="D103" s="2"/>
    </row>
    <row r="104" spans="1:4">
      <c r="A104" s="2"/>
      <c r="B104" s="2"/>
      <c r="C104" s="2"/>
      <c r="D104" s="2"/>
    </row>
    <row r="105" spans="1:4">
      <c r="A105" s="2"/>
      <c r="B105" s="2"/>
      <c r="C105" s="2"/>
      <c r="D105" s="2"/>
    </row>
    <row r="106" spans="1:4">
      <c r="A106" s="2"/>
      <c r="B106" s="2"/>
      <c r="C106" s="2"/>
      <c r="D106" s="2"/>
    </row>
    <row r="107" spans="1:4">
      <c r="A107" s="2"/>
      <c r="B107" s="2"/>
      <c r="C107" s="2"/>
      <c r="D107" s="2"/>
    </row>
    <row r="108" spans="1:4">
      <c r="A108" s="2"/>
      <c r="B108" s="2"/>
      <c r="C108" s="2"/>
      <c r="D108" s="2"/>
    </row>
    <row r="109" spans="1:4">
      <c r="A109" s="2"/>
      <c r="B109" s="2"/>
      <c r="C109" s="2"/>
      <c r="D109" s="2"/>
    </row>
    <row r="110" spans="1:4">
      <c r="A110" s="2"/>
      <c r="B110" s="2"/>
      <c r="C110" s="2"/>
      <c r="D110" s="2"/>
    </row>
    <row r="111" spans="1:4">
      <c r="A111" s="2"/>
      <c r="B111" s="2"/>
      <c r="C111" s="2"/>
      <c r="D111" s="2"/>
    </row>
    <row r="112" spans="1:4">
      <c r="A112" s="2"/>
      <c r="B112" s="2"/>
      <c r="C112" s="2"/>
      <c r="D112" s="2"/>
    </row>
    <row r="113" spans="1:4">
      <c r="A113" s="2"/>
      <c r="B113" s="2"/>
      <c r="C113" s="2"/>
      <c r="D113" s="2"/>
    </row>
    <row r="114" spans="1:4">
      <c r="A114" s="2"/>
      <c r="B114" s="2"/>
      <c r="C114" s="2"/>
      <c r="D114" s="2"/>
    </row>
    <row r="115" spans="1:4">
      <c r="A115" s="2"/>
      <c r="B115" s="2"/>
      <c r="C115" s="2"/>
      <c r="D115" s="2"/>
    </row>
    <row r="116" spans="1:4">
      <c r="A116" s="2"/>
      <c r="B116" s="2"/>
      <c r="C116" s="2"/>
      <c r="D116" s="2"/>
    </row>
    <row r="117" spans="1:4">
      <c r="A117" s="2"/>
      <c r="B117" s="2"/>
      <c r="C117" s="2"/>
      <c r="D117" s="2"/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0" spans="1:4">
      <c r="A120" s="2"/>
      <c r="B120" s="2"/>
      <c r="C120" s="2"/>
      <c r="D120" s="2"/>
    </row>
    <row r="121" spans="1:4">
      <c r="A121" s="2"/>
      <c r="B121" s="2"/>
      <c r="C121" s="2"/>
      <c r="D121" s="2"/>
    </row>
    <row r="122" spans="1:4">
      <c r="A122" s="2"/>
      <c r="B122" s="2"/>
      <c r="C122" s="2"/>
      <c r="D122" s="2"/>
    </row>
    <row r="123" spans="1:4">
      <c r="A123" s="2"/>
      <c r="B123" s="2"/>
      <c r="C123" s="2"/>
      <c r="D123" s="2"/>
    </row>
    <row r="124" spans="1:4">
      <c r="A124" s="2"/>
      <c r="B124" s="2"/>
      <c r="C124" s="2"/>
      <c r="D124" s="2"/>
    </row>
    <row r="125" spans="1:4">
      <c r="A125" s="2"/>
      <c r="B125" s="2"/>
      <c r="C125" s="2"/>
      <c r="D125" s="2"/>
    </row>
    <row r="126" spans="1:4">
      <c r="A126" s="2"/>
      <c r="B126" s="2"/>
      <c r="C126" s="2"/>
      <c r="D126" s="2"/>
    </row>
    <row r="127" spans="1:4">
      <c r="A127" s="2"/>
      <c r="B127" s="2"/>
      <c r="C127" s="2"/>
      <c r="D127" s="2"/>
    </row>
    <row r="128" spans="1:4">
      <c r="A128" s="2"/>
      <c r="B128" s="2"/>
      <c r="C128" s="6"/>
      <c r="D128" s="5"/>
    </row>
    <row r="129" spans="1:4">
      <c r="A129" s="2"/>
      <c r="B129" s="2"/>
      <c r="C129" s="6"/>
      <c r="D129" s="5"/>
    </row>
    <row r="130" spans="1:4">
      <c r="A130" s="2"/>
      <c r="B130" s="2"/>
      <c r="C130" s="6"/>
      <c r="D130" s="5"/>
    </row>
    <row r="131" spans="1:4">
      <c r="A131" s="2"/>
      <c r="B131" s="2"/>
      <c r="C131" s="6"/>
      <c r="D131" s="5"/>
    </row>
    <row r="132" spans="1:4">
      <c r="A132" s="2"/>
      <c r="B132" s="2"/>
      <c r="C132" s="6"/>
      <c r="D132" s="5"/>
    </row>
    <row r="133" spans="1:4">
      <c r="A133" s="2"/>
      <c r="B133" s="2"/>
      <c r="C133" s="6"/>
      <c r="D133" s="5"/>
    </row>
    <row r="134" spans="1:4">
      <c r="A134" s="2"/>
      <c r="B134" s="7"/>
      <c r="C134" s="6"/>
      <c r="D134" s="5"/>
    </row>
    <row r="135" spans="1:4">
      <c r="A135" s="2"/>
      <c r="B135" s="2"/>
      <c r="C135" s="6"/>
      <c r="D135" s="5"/>
    </row>
    <row r="136" spans="1:4">
      <c r="A136" s="2"/>
      <c r="B136" s="2"/>
      <c r="C136" s="6"/>
      <c r="D136" s="5"/>
    </row>
    <row r="137" spans="1:4">
      <c r="A137" s="2"/>
      <c r="B137" s="2"/>
      <c r="C137" s="6"/>
      <c r="D137" s="5"/>
    </row>
    <row r="138" spans="1:4">
      <c r="A138" s="2"/>
      <c r="B138" s="2"/>
      <c r="C138" s="6"/>
      <c r="D138" s="5"/>
    </row>
    <row r="139" spans="1:4">
      <c r="A139" s="2"/>
      <c r="B139" s="2"/>
      <c r="C139" s="4"/>
      <c r="D139" s="3"/>
    </row>
    <row r="140" spans="1:4">
      <c r="A140" s="2"/>
      <c r="B140" s="2"/>
      <c r="C140" s="4"/>
      <c r="D140" s="3"/>
    </row>
    <row r="141" spans="1:4">
      <c r="A141" s="7"/>
      <c r="B141" s="2"/>
      <c r="C141" s="4"/>
      <c r="D141" s="3"/>
    </row>
    <row r="142" spans="1:4">
      <c r="A142" s="2"/>
      <c r="B142" s="2"/>
      <c r="C142" s="4"/>
      <c r="D142" s="3"/>
    </row>
    <row r="143" spans="1:4">
      <c r="A143" s="2"/>
      <c r="B143" s="2"/>
      <c r="C143" s="4"/>
      <c r="D143" s="3"/>
    </row>
    <row r="144" spans="1:4">
      <c r="A144" s="2"/>
      <c r="B144" s="2"/>
      <c r="C144" s="4"/>
      <c r="D144" s="3"/>
    </row>
    <row r="145" spans="1:4">
      <c r="A145" s="2"/>
      <c r="B145" s="2"/>
      <c r="C145" s="4"/>
      <c r="D145" s="3"/>
    </row>
    <row r="146" spans="1:4">
      <c r="A146" s="2"/>
      <c r="B146" s="2"/>
      <c r="C146" s="4"/>
      <c r="D146" s="3"/>
    </row>
    <row r="147" spans="1:4">
      <c r="A147" s="2"/>
      <c r="B147" s="2"/>
      <c r="C147" s="8"/>
      <c r="D147" s="9"/>
    </row>
  </sheetData>
  <autoFilter ref="A1:G173">
    <sortState ref="A2:G147">
      <sortCondition ref="C1:C147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8"/>
  <sheetViews>
    <sheetView workbookViewId="0">
      <selection activeCell="I4" sqref="I4"/>
    </sheetView>
  </sheetViews>
  <sheetFormatPr baseColWidth="10" defaultRowHeight="14.5"/>
  <cols>
    <col min="6" max="6" width="22.1796875" customWidth="1"/>
  </cols>
  <sheetData>
    <row r="2" spans="1:6">
      <c r="A2" s="10" t="s">
        <v>72</v>
      </c>
      <c r="B2" s="10" t="s">
        <v>27</v>
      </c>
      <c r="C2" s="10" t="s">
        <v>28</v>
      </c>
      <c r="D2" s="10" t="s">
        <v>29</v>
      </c>
      <c r="E2" s="10" t="s">
        <v>73</v>
      </c>
      <c r="F2" s="10" t="s">
        <v>74</v>
      </c>
    </row>
    <row r="3" spans="1:6">
      <c r="A3" s="10"/>
      <c r="B3" s="10" t="s">
        <v>4</v>
      </c>
      <c r="C3" s="10" t="s">
        <v>8</v>
      </c>
      <c r="D3" s="10" t="s">
        <v>30</v>
      </c>
      <c r="E3" s="10" t="s">
        <v>45</v>
      </c>
      <c r="F3" s="10"/>
    </row>
    <row r="4" spans="1:6">
      <c r="A4" s="10"/>
      <c r="B4" s="10"/>
      <c r="C4" s="10"/>
      <c r="D4" s="10"/>
      <c r="E4" s="10"/>
      <c r="F4" s="10"/>
    </row>
    <row r="5" spans="1:6">
      <c r="A5" s="10"/>
      <c r="B5" s="10"/>
      <c r="C5" s="10"/>
      <c r="D5" s="10"/>
      <c r="E5" s="10"/>
      <c r="F5" s="10"/>
    </row>
    <row r="6" spans="1:6">
      <c r="A6" s="10"/>
      <c r="B6" s="10"/>
      <c r="C6" s="10"/>
      <c r="D6" s="10"/>
      <c r="E6" s="10"/>
      <c r="F6" s="10"/>
    </row>
    <row r="7" spans="1:6">
      <c r="A7" s="10"/>
      <c r="B7" s="10"/>
      <c r="C7" s="10"/>
      <c r="D7" s="10"/>
      <c r="E7" s="10"/>
      <c r="F7" s="10"/>
    </row>
    <row r="8" spans="1:6">
      <c r="A8" s="10"/>
      <c r="B8" s="10"/>
      <c r="C8" s="10"/>
      <c r="D8" s="10"/>
      <c r="E8" s="10"/>
      <c r="F8" s="10"/>
    </row>
    <row r="9" spans="1:6">
      <c r="A9" s="10"/>
      <c r="B9" s="10" t="s">
        <v>0</v>
      </c>
      <c r="C9" s="10" t="s">
        <v>3</v>
      </c>
      <c r="D9" s="10" t="s">
        <v>31</v>
      </c>
      <c r="E9" s="10" t="s">
        <v>49</v>
      </c>
      <c r="F9" s="10"/>
    </row>
    <row r="10" spans="1:6">
      <c r="A10" s="10"/>
      <c r="B10" s="10"/>
      <c r="C10" s="10"/>
      <c r="D10" s="10"/>
      <c r="E10" s="10"/>
      <c r="F10" s="10"/>
    </row>
    <row r="11" spans="1:6">
      <c r="A11" s="10"/>
      <c r="B11" s="10"/>
      <c r="C11" s="10"/>
      <c r="D11" s="10"/>
      <c r="E11" s="10"/>
      <c r="F11" s="10"/>
    </row>
    <row r="12" spans="1:6">
      <c r="A12" s="10"/>
      <c r="B12" s="10"/>
      <c r="C12" s="10"/>
      <c r="D12" s="10"/>
      <c r="E12" s="10"/>
      <c r="F12" s="10"/>
    </row>
    <row r="13" spans="1:6">
      <c r="A13" s="10"/>
      <c r="B13" s="10"/>
      <c r="C13" s="10"/>
      <c r="D13" s="10"/>
      <c r="E13" s="10"/>
      <c r="F13" s="10"/>
    </row>
    <row r="14" spans="1:6">
      <c r="A14" s="10"/>
      <c r="B14" s="10" t="s">
        <v>23</v>
      </c>
      <c r="C14" s="10" t="s">
        <v>25</v>
      </c>
      <c r="D14" s="10" t="s">
        <v>44</v>
      </c>
      <c r="E14" s="10" t="s">
        <v>51</v>
      </c>
      <c r="F14" s="10"/>
    </row>
    <row r="15" spans="1:6">
      <c r="A15" s="10"/>
      <c r="B15" s="10"/>
      <c r="C15" s="10"/>
      <c r="D15" s="10"/>
      <c r="E15" s="10"/>
      <c r="F15" s="10"/>
    </row>
    <row r="16" spans="1:6">
      <c r="A16" s="10"/>
      <c r="B16" s="10"/>
      <c r="C16" s="10"/>
      <c r="D16" s="10"/>
      <c r="E16" s="10"/>
      <c r="F16" s="10"/>
    </row>
    <row r="17" spans="1:6">
      <c r="A17" s="10"/>
      <c r="B17" s="10"/>
      <c r="C17" s="10"/>
      <c r="D17" s="10"/>
      <c r="E17" s="10"/>
      <c r="F17" s="10"/>
    </row>
    <row r="18" spans="1:6">
      <c r="A18" s="10"/>
      <c r="B18" s="10"/>
      <c r="C18" s="10"/>
      <c r="D18" s="10"/>
      <c r="E18" s="10"/>
      <c r="F18" s="10"/>
    </row>
  </sheetData>
  <dataValidations count="4">
    <dataValidation type="list" allowBlank="1" showInputMessage="1" showErrorMessage="1" sqref="B3:B18">
      <formula1>liste1</formula1>
    </dataValidation>
    <dataValidation type="list" allowBlank="1" showInputMessage="1" showErrorMessage="1" sqref="C3:C18">
      <formula1>OFFSET(dept,,MATCH($B3,liste1,0)-1,INDEX(index,MATCH($B3,liste1,0)))</formula1>
    </dataValidation>
    <dataValidation type="list" allowBlank="1" showInputMessage="1" showErrorMessage="1" sqref="D3:D18">
      <formula1>OFFSET(dept2,MATCH($C3,triville,0)-1,,,5)</formula1>
    </dataValidation>
    <dataValidation type="list" allowBlank="1" showInputMessage="1" showErrorMessage="1" sqref="E3:E18">
      <formula1>OFFSET(dept3,MATCH($C3&amp;$D3,conca,0)-1,,,6)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Parc machine</vt:lpstr>
      <vt:lpstr>Suivi</vt:lpstr>
      <vt:lpstr>dept</vt:lpstr>
      <vt:lpstr>dept2</vt:lpstr>
      <vt:lpstr>dept3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Nevoltry</dc:creator>
  <cp:lastModifiedBy>tulipe</cp:lastModifiedBy>
  <dcterms:created xsi:type="dcterms:W3CDTF">2019-01-10T20:16:27Z</dcterms:created>
  <dcterms:modified xsi:type="dcterms:W3CDTF">2019-01-11T21:03:15Z</dcterms:modified>
</cp:coreProperties>
</file>