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1850" windowHeight="8720" activeTab="1"/>
  </bookViews>
  <sheets>
    <sheet name="recette" sheetId="3" r:id="rId1"/>
    <sheet name="Feuil4" sheetId="4" r:id="rId2"/>
  </sheets>
  <definedNames>
    <definedName name="CAFE">recette!$A$44:$E$53</definedName>
    <definedName name="CARAMEL">recette!$A$30:$E$41</definedName>
    <definedName name="CHOCOLAT">recette!$A$16:$E$27</definedName>
    <definedName name="liste">OFFSET(recette!$G$1,,,COUNTIF(recette!$G:$G,"&gt;&lt;"))</definedName>
    <definedName name="MARRON">recette!$A$69:$E$79</definedName>
    <definedName name="NOIX">recette!$A$82:$E$91</definedName>
    <definedName name="PISTACHE">recette!$A$56:$E$66</definedName>
    <definedName name="VANILLE">recette!$A$2:$E$12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3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1" a="1"/>
  <c r="G1" s="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B5" i="4" a="1"/>
  <c r="B5" l="1"/>
  <c r="D5"/>
  <c r="B6"/>
  <c r="D6"/>
  <c r="B7"/>
  <c r="D7"/>
  <c r="B8"/>
  <c r="D8"/>
  <c r="B9"/>
  <c r="D9"/>
  <c r="B10"/>
  <c r="D10"/>
  <c r="B11"/>
  <c r="D11"/>
  <c r="B12"/>
  <c r="D12"/>
  <c r="B13"/>
  <c r="D13"/>
  <c r="B14"/>
  <c r="D14"/>
  <c r="B15"/>
  <c r="D15"/>
  <c r="B16"/>
  <c r="D16"/>
  <c r="C5"/>
  <c r="E5"/>
  <c r="C6"/>
  <c r="E6"/>
  <c r="C7"/>
  <c r="E7"/>
  <c r="C8"/>
  <c r="E8"/>
  <c r="C9"/>
  <c r="E9"/>
  <c r="C10"/>
  <c r="E10"/>
  <c r="C11"/>
  <c r="E11"/>
  <c r="C12"/>
  <c r="E12"/>
  <c r="C13"/>
  <c r="E13"/>
  <c r="C14"/>
  <c r="E14"/>
  <c r="C15"/>
  <c r="E15"/>
  <c r="C16"/>
  <c r="E16"/>
  <c r="D91" i="3"/>
  <c r="D79"/>
  <c r="D66"/>
  <c r="D53"/>
  <c r="D41"/>
  <c r="D27"/>
  <c r="D12"/>
  <c r="I74"/>
</calcChain>
</file>

<file path=xl/sharedStrings.xml><?xml version="1.0" encoding="utf-8"?>
<sst xmlns="http://schemas.openxmlformats.org/spreadsheetml/2006/main" count="224" uniqueCount="54">
  <si>
    <t>CHOCOLAT</t>
  </si>
  <si>
    <t>VANILLE</t>
  </si>
  <si>
    <t>nbre prepa</t>
  </si>
  <si>
    <t>Référence</t>
  </si>
  <si>
    <t>Désignation</t>
  </si>
  <si>
    <t>Commentaire</t>
  </si>
  <si>
    <t>Quantité</t>
  </si>
  <si>
    <t>Unité</t>
  </si>
  <si>
    <t>030004</t>
  </si>
  <si>
    <t xml:space="preserve">Lait entier </t>
  </si>
  <si>
    <t>G</t>
  </si>
  <si>
    <t>010008</t>
  </si>
  <si>
    <t>Poudre de lait écrémé</t>
  </si>
  <si>
    <t>010005</t>
  </si>
  <si>
    <t>Glucose déshydraté 1934</t>
  </si>
  <si>
    <t>010012</t>
  </si>
  <si>
    <t>Sucre cristal</t>
  </si>
  <si>
    <t>010019</t>
  </si>
  <si>
    <t>Lygomme FM3630</t>
  </si>
  <si>
    <t>030002</t>
  </si>
  <si>
    <t xml:space="preserve">Crème de lait 35% </t>
  </si>
  <si>
    <t>020005</t>
  </si>
  <si>
    <t>Gousses de vanille Bourbon de Madagascar</t>
  </si>
  <si>
    <t>030003</t>
  </si>
  <si>
    <t>Extrait de vanille Bourbon de Madagascar</t>
  </si>
  <si>
    <t>Dextrose monohydraté</t>
  </si>
  <si>
    <t>010016</t>
  </si>
  <si>
    <t>Sucre inverti (trimoline)</t>
  </si>
  <si>
    <t>Poudre de cacao 10/12</t>
  </si>
  <si>
    <t>Easy Melt 60% cacao</t>
  </si>
  <si>
    <t>CARAMEL</t>
  </si>
  <si>
    <t>030001</t>
  </si>
  <si>
    <t>Caramel aromatique</t>
  </si>
  <si>
    <t>010013</t>
  </si>
  <si>
    <t>Fleur de sel de Gruissan</t>
  </si>
  <si>
    <t>CAFE</t>
  </si>
  <si>
    <t>010001</t>
  </si>
  <si>
    <t>Café lyophilisé 100% Arabica</t>
  </si>
  <si>
    <t>PISTACHE</t>
  </si>
  <si>
    <t>020010</t>
  </si>
  <si>
    <t>Pâte de pistache</t>
  </si>
  <si>
    <t>MARRON</t>
  </si>
  <si>
    <t>020011</t>
  </si>
  <si>
    <t>Purée de marron</t>
  </si>
  <si>
    <t>020004</t>
  </si>
  <si>
    <t>Crème de marron</t>
  </si>
  <si>
    <t>NOIX</t>
  </si>
  <si>
    <t>020009</t>
  </si>
  <si>
    <t>Pâte de noix</t>
  </si>
  <si>
    <t>010015</t>
  </si>
  <si>
    <t>010009</t>
  </si>
  <si>
    <t>010010</t>
  </si>
  <si>
    <t>010011</t>
  </si>
  <si>
    <t>010014</t>
  </si>
</sst>
</file>

<file path=xl/styles.xml><?xml version="1.0" encoding="utf-8"?>
<styleSheet xmlns="http://schemas.openxmlformats.org/spreadsheetml/2006/main">
  <numFmts count="2">
    <numFmt numFmtId="164" formatCode="#,##0.000"/>
    <numFmt numFmtId="165" formatCode="General;s\t\d;&quot;&quot;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2" fillId="0" borderId="0" xfId="2" applyFont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 wrapText="1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4" xfId="2" applyFont="1" applyBorder="1" applyAlignment="1">
      <alignment horizontal="center" vertical="center"/>
    </xf>
    <xf numFmtId="164" fontId="2" fillId="0" borderId="4" xfId="2" applyNumberFormat="1" applyFont="1" applyBorder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/>
    </xf>
    <xf numFmtId="164" fontId="2" fillId="0" borderId="0" xfId="2" applyNumberFormat="1" applyFont="1" applyBorder="1" applyAlignment="1">
      <alignment horizontal="center" vertical="center"/>
    </xf>
    <xf numFmtId="164" fontId="2" fillId="0" borderId="0" xfId="2" applyNumberFormat="1" applyFont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 wrapText="1"/>
    </xf>
    <xf numFmtId="164" fontId="0" fillId="0" borderId="4" xfId="1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Border="1" applyAlignment="1">
      <alignment horizontal="center" vertical="center"/>
    </xf>
    <xf numFmtId="49" fontId="2" fillId="0" borderId="0" xfId="2" applyNumberFormat="1" applyFont="1" applyBorder="1" applyAlignment="1">
      <alignment horizontal="center" vertical="center"/>
    </xf>
    <xf numFmtId="0" fontId="0" fillId="0" borderId="3" xfId="1" applyNumberFormat="1" applyFont="1" applyFill="1" applyBorder="1" applyAlignment="1" applyProtection="1">
      <alignment vertical="center"/>
    </xf>
    <xf numFmtId="0" fontId="3" fillId="3" borderId="1" xfId="2" applyFont="1" applyFill="1" applyBorder="1" applyAlignment="1">
      <alignment vertical="center"/>
    </xf>
    <xf numFmtId="0" fontId="4" fillId="0" borderId="0" xfId="0" applyFont="1"/>
    <xf numFmtId="0" fontId="0" fillId="0" borderId="5" xfId="1" applyFont="1" applyBorder="1" applyAlignment="1">
      <alignment horizontal="center" vertical="center" wrapText="1"/>
    </xf>
    <xf numFmtId="0" fontId="0" fillId="0" borderId="5" xfId="0" applyBorder="1"/>
    <xf numFmtId="165" fontId="0" fillId="0" borderId="5" xfId="1" applyNumberFormat="1" applyFont="1" applyBorder="1" applyAlignment="1">
      <alignment horizontal="center" vertical="center" wrapText="1"/>
    </xf>
    <xf numFmtId="165" fontId="0" fillId="0" borderId="5" xfId="0" applyNumberFormat="1" applyBorder="1"/>
  </cellXfs>
  <cellStyles count="3">
    <cellStyle name="NiveauLigne_4" xfId="1" builtinId="1" iLevel="3"/>
    <cellStyle name="Normal" xfId="0" builtinId="0"/>
    <cellStyle name="Normal 2" xfId="2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0"/>
  <sheetViews>
    <sheetView workbookViewId="0">
      <selection activeCell="A81" sqref="A81"/>
    </sheetView>
  </sheetViews>
  <sheetFormatPr baseColWidth="10" defaultRowHeight="12.5"/>
  <cols>
    <col min="1" max="1" width="11" style="1" customWidth="1"/>
    <col min="2" max="2" width="25.81640625" style="1" customWidth="1"/>
    <col min="3" max="3" width="9" style="1" customWidth="1"/>
    <col min="4" max="4" width="9.1796875" style="1" customWidth="1"/>
    <col min="5" max="5" width="7.26953125" style="1" customWidth="1"/>
    <col min="6" max="6" width="11.453125" style="1"/>
    <col min="7" max="7" width="11.54296875" style="1" customWidth="1"/>
    <col min="8" max="242" width="11.453125" style="1"/>
    <col min="243" max="243" width="3" style="1" customWidth="1"/>
    <col min="244" max="244" width="11" style="1" customWidth="1"/>
    <col min="245" max="245" width="25.81640625" style="1" customWidth="1"/>
    <col min="246" max="246" width="9" style="1" customWidth="1"/>
    <col min="247" max="247" width="9.1796875" style="1" customWidth="1"/>
    <col min="248" max="248" width="5.26953125" style="1" customWidth="1"/>
    <col min="249" max="249" width="11.453125" style="1"/>
    <col min="250" max="250" width="13.81640625" style="1" customWidth="1"/>
    <col min="251" max="251" width="13.54296875" style="1" customWidth="1"/>
    <col min="252" max="252" width="14.54296875" style="1" customWidth="1"/>
    <col min="253" max="253" width="8.54296875" style="1" customWidth="1"/>
    <col min="254" max="254" width="8.81640625" style="1" customWidth="1"/>
    <col min="255" max="255" width="7.453125" style="1" customWidth="1"/>
    <col min="256" max="256" width="10.26953125" style="1" customWidth="1"/>
    <col min="257" max="257" width="9.26953125" style="1" customWidth="1"/>
    <col min="258" max="258" width="8" style="1" customWidth="1"/>
    <col min="259" max="498" width="11.453125" style="1"/>
    <col min="499" max="499" width="3" style="1" customWidth="1"/>
    <col min="500" max="500" width="11" style="1" customWidth="1"/>
    <col min="501" max="501" width="25.81640625" style="1" customWidth="1"/>
    <col min="502" max="502" width="9" style="1" customWidth="1"/>
    <col min="503" max="503" width="9.1796875" style="1" customWidth="1"/>
    <col min="504" max="504" width="5.26953125" style="1" customWidth="1"/>
    <col min="505" max="505" width="11.453125" style="1"/>
    <col min="506" max="506" width="13.81640625" style="1" customWidth="1"/>
    <col min="507" max="507" width="13.54296875" style="1" customWidth="1"/>
    <col min="508" max="508" width="14.54296875" style="1" customWidth="1"/>
    <col min="509" max="509" width="8.54296875" style="1" customWidth="1"/>
    <col min="510" max="510" width="8.81640625" style="1" customWidth="1"/>
    <col min="511" max="511" width="7.453125" style="1" customWidth="1"/>
    <col min="512" max="512" width="10.26953125" style="1" customWidth="1"/>
    <col min="513" max="513" width="9.26953125" style="1" customWidth="1"/>
    <col min="514" max="514" width="8" style="1" customWidth="1"/>
    <col min="515" max="754" width="11.453125" style="1"/>
    <col min="755" max="755" width="3" style="1" customWidth="1"/>
    <col min="756" max="756" width="11" style="1" customWidth="1"/>
    <col min="757" max="757" width="25.81640625" style="1" customWidth="1"/>
    <col min="758" max="758" width="9" style="1" customWidth="1"/>
    <col min="759" max="759" width="9.1796875" style="1" customWidth="1"/>
    <col min="760" max="760" width="5.26953125" style="1" customWidth="1"/>
    <col min="761" max="761" width="11.453125" style="1"/>
    <col min="762" max="762" width="13.81640625" style="1" customWidth="1"/>
    <col min="763" max="763" width="13.54296875" style="1" customWidth="1"/>
    <col min="764" max="764" width="14.54296875" style="1" customWidth="1"/>
    <col min="765" max="765" width="8.54296875" style="1" customWidth="1"/>
    <col min="766" max="766" width="8.81640625" style="1" customWidth="1"/>
    <col min="767" max="767" width="7.453125" style="1" customWidth="1"/>
    <col min="768" max="768" width="10.26953125" style="1" customWidth="1"/>
    <col min="769" max="769" width="9.26953125" style="1" customWidth="1"/>
    <col min="770" max="770" width="8" style="1" customWidth="1"/>
    <col min="771" max="1010" width="11.453125" style="1"/>
    <col min="1011" max="1011" width="3" style="1" customWidth="1"/>
    <col min="1012" max="1012" width="11" style="1" customWidth="1"/>
    <col min="1013" max="1013" width="25.81640625" style="1" customWidth="1"/>
    <col min="1014" max="1014" width="9" style="1" customWidth="1"/>
    <col min="1015" max="1015" width="9.1796875" style="1" customWidth="1"/>
    <col min="1016" max="1016" width="5.26953125" style="1" customWidth="1"/>
    <col min="1017" max="1017" width="11.453125" style="1"/>
    <col min="1018" max="1018" width="13.81640625" style="1" customWidth="1"/>
    <col min="1019" max="1019" width="13.54296875" style="1" customWidth="1"/>
    <col min="1020" max="1020" width="14.54296875" style="1" customWidth="1"/>
    <col min="1021" max="1021" width="8.54296875" style="1" customWidth="1"/>
    <col min="1022" max="1022" width="8.81640625" style="1" customWidth="1"/>
    <col min="1023" max="1023" width="7.453125" style="1" customWidth="1"/>
    <col min="1024" max="1024" width="10.26953125" style="1" customWidth="1"/>
    <col min="1025" max="1025" width="9.26953125" style="1" customWidth="1"/>
    <col min="1026" max="1026" width="8" style="1" customWidth="1"/>
    <col min="1027" max="1266" width="11.453125" style="1"/>
    <col min="1267" max="1267" width="3" style="1" customWidth="1"/>
    <col min="1268" max="1268" width="11" style="1" customWidth="1"/>
    <col min="1269" max="1269" width="25.81640625" style="1" customWidth="1"/>
    <col min="1270" max="1270" width="9" style="1" customWidth="1"/>
    <col min="1271" max="1271" width="9.1796875" style="1" customWidth="1"/>
    <col min="1272" max="1272" width="5.26953125" style="1" customWidth="1"/>
    <col min="1273" max="1273" width="11.453125" style="1"/>
    <col min="1274" max="1274" width="13.81640625" style="1" customWidth="1"/>
    <col min="1275" max="1275" width="13.54296875" style="1" customWidth="1"/>
    <col min="1276" max="1276" width="14.54296875" style="1" customWidth="1"/>
    <col min="1277" max="1277" width="8.54296875" style="1" customWidth="1"/>
    <col min="1278" max="1278" width="8.81640625" style="1" customWidth="1"/>
    <col min="1279" max="1279" width="7.453125" style="1" customWidth="1"/>
    <col min="1280" max="1280" width="10.26953125" style="1" customWidth="1"/>
    <col min="1281" max="1281" width="9.26953125" style="1" customWidth="1"/>
    <col min="1282" max="1282" width="8" style="1" customWidth="1"/>
    <col min="1283" max="1522" width="11.453125" style="1"/>
    <col min="1523" max="1523" width="3" style="1" customWidth="1"/>
    <col min="1524" max="1524" width="11" style="1" customWidth="1"/>
    <col min="1525" max="1525" width="25.81640625" style="1" customWidth="1"/>
    <col min="1526" max="1526" width="9" style="1" customWidth="1"/>
    <col min="1527" max="1527" width="9.1796875" style="1" customWidth="1"/>
    <col min="1528" max="1528" width="5.26953125" style="1" customWidth="1"/>
    <col min="1529" max="1529" width="11.453125" style="1"/>
    <col min="1530" max="1530" width="13.81640625" style="1" customWidth="1"/>
    <col min="1531" max="1531" width="13.54296875" style="1" customWidth="1"/>
    <col min="1532" max="1532" width="14.54296875" style="1" customWidth="1"/>
    <col min="1533" max="1533" width="8.54296875" style="1" customWidth="1"/>
    <col min="1534" max="1534" width="8.81640625" style="1" customWidth="1"/>
    <col min="1535" max="1535" width="7.453125" style="1" customWidth="1"/>
    <col min="1536" max="1536" width="10.26953125" style="1" customWidth="1"/>
    <col min="1537" max="1537" width="9.26953125" style="1" customWidth="1"/>
    <col min="1538" max="1538" width="8" style="1" customWidth="1"/>
    <col min="1539" max="1778" width="11.453125" style="1"/>
    <col min="1779" max="1779" width="3" style="1" customWidth="1"/>
    <col min="1780" max="1780" width="11" style="1" customWidth="1"/>
    <col min="1781" max="1781" width="25.81640625" style="1" customWidth="1"/>
    <col min="1782" max="1782" width="9" style="1" customWidth="1"/>
    <col min="1783" max="1783" width="9.1796875" style="1" customWidth="1"/>
    <col min="1784" max="1784" width="5.26953125" style="1" customWidth="1"/>
    <col min="1785" max="1785" width="11.453125" style="1"/>
    <col min="1786" max="1786" width="13.81640625" style="1" customWidth="1"/>
    <col min="1787" max="1787" width="13.54296875" style="1" customWidth="1"/>
    <col min="1788" max="1788" width="14.54296875" style="1" customWidth="1"/>
    <col min="1789" max="1789" width="8.54296875" style="1" customWidth="1"/>
    <col min="1790" max="1790" width="8.81640625" style="1" customWidth="1"/>
    <col min="1791" max="1791" width="7.453125" style="1" customWidth="1"/>
    <col min="1792" max="1792" width="10.26953125" style="1" customWidth="1"/>
    <col min="1793" max="1793" width="9.26953125" style="1" customWidth="1"/>
    <col min="1794" max="1794" width="8" style="1" customWidth="1"/>
    <col min="1795" max="2034" width="11.453125" style="1"/>
    <col min="2035" max="2035" width="3" style="1" customWidth="1"/>
    <col min="2036" max="2036" width="11" style="1" customWidth="1"/>
    <col min="2037" max="2037" width="25.81640625" style="1" customWidth="1"/>
    <col min="2038" max="2038" width="9" style="1" customWidth="1"/>
    <col min="2039" max="2039" width="9.1796875" style="1" customWidth="1"/>
    <col min="2040" max="2040" width="5.26953125" style="1" customWidth="1"/>
    <col min="2041" max="2041" width="11.453125" style="1"/>
    <col min="2042" max="2042" width="13.81640625" style="1" customWidth="1"/>
    <col min="2043" max="2043" width="13.54296875" style="1" customWidth="1"/>
    <col min="2044" max="2044" width="14.54296875" style="1" customWidth="1"/>
    <col min="2045" max="2045" width="8.54296875" style="1" customWidth="1"/>
    <col min="2046" max="2046" width="8.81640625" style="1" customWidth="1"/>
    <col min="2047" max="2047" width="7.453125" style="1" customWidth="1"/>
    <col min="2048" max="2048" width="10.26953125" style="1" customWidth="1"/>
    <col min="2049" max="2049" width="9.26953125" style="1" customWidth="1"/>
    <col min="2050" max="2050" width="8" style="1" customWidth="1"/>
    <col min="2051" max="2290" width="11.453125" style="1"/>
    <col min="2291" max="2291" width="3" style="1" customWidth="1"/>
    <col min="2292" max="2292" width="11" style="1" customWidth="1"/>
    <col min="2293" max="2293" width="25.81640625" style="1" customWidth="1"/>
    <col min="2294" max="2294" width="9" style="1" customWidth="1"/>
    <col min="2295" max="2295" width="9.1796875" style="1" customWidth="1"/>
    <col min="2296" max="2296" width="5.26953125" style="1" customWidth="1"/>
    <col min="2297" max="2297" width="11.453125" style="1"/>
    <col min="2298" max="2298" width="13.81640625" style="1" customWidth="1"/>
    <col min="2299" max="2299" width="13.54296875" style="1" customWidth="1"/>
    <col min="2300" max="2300" width="14.54296875" style="1" customWidth="1"/>
    <col min="2301" max="2301" width="8.54296875" style="1" customWidth="1"/>
    <col min="2302" max="2302" width="8.81640625" style="1" customWidth="1"/>
    <col min="2303" max="2303" width="7.453125" style="1" customWidth="1"/>
    <col min="2304" max="2304" width="10.26953125" style="1" customWidth="1"/>
    <col min="2305" max="2305" width="9.26953125" style="1" customWidth="1"/>
    <col min="2306" max="2306" width="8" style="1" customWidth="1"/>
    <col min="2307" max="2546" width="11.453125" style="1"/>
    <col min="2547" max="2547" width="3" style="1" customWidth="1"/>
    <col min="2548" max="2548" width="11" style="1" customWidth="1"/>
    <col min="2549" max="2549" width="25.81640625" style="1" customWidth="1"/>
    <col min="2550" max="2550" width="9" style="1" customWidth="1"/>
    <col min="2551" max="2551" width="9.1796875" style="1" customWidth="1"/>
    <col min="2552" max="2552" width="5.26953125" style="1" customWidth="1"/>
    <col min="2553" max="2553" width="11.453125" style="1"/>
    <col min="2554" max="2554" width="13.81640625" style="1" customWidth="1"/>
    <col min="2555" max="2555" width="13.54296875" style="1" customWidth="1"/>
    <col min="2556" max="2556" width="14.54296875" style="1" customWidth="1"/>
    <col min="2557" max="2557" width="8.54296875" style="1" customWidth="1"/>
    <col min="2558" max="2558" width="8.81640625" style="1" customWidth="1"/>
    <col min="2559" max="2559" width="7.453125" style="1" customWidth="1"/>
    <col min="2560" max="2560" width="10.26953125" style="1" customWidth="1"/>
    <col min="2561" max="2561" width="9.26953125" style="1" customWidth="1"/>
    <col min="2562" max="2562" width="8" style="1" customWidth="1"/>
    <col min="2563" max="2802" width="11.453125" style="1"/>
    <col min="2803" max="2803" width="3" style="1" customWidth="1"/>
    <col min="2804" max="2804" width="11" style="1" customWidth="1"/>
    <col min="2805" max="2805" width="25.81640625" style="1" customWidth="1"/>
    <col min="2806" max="2806" width="9" style="1" customWidth="1"/>
    <col min="2807" max="2807" width="9.1796875" style="1" customWidth="1"/>
    <col min="2808" max="2808" width="5.26953125" style="1" customWidth="1"/>
    <col min="2809" max="2809" width="11.453125" style="1"/>
    <col min="2810" max="2810" width="13.81640625" style="1" customWidth="1"/>
    <col min="2811" max="2811" width="13.54296875" style="1" customWidth="1"/>
    <col min="2812" max="2812" width="14.54296875" style="1" customWidth="1"/>
    <col min="2813" max="2813" width="8.54296875" style="1" customWidth="1"/>
    <col min="2814" max="2814" width="8.81640625" style="1" customWidth="1"/>
    <col min="2815" max="2815" width="7.453125" style="1" customWidth="1"/>
    <col min="2816" max="2816" width="10.26953125" style="1" customWidth="1"/>
    <col min="2817" max="2817" width="9.26953125" style="1" customWidth="1"/>
    <col min="2818" max="2818" width="8" style="1" customWidth="1"/>
    <col min="2819" max="3058" width="11.453125" style="1"/>
    <col min="3059" max="3059" width="3" style="1" customWidth="1"/>
    <col min="3060" max="3060" width="11" style="1" customWidth="1"/>
    <col min="3061" max="3061" width="25.81640625" style="1" customWidth="1"/>
    <col min="3062" max="3062" width="9" style="1" customWidth="1"/>
    <col min="3063" max="3063" width="9.1796875" style="1" customWidth="1"/>
    <col min="3064" max="3064" width="5.26953125" style="1" customWidth="1"/>
    <col min="3065" max="3065" width="11.453125" style="1"/>
    <col min="3066" max="3066" width="13.81640625" style="1" customWidth="1"/>
    <col min="3067" max="3067" width="13.54296875" style="1" customWidth="1"/>
    <col min="3068" max="3068" width="14.54296875" style="1" customWidth="1"/>
    <col min="3069" max="3069" width="8.54296875" style="1" customWidth="1"/>
    <col min="3070" max="3070" width="8.81640625" style="1" customWidth="1"/>
    <col min="3071" max="3071" width="7.453125" style="1" customWidth="1"/>
    <col min="3072" max="3072" width="10.26953125" style="1" customWidth="1"/>
    <col min="3073" max="3073" width="9.26953125" style="1" customWidth="1"/>
    <col min="3074" max="3074" width="8" style="1" customWidth="1"/>
    <col min="3075" max="3314" width="11.453125" style="1"/>
    <col min="3315" max="3315" width="3" style="1" customWidth="1"/>
    <col min="3316" max="3316" width="11" style="1" customWidth="1"/>
    <col min="3317" max="3317" width="25.81640625" style="1" customWidth="1"/>
    <col min="3318" max="3318" width="9" style="1" customWidth="1"/>
    <col min="3319" max="3319" width="9.1796875" style="1" customWidth="1"/>
    <col min="3320" max="3320" width="5.26953125" style="1" customWidth="1"/>
    <col min="3321" max="3321" width="11.453125" style="1"/>
    <col min="3322" max="3322" width="13.81640625" style="1" customWidth="1"/>
    <col min="3323" max="3323" width="13.54296875" style="1" customWidth="1"/>
    <col min="3324" max="3324" width="14.54296875" style="1" customWidth="1"/>
    <col min="3325" max="3325" width="8.54296875" style="1" customWidth="1"/>
    <col min="3326" max="3326" width="8.81640625" style="1" customWidth="1"/>
    <col min="3327" max="3327" width="7.453125" style="1" customWidth="1"/>
    <col min="3328" max="3328" width="10.26953125" style="1" customWidth="1"/>
    <col min="3329" max="3329" width="9.26953125" style="1" customWidth="1"/>
    <col min="3330" max="3330" width="8" style="1" customWidth="1"/>
    <col min="3331" max="3570" width="11.453125" style="1"/>
    <col min="3571" max="3571" width="3" style="1" customWidth="1"/>
    <col min="3572" max="3572" width="11" style="1" customWidth="1"/>
    <col min="3573" max="3573" width="25.81640625" style="1" customWidth="1"/>
    <col min="3574" max="3574" width="9" style="1" customWidth="1"/>
    <col min="3575" max="3575" width="9.1796875" style="1" customWidth="1"/>
    <col min="3576" max="3576" width="5.26953125" style="1" customWidth="1"/>
    <col min="3577" max="3577" width="11.453125" style="1"/>
    <col min="3578" max="3578" width="13.81640625" style="1" customWidth="1"/>
    <col min="3579" max="3579" width="13.54296875" style="1" customWidth="1"/>
    <col min="3580" max="3580" width="14.54296875" style="1" customWidth="1"/>
    <col min="3581" max="3581" width="8.54296875" style="1" customWidth="1"/>
    <col min="3582" max="3582" width="8.81640625" style="1" customWidth="1"/>
    <col min="3583" max="3583" width="7.453125" style="1" customWidth="1"/>
    <col min="3584" max="3584" width="10.26953125" style="1" customWidth="1"/>
    <col min="3585" max="3585" width="9.26953125" style="1" customWidth="1"/>
    <col min="3586" max="3586" width="8" style="1" customWidth="1"/>
    <col min="3587" max="3826" width="11.453125" style="1"/>
    <col min="3827" max="3827" width="3" style="1" customWidth="1"/>
    <col min="3828" max="3828" width="11" style="1" customWidth="1"/>
    <col min="3829" max="3829" width="25.81640625" style="1" customWidth="1"/>
    <col min="3830" max="3830" width="9" style="1" customWidth="1"/>
    <col min="3831" max="3831" width="9.1796875" style="1" customWidth="1"/>
    <col min="3832" max="3832" width="5.26953125" style="1" customWidth="1"/>
    <col min="3833" max="3833" width="11.453125" style="1"/>
    <col min="3834" max="3834" width="13.81640625" style="1" customWidth="1"/>
    <col min="3835" max="3835" width="13.54296875" style="1" customWidth="1"/>
    <col min="3836" max="3836" width="14.54296875" style="1" customWidth="1"/>
    <col min="3837" max="3837" width="8.54296875" style="1" customWidth="1"/>
    <col min="3838" max="3838" width="8.81640625" style="1" customWidth="1"/>
    <col min="3839" max="3839" width="7.453125" style="1" customWidth="1"/>
    <col min="3840" max="3840" width="10.26953125" style="1" customWidth="1"/>
    <col min="3841" max="3841" width="9.26953125" style="1" customWidth="1"/>
    <col min="3842" max="3842" width="8" style="1" customWidth="1"/>
    <col min="3843" max="4082" width="11.453125" style="1"/>
    <col min="4083" max="4083" width="3" style="1" customWidth="1"/>
    <col min="4084" max="4084" width="11" style="1" customWidth="1"/>
    <col min="4085" max="4085" width="25.81640625" style="1" customWidth="1"/>
    <col min="4086" max="4086" width="9" style="1" customWidth="1"/>
    <col min="4087" max="4087" width="9.1796875" style="1" customWidth="1"/>
    <col min="4088" max="4088" width="5.26953125" style="1" customWidth="1"/>
    <col min="4089" max="4089" width="11.453125" style="1"/>
    <col min="4090" max="4090" width="13.81640625" style="1" customWidth="1"/>
    <col min="4091" max="4091" width="13.54296875" style="1" customWidth="1"/>
    <col min="4092" max="4092" width="14.54296875" style="1" customWidth="1"/>
    <col min="4093" max="4093" width="8.54296875" style="1" customWidth="1"/>
    <col min="4094" max="4094" width="8.81640625" style="1" customWidth="1"/>
    <col min="4095" max="4095" width="7.453125" style="1" customWidth="1"/>
    <col min="4096" max="4096" width="10.26953125" style="1" customWidth="1"/>
    <col min="4097" max="4097" width="9.26953125" style="1" customWidth="1"/>
    <col min="4098" max="4098" width="8" style="1" customWidth="1"/>
    <col min="4099" max="4338" width="11.453125" style="1"/>
    <col min="4339" max="4339" width="3" style="1" customWidth="1"/>
    <col min="4340" max="4340" width="11" style="1" customWidth="1"/>
    <col min="4341" max="4341" width="25.81640625" style="1" customWidth="1"/>
    <col min="4342" max="4342" width="9" style="1" customWidth="1"/>
    <col min="4343" max="4343" width="9.1796875" style="1" customWidth="1"/>
    <col min="4344" max="4344" width="5.26953125" style="1" customWidth="1"/>
    <col min="4345" max="4345" width="11.453125" style="1"/>
    <col min="4346" max="4346" width="13.81640625" style="1" customWidth="1"/>
    <col min="4347" max="4347" width="13.54296875" style="1" customWidth="1"/>
    <col min="4348" max="4348" width="14.54296875" style="1" customWidth="1"/>
    <col min="4349" max="4349" width="8.54296875" style="1" customWidth="1"/>
    <col min="4350" max="4350" width="8.81640625" style="1" customWidth="1"/>
    <col min="4351" max="4351" width="7.453125" style="1" customWidth="1"/>
    <col min="4352" max="4352" width="10.26953125" style="1" customWidth="1"/>
    <col min="4353" max="4353" width="9.26953125" style="1" customWidth="1"/>
    <col min="4354" max="4354" width="8" style="1" customWidth="1"/>
    <col min="4355" max="4594" width="11.453125" style="1"/>
    <col min="4595" max="4595" width="3" style="1" customWidth="1"/>
    <col min="4596" max="4596" width="11" style="1" customWidth="1"/>
    <col min="4597" max="4597" width="25.81640625" style="1" customWidth="1"/>
    <col min="4598" max="4598" width="9" style="1" customWidth="1"/>
    <col min="4599" max="4599" width="9.1796875" style="1" customWidth="1"/>
    <col min="4600" max="4600" width="5.26953125" style="1" customWidth="1"/>
    <col min="4601" max="4601" width="11.453125" style="1"/>
    <col min="4602" max="4602" width="13.81640625" style="1" customWidth="1"/>
    <col min="4603" max="4603" width="13.54296875" style="1" customWidth="1"/>
    <col min="4604" max="4604" width="14.54296875" style="1" customWidth="1"/>
    <col min="4605" max="4605" width="8.54296875" style="1" customWidth="1"/>
    <col min="4606" max="4606" width="8.81640625" style="1" customWidth="1"/>
    <col min="4607" max="4607" width="7.453125" style="1" customWidth="1"/>
    <col min="4608" max="4608" width="10.26953125" style="1" customWidth="1"/>
    <col min="4609" max="4609" width="9.26953125" style="1" customWidth="1"/>
    <col min="4610" max="4610" width="8" style="1" customWidth="1"/>
    <col min="4611" max="4850" width="11.453125" style="1"/>
    <col min="4851" max="4851" width="3" style="1" customWidth="1"/>
    <col min="4852" max="4852" width="11" style="1" customWidth="1"/>
    <col min="4853" max="4853" width="25.81640625" style="1" customWidth="1"/>
    <col min="4854" max="4854" width="9" style="1" customWidth="1"/>
    <col min="4855" max="4855" width="9.1796875" style="1" customWidth="1"/>
    <col min="4856" max="4856" width="5.26953125" style="1" customWidth="1"/>
    <col min="4857" max="4857" width="11.453125" style="1"/>
    <col min="4858" max="4858" width="13.81640625" style="1" customWidth="1"/>
    <col min="4859" max="4859" width="13.54296875" style="1" customWidth="1"/>
    <col min="4860" max="4860" width="14.54296875" style="1" customWidth="1"/>
    <col min="4861" max="4861" width="8.54296875" style="1" customWidth="1"/>
    <col min="4862" max="4862" width="8.81640625" style="1" customWidth="1"/>
    <col min="4863" max="4863" width="7.453125" style="1" customWidth="1"/>
    <col min="4864" max="4864" width="10.26953125" style="1" customWidth="1"/>
    <col min="4865" max="4865" width="9.26953125" style="1" customWidth="1"/>
    <col min="4866" max="4866" width="8" style="1" customWidth="1"/>
    <col min="4867" max="5106" width="11.453125" style="1"/>
    <col min="5107" max="5107" width="3" style="1" customWidth="1"/>
    <col min="5108" max="5108" width="11" style="1" customWidth="1"/>
    <col min="5109" max="5109" width="25.81640625" style="1" customWidth="1"/>
    <col min="5110" max="5110" width="9" style="1" customWidth="1"/>
    <col min="5111" max="5111" width="9.1796875" style="1" customWidth="1"/>
    <col min="5112" max="5112" width="5.26953125" style="1" customWidth="1"/>
    <col min="5113" max="5113" width="11.453125" style="1"/>
    <col min="5114" max="5114" width="13.81640625" style="1" customWidth="1"/>
    <col min="5115" max="5115" width="13.54296875" style="1" customWidth="1"/>
    <col min="5116" max="5116" width="14.54296875" style="1" customWidth="1"/>
    <col min="5117" max="5117" width="8.54296875" style="1" customWidth="1"/>
    <col min="5118" max="5118" width="8.81640625" style="1" customWidth="1"/>
    <col min="5119" max="5119" width="7.453125" style="1" customWidth="1"/>
    <col min="5120" max="5120" width="10.26953125" style="1" customWidth="1"/>
    <col min="5121" max="5121" width="9.26953125" style="1" customWidth="1"/>
    <col min="5122" max="5122" width="8" style="1" customWidth="1"/>
    <col min="5123" max="5362" width="11.453125" style="1"/>
    <col min="5363" max="5363" width="3" style="1" customWidth="1"/>
    <col min="5364" max="5364" width="11" style="1" customWidth="1"/>
    <col min="5365" max="5365" width="25.81640625" style="1" customWidth="1"/>
    <col min="5366" max="5366" width="9" style="1" customWidth="1"/>
    <col min="5367" max="5367" width="9.1796875" style="1" customWidth="1"/>
    <col min="5368" max="5368" width="5.26953125" style="1" customWidth="1"/>
    <col min="5369" max="5369" width="11.453125" style="1"/>
    <col min="5370" max="5370" width="13.81640625" style="1" customWidth="1"/>
    <col min="5371" max="5371" width="13.54296875" style="1" customWidth="1"/>
    <col min="5372" max="5372" width="14.54296875" style="1" customWidth="1"/>
    <col min="5373" max="5373" width="8.54296875" style="1" customWidth="1"/>
    <col min="5374" max="5374" width="8.81640625" style="1" customWidth="1"/>
    <col min="5375" max="5375" width="7.453125" style="1" customWidth="1"/>
    <col min="5376" max="5376" width="10.26953125" style="1" customWidth="1"/>
    <col min="5377" max="5377" width="9.26953125" style="1" customWidth="1"/>
    <col min="5378" max="5378" width="8" style="1" customWidth="1"/>
    <col min="5379" max="5618" width="11.453125" style="1"/>
    <col min="5619" max="5619" width="3" style="1" customWidth="1"/>
    <col min="5620" max="5620" width="11" style="1" customWidth="1"/>
    <col min="5621" max="5621" width="25.81640625" style="1" customWidth="1"/>
    <col min="5622" max="5622" width="9" style="1" customWidth="1"/>
    <col min="5623" max="5623" width="9.1796875" style="1" customWidth="1"/>
    <col min="5624" max="5624" width="5.26953125" style="1" customWidth="1"/>
    <col min="5625" max="5625" width="11.453125" style="1"/>
    <col min="5626" max="5626" width="13.81640625" style="1" customWidth="1"/>
    <col min="5627" max="5627" width="13.54296875" style="1" customWidth="1"/>
    <col min="5628" max="5628" width="14.54296875" style="1" customWidth="1"/>
    <col min="5629" max="5629" width="8.54296875" style="1" customWidth="1"/>
    <col min="5630" max="5630" width="8.81640625" style="1" customWidth="1"/>
    <col min="5631" max="5631" width="7.453125" style="1" customWidth="1"/>
    <col min="5632" max="5632" width="10.26953125" style="1" customWidth="1"/>
    <col min="5633" max="5633" width="9.26953125" style="1" customWidth="1"/>
    <col min="5634" max="5634" width="8" style="1" customWidth="1"/>
    <col min="5635" max="5874" width="11.453125" style="1"/>
    <col min="5875" max="5875" width="3" style="1" customWidth="1"/>
    <col min="5876" max="5876" width="11" style="1" customWidth="1"/>
    <col min="5877" max="5877" width="25.81640625" style="1" customWidth="1"/>
    <col min="5878" max="5878" width="9" style="1" customWidth="1"/>
    <col min="5879" max="5879" width="9.1796875" style="1" customWidth="1"/>
    <col min="5880" max="5880" width="5.26953125" style="1" customWidth="1"/>
    <col min="5881" max="5881" width="11.453125" style="1"/>
    <col min="5882" max="5882" width="13.81640625" style="1" customWidth="1"/>
    <col min="5883" max="5883" width="13.54296875" style="1" customWidth="1"/>
    <col min="5884" max="5884" width="14.54296875" style="1" customWidth="1"/>
    <col min="5885" max="5885" width="8.54296875" style="1" customWidth="1"/>
    <col min="5886" max="5886" width="8.81640625" style="1" customWidth="1"/>
    <col min="5887" max="5887" width="7.453125" style="1" customWidth="1"/>
    <col min="5888" max="5888" width="10.26953125" style="1" customWidth="1"/>
    <col min="5889" max="5889" width="9.26953125" style="1" customWidth="1"/>
    <col min="5890" max="5890" width="8" style="1" customWidth="1"/>
    <col min="5891" max="6130" width="11.453125" style="1"/>
    <col min="6131" max="6131" width="3" style="1" customWidth="1"/>
    <col min="6132" max="6132" width="11" style="1" customWidth="1"/>
    <col min="6133" max="6133" width="25.81640625" style="1" customWidth="1"/>
    <col min="6134" max="6134" width="9" style="1" customWidth="1"/>
    <col min="6135" max="6135" width="9.1796875" style="1" customWidth="1"/>
    <col min="6136" max="6136" width="5.26953125" style="1" customWidth="1"/>
    <col min="6137" max="6137" width="11.453125" style="1"/>
    <col min="6138" max="6138" width="13.81640625" style="1" customWidth="1"/>
    <col min="6139" max="6139" width="13.54296875" style="1" customWidth="1"/>
    <col min="6140" max="6140" width="14.54296875" style="1" customWidth="1"/>
    <col min="6141" max="6141" width="8.54296875" style="1" customWidth="1"/>
    <col min="6142" max="6142" width="8.81640625" style="1" customWidth="1"/>
    <col min="6143" max="6143" width="7.453125" style="1" customWidth="1"/>
    <col min="6144" max="6144" width="10.26953125" style="1" customWidth="1"/>
    <col min="6145" max="6145" width="9.26953125" style="1" customWidth="1"/>
    <col min="6146" max="6146" width="8" style="1" customWidth="1"/>
    <col min="6147" max="6386" width="11.453125" style="1"/>
    <col min="6387" max="6387" width="3" style="1" customWidth="1"/>
    <col min="6388" max="6388" width="11" style="1" customWidth="1"/>
    <col min="6389" max="6389" width="25.81640625" style="1" customWidth="1"/>
    <col min="6390" max="6390" width="9" style="1" customWidth="1"/>
    <col min="6391" max="6391" width="9.1796875" style="1" customWidth="1"/>
    <col min="6392" max="6392" width="5.26953125" style="1" customWidth="1"/>
    <col min="6393" max="6393" width="11.453125" style="1"/>
    <col min="6394" max="6394" width="13.81640625" style="1" customWidth="1"/>
    <col min="6395" max="6395" width="13.54296875" style="1" customWidth="1"/>
    <col min="6396" max="6396" width="14.54296875" style="1" customWidth="1"/>
    <col min="6397" max="6397" width="8.54296875" style="1" customWidth="1"/>
    <col min="6398" max="6398" width="8.81640625" style="1" customWidth="1"/>
    <col min="6399" max="6399" width="7.453125" style="1" customWidth="1"/>
    <col min="6400" max="6400" width="10.26953125" style="1" customWidth="1"/>
    <col min="6401" max="6401" width="9.26953125" style="1" customWidth="1"/>
    <col min="6402" max="6402" width="8" style="1" customWidth="1"/>
    <col min="6403" max="6642" width="11.453125" style="1"/>
    <col min="6643" max="6643" width="3" style="1" customWidth="1"/>
    <col min="6644" max="6644" width="11" style="1" customWidth="1"/>
    <col min="6645" max="6645" width="25.81640625" style="1" customWidth="1"/>
    <col min="6646" max="6646" width="9" style="1" customWidth="1"/>
    <col min="6647" max="6647" width="9.1796875" style="1" customWidth="1"/>
    <col min="6648" max="6648" width="5.26953125" style="1" customWidth="1"/>
    <col min="6649" max="6649" width="11.453125" style="1"/>
    <col min="6650" max="6650" width="13.81640625" style="1" customWidth="1"/>
    <col min="6651" max="6651" width="13.54296875" style="1" customWidth="1"/>
    <col min="6652" max="6652" width="14.54296875" style="1" customWidth="1"/>
    <col min="6653" max="6653" width="8.54296875" style="1" customWidth="1"/>
    <col min="6654" max="6654" width="8.81640625" style="1" customWidth="1"/>
    <col min="6655" max="6655" width="7.453125" style="1" customWidth="1"/>
    <col min="6656" max="6656" width="10.26953125" style="1" customWidth="1"/>
    <col min="6657" max="6657" width="9.26953125" style="1" customWidth="1"/>
    <col min="6658" max="6658" width="8" style="1" customWidth="1"/>
    <col min="6659" max="6898" width="11.453125" style="1"/>
    <col min="6899" max="6899" width="3" style="1" customWidth="1"/>
    <col min="6900" max="6900" width="11" style="1" customWidth="1"/>
    <col min="6901" max="6901" width="25.81640625" style="1" customWidth="1"/>
    <col min="6902" max="6902" width="9" style="1" customWidth="1"/>
    <col min="6903" max="6903" width="9.1796875" style="1" customWidth="1"/>
    <col min="6904" max="6904" width="5.26953125" style="1" customWidth="1"/>
    <col min="6905" max="6905" width="11.453125" style="1"/>
    <col min="6906" max="6906" width="13.81640625" style="1" customWidth="1"/>
    <col min="6907" max="6907" width="13.54296875" style="1" customWidth="1"/>
    <col min="6908" max="6908" width="14.54296875" style="1" customWidth="1"/>
    <col min="6909" max="6909" width="8.54296875" style="1" customWidth="1"/>
    <col min="6910" max="6910" width="8.81640625" style="1" customWidth="1"/>
    <col min="6911" max="6911" width="7.453125" style="1" customWidth="1"/>
    <col min="6912" max="6912" width="10.26953125" style="1" customWidth="1"/>
    <col min="6913" max="6913" width="9.26953125" style="1" customWidth="1"/>
    <col min="6914" max="6914" width="8" style="1" customWidth="1"/>
    <col min="6915" max="7154" width="11.453125" style="1"/>
    <col min="7155" max="7155" width="3" style="1" customWidth="1"/>
    <col min="7156" max="7156" width="11" style="1" customWidth="1"/>
    <col min="7157" max="7157" width="25.81640625" style="1" customWidth="1"/>
    <col min="7158" max="7158" width="9" style="1" customWidth="1"/>
    <col min="7159" max="7159" width="9.1796875" style="1" customWidth="1"/>
    <col min="7160" max="7160" width="5.26953125" style="1" customWidth="1"/>
    <col min="7161" max="7161" width="11.453125" style="1"/>
    <col min="7162" max="7162" width="13.81640625" style="1" customWidth="1"/>
    <col min="7163" max="7163" width="13.54296875" style="1" customWidth="1"/>
    <col min="7164" max="7164" width="14.54296875" style="1" customWidth="1"/>
    <col min="7165" max="7165" width="8.54296875" style="1" customWidth="1"/>
    <col min="7166" max="7166" width="8.81640625" style="1" customWidth="1"/>
    <col min="7167" max="7167" width="7.453125" style="1" customWidth="1"/>
    <col min="7168" max="7168" width="10.26953125" style="1" customWidth="1"/>
    <col min="7169" max="7169" width="9.26953125" style="1" customWidth="1"/>
    <col min="7170" max="7170" width="8" style="1" customWidth="1"/>
    <col min="7171" max="7410" width="11.453125" style="1"/>
    <col min="7411" max="7411" width="3" style="1" customWidth="1"/>
    <col min="7412" max="7412" width="11" style="1" customWidth="1"/>
    <col min="7413" max="7413" width="25.81640625" style="1" customWidth="1"/>
    <col min="7414" max="7414" width="9" style="1" customWidth="1"/>
    <col min="7415" max="7415" width="9.1796875" style="1" customWidth="1"/>
    <col min="7416" max="7416" width="5.26953125" style="1" customWidth="1"/>
    <col min="7417" max="7417" width="11.453125" style="1"/>
    <col min="7418" max="7418" width="13.81640625" style="1" customWidth="1"/>
    <col min="7419" max="7419" width="13.54296875" style="1" customWidth="1"/>
    <col min="7420" max="7420" width="14.54296875" style="1" customWidth="1"/>
    <col min="7421" max="7421" width="8.54296875" style="1" customWidth="1"/>
    <col min="7422" max="7422" width="8.81640625" style="1" customWidth="1"/>
    <col min="7423" max="7423" width="7.453125" style="1" customWidth="1"/>
    <col min="7424" max="7424" width="10.26953125" style="1" customWidth="1"/>
    <col min="7425" max="7425" width="9.26953125" style="1" customWidth="1"/>
    <col min="7426" max="7426" width="8" style="1" customWidth="1"/>
    <col min="7427" max="7666" width="11.453125" style="1"/>
    <col min="7667" max="7667" width="3" style="1" customWidth="1"/>
    <col min="7668" max="7668" width="11" style="1" customWidth="1"/>
    <col min="7669" max="7669" width="25.81640625" style="1" customWidth="1"/>
    <col min="7670" max="7670" width="9" style="1" customWidth="1"/>
    <col min="7671" max="7671" width="9.1796875" style="1" customWidth="1"/>
    <col min="7672" max="7672" width="5.26953125" style="1" customWidth="1"/>
    <col min="7673" max="7673" width="11.453125" style="1"/>
    <col min="7674" max="7674" width="13.81640625" style="1" customWidth="1"/>
    <col min="7675" max="7675" width="13.54296875" style="1" customWidth="1"/>
    <col min="7676" max="7676" width="14.54296875" style="1" customWidth="1"/>
    <col min="7677" max="7677" width="8.54296875" style="1" customWidth="1"/>
    <col min="7678" max="7678" width="8.81640625" style="1" customWidth="1"/>
    <col min="7679" max="7679" width="7.453125" style="1" customWidth="1"/>
    <col min="7680" max="7680" width="10.26953125" style="1" customWidth="1"/>
    <col min="7681" max="7681" width="9.26953125" style="1" customWidth="1"/>
    <col min="7682" max="7682" width="8" style="1" customWidth="1"/>
    <col min="7683" max="7922" width="11.453125" style="1"/>
    <col min="7923" max="7923" width="3" style="1" customWidth="1"/>
    <col min="7924" max="7924" width="11" style="1" customWidth="1"/>
    <col min="7925" max="7925" width="25.81640625" style="1" customWidth="1"/>
    <col min="7926" max="7926" width="9" style="1" customWidth="1"/>
    <col min="7927" max="7927" width="9.1796875" style="1" customWidth="1"/>
    <col min="7928" max="7928" width="5.26953125" style="1" customWidth="1"/>
    <col min="7929" max="7929" width="11.453125" style="1"/>
    <col min="7930" max="7930" width="13.81640625" style="1" customWidth="1"/>
    <col min="7931" max="7931" width="13.54296875" style="1" customWidth="1"/>
    <col min="7932" max="7932" width="14.54296875" style="1" customWidth="1"/>
    <col min="7933" max="7933" width="8.54296875" style="1" customWidth="1"/>
    <col min="7934" max="7934" width="8.81640625" style="1" customWidth="1"/>
    <col min="7935" max="7935" width="7.453125" style="1" customWidth="1"/>
    <col min="7936" max="7936" width="10.26953125" style="1" customWidth="1"/>
    <col min="7937" max="7937" width="9.26953125" style="1" customWidth="1"/>
    <col min="7938" max="7938" width="8" style="1" customWidth="1"/>
    <col min="7939" max="8178" width="11.453125" style="1"/>
    <col min="8179" max="8179" width="3" style="1" customWidth="1"/>
    <col min="8180" max="8180" width="11" style="1" customWidth="1"/>
    <col min="8181" max="8181" width="25.81640625" style="1" customWidth="1"/>
    <col min="8182" max="8182" width="9" style="1" customWidth="1"/>
    <col min="8183" max="8183" width="9.1796875" style="1" customWidth="1"/>
    <col min="8184" max="8184" width="5.26953125" style="1" customWidth="1"/>
    <col min="8185" max="8185" width="11.453125" style="1"/>
    <col min="8186" max="8186" width="13.81640625" style="1" customWidth="1"/>
    <col min="8187" max="8187" width="13.54296875" style="1" customWidth="1"/>
    <col min="8188" max="8188" width="14.54296875" style="1" customWidth="1"/>
    <col min="8189" max="8189" width="8.54296875" style="1" customWidth="1"/>
    <col min="8190" max="8190" width="8.81640625" style="1" customWidth="1"/>
    <col min="8191" max="8191" width="7.453125" style="1" customWidth="1"/>
    <col min="8192" max="8192" width="10.26953125" style="1" customWidth="1"/>
    <col min="8193" max="8193" width="9.26953125" style="1" customWidth="1"/>
    <col min="8194" max="8194" width="8" style="1" customWidth="1"/>
    <col min="8195" max="8434" width="11.453125" style="1"/>
    <col min="8435" max="8435" width="3" style="1" customWidth="1"/>
    <col min="8436" max="8436" width="11" style="1" customWidth="1"/>
    <col min="8437" max="8437" width="25.81640625" style="1" customWidth="1"/>
    <col min="8438" max="8438" width="9" style="1" customWidth="1"/>
    <col min="8439" max="8439" width="9.1796875" style="1" customWidth="1"/>
    <col min="8440" max="8440" width="5.26953125" style="1" customWidth="1"/>
    <col min="8441" max="8441" width="11.453125" style="1"/>
    <col min="8442" max="8442" width="13.81640625" style="1" customWidth="1"/>
    <col min="8443" max="8443" width="13.54296875" style="1" customWidth="1"/>
    <col min="8444" max="8444" width="14.54296875" style="1" customWidth="1"/>
    <col min="8445" max="8445" width="8.54296875" style="1" customWidth="1"/>
    <col min="8446" max="8446" width="8.81640625" style="1" customWidth="1"/>
    <col min="8447" max="8447" width="7.453125" style="1" customWidth="1"/>
    <col min="8448" max="8448" width="10.26953125" style="1" customWidth="1"/>
    <col min="8449" max="8449" width="9.26953125" style="1" customWidth="1"/>
    <col min="8450" max="8450" width="8" style="1" customWidth="1"/>
    <col min="8451" max="8690" width="11.453125" style="1"/>
    <col min="8691" max="8691" width="3" style="1" customWidth="1"/>
    <col min="8692" max="8692" width="11" style="1" customWidth="1"/>
    <col min="8693" max="8693" width="25.81640625" style="1" customWidth="1"/>
    <col min="8694" max="8694" width="9" style="1" customWidth="1"/>
    <col min="8695" max="8695" width="9.1796875" style="1" customWidth="1"/>
    <col min="8696" max="8696" width="5.26953125" style="1" customWidth="1"/>
    <col min="8697" max="8697" width="11.453125" style="1"/>
    <col min="8698" max="8698" width="13.81640625" style="1" customWidth="1"/>
    <col min="8699" max="8699" width="13.54296875" style="1" customWidth="1"/>
    <col min="8700" max="8700" width="14.54296875" style="1" customWidth="1"/>
    <col min="8701" max="8701" width="8.54296875" style="1" customWidth="1"/>
    <col min="8702" max="8702" width="8.81640625" style="1" customWidth="1"/>
    <col min="8703" max="8703" width="7.453125" style="1" customWidth="1"/>
    <col min="8704" max="8704" width="10.26953125" style="1" customWidth="1"/>
    <col min="8705" max="8705" width="9.26953125" style="1" customWidth="1"/>
    <col min="8706" max="8706" width="8" style="1" customWidth="1"/>
    <col min="8707" max="8946" width="11.453125" style="1"/>
    <col min="8947" max="8947" width="3" style="1" customWidth="1"/>
    <col min="8948" max="8948" width="11" style="1" customWidth="1"/>
    <col min="8949" max="8949" width="25.81640625" style="1" customWidth="1"/>
    <col min="8950" max="8950" width="9" style="1" customWidth="1"/>
    <col min="8951" max="8951" width="9.1796875" style="1" customWidth="1"/>
    <col min="8952" max="8952" width="5.26953125" style="1" customWidth="1"/>
    <col min="8953" max="8953" width="11.453125" style="1"/>
    <col min="8954" max="8954" width="13.81640625" style="1" customWidth="1"/>
    <col min="8955" max="8955" width="13.54296875" style="1" customWidth="1"/>
    <col min="8956" max="8956" width="14.54296875" style="1" customWidth="1"/>
    <col min="8957" max="8957" width="8.54296875" style="1" customWidth="1"/>
    <col min="8958" max="8958" width="8.81640625" style="1" customWidth="1"/>
    <col min="8959" max="8959" width="7.453125" style="1" customWidth="1"/>
    <col min="8960" max="8960" width="10.26953125" style="1" customWidth="1"/>
    <col min="8961" max="8961" width="9.26953125" style="1" customWidth="1"/>
    <col min="8962" max="8962" width="8" style="1" customWidth="1"/>
    <col min="8963" max="9202" width="11.453125" style="1"/>
    <col min="9203" max="9203" width="3" style="1" customWidth="1"/>
    <col min="9204" max="9204" width="11" style="1" customWidth="1"/>
    <col min="9205" max="9205" width="25.81640625" style="1" customWidth="1"/>
    <col min="9206" max="9206" width="9" style="1" customWidth="1"/>
    <col min="9207" max="9207" width="9.1796875" style="1" customWidth="1"/>
    <col min="9208" max="9208" width="5.26953125" style="1" customWidth="1"/>
    <col min="9209" max="9209" width="11.453125" style="1"/>
    <col min="9210" max="9210" width="13.81640625" style="1" customWidth="1"/>
    <col min="9211" max="9211" width="13.54296875" style="1" customWidth="1"/>
    <col min="9212" max="9212" width="14.54296875" style="1" customWidth="1"/>
    <col min="9213" max="9213" width="8.54296875" style="1" customWidth="1"/>
    <col min="9214" max="9214" width="8.81640625" style="1" customWidth="1"/>
    <col min="9215" max="9215" width="7.453125" style="1" customWidth="1"/>
    <col min="9216" max="9216" width="10.26953125" style="1" customWidth="1"/>
    <col min="9217" max="9217" width="9.26953125" style="1" customWidth="1"/>
    <col min="9218" max="9218" width="8" style="1" customWidth="1"/>
    <col min="9219" max="9458" width="11.453125" style="1"/>
    <col min="9459" max="9459" width="3" style="1" customWidth="1"/>
    <col min="9460" max="9460" width="11" style="1" customWidth="1"/>
    <col min="9461" max="9461" width="25.81640625" style="1" customWidth="1"/>
    <col min="9462" max="9462" width="9" style="1" customWidth="1"/>
    <col min="9463" max="9463" width="9.1796875" style="1" customWidth="1"/>
    <col min="9464" max="9464" width="5.26953125" style="1" customWidth="1"/>
    <col min="9465" max="9465" width="11.453125" style="1"/>
    <col min="9466" max="9466" width="13.81640625" style="1" customWidth="1"/>
    <col min="9467" max="9467" width="13.54296875" style="1" customWidth="1"/>
    <col min="9468" max="9468" width="14.54296875" style="1" customWidth="1"/>
    <col min="9469" max="9469" width="8.54296875" style="1" customWidth="1"/>
    <col min="9470" max="9470" width="8.81640625" style="1" customWidth="1"/>
    <col min="9471" max="9471" width="7.453125" style="1" customWidth="1"/>
    <col min="9472" max="9472" width="10.26953125" style="1" customWidth="1"/>
    <col min="9473" max="9473" width="9.26953125" style="1" customWidth="1"/>
    <col min="9474" max="9474" width="8" style="1" customWidth="1"/>
    <col min="9475" max="9714" width="11.453125" style="1"/>
    <col min="9715" max="9715" width="3" style="1" customWidth="1"/>
    <col min="9716" max="9716" width="11" style="1" customWidth="1"/>
    <col min="9717" max="9717" width="25.81640625" style="1" customWidth="1"/>
    <col min="9718" max="9718" width="9" style="1" customWidth="1"/>
    <col min="9719" max="9719" width="9.1796875" style="1" customWidth="1"/>
    <col min="9720" max="9720" width="5.26953125" style="1" customWidth="1"/>
    <col min="9721" max="9721" width="11.453125" style="1"/>
    <col min="9722" max="9722" width="13.81640625" style="1" customWidth="1"/>
    <col min="9723" max="9723" width="13.54296875" style="1" customWidth="1"/>
    <col min="9724" max="9724" width="14.54296875" style="1" customWidth="1"/>
    <col min="9725" max="9725" width="8.54296875" style="1" customWidth="1"/>
    <col min="9726" max="9726" width="8.81640625" style="1" customWidth="1"/>
    <col min="9727" max="9727" width="7.453125" style="1" customWidth="1"/>
    <col min="9728" max="9728" width="10.26953125" style="1" customWidth="1"/>
    <col min="9729" max="9729" width="9.26953125" style="1" customWidth="1"/>
    <col min="9730" max="9730" width="8" style="1" customWidth="1"/>
    <col min="9731" max="9970" width="11.453125" style="1"/>
    <col min="9971" max="9971" width="3" style="1" customWidth="1"/>
    <col min="9972" max="9972" width="11" style="1" customWidth="1"/>
    <col min="9973" max="9973" width="25.81640625" style="1" customWidth="1"/>
    <col min="9974" max="9974" width="9" style="1" customWidth="1"/>
    <col min="9975" max="9975" width="9.1796875" style="1" customWidth="1"/>
    <col min="9976" max="9976" width="5.26953125" style="1" customWidth="1"/>
    <col min="9977" max="9977" width="11.453125" style="1"/>
    <col min="9978" max="9978" width="13.81640625" style="1" customWidth="1"/>
    <col min="9979" max="9979" width="13.54296875" style="1" customWidth="1"/>
    <col min="9980" max="9980" width="14.54296875" style="1" customWidth="1"/>
    <col min="9981" max="9981" width="8.54296875" style="1" customWidth="1"/>
    <col min="9982" max="9982" width="8.81640625" style="1" customWidth="1"/>
    <col min="9983" max="9983" width="7.453125" style="1" customWidth="1"/>
    <col min="9984" max="9984" width="10.26953125" style="1" customWidth="1"/>
    <col min="9985" max="9985" width="9.26953125" style="1" customWidth="1"/>
    <col min="9986" max="9986" width="8" style="1" customWidth="1"/>
    <col min="9987" max="10226" width="11.453125" style="1"/>
    <col min="10227" max="10227" width="3" style="1" customWidth="1"/>
    <col min="10228" max="10228" width="11" style="1" customWidth="1"/>
    <col min="10229" max="10229" width="25.81640625" style="1" customWidth="1"/>
    <col min="10230" max="10230" width="9" style="1" customWidth="1"/>
    <col min="10231" max="10231" width="9.1796875" style="1" customWidth="1"/>
    <col min="10232" max="10232" width="5.26953125" style="1" customWidth="1"/>
    <col min="10233" max="10233" width="11.453125" style="1"/>
    <col min="10234" max="10234" width="13.81640625" style="1" customWidth="1"/>
    <col min="10235" max="10235" width="13.54296875" style="1" customWidth="1"/>
    <col min="10236" max="10236" width="14.54296875" style="1" customWidth="1"/>
    <col min="10237" max="10237" width="8.54296875" style="1" customWidth="1"/>
    <col min="10238" max="10238" width="8.81640625" style="1" customWidth="1"/>
    <col min="10239" max="10239" width="7.453125" style="1" customWidth="1"/>
    <col min="10240" max="10240" width="10.26953125" style="1" customWidth="1"/>
    <col min="10241" max="10241" width="9.26953125" style="1" customWidth="1"/>
    <col min="10242" max="10242" width="8" style="1" customWidth="1"/>
    <col min="10243" max="10482" width="11.453125" style="1"/>
    <col min="10483" max="10483" width="3" style="1" customWidth="1"/>
    <col min="10484" max="10484" width="11" style="1" customWidth="1"/>
    <col min="10485" max="10485" width="25.81640625" style="1" customWidth="1"/>
    <col min="10486" max="10486" width="9" style="1" customWidth="1"/>
    <col min="10487" max="10487" width="9.1796875" style="1" customWidth="1"/>
    <col min="10488" max="10488" width="5.26953125" style="1" customWidth="1"/>
    <col min="10489" max="10489" width="11.453125" style="1"/>
    <col min="10490" max="10490" width="13.81640625" style="1" customWidth="1"/>
    <col min="10491" max="10491" width="13.54296875" style="1" customWidth="1"/>
    <col min="10492" max="10492" width="14.54296875" style="1" customWidth="1"/>
    <col min="10493" max="10493" width="8.54296875" style="1" customWidth="1"/>
    <col min="10494" max="10494" width="8.81640625" style="1" customWidth="1"/>
    <col min="10495" max="10495" width="7.453125" style="1" customWidth="1"/>
    <col min="10496" max="10496" width="10.26953125" style="1" customWidth="1"/>
    <col min="10497" max="10497" width="9.26953125" style="1" customWidth="1"/>
    <col min="10498" max="10498" width="8" style="1" customWidth="1"/>
    <col min="10499" max="10738" width="11.453125" style="1"/>
    <col min="10739" max="10739" width="3" style="1" customWidth="1"/>
    <col min="10740" max="10740" width="11" style="1" customWidth="1"/>
    <col min="10741" max="10741" width="25.81640625" style="1" customWidth="1"/>
    <col min="10742" max="10742" width="9" style="1" customWidth="1"/>
    <col min="10743" max="10743" width="9.1796875" style="1" customWidth="1"/>
    <col min="10744" max="10744" width="5.26953125" style="1" customWidth="1"/>
    <col min="10745" max="10745" width="11.453125" style="1"/>
    <col min="10746" max="10746" width="13.81640625" style="1" customWidth="1"/>
    <col min="10747" max="10747" width="13.54296875" style="1" customWidth="1"/>
    <col min="10748" max="10748" width="14.54296875" style="1" customWidth="1"/>
    <col min="10749" max="10749" width="8.54296875" style="1" customWidth="1"/>
    <col min="10750" max="10750" width="8.81640625" style="1" customWidth="1"/>
    <col min="10751" max="10751" width="7.453125" style="1" customWidth="1"/>
    <col min="10752" max="10752" width="10.26953125" style="1" customWidth="1"/>
    <col min="10753" max="10753" width="9.26953125" style="1" customWidth="1"/>
    <col min="10754" max="10754" width="8" style="1" customWidth="1"/>
    <col min="10755" max="10994" width="11.453125" style="1"/>
    <col min="10995" max="10995" width="3" style="1" customWidth="1"/>
    <col min="10996" max="10996" width="11" style="1" customWidth="1"/>
    <col min="10997" max="10997" width="25.81640625" style="1" customWidth="1"/>
    <col min="10998" max="10998" width="9" style="1" customWidth="1"/>
    <col min="10999" max="10999" width="9.1796875" style="1" customWidth="1"/>
    <col min="11000" max="11000" width="5.26953125" style="1" customWidth="1"/>
    <col min="11001" max="11001" width="11.453125" style="1"/>
    <col min="11002" max="11002" width="13.81640625" style="1" customWidth="1"/>
    <col min="11003" max="11003" width="13.54296875" style="1" customWidth="1"/>
    <col min="11004" max="11004" width="14.54296875" style="1" customWidth="1"/>
    <col min="11005" max="11005" width="8.54296875" style="1" customWidth="1"/>
    <col min="11006" max="11006" width="8.81640625" style="1" customWidth="1"/>
    <col min="11007" max="11007" width="7.453125" style="1" customWidth="1"/>
    <col min="11008" max="11008" width="10.26953125" style="1" customWidth="1"/>
    <col min="11009" max="11009" width="9.26953125" style="1" customWidth="1"/>
    <col min="11010" max="11010" width="8" style="1" customWidth="1"/>
    <col min="11011" max="11250" width="11.453125" style="1"/>
    <col min="11251" max="11251" width="3" style="1" customWidth="1"/>
    <col min="11252" max="11252" width="11" style="1" customWidth="1"/>
    <col min="11253" max="11253" width="25.81640625" style="1" customWidth="1"/>
    <col min="11254" max="11254" width="9" style="1" customWidth="1"/>
    <col min="11255" max="11255" width="9.1796875" style="1" customWidth="1"/>
    <col min="11256" max="11256" width="5.26953125" style="1" customWidth="1"/>
    <col min="11257" max="11257" width="11.453125" style="1"/>
    <col min="11258" max="11258" width="13.81640625" style="1" customWidth="1"/>
    <col min="11259" max="11259" width="13.54296875" style="1" customWidth="1"/>
    <col min="11260" max="11260" width="14.54296875" style="1" customWidth="1"/>
    <col min="11261" max="11261" width="8.54296875" style="1" customWidth="1"/>
    <col min="11262" max="11262" width="8.81640625" style="1" customWidth="1"/>
    <col min="11263" max="11263" width="7.453125" style="1" customWidth="1"/>
    <col min="11264" max="11264" width="10.26953125" style="1" customWidth="1"/>
    <col min="11265" max="11265" width="9.26953125" style="1" customWidth="1"/>
    <col min="11266" max="11266" width="8" style="1" customWidth="1"/>
    <col min="11267" max="11506" width="11.453125" style="1"/>
    <col min="11507" max="11507" width="3" style="1" customWidth="1"/>
    <col min="11508" max="11508" width="11" style="1" customWidth="1"/>
    <col min="11509" max="11509" width="25.81640625" style="1" customWidth="1"/>
    <col min="11510" max="11510" width="9" style="1" customWidth="1"/>
    <col min="11511" max="11511" width="9.1796875" style="1" customWidth="1"/>
    <col min="11512" max="11512" width="5.26953125" style="1" customWidth="1"/>
    <col min="11513" max="11513" width="11.453125" style="1"/>
    <col min="11514" max="11514" width="13.81640625" style="1" customWidth="1"/>
    <col min="11515" max="11515" width="13.54296875" style="1" customWidth="1"/>
    <col min="11516" max="11516" width="14.54296875" style="1" customWidth="1"/>
    <col min="11517" max="11517" width="8.54296875" style="1" customWidth="1"/>
    <col min="11518" max="11518" width="8.81640625" style="1" customWidth="1"/>
    <col min="11519" max="11519" width="7.453125" style="1" customWidth="1"/>
    <col min="11520" max="11520" width="10.26953125" style="1" customWidth="1"/>
    <col min="11521" max="11521" width="9.26953125" style="1" customWidth="1"/>
    <col min="11522" max="11522" width="8" style="1" customWidth="1"/>
    <col min="11523" max="11762" width="11.453125" style="1"/>
    <col min="11763" max="11763" width="3" style="1" customWidth="1"/>
    <col min="11764" max="11764" width="11" style="1" customWidth="1"/>
    <col min="11765" max="11765" width="25.81640625" style="1" customWidth="1"/>
    <col min="11766" max="11766" width="9" style="1" customWidth="1"/>
    <col min="11767" max="11767" width="9.1796875" style="1" customWidth="1"/>
    <col min="11768" max="11768" width="5.26953125" style="1" customWidth="1"/>
    <col min="11769" max="11769" width="11.453125" style="1"/>
    <col min="11770" max="11770" width="13.81640625" style="1" customWidth="1"/>
    <col min="11771" max="11771" width="13.54296875" style="1" customWidth="1"/>
    <col min="11772" max="11772" width="14.54296875" style="1" customWidth="1"/>
    <col min="11773" max="11773" width="8.54296875" style="1" customWidth="1"/>
    <col min="11774" max="11774" width="8.81640625" style="1" customWidth="1"/>
    <col min="11775" max="11775" width="7.453125" style="1" customWidth="1"/>
    <col min="11776" max="11776" width="10.26953125" style="1" customWidth="1"/>
    <col min="11777" max="11777" width="9.26953125" style="1" customWidth="1"/>
    <col min="11778" max="11778" width="8" style="1" customWidth="1"/>
    <col min="11779" max="12018" width="11.453125" style="1"/>
    <col min="12019" max="12019" width="3" style="1" customWidth="1"/>
    <col min="12020" max="12020" width="11" style="1" customWidth="1"/>
    <col min="12021" max="12021" width="25.81640625" style="1" customWidth="1"/>
    <col min="12022" max="12022" width="9" style="1" customWidth="1"/>
    <col min="12023" max="12023" width="9.1796875" style="1" customWidth="1"/>
    <col min="12024" max="12024" width="5.26953125" style="1" customWidth="1"/>
    <col min="12025" max="12025" width="11.453125" style="1"/>
    <col min="12026" max="12026" width="13.81640625" style="1" customWidth="1"/>
    <col min="12027" max="12027" width="13.54296875" style="1" customWidth="1"/>
    <col min="12028" max="12028" width="14.54296875" style="1" customWidth="1"/>
    <col min="12029" max="12029" width="8.54296875" style="1" customWidth="1"/>
    <col min="12030" max="12030" width="8.81640625" style="1" customWidth="1"/>
    <col min="12031" max="12031" width="7.453125" style="1" customWidth="1"/>
    <col min="12032" max="12032" width="10.26953125" style="1" customWidth="1"/>
    <col min="12033" max="12033" width="9.26953125" style="1" customWidth="1"/>
    <col min="12034" max="12034" width="8" style="1" customWidth="1"/>
    <col min="12035" max="12274" width="11.453125" style="1"/>
    <col min="12275" max="12275" width="3" style="1" customWidth="1"/>
    <col min="12276" max="12276" width="11" style="1" customWidth="1"/>
    <col min="12277" max="12277" width="25.81640625" style="1" customWidth="1"/>
    <col min="12278" max="12278" width="9" style="1" customWidth="1"/>
    <col min="12279" max="12279" width="9.1796875" style="1" customWidth="1"/>
    <col min="12280" max="12280" width="5.26953125" style="1" customWidth="1"/>
    <col min="12281" max="12281" width="11.453125" style="1"/>
    <col min="12282" max="12282" width="13.81640625" style="1" customWidth="1"/>
    <col min="12283" max="12283" width="13.54296875" style="1" customWidth="1"/>
    <col min="12284" max="12284" width="14.54296875" style="1" customWidth="1"/>
    <col min="12285" max="12285" width="8.54296875" style="1" customWidth="1"/>
    <col min="12286" max="12286" width="8.81640625" style="1" customWidth="1"/>
    <col min="12287" max="12287" width="7.453125" style="1" customWidth="1"/>
    <col min="12288" max="12288" width="10.26953125" style="1" customWidth="1"/>
    <col min="12289" max="12289" width="9.26953125" style="1" customWidth="1"/>
    <col min="12290" max="12290" width="8" style="1" customWidth="1"/>
    <col min="12291" max="12530" width="11.453125" style="1"/>
    <col min="12531" max="12531" width="3" style="1" customWidth="1"/>
    <col min="12532" max="12532" width="11" style="1" customWidth="1"/>
    <col min="12533" max="12533" width="25.81640625" style="1" customWidth="1"/>
    <col min="12534" max="12534" width="9" style="1" customWidth="1"/>
    <col min="12535" max="12535" width="9.1796875" style="1" customWidth="1"/>
    <col min="12536" max="12536" width="5.26953125" style="1" customWidth="1"/>
    <col min="12537" max="12537" width="11.453125" style="1"/>
    <col min="12538" max="12538" width="13.81640625" style="1" customWidth="1"/>
    <col min="12539" max="12539" width="13.54296875" style="1" customWidth="1"/>
    <col min="12540" max="12540" width="14.54296875" style="1" customWidth="1"/>
    <col min="12541" max="12541" width="8.54296875" style="1" customWidth="1"/>
    <col min="12542" max="12542" width="8.81640625" style="1" customWidth="1"/>
    <col min="12543" max="12543" width="7.453125" style="1" customWidth="1"/>
    <col min="12544" max="12544" width="10.26953125" style="1" customWidth="1"/>
    <col min="12545" max="12545" width="9.26953125" style="1" customWidth="1"/>
    <col min="12546" max="12546" width="8" style="1" customWidth="1"/>
    <col min="12547" max="12786" width="11.453125" style="1"/>
    <col min="12787" max="12787" width="3" style="1" customWidth="1"/>
    <col min="12788" max="12788" width="11" style="1" customWidth="1"/>
    <col min="12789" max="12789" width="25.81640625" style="1" customWidth="1"/>
    <col min="12790" max="12790" width="9" style="1" customWidth="1"/>
    <col min="12791" max="12791" width="9.1796875" style="1" customWidth="1"/>
    <col min="12792" max="12792" width="5.26953125" style="1" customWidth="1"/>
    <col min="12793" max="12793" width="11.453125" style="1"/>
    <col min="12794" max="12794" width="13.81640625" style="1" customWidth="1"/>
    <col min="12795" max="12795" width="13.54296875" style="1" customWidth="1"/>
    <col min="12796" max="12796" width="14.54296875" style="1" customWidth="1"/>
    <col min="12797" max="12797" width="8.54296875" style="1" customWidth="1"/>
    <col min="12798" max="12798" width="8.81640625" style="1" customWidth="1"/>
    <col min="12799" max="12799" width="7.453125" style="1" customWidth="1"/>
    <col min="12800" max="12800" width="10.26953125" style="1" customWidth="1"/>
    <col min="12801" max="12801" width="9.26953125" style="1" customWidth="1"/>
    <col min="12802" max="12802" width="8" style="1" customWidth="1"/>
    <col min="12803" max="13042" width="11.453125" style="1"/>
    <col min="13043" max="13043" width="3" style="1" customWidth="1"/>
    <col min="13044" max="13044" width="11" style="1" customWidth="1"/>
    <col min="13045" max="13045" width="25.81640625" style="1" customWidth="1"/>
    <col min="13046" max="13046" width="9" style="1" customWidth="1"/>
    <col min="13047" max="13047" width="9.1796875" style="1" customWidth="1"/>
    <col min="13048" max="13048" width="5.26953125" style="1" customWidth="1"/>
    <col min="13049" max="13049" width="11.453125" style="1"/>
    <col min="13050" max="13050" width="13.81640625" style="1" customWidth="1"/>
    <col min="13051" max="13051" width="13.54296875" style="1" customWidth="1"/>
    <col min="13052" max="13052" width="14.54296875" style="1" customWidth="1"/>
    <col min="13053" max="13053" width="8.54296875" style="1" customWidth="1"/>
    <col min="13054" max="13054" width="8.81640625" style="1" customWidth="1"/>
    <col min="13055" max="13055" width="7.453125" style="1" customWidth="1"/>
    <col min="13056" max="13056" width="10.26953125" style="1" customWidth="1"/>
    <col min="13057" max="13057" width="9.26953125" style="1" customWidth="1"/>
    <col min="13058" max="13058" width="8" style="1" customWidth="1"/>
    <col min="13059" max="13298" width="11.453125" style="1"/>
    <col min="13299" max="13299" width="3" style="1" customWidth="1"/>
    <col min="13300" max="13300" width="11" style="1" customWidth="1"/>
    <col min="13301" max="13301" width="25.81640625" style="1" customWidth="1"/>
    <col min="13302" max="13302" width="9" style="1" customWidth="1"/>
    <col min="13303" max="13303" width="9.1796875" style="1" customWidth="1"/>
    <col min="13304" max="13304" width="5.26953125" style="1" customWidth="1"/>
    <col min="13305" max="13305" width="11.453125" style="1"/>
    <col min="13306" max="13306" width="13.81640625" style="1" customWidth="1"/>
    <col min="13307" max="13307" width="13.54296875" style="1" customWidth="1"/>
    <col min="13308" max="13308" width="14.54296875" style="1" customWidth="1"/>
    <col min="13309" max="13309" width="8.54296875" style="1" customWidth="1"/>
    <col min="13310" max="13310" width="8.81640625" style="1" customWidth="1"/>
    <col min="13311" max="13311" width="7.453125" style="1" customWidth="1"/>
    <col min="13312" max="13312" width="10.26953125" style="1" customWidth="1"/>
    <col min="13313" max="13313" width="9.26953125" style="1" customWidth="1"/>
    <col min="13314" max="13314" width="8" style="1" customWidth="1"/>
    <col min="13315" max="13554" width="11.453125" style="1"/>
    <col min="13555" max="13555" width="3" style="1" customWidth="1"/>
    <col min="13556" max="13556" width="11" style="1" customWidth="1"/>
    <col min="13557" max="13557" width="25.81640625" style="1" customWidth="1"/>
    <col min="13558" max="13558" width="9" style="1" customWidth="1"/>
    <col min="13559" max="13559" width="9.1796875" style="1" customWidth="1"/>
    <col min="13560" max="13560" width="5.26953125" style="1" customWidth="1"/>
    <col min="13561" max="13561" width="11.453125" style="1"/>
    <col min="13562" max="13562" width="13.81640625" style="1" customWidth="1"/>
    <col min="13563" max="13563" width="13.54296875" style="1" customWidth="1"/>
    <col min="13564" max="13564" width="14.54296875" style="1" customWidth="1"/>
    <col min="13565" max="13565" width="8.54296875" style="1" customWidth="1"/>
    <col min="13566" max="13566" width="8.81640625" style="1" customWidth="1"/>
    <col min="13567" max="13567" width="7.453125" style="1" customWidth="1"/>
    <col min="13568" max="13568" width="10.26953125" style="1" customWidth="1"/>
    <col min="13569" max="13569" width="9.26953125" style="1" customWidth="1"/>
    <col min="13570" max="13570" width="8" style="1" customWidth="1"/>
    <col min="13571" max="13810" width="11.453125" style="1"/>
    <col min="13811" max="13811" width="3" style="1" customWidth="1"/>
    <col min="13812" max="13812" width="11" style="1" customWidth="1"/>
    <col min="13813" max="13813" width="25.81640625" style="1" customWidth="1"/>
    <col min="13814" max="13814" width="9" style="1" customWidth="1"/>
    <col min="13815" max="13815" width="9.1796875" style="1" customWidth="1"/>
    <col min="13816" max="13816" width="5.26953125" style="1" customWidth="1"/>
    <col min="13817" max="13817" width="11.453125" style="1"/>
    <col min="13818" max="13818" width="13.81640625" style="1" customWidth="1"/>
    <col min="13819" max="13819" width="13.54296875" style="1" customWidth="1"/>
    <col min="13820" max="13820" width="14.54296875" style="1" customWidth="1"/>
    <col min="13821" max="13821" width="8.54296875" style="1" customWidth="1"/>
    <col min="13822" max="13822" width="8.81640625" style="1" customWidth="1"/>
    <col min="13823" max="13823" width="7.453125" style="1" customWidth="1"/>
    <col min="13824" max="13824" width="10.26953125" style="1" customWidth="1"/>
    <col min="13825" max="13825" width="9.26953125" style="1" customWidth="1"/>
    <col min="13826" max="13826" width="8" style="1" customWidth="1"/>
    <col min="13827" max="14066" width="11.453125" style="1"/>
    <col min="14067" max="14067" width="3" style="1" customWidth="1"/>
    <col min="14068" max="14068" width="11" style="1" customWidth="1"/>
    <col min="14069" max="14069" width="25.81640625" style="1" customWidth="1"/>
    <col min="14070" max="14070" width="9" style="1" customWidth="1"/>
    <col min="14071" max="14071" width="9.1796875" style="1" customWidth="1"/>
    <col min="14072" max="14072" width="5.26953125" style="1" customWidth="1"/>
    <col min="14073" max="14073" width="11.453125" style="1"/>
    <col min="14074" max="14074" width="13.81640625" style="1" customWidth="1"/>
    <col min="14075" max="14075" width="13.54296875" style="1" customWidth="1"/>
    <col min="14076" max="14076" width="14.54296875" style="1" customWidth="1"/>
    <col min="14077" max="14077" width="8.54296875" style="1" customWidth="1"/>
    <col min="14078" max="14078" width="8.81640625" style="1" customWidth="1"/>
    <col min="14079" max="14079" width="7.453125" style="1" customWidth="1"/>
    <col min="14080" max="14080" width="10.26953125" style="1" customWidth="1"/>
    <col min="14081" max="14081" width="9.26953125" style="1" customWidth="1"/>
    <col min="14082" max="14082" width="8" style="1" customWidth="1"/>
    <col min="14083" max="14322" width="11.453125" style="1"/>
    <col min="14323" max="14323" width="3" style="1" customWidth="1"/>
    <col min="14324" max="14324" width="11" style="1" customWidth="1"/>
    <col min="14325" max="14325" width="25.81640625" style="1" customWidth="1"/>
    <col min="14326" max="14326" width="9" style="1" customWidth="1"/>
    <col min="14327" max="14327" width="9.1796875" style="1" customWidth="1"/>
    <col min="14328" max="14328" width="5.26953125" style="1" customWidth="1"/>
    <col min="14329" max="14329" width="11.453125" style="1"/>
    <col min="14330" max="14330" width="13.81640625" style="1" customWidth="1"/>
    <col min="14331" max="14331" width="13.54296875" style="1" customWidth="1"/>
    <col min="14332" max="14332" width="14.54296875" style="1" customWidth="1"/>
    <col min="14333" max="14333" width="8.54296875" style="1" customWidth="1"/>
    <col min="14334" max="14334" width="8.81640625" style="1" customWidth="1"/>
    <col min="14335" max="14335" width="7.453125" style="1" customWidth="1"/>
    <col min="14336" max="14336" width="10.26953125" style="1" customWidth="1"/>
    <col min="14337" max="14337" width="9.26953125" style="1" customWidth="1"/>
    <col min="14338" max="14338" width="8" style="1" customWidth="1"/>
    <col min="14339" max="14578" width="11.453125" style="1"/>
    <col min="14579" max="14579" width="3" style="1" customWidth="1"/>
    <col min="14580" max="14580" width="11" style="1" customWidth="1"/>
    <col min="14581" max="14581" width="25.81640625" style="1" customWidth="1"/>
    <col min="14582" max="14582" width="9" style="1" customWidth="1"/>
    <col min="14583" max="14583" width="9.1796875" style="1" customWidth="1"/>
    <col min="14584" max="14584" width="5.26953125" style="1" customWidth="1"/>
    <col min="14585" max="14585" width="11.453125" style="1"/>
    <col min="14586" max="14586" width="13.81640625" style="1" customWidth="1"/>
    <col min="14587" max="14587" width="13.54296875" style="1" customWidth="1"/>
    <col min="14588" max="14588" width="14.54296875" style="1" customWidth="1"/>
    <col min="14589" max="14589" width="8.54296875" style="1" customWidth="1"/>
    <col min="14590" max="14590" width="8.81640625" style="1" customWidth="1"/>
    <col min="14591" max="14591" width="7.453125" style="1" customWidth="1"/>
    <col min="14592" max="14592" width="10.26953125" style="1" customWidth="1"/>
    <col min="14593" max="14593" width="9.26953125" style="1" customWidth="1"/>
    <col min="14594" max="14594" width="8" style="1" customWidth="1"/>
    <col min="14595" max="14834" width="11.453125" style="1"/>
    <col min="14835" max="14835" width="3" style="1" customWidth="1"/>
    <col min="14836" max="14836" width="11" style="1" customWidth="1"/>
    <col min="14837" max="14837" width="25.81640625" style="1" customWidth="1"/>
    <col min="14838" max="14838" width="9" style="1" customWidth="1"/>
    <col min="14839" max="14839" width="9.1796875" style="1" customWidth="1"/>
    <col min="14840" max="14840" width="5.26953125" style="1" customWidth="1"/>
    <col min="14841" max="14841" width="11.453125" style="1"/>
    <col min="14842" max="14842" width="13.81640625" style="1" customWidth="1"/>
    <col min="14843" max="14843" width="13.54296875" style="1" customWidth="1"/>
    <col min="14844" max="14844" width="14.54296875" style="1" customWidth="1"/>
    <col min="14845" max="14845" width="8.54296875" style="1" customWidth="1"/>
    <col min="14846" max="14846" width="8.81640625" style="1" customWidth="1"/>
    <col min="14847" max="14847" width="7.453125" style="1" customWidth="1"/>
    <col min="14848" max="14848" width="10.26953125" style="1" customWidth="1"/>
    <col min="14849" max="14849" width="9.26953125" style="1" customWidth="1"/>
    <col min="14850" max="14850" width="8" style="1" customWidth="1"/>
    <col min="14851" max="15090" width="11.453125" style="1"/>
    <col min="15091" max="15091" width="3" style="1" customWidth="1"/>
    <col min="15092" max="15092" width="11" style="1" customWidth="1"/>
    <col min="15093" max="15093" width="25.81640625" style="1" customWidth="1"/>
    <col min="15094" max="15094" width="9" style="1" customWidth="1"/>
    <col min="15095" max="15095" width="9.1796875" style="1" customWidth="1"/>
    <col min="15096" max="15096" width="5.26953125" style="1" customWidth="1"/>
    <col min="15097" max="15097" width="11.453125" style="1"/>
    <col min="15098" max="15098" width="13.81640625" style="1" customWidth="1"/>
    <col min="15099" max="15099" width="13.54296875" style="1" customWidth="1"/>
    <col min="15100" max="15100" width="14.54296875" style="1" customWidth="1"/>
    <col min="15101" max="15101" width="8.54296875" style="1" customWidth="1"/>
    <col min="15102" max="15102" width="8.81640625" style="1" customWidth="1"/>
    <col min="15103" max="15103" width="7.453125" style="1" customWidth="1"/>
    <col min="15104" max="15104" width="10.26953125" style="1" customWidth="1"/>
    <col min="15105" max="15105" width="9.26953125" style="1" customWidth="1"/>
    <col min="15106" max="15106" width="8" style="1" customWidth="1"/>
    <col min="15107" max="15346" width="11.453125" style="1"/>
    <col min="15347" max="15347" width="3" style="1" customWidth="1"/>
    <col min="15348" max="15348" width="11" style="1" customWidth="1"/>
    <col min="15349" max="15349" width="25.81640625" style="1" customWidth="1"/>
    <col min="15350" max="15350" width="9" style="1" customWidth="1"/>
    <col min="15351" max="15351" width="9.1796875" style="1" customWidth="1"/>
    <col min="15352" max="15352" width="5.26953125" style="1" customWidth="1"/>
    <col min="15353" max="15353" width="11.453125" style="1"/>
    <col min="15354" max="15354" width="13.81640625" style="1" customWidth="1"/>
    <col min="15355" max="15355" width="13.54296875" style="1" customWidth="1"/>
    <col min="15356" max="15356" width="14.54296875" style="1" customWidth="1"/>
    <col min="15357" max="15357" width="8.54296875" style="1" customWidth="1"/>
    <col min="15358" max="15358" width="8.81640625" style="1" customWidth="1"/>
    <col min="15359" max="15359" width="7.453125" style="1" customWidth="1"/>
    <col min="15360" max="15360" width="10.26953125" style="1" customWidth="1"/>
    <col min="15361" max="15361" width="9.26953125" style="1" customWidth="1"/>
    <col min="15362" max="15362" width="8" style="1" customWidth="1"/>
    <col min="15363" max="15602" width="11.453125" style="1"/>
    <col min="15603" max="15603" width="3" style="1" customWidth="1"/>
    <col min="15604" max="15604" width="11" style="1" customWidth="1"/>
    <col min="15605" max="15605" width="25.81640625" style="1" customWidth="1"/>
    <col min="15606" max="15606" width="9" style="1" customWidth="1"/>
    <col min="15607" max="15607" width="9.1796875" style="1" customWidth="1"/>
    <col min="15608" max="15608" width="5.26953125" style="1" customWidth="1"/>
    <col min="15609" max="15609" width="11.453125" style="1"/>
    <col min="15610" max="15610" width="13.81640625" style="1" customWidth="1"/>
    <col min="15611" max="15611" width="13.54296875" style="1" customWidth="1"/>
    <col min="15612" max="15612" width="14.54296875" style="1" customWidth="1"/>
    <col min="15613" max="15613" width="8.54296875" style="1" customWidth="1"/>
    <col min="15614" max="15614" width="8.81640625" style="1" customWidth="1"/>
    <col min="15615" max="15615" width="7.453125" style="1" customWidth="1"/>
    <col min="15616" max="15616" width="10.26953125" style="1" customWidth="1"/>
    <col min="15617" max="15617" width="9.26953125" style="1" customWidth="1"/>
    <col min="15618" max="15618" width="8" style="1" customWidth="1"/>
    <col min="15619" max="15858" width="11.453125" style="1"/>
    <col min="15859" max="15859" width="3" style="1" customWidth="1"/>
    <col min="15860" max="15860" width="11" style="1" customWidth="1"/>
    <col min="15861" max="15861" width="25.81640625" style="1" customWidth="1"/>
    <col min="15862" max="15862" width="9" style="1" customWidth="1"/>
    <col min="15863" max="15863" width="9.1796875" style="1" customWidth="1"/>
    <col min="15864" max="15864" width="5.26953125" style="1" customWidth="1"/>
    <col min="15865" max="15865" width="11.453125" style="1"/>
    <col min="15866" max="15866" width="13.81640625" style="1" customWidth="1"/>
    <col min="15867" max="15867" width="13.54296875" style="1" customWidth="1"/>
    <col min="15868" max="15868" width="14.54296875" style="1" customWidth="1"/>
    <col min="15869" max="15869" width="8.54296875" style="1" customWidth="1"/>
    <col min="15870" max="15870" width="8.81640625" style="1" customWidth="1"/>
    <col min="15871" max="15871" width="7.453125" style="1" customWidth="1"/>
    <col min="15872" max="15872" width="10.26953125" style="1" customWidth="1"/>
    <col min="15873" max="15873" width="9.26953125" style="1" customWidth="1"/>
    <col min="15874" max="15874" width="8" style="1" customWidth="1"/>
    <col min="15875" max="16114" width="11.453125" style="1"/>
    <col min="16115" max="16115" width="3" style="1" customWidth="1"/>
    <col min="16116" max="16116" width="11" style="1" customWidth="1"/>
    <col min="16117" max="16117" width="25.81640625" style="1" customWidth="1"/>
    <col min="16118" max="16118" width="9" style="1" customWidth="1"/>
    <col min="16119" max="16119" width="9.1796875" style="1" customWidth="1"/>
    <col min="16120" max="16120" width="5.26953125" style="1" customWidth="1"/>
    <col min="16121" max="16121" width="11.453125" style="1"/>
    <col min="16122" max="16122" width="13.81640625" style="1" customWidth="1"/>
    <col min="16123" max="16123" width="13.54296875" style="1" customWidth="1"/>
    <col min="16124" max="16124" width="14.54296875" style="1" customWidth="1"/>
    <col min="16125" max="16125" width="8.54296875" style="1" customWidth="1"/>
    <col min="16126" max="16126" width="8.81640625" style="1" customWidth="1"/>
    <col min="16127" max="16127" width="7.453125" style="1" customWidth="1"/>
    <col min="16128" max="16128" width="10.26953125" style="1" customWidth="1"/>
    <col min="16129" max="16129" width="9.26953125" style="1" customWidth="1"/>
    <col min="16130" max="16130" width="8" style="1" customWidth="1"/>
    <col min="16131" max="16384" width="11.453125" style="1"/>
  </cols>
  <sheetData>
    <row r="1" spans="1:7" ht="13">
      <c r="A1" s="22" t="s">
        <v>1</v>
      </c>
      <c r="B1" s="2">
        <v>1</v>
      </c>
      <c r="C1" s="3" t="s">
        <v>2</v>
      </c>
      <c r="D1" s="4">
        <v>1</v>
      </c>
      <c r="E1" s="5"/>
      <c r="G1" s="1" t="str">
        <f t="array" ref="G1">INDEX(A:A,SMALL(IFERROR(IF((CODE($A$1:$A$1000)&gt;=65)*(CODE($A$1:$A$1000)&lt;=90)*($A$1:$A$1000&lt;&gt;"Référence"),ROW($A$1:$A$100),""),""),ROW($A1)))</f>
        <v>VANILLE</v>
      </c>
    </row>
    <row r="2" spans="1:7" ht="29">
      <c r="A2" s="6" t="s">
        <v>3</v>
      </c>
      <c r="B2" s="6" t="s">
        <v>4</v>
      </c>
      <c r="C2" s="6" t="s">
        <v>5</v>
      </c>
      <c r="D2" s="6" t="s">
        <v>6</v>
      </c>
      <c r="E2" s="6" t="s">
        <v>7</v>
      </c>
      <c r="G2" s="1" t="str">
        <f t="array" ref="G2">INDEX(A:A,SMALL(IFERROR(IF((CODE($A$1:$A$1000)&gt;=65)*(CODE($A$1:$A$1000)&lt;=90)*($A$1:$A$1000&lt;&gt;"Référence"),ROW($A$1:$A$100),""),""),ROW($A2)))</f>
        <v>CHOCOLAT</v>
      </c>
    </row>
    <row r="3" spans="1:7" ht="14.5">
      <c r="A3" s="7" t="s">
        <v>8</v>
      </c>
      <c r="B3" s="7" t="s">
        <v>9</v>
      </c>
      <c r="C3" s="8"/>
      <c r="D3" s="9"/>
      <c r="E3" s="7" t="s">
        <v>10</v>
      </c>
      <c r="G3" s="1" t="str">
        <f t="array" ref="G3">INDEX(A:A,SMALL(IFERROR(IF((CODE($A$1:$A$1000)&gt;=65)*(CODE($A$1:$A$1000)&lt;=90)*($A$1:$A$1000&lt;&gt;"Référence"),ROW($A$1:$A$100),""),""),ROW($A3)))</f>
        <v>CARAMEL</v>
      </c>
    </row>
    <row r="4" spans="1:7" ht="14.5">
      <c r="A4" s="7" t="s">
        <v>11</v>
      </c>
      <c r="B4" s="11" t="s">
        <v>12</v>
      </c>
      <c r="C4" s="8"/>
      <c r="D4" s="9"/>
      <c r="E4" s="7" t="s">
        <v>10</v>
      </c>
      <c r="G4" s="1" t="str">
        <f t="array" ref="G4">INDEX(A:A,SMALL(IFERROR(IF((CODE($A$1:$A$1000)&gt;=65)*(CODE($A$1:$A$1000)&lt;=90)*($A$1:$A$1000&lt;&gt;"Référence"),ROW($A$1:$A$100),""),""),ROW($A4)))</f>
        <v>CAFE</v>
      </c>
    </row>
    <row r="5" spans="1:7" ht="14.5">
      <c r="A5" s="7" t="s">
        <v>13</v>
      </c>
      <c r="B5" s="7" t="s">
        <v>14</v>
      </c>
      <c r="C5" s="8"/>
      <c r="D5" s="9"/>
      <c r="E5" s="7" t="s">
        <v>10</v>
      </c>
      <c r="G5" s="1" t="str">
        <f t="array" ref="G5">INDEX(A:A,SMALL(IFERROR(IF((CODE($A$1:$A$1000)&gt;=65)*(CODE($A$1:$A$1000)&lt;=90)*($A$1:$A$1000&lt;&gt;"Référence"),ROW($A$1:$A$100),""),""),ROW($A5)))</f>
        <v>PISTACHE</v>
      </c>
    </row>
    <row r="6" spans="1:7" ht="14.5">
      <c r="A6" s="7" t="s">
        <v>15</v>
      </c>
      <c r="B6" s="11" t="s">
        <v>16</v>
      </c>
      <c r="C6" s="8"/>
      <c r="D6" s="9"/>
      <c r="E6" s="7" t="s">
        <v>10</v>
      </c>
      <c r="G6" s="1" t="str">
        <f t="array" ref="G6">INDEX(A:A,SMALL(IFERROR(IF((CODE($A$1:$A$1000)&gt;=65)*(CODE($A$1:$A$1000)&lt;=90)*($A$1:$A$1000&lt;&gt;"Référence"),ROW($A$1:$A$100),""),""),ROW($A6)))</f>
        <v>MARRON</v>
      </c>
    </row>
    <row r="7" spans="1:7" ht="14.5">
      <c r="A7" s="7" t="s">
        <v>17</v>
      </c>
      <c r="B7" s="7" t="s">
        <v>18</v>
      </c>
      <c r="C7" s="8"/>
      <c r="D7" s="9"/>
      <c r="E7" s="7" t="s">
        <v>10</v>
      </c>
      <c r="G7" s="1" t="str">
        <f t="array" ref="G7">INDEX(A:A,SMALL(IFERROR(IF((CODE($A$1:$A$1000)&gt;=65)*(CODE($A$1:$A$1000)&lt;=90)*($A$1:$A$1000&lt;&gt;"Référence"),ROW($A$1:$A$100),""),""),ROW($A7)))</f>
        <v>NOIX</v>
      </c>
    </row>
    <row r="8" spans="1:7" ht="14.5">
      <c r="A8" s="7" t="s">
        <v>19</v>
      </c>
      <c r="B8" s="7" t="s">
        <v>20</v>
      </c>
      <c r="C8" s="8"/>
      <c r="D8" s="9"/>
      <c r="E8" s="7" t="s">
        <v>10</v>
      </c>
      <c r="G8" s="1" t="e">
        <f t="array" ref="G8">INDEX(A:A,SMALL(IFERROR(IF((CODE($A$1:$A$1000)&gt;=65)*(CODE($A$1:$A$1000)&lt;=90)*($A$1:$A$1000&lt;&gt;"Référence"),ROW($A$1:$A$100),""),""),ROW($A8)))</f>
        <v>#NUM!</v>
      </c>
    </row>
    <row r="9" spans="1:7" ht="14.5">
      <c r="A9" s="7" t="s">
        <v>21</v>
      </c>
      <c r="B9" s="7" t="s">
        <v>22</v>
      </c>
      <c r="C9" s="8"/>
      <c r="D9" s="9"/>
      <c r="E9" s="7" t="s">
        <v>10</v>
      </c>
      <c r="G9" s="1" t="e">
        <f t="array" ref="G9">INDEX(A:A,SMALL(IFERROR(IF((CODE($A$1:$A$1000)&gt;=65)*(CODE($A$1:$A$1000)&lt;=90)*($A$1:$A$1000&lt;&gt;"Référence"),ROW($A$1:$A$100),""),""),ROW($A9)))</f>
        <v>#NUM!</v>
      </c>
    </row>
    <row r="10" spans="1:7" ht="14.5">
      <c r="A10" s="7" t="s">
        <v>23</v>
      </c>
      <c r="B10" s="7" t="s">
        <v>24</v>
      </c>
      <c r="C10" s="8"/>
      <c r="D10" s="9"/>
      <c r="E10" s="7" t="s">
        <v>10</v>
      </c>
      <c r="G10" s="1" t="e">
        <f t="array" ref="G10">INDEX(A:A,SMALL(IFERROR(IF((CODE($A$1:$A$1000)&gt;=65)*(CODE($A$1:$A$1000)&lt;=90)*($A$1:$A$1000&lt;&gt;"Référence"),ROW($A$1:$A$100),""),""),ROW($A10)))</f>
        <v>#NUM!</v>
      </c>
    </row>
    <row r="11" spans="1:7" ht="14.5">
      <c r="A11" s="7"/>
      <c r="B11" s="7"/>
      <c r="C11" s="8"/>
      <c r="D11" s="9"/>
      <c r="E11" s="7"/>
      <c r="G11" s="1" t="e">
        <f t="array" ref="G11">INDEX(A:A,SMALL(IFERROR(IF((CODE($A$1:$A$1000)&gt;=65)*(CODE($A$1:$A$1000)&lt;=90)*($A$1:$A$1000&lt;&gt;"Référence"),ROW($A$1:$A$100),""),""),ROW($A11)))</f>
        <v>#NUM!</v>
      </c>
    </row>
    <row r="12" spans="1:7" ht="15" thickBot="1">
      <c r="A12" s="12"/>
      <c r="B12" s="12"/>
      <c r="C12" s="12"/>
      <c r="D12" s="13">
        <f>SUM(D3:D10)</f>
        <v>0</v>
      </c>
      <c r="E12" s="14" t="s">
        <v>10</v>
      </c>
      <c r="G12" s="1" t="e">
        <f t="array" ref="G12">INDEX(A:A,SMALL(IFERROR(IF((CODE($A$1:$A$1000)&gt;=65)*(CODE($A$1:$A$1000)&lt;=90)*($A$1:$A$1000&lt;&gt;"Référence"),ROW($A$1:$A$100),""),""),ROW($A12)))</f>
        <v>#NUM!</v>
      </c>
    </row>
    <row r="13" spans="1:7" ht="14.5">
      <c r="A13" s="10"/>
      <c r="B13" s="10"/>
      <c r="C13" s="10"/>
      <c r="D13" s="15"/>
      <c r="E13" s="7"/>
      <c r="G13" s="1" t="e">
        <f t="array" ref="G13">INDEX(A:A,SMALL(IFERROR(IF((CODE($A$1:$A$1000)&gt;=65)*(CODE($A$1:$A$1000)&lt;=90)*($A$1:$A$1000&lt;&gt;"Référence"),ROW($A$1:$A$100),""),""),ROW($A13)))</f>
        <v>#NUM!</v>
      </c>
    </row>
    <row r="14" spans="1:7" ht="13" thickBot="1">
      <c r="D14" s="16"/>
      <c r="E14" s="16"/>
      <c r="G14" s="1" t="e">
        <f t="array" ref="G14">INDEX(A:A,SMALL(IFERROR(IF((CODE($A$1:$A$1000)&gt;=65)*(CODE($A$1:$A$1000)&lt;=90)*($A$1:$A$1000&lt;&gt;"Référence"),ROW($A$1:$A$100),""),""),ROW($A14)))</f>
        <v>#NUM!</v>
      </c>
    </row>
    <row r="15" spans="1:7" ht="20.149999999999999" customHeight="1">
      <c r="A15" s="22" t="s">
        <v>0</v>
      </c>
      <c r="B15" s="2">
        <v>2</v>
      </c>
      <c r="C15" s="3" t="s">
        <v>2</v>
      </c>
      <c r="D15" s="4">
        <v>3</v>
      </c>
      <c r="E15" s="5"/>
      <c r="G15" s="1" t="e">
        <f t="array" ref="G15">INDEX(A:A,SMALL(IFERROR(IF((CODE($A$1:$A$1000)&gt;=65)*(CODE($A$1:$A$1000)&lt;=90)*($A$1:$A$1000&lt;&gt;"Référence"),ROW($A$1:$A$100),""),""),ROW($A15)))</f>
        <v>#NUM!</v>
      </c>
    </row>
    <row r="16" spans="1:7" ht="29">
      <c r="A16" s="6" t="s">
        <v>3</v>
      </c>
      <c r="B16" s="6" t="s">
        <v>4</v>
      </c>
      <c r="C16" s="6" t="s">
        <v>5</v>
      </c>
      <c r="D16" s="6" t="s">
        <v>6</v>
      </c>
      <c r="E16" s="6" t="s">
        <v>7</v>
      </c>
      <c r="G16" s="1" t="e">
        <f t="array" ref="G16">INDEX(A:A,SMALL(IFERROR(IF((CODE($A$1:$A$1000)&gt;=65)*(CODE($A$1:$A$1000)&lt;=90)*($A$1:$A$1000&lt;&gt;"Référence"),ROW($A$1:$A$100),""),""),ROW($A16)))</f>
        <v>#NUM!</v>
      </c>
    </row>
    <row r="17" spans="1:7" ht="14.5">
      <c r="A17" s="21" t="s">
        <v>8</v>
      </c>
      <c r="B17" s="7" t="s">
        <v>9</v>
      </c>
      <c r="C17" s="8"/>
      <c r="D17" s="9"/>
      <c r="E17" s="7" t="s">
        <v>10</v>
      </c>
      <c r="G17" s="1" t="e">
        <f t="array" ref="G17">INDEX(A:A,SMALL(IFERROR(IF((CODE($A$1:$A$1000)&gt;=65)*(CODE($A$1:$A$1000)&lt;=90)*($A$1:$A$1000&lt;&gt;"Référence"),ROW($A$1:$A$100),""),""),ROW($A17)))</f>
        <v>#NUM!</v>
      </c>
    </row>
    <row r="18" spans="1:7" ht="14.5">
      <c r="A18" s="21" t="s">
        <v>11</v>
      </c>
      <c r="B18" s="7" t="s">
        <v>12</v>
      </c>
      <c r="C18" s="8"/>
      <c r="D18" s="9"/>
      <c r="E18" s="7" t="s">
        <v>10</v>
      </c>
      <c r="G18" s="1" t="e">
        <f t="array" ref="G18">INDEX(A:A,SMALL(IFERROR(IF((CODE($A$1:$A$1000)&gt;=65)*(CODE($A$1:$A$1000)&lt;=90)*($A$1:$A$1000&lt;&gt;"Référence"),ROW($A$1:$A$100),""),""),ROW($A18)))</f>
        <v>#NUM!</v>
      </c>
    </row>
    <row r="19" spans="1:7" ht="14.5">
      <c r="A19" s="21" t="s">
        <v>50</v>
      </c>
      <c r="B19" s="7" t="s">
        <v>14</v>
      </c>
      <c r="C19" s="8"/>
      <c r="D19" s="9"/>
      <c r="E19" s="7" t="s">
        <v>10</v>
      </c>
      <c r="G19" s="1" t="e">
        <f t="array" ref="G19">INDEX(A:A,SMALL(IFERROR(IF((CODE($A$1:$A$1000)&gt;=65)*(CODE($A$1:$A$1000)&lt;=90)*($A$1:$A$1000&lt;&gt;"Référence"),ROW($A$1:$A$100),""),""),ROW($A19)))</f>
        <v>#NUM!</v>
      </c>
    </row>
    <row r="20" spans="1:7" ht="14.5">
      <c r="A20" s="21" t="s">
        <v>51</v>
      </c>
      <c r="B20" s="7" t="s">
        <v>25</v>
      </c>
      <c r="C20" s="8"/>
      <c r="D20" s="9"/>
      <c r="E20" s="7" t="s">
        <v>10</v>
      </c>
      <c r="G20" s="1" t="e">
        <f t="array" ref="G20">INDEX(A:A,SMALL(IFERROR(IF((CODE($A$1:$A$1000)&gt;=65)*(CODE($A$1:$A$1000)&lt;=90)*($A$1:$A$1000&lt;&gt;"Référence"),ROW($A$1:$A$100),""),""),ROW($A20)))</f>
        <v>#NUM!</v>
      </c>
    </row>
    <row r="21" spans="1:7" ht="14.5">
      <c r="A21" s="21" t="s">
        <v>52</v>
      </c>
      <c r="B21" s="7" t="s">
        <v>27</v>
      </c>
      <c r="C21" s="8"/>
      <c r="D21" s="9"/>
      <c r="E21" s="7" t="s">
        <v>10</v>
      </c>
      <c r="G21" s="1" t="e">
        <f t="array" ref="G21">INDEX(A:A,SMALL(IFERROR(IF((CODE($A$1:$A$1000)&gt;=65)*(CODE($A$1:$A$1000)&lt;=90)*($A$1:$A$1000&lt;&gt;"Référence"),ROW($A$1:$A$100),""),""),ROW($A21)))</f>
        <v>#NUM!</v>
      </c>
    </row>
    <row r="22" spans="1:7" ht="14.5">
      <c r="A22" s="21" t="s">
        <v>15</v>
      </c>
      <c r="B22" s="7" t="s">
        <v>18</v>
      </c>
      <c r="C22" s="8"/>
      <c r="D22" s="9"/>
      <c r="E22" s="7" t="s">
        <v>10</v>
      </c>
      <c r="G22" s="1" t="e">
        <f t="array" ref="G22">INDEX(A:A,SMALL(IFERROR(IF((CODE($A$1:$A$1000)&gt;=65)*(CODE($A$1:$A$1000)&lt;=90)*($A$1:$A$1000&lt;&gt;"Référence"),ROW($A$1:$A$100),""),""),ROW($A22)))</f>
        <v>#NUM!</v>
      </c>
    </row>
    <row r="23" spans="1:7" ht="14.5">
      <c r="A23" s="21" t="s">
        <v>33</v>
      </c>
      <c r="B23" s="7" t="s">
        <v>28</v>
      </c>
      <c r="C23" s="8"/>
      <c r="D23" s="9"/>
      <c r="E23" s="7" t="s">
        <v>10</v>
      </c>
      <c r="G23" s="1" t="e">
        <f t="array" ref="G23">INDEX(A:A,SMALL(IFERROR(IF((CODE($A$1:$A$1000)&gt;=65)*(CODE($A$1:$A$1000)&lt;=90)*($A$1:$A$1000&lt;&gt;"Référence"),ROW($A$1:$A$100),""),""),ROW($A23)))</f>
        <v>#NUM!</v>
      </c>
    </row>
    <row r="24" spans="1:7" ht="14.5">
      <c r="A24" s="21" t="s">
        <v>53</v>
      </c>
      <c r="B24" s="7" t="s">
        <v>29</v>
      </c>
      <c r="C24" s="8"/>
      <c r="D24" s="9"/>
      <c r="E24" s="7" t="s">
        <v>10</v>
      </c>
      <c r="G24" s="1" t="e">
        <f t="array" ref="G24">INDEX(A:A,SMALL(IFERROR(IF((CODE($A$1:$A$1000)&gt;=65)*(CODE($A$1:$A$1000)&lt;=90)*($A$1:$A$1000&lt;&gt;"Référence"),ROW($A$1:$A$100),""),""),ROW($A24)))</f>
        <v>#NUM!</v>
      </c>
    </row>
    <row r="25" spans="1:7" ht="14.5">
      <c r="A25" s="21" t="s">
        <v>49</v>
      </c>
      <c r="B25" s="7" t="s">
        <v>20</v>
      </c>
      <c r="C25" s="8"/>
      <c r="D25" s="9"/>
      <c r="E25" s="7" t="s">
        <v>10</v>
      </c>
      <c r="G25" s="1" t="e">
        <f t="array" ref="G25">INDEX(A:A,SMALL(IFERROR(IF((CODE($A$1:$A$1000)&gt;=65)*(CODE($A$1:$A$1000)&lt;=90)*($A$1:$A$1000&lt;&gt;"Référence"),ROW($A$1:$A$100),""),""),ROW($A25)))</f>
        <v>#NUM!</v>
      </c>
    </row>
    <row r="26" spans="1:7" ht="14.5">
      <c r="A26" s="7"/>
      <c r="B26" s="7"/>
      <c r="C26" s="8"/>
      <c r="D26" s="9"/>
      <c r="E26" s="7"/>
      <c r="G26" s="1" t="e">
        <f t="array" ref="G26">INDEX(A:A,SMALL(IFERROR(IF((CODE($A$1:$A$1000)&gt;=65)*(CODE($A$1:$A$1000)&lt;=90)*($A$1:$A$1000&lt;&gt;"Référence"),ROW($A$1:$A$100),""),""),ROW($A26)))</f>
        <v>#NUM!</v>
      </c>
    </row>
    <row r="27" spans="1:7" ht="15" thickBot="1">
      <c r="A27" s="14"/>
      <c r="B27" s="14"/>
      <c r="C27" s="17"/>
      <c r="D27" s="18">
        <f>SUM(D17:D25)</f>
        <v>0</v>
      </c>
      <c r="E27" s="14" t="s">
        <v>10</v>
      </c>
      <c r="G27" s="1" t="e">
        <f t="array" ref="G27">INDEX(A:A,SMALL(IFERROR(IF((CODE($A$1:$A$1000)&gt;=65)*(CODE($A$1:$A$1000)&lt;=90)*($A$1:$A$1000&lt;&gt;"Référence"),ROW($A$1:$A$100),""),""),ROW($A27)))</f>
        <v>#NUM!</v>
      </c>
    </row>
    <row r="28" spans="1:7" ht="13" thickBot="1">
      <c r="G28" s="1" t="e">
        <f t="array" ref="G28">INDEX(A:A,SMALL(IFERROR(IF((CODE($A$1:$A$1000)&gt;=65)*(CODE($A$1:$A$1000)&lt;=90)*($A$1:$A$1000&lt;&gt;"Référence"),ROW($A$1:$A$100),""),""),ROW($A28)))</f>
        <v>#NUM!</v>
      </c>
    </row>
    <row r="29" spans="1:7" ht="13">
      <c r="A29" s="22" t="s">
        <v>30</v>
      </c>
      <c r="B29" s="2">
        <v>3</v>
      </c>
      <c r="C29" s="3" t="s">
        <v>2</v>
      </c>
      <c r="D29" s="4">
        <v>2</v>
      </c>
      <c r="E29" s="5"/>
      <c r="G29" s="1" t="e">
        <f t="array" ref="G29">INDEX(A:A,SMALL(IFERROR(IF((CODE($A$1:$A$1000)&gt;=65)*(CODE($A$1:$A$1000)&lt;=90)*($A$1:$A$1000&lt;&gt;"Référence"),ROW($A$1:$A$100),""),""),ROW($A29)))</f>
        <v>#NUM!</v>
      </c>
    </row>
    <row r="30" spans="1:7" ht="29">
      <c r="A30" s="6" t="s">
        <v>3</v>
      </c>
      <c r="B30" s="6" t="s">
        <v>4</v>
      </c>
      <c r="C30" s="6" t="s">
        <v>5</v>
      </c>
      <c r="D30" s="6" t="s">
        <v>6</v>
      </c>
      <c r="E30" s="6" t="s">
        <v>7</v>
      </c>
      <c r="G30" s="1" t="e">
        <f t="array" ref="G30">INDEX(A:A,SMALL(IFERROR(IF((CODE($A$1:$A$1000)&gt;=65)*(CODE($A$1:$A$1000)&lt;=90)*($A$1:$A$1000&lt;&gt;"Référence"),ROW($A$1:$A$100),""),""),ROW($A30)))</f>
        <v>#NUM!</v>
      </c>
    </row>
    <row r="31" spans="1:7" ht="14.5">
      <c r="A31" s="7"/>
      <c r="B31" s="7" t="s">
        <v>9</v>
      </c>
      <c r="C31" s="8"/>
      <c r="D31" s="9"/>
      <c r="E31" s="7" t="s">
        <v>10</v>
      </c>
      <c r="G31" s="1" t="e">
        <f t="array" ref="G31">INDEX(A:A,SMALL(IFERROR(IF((CODE($A$1:$A$1000)&gt;=65)*(CODE($A$1:$A$1000)&lt;=90)*($A$1:$A$1000&lt;&gt;"Référence"),ROW($A$1:$A$100),""),""),ROW($A31)))</f>
        <v>#NUM!</v>
      </c>
    </row>
    <row r="32" spans="1:7" ht="14.5">
      <c r="A32" s="7" t="s">
        <v>11</v>
      </c>
      <c r="B32" s="7" t="s">
        <v>12</v>
      </c>
      <c r="C32" s="8"/>
      <c r="D32" s="9"/>
      <c r="E32" s="7" t="s">
        <v>10</v>
      </c>
      <c r="G32" s="1" t="e">
        <f t="array" ref="G32">INDEX(A:A,SMALL(IFERROR(IF((CODE($A$1:$A$1000)&gt;=65)*(CODE($A$1:$A$1000)&lt;=90)*($A$1:$A$1000&lt;&gt;"Référence"),ROW($A$1:$A$100),""),""),ROW($A32)))</f>
        <v>#NUM!</v>
      </c>
    </row>
    <row r="33" spans="1:7" ht="14.5">
      <c r="A33" s="7" t="s">
        <v>13</v>
      </c>
      <c r="B33" s="7" t="s">
        <v>14</v>
      </c>
      <c r="C33" s="8"/>
      <c r="D33" s="9"/>
      <c r="E33" s="7" t="s">
        <v>10</v>
      </c>
      <c r="G33" s="1" t="e">
        <f t="array" ref="G33">INDEX(A:A,SMALL(IFERROR(IF((CODE($A$1:$A$1000)&gt;=65)*(CODE($A$1:$A$1000)&lt;=90)*($A$1:$A$1000&lt;&gt;"Référence"),ROW($A$1:$A$100),""),""),ROW($A33)))</f>
        <v>#NUM!</v>
      </c>
    </row>
    <row r="34" spans="1:7" ht="14.5">
      <c r="A34" s="7" t="s">
        <v>26</v>
      </c>
      <c r="B34" s="7" t="s">
        <v>27</v>
      </c>
      <c r="C34" s="8"/>
      <c r="D34" s="9"/>
      <c r="E34" s="7" t="s">
        <v>10</v>
      </c>
      <c r="G34" s="1" t="e">
        <f t="array" ref="G34">INDEX(A:A,SMALL(IFERROR(IF((CODE($A$1:$A$1000)&gt;=65)*(CODE($A$1:$A$1000)&lt;=90)*($A$1:$A$1000&lt;&gt;"Référence"),ROW($A$1:$A$100),""),""),ROW($A34)))</f>
        <v>#NUM!</v>
      </c>
    </row>
    <row r="35" spans="1:7" ht="14.5">
      <c r="A35" s="7" t="s">
        <v>15</v>
      </c>
      <c r="B35" s="7" t="s">
        <v>16</v>
      </c>
      <c r="C35" s="8"/>
      <c r="D35" s="9"/>
      <c r="E35" s="7" t="s">
        <v>10</v>
      </c>
      <c r="G35" s="1" t="e">
        <f t="array" ref="G35">INDEX(A:A,SMALL(IFERROR(IF((CODE($A$1:$A$1000)&gt;=65)*(CODE($A$1:$A$1000)&lt;=90)*($A$1:$A$1000&lt;&gt;"Référence"),ROW($A$1:$A$100),""),""),ROW($A35)))</f>
        <v>#NUM!</v>
      </c>
    </row>
    <row r="36" spans="1:7" ht="14.5">
      <c r="A36" s="7" t="s">
        <v>17</v>
      </c>
      <c r="B36" s="7" t="s">
        <v>18</v>
      </c>
      <c r="C36" s="8"/>
      <c r="D36" s="9"/>
      <c r="E36" s="7" t="s">
        <v>10</v>
      </c>
      <c r="G36" s="1" t="e">
        <f t="array" ref="G36">INDEX(A:A,SMALL(IFERROR(IF((CODE($A$1:$A$1000)&gt;=65)*(CODE($A$1:$A$1000)&lt;=90)*($A$1:$A$1000&lt;&gt;"Référence"),ROW($A$1:$A$100),""),""),ROW($A36)))</f>
        <v>#NUM!</v>
      </c>
    </row>
    <row r="37" spans="1:7" ht="14.5">
      <c r="A37" s="7" t="s">
        <v>31</v>
      </c>
      <c r="B37" s="7" t="s">
        <v>32</v>
      </c>
      <c r="C37" s="8"/>
      <c r="D37" s="9"/>
      <c r="E37" s="7" t="s">
        <v>10</v>
      </c>
      <c r="G37" s="1" t="e">
        <f t="array" ref="G37">INDEX(A:A,SMALL(IFERROR(IF((CODE($A$1:$A$1000)&gt;=65)*(CODE($A$1:$A$1000)&lt;=90)*($A$1:$A$1000&lt;&gt;"Référence"),ROW($A$1:$A$100),""),""),ROW($A37)))</f>
        <v>#NUM!</v>
      </c>
    </row>
    <row r="38" spans="1:7" ht="14.5">
      <c r="A38" s="7" t="s">
        <v>33</v>
      </c>
      <c r="B38" s="7" t="s">
        <v>34</v>
      </c>
      <c r="C38" s="8"/>
      <c r="D38" s="9"/>
      <c r="E38" s="7" t="s">
        <v>10</v>
      </c>
      <c r="G38" s="1" t="e">
        <f t="array" ref="G38">INDEX(A:A,SMALL(IFERROR(IF((CODE($A$1:$A$1000)&gt;=65)*(CODE($A$1:$A$1000)&lt;=90)*($A$1:$A$1000&lt;&gt;"Référence"),ROW($A$1:$A$100),""),""),ROW($A38)))</f>
        <v>#NUM!</v>
      </c>
    </row>
    <row r="39" spans="1:7" ht="14.5">
      <c r="A39" s="7" t="s">
        <v>19</v>
      </c>
      <c r="B39" s="7" t="s">
        <v>20</v>
      </c>
      <c r="C39" s="8"/>
      <c r="D39" s="9"/>
      <c r="E39" s="7" t="s">
        <v>10</v>
      </c>
      <c r="G39" s="1" t="e">
        <f t="array" ref="G39">INDEX(A:A,SMALL(IFERROR(IF((CODE($A$1:$A$1000)&gt;=65)*(CODE($A$1:$A$1000)&lt;=90)*($A$1:$A$1000&lt;&gt;"Référence"),ROW($A$1:$A$100),""),""),ROW($A39)))</f>
        <v>#NUM!</v>
      </c>
    </row>
    <row r="40" spans="1:7" ht="14.5">
      <c r="A40" s="7"/>
      <c r="B40" s="7"/>
      <c r="C40" s="8"/>
      <c r="D40" s="9"/>
      <c r="E40" s="7"/>
      <c r="G40" s="1" t="e">
        <f t="array" ref="G40">INDEX(A:A,SMALL(IFERROR(IF((CODE($A$1:$A$1000)&gt;=65)*(CODE($A$1:$A$1000)&lt;=90)*($A$1:$A$1000&lt;&gt;"Référence"),ROW($A$1:$A$100),""),""),ROW($A40)))</f>
        <v>#NUM!</v>
      </c>
    </row>
    <row r="41" spans="1:7" ht="15" thickBot="1">
      <c r="A41" s="14"/>
      <c r="B41" s="14"/>
      <c r="C41" s="17"/>
      <c r="D41" s="18">
        <f>SUM(D31:D39)</f>
        <v>0</v>
      </c>
      <c r="E41" s="14" t="s">
        <v>10</v>
      </c>
      <c r="G41" s="1" t="e">
        <f t="array" ref="G41">INDEX(A:A,SMALL(IFERROR(IF((CODE($A$1:$A$1000)&gt;=65)*(CODE($A$1:$A$1000)&lt;=90)*($A$1:$A$1000&lt;&gt;"Référence"),ROW($A$1:$A$100),""),""),ROW($A41)))</f>
        <v>#NUM!</v>
      </c>
    </row>
    <row r="42" spans="1:7" ht="13" thickBot="1">
      <c r="G42" s="1" t="e">
        <f t="array" ref="G42">INDEX(A:A,SMALL(IFERROR(IF((CODE($A$1:$A$1000)&gt;=65)*(CODE($A$1:$A$1000)&lt;=90)*($A$1:$A$1000&lt;&gt;"Référence"),ROW($A$1:$A$100),""),""),ROW($A42)))</f>
        <v>#NUM!</v>
      </c>
    </row>
    <row r="43" spans="1:7" ht="13">
      <c r="A43" s="22" t="s">
        <v>35</v>
      </c>
      <c r="B43" s="2">
        <v>4</v>
      </c>
      <c r="C43" s="3" t="s">
        <v>2</v>
      </c>
      <c r="D43" s="4">
        <v>3</v>
      </c>
      <c r="E43" s="5"/>
      <c r="G43" s="1" t="e">
        <f t="array" ref="G43">INDEX(A:A,SMALL(IFERROR(IF((CODE($A$1:$A$1000)&gt;=65)*(CODE($A$1:$A$1000)&lt;=90)*($A$1:$A$1000&lt;&gt;"Référence"),ROW($A$1:$A$100),""),""),ROW($A43)))</f>
        <v>#NUM!</v>
      </c>
    </row>
    <row r="44" spans="1:7">
      <c r="A44" s="10" t="s">
        <v>3</v>
      </c>
      <c r="B44" s="10" t="s">
        <v>4</v>
      </c>
      <c r="C44" s="10" t="s">
        <v>5</v>
      </c>
      <c r="D44" s="10" t="s">
        <v>6</v>
      </c>
      <c r="E44" s="10" t="s">
        <v>7</v>
      </c>
      <c r="G44" s="1" t="e">
        <f t="array" ref="G44">INDEX(A:A,SMALL(IFERROR(IF((CODE($A$1:$A$1000)&gt;=65)*(CODE($A$1:$A$1000)&lt;=90)*($A$1:$A$1000&lt;&gt;"Référence"),ROW($A$1:$A$100),""),""),ROW($A44)))</f>
        <v>#NUM!</v>
      </c>
    </row>
    <row r="45" spans="1:7">
      <c r="A45" s="19" t="s">
        <v>8</v>
      </c>
      <c r="B45" s="10" t="s">
        <v>9</v>
      </c>
      <c r="C45" s="10"/>
      <c r="D45" s="10"/>
      <c r="E45" s="10" t="s">
        <v>10</v>
      </c>
      <c r="G45" s="1" t="e">
        <f t="array" ref="G45">INDEX(A:A,SMALL(IFERROR(IF((CODE($A$1:$A$1000)&gt;=65)*(CODE($A$1:$A$1000)&lt;=90)*($A$1:$A$1000&lt;&gt;"Référence"),ROW($A$1:$A$100),""),""),ROW($A45)))</f>
        <v>#NUM!</v>
      </c>
    </row>
    <row r="46" spans="1:7">
      <c r="A46" s="19" t="s">
        <v>11</v>
      </c>
      <c r="B46" s="10" t="s">
        <v>12</v>
      </c>
      <c r="C46" s="10"/>
      <c r="D46" s="10"/>
      <c r="E46" s="10" t="s">
        <v>10</v>
      </c>
      <c r="G46" s="1" t="e">
        <f t="array" ref="G46">INDEX(A:A,SMALL(IFERROR(IF((CODE($A$1:$A$1000)&gt;=65)*(CODE($A$1:$A$1000)&lt;=90)*($A$1:$A$1000&lt;&gt;"Référence"),ROW($A$1:$A$100),""),""),ROW($A46)))</f>
        <v>#NUM!</v>
      </c>
    </row>
    <row r="47" spans="1:7">
      <c r="A47" s="19" t="s">
        <v>13</v>
      </c>
      <c r="B47" s="10" t="s">
        <v>14</v>
      </c>
      <c r="C47" s="10"/>
      <c r="D47" s="10"/>
      <c r="E47" s="10" t="s">
        <v>10</v>
      </c>
      <c r="G47" s="1" t="e">
        <f t="array" ref="G47">INDEX(A:A,SMALL(IFERROR(IF((CODE($A$1:$A$1000)&gt;=65)*(CODE($A$1:$A$1000)&lt;=90)*($A$1:$A$1000&lt;&gt;"Référence"),ROW($A$1:$A$100),""),""),ROW($A47)))</f>
        <v>#NUM!</v>
      </c>
    </row>
    <row r="48" spans="1:7">
      <c r="A48" s="19" t="s">
        <v>15</v>
      </c>
      <c r="B48" s="10" t="s">
        <v>16</v>
      </c>
      <c r="C48" s="10"/>
      <c r="D48" s="10"/>
      <c r="E48" s="10" t="s">
        <v>10</v>
      </c>
      <c r="G48" s="1" t="e">
        <f t="array" ref="G48">INDEX(A:A,SMALL(IFERROR(IF((CODE($A$1:$A$1000)&gt;=65)*(CODE($A$1:$A$1000)&lt;=90)*($A$1:$A$1000&lt;&gt;"Référence"),ROW($A$1:$A$100),""),""),ROW($A48)))</f>
        <v>#NUM!</v>
      </c>
    </row>
    <row r="49" spans="1:7">
      <c r="A49" s="19" t="s">
        <v>17</v>
      </c>
      <c r="B49" s="10" t="s">
        <v>18</v>
      </c>
      <c r="C49" s="10"/>
      <c r="D49" s="10"/>
      <c r="E49" s="10" t="s">
        <v>10</v>
      </c>
      <c r="G49" s="1" t="e">
        <f t="array" ref="G49">INDEX(A:A,SMALL(IFERROR(IF((CODE($A$1:$A$1000)&gt;=65)*(CODE($A$1:$A$1000)&lt;=90)*($A$1:$A$1000&lt;&gt;"Référence"),ROW($A$1:$A$100),""),""),ROW($A49)))</f>
        <v>#NUM!</v>
      </c>
    </row>
    <row r="50" spans="1:7">
      <c r="A50" s="19" t="s">
        <v>36</v>
      </c>
      <c r="B50" s="10" t="s">
        <v>37</v>
      </c>
      <c r="C50" s="10"/>
      <c r="D50" s="10"/>
      <c r="E50" s="10" t="s">
        <v>10</v>
      </c>
      <c r="G50" s="1" t="e">
        <f t="array" ref="G50">INDEX(A:A,SMALL(IFERROR(IF((CODE($A$1:$A$1000)&gt;=65)*(CODE($A$1:$A$1000)&lt;=90)*($A$1:$A$1000&lt;&gt;"Référence"),ROW($A$1:$A$100),""),""),ROW($A50)))</f>
        <v>#NUM!</v>
      </c>
    </row>
    <row r="51" spans="1:7">
      <c r="A51" s="19" t="s">
        <v>19</v>
      </c>
      <c r="B51" s="10" t="s">
        <v>20</v>
      </c>
      <c r="C51" s="10"/>
      <c r="D51" s="10"/>
      <c r="E51" s="10" t="s">
        <v>10</v>
      </c>
      <c r="G51" s="1" t="e">
        <f t="array" ref="G51">INDEX(A:A,SMALL(IFERROR(IF((CODE($A$1:$A$1000)&gt;=65)*(CODE($A$1:$A$1000)&lt;=90)*($A$1:$A$1000&lt;&gt;"Référence"),ROW($A$1:$A$100),""),""),ROW($A51)))</f>
        <v>#NUM!</v>
      </c>
    </row>
    <row r="52" spans="1:7">
      <c r="A52" s="20"/>
      <c r="B52" s="10"/>
      <c r="C52" s="10"/>
      <c r="D52" s="10"/>
      <c r="E52" s="10"/>
      <c r="G52" s="1" t="e">
        <f t="array" ref="G52">INDEX(A:A,SMALL(IFERROR(IF((CODE($A$1:$A$1000)&gt;=65)*(CODE($A$1:$A$1000)&lt;=90)*($A$1:$A$1000&lt;&gt;"Référence"),ROW($A$1:$A$100),""),""),ROW($A52)))</f>
        <v>#NUM!</v>
      </c>
    </row>
    <row r="53" spans="1:7" ht="13" thickBot="1">
      <c r="A53" s="12"/>
      <c r="B53" s="12"/>
      <c r="C53" s="12"/>
      <c r="D53" s="12">
        <f>SUM(D45:D51)</f>
        <v>0</v>
      </c>
      <c r="E53" s="12" t="s">
        <v>10</v>
      </c>
      <c r="G53" s="1" t="e">
        <f t="array" ref="G53">INDEX(A:A,SMALL(IFERROR(IF((CODE($A$1:$A$1000)&gt;=65)*(CODE($A$1:$A$1000)&lt;=90)*($A$1:$A$1000&lt;&gt;"Référence"),ROW($A$1:$A$100),""),""),ROW($A53)))</f>
        <v>#NUM!</v>
      </c>
    </row>
    <row r="54" spans="1:7" ht="13" thickBot="1">
      <c r="G54" s="1" t="e">
        <f t="array" ref="G54">INDEX(A:A,SMALL(IFERROR(IF((CODE($A$1:$A$1000)&gt;=65)*(CODE($A$1:$A$1000)&lt;=90)*($A$1:$A$1000&lt;&gt;"Référence"),ROW($A$1:$A$100),""),""),ROW($A54)))</f>
        <v>#NUM!</v>
      </c>
    </row>
    <row r="55" spans="1:7" ht="13">
      <c r="A55" s="22" t="s">
        <v>38</v>
      </c>
      <c r="B55" s="2">
        <v>5</v>
      </c>
      <c r="C55" s="3" t="s">
        <v>2</v>
      </c>
      <c r="D55" s="4">
        <v>1</v>
      </c>
      <c r="E55" s="5"/>
      <c r="G55" s="1" t="e">
        <f t="array" ref="G55">INDEX(A:A,SMALL(IFERROR(IF((CODE($A$1:$A$1000)&gt;=65)*(CODE($A$1:$A$1000)&lt;=90)*($A$1:$A$1000&lt;&gt;"Référence"),ROW($A$1:$A$100),""),""),ROW($A55)))</f>
        <v>#NUM!</v>
      </c>
    </row>
    <row r="56" spans="1:7" ht="29">
      <c r="A56" s="6" t="s">
        <v>3</v>
      </c>
      <c r="B56" s="6" t="s">
        <v>4</v>
      </c>
      <c r="C56" s="6" t="s">
        <v>5</v>
      </c>
      <c r="D56" s="6" t="s">
        <v>6</v>
      </c>
      <c r="E56" s="6" t="s">
        <v>7</v>
      </c>
      <c r="G56" s="1" t="e">
        <f t="array" ref="G56">INDEX(A:A,SMALL(IFERROR(IF((CODE($A$1:$A$1000)&gt;=65)*(CODE($A$1:$A$1000)&lt;=90)*($A$1:$A$1000&lt;&gt;"Référence"),ROW($A$1:$A$100),""),""),ROW($A56)))</f>
        <v>#NUM!</v>
      </c>
    </row>
    <row r="57" spans="1:7" ht="14.5">
      <c r="A57" s="7" t="s">
        <v>8</v>
      </c>
      <c r="B57" s="7" t="s">
        <v>9</v>
      </c>
      <c r="C57" s="8"/>
      <c r="D57" s="9"/>
      <c r="E57" s="7" t="s">
        <v>10</v>
      </c>
      <c r="G57" s="1" t="e">
        <f t="array" ref="G57">INDEX(A:A,SMALL(IFERROR(IF((CODE($A$1:$A$1000)&gt;=65)*(CODE($A$1:$A$1000)&lt;=90)*($A$1:$A$1000&lt;&gt;"Référence"),ROW($A$1:$A$100),""),""),ROW($A57)))</f>
        <v>#NUM!</v>
      </c>
    </row>
    <row r="58" spans="1:7" ht="14.5">
      <c r="A58" s="7" t="s">
        <v>11</v>
      </c>
      <c r="B58" s="7" t="s">
        <v>12</v>
      </c>
      <c r="C58" s="8"/>
      <c r="D58" s="9"/>
      <c r="E58" s="7" t="s">
        <v>10</v>
      </c>
      <c r="G58" s="1" t="e">
        <f t="array" ref="G58">INDEX(A:A,SMALL(IFERROR(IF((CODE($A$1:$A$1000)&gt;=65)*(CODE($A$1:$A$1000)&lt;=90)*($A$1:$A$1000&lt;&gt;"Référence"),ROW($A$1:$A$100),""),""),ROW($A58)))</f>
        <v>#NUM!</v>
      </c>
    </row>
    <row r="59" spans="1:7" ht="14.5">
      <c r="A59" s="7" t="s">
        <v>13</v>
      </c>
      <c r="B59" s="7" t="s">
        <v>14</v>
      </c>
      <c r="C59" s="8"/>
      <c r="D59" s="9"/>
      <c r="E59" s="7" t="s">
        <v>10</v>
      </c>
      <c r="G59" s="1" t="e">
        <f t="array" ref="G59">INDEX(A:A,SMALL(IFERROR(IF((CODE($A$1:$A$1000)&gt;=65)*(CODE($A$1:$A$1000)&lt;=90)*($A$1:$A$1000&lt;&gt;"Référence"),ROW($A$1:$A$100),""),""),ROW($A59)))</f>
        <v>#NUM!</v>
      </c>
    </row>
    <row r="60" spans="1:7" ht="14.5">
      <c r="A60" s="7" t="s">
        <v>26</v>
      </c>
      <c r="B60" s="7" t="s">
        <v>27</v>
      </c>
      <c r="C60" s="8"/>
      <c r="D60" s="9"/>
      <c r="E60" s="7" t="s">
        <v>10</v>
      </c>
      <c r="G60" s="1" t="e">
        <f t="array" ref="G60">INDEX(A:A,SMALL(IFERROR(IF((CODE($A$1:$A$1000)&gt;=65)*(CODE($A$1:$A$1000)&lt;=90)*($A$1:$A$1000&lt;&gt;"Référence"),ROW($A$1:$A$100),""),""),ROW($A60)))</f>
        <v>#NUM!</v>
      </c>
    </row>
    <row r="61" spans="1:7" ht="14.5">
      <c r="A61" s="7" t="s">
        <v>15</v>
      </c>
      <c r="B61" s="7" t="s">
        <v>16</v>
      </c>
      <c r="C61" s="8"/>
      <c r="D61" s="9"/>
      <c r="E61" s="7" t="s">
        <v>10</v>
      </c>
      <c r="G61" s="1" t="e">
        <f t="array" ref="G61">INDEX(A:A,SMALL(IFERROR(IF((CODE($A$1:$A$1000)&gt;=65)*(CODE($A$1:$A$1000)&lt;=90)*($A$1:$A$1000&lt;&gt;"Référence"),ROW($A$1:$A$100),""),""),ROW($A61)))</f>
        <v>#NUM!</v>
      </c>
    </row>
    <row r="62" spans="1:7" ht="14.5">
      <c r="A62" s="7" t="s">
        <v>17</v>
      </c>
      <c r="B62" s="7" t="s">
        <v>18</v>
      </c>
      <c r="C62" s="8"/>
      <c r="D62" s="9"/>
      <c r="E62" s="7" t="s">
        <v>10</v>
      </c>
      <c r="G62" s="1" t="e">
        <f t="array" ref="G62">INDEX(A:A,SMALL(IFERROR(IF((CODE($A$1:$A$1000)&gt;=65)*(CODE($A$1:$A$1000)&lt;=90)*($A$1:$A$1000&lt;&gt;"Référence"),ROW($A$1:$A$100),""),""),ROW($A62)))</f>
        <v>#NUM!</v>
      </c>
    </row>
    <row r="63" spans="1:7" ht="14.5">
      <c r="A63" s="7" t="s">
        <v>39</v>
      </c>
      <c r="B63" s="7" t="s">
        <v>40</v>
      </c>
      <c r="C63" s="8"/>
      <c r="D63" s="9"/>
      <c r="E63" s="7" t="s">
        <v>10</v>
      </c>
      <c r="G63" s="1" t="e">
        <f t="array" ref="G63">INDEX(A:A,SMALL(IFERROR(IF((CODE($A$1:$A$1000)&gt;=65)*(CODE($A$1:$A$1000)&lt;=90)*($A$1:$A$1000&lt;&gt;"Référence"),ROW($A$1:$A$100),""),""),ROW($A63)))</f>
        <v>#NUM!</v>
      </c>
    </row>
    <row r="64" spans="1:7" ht="14.5">
      <c r="A64" s="7" t="s">
        <v>19</v>
      </c>
      <c r="B64" s="7" t="s">
        <v>20</v>
      </c>
      <c r="C64" s="8"/>
      <c r="D64" s="9"/>
      <c r="E64" s="7" t="s">
        <v>10</v>
      </c>
      <c r="G64" s="1" t="e">
        <f t="array" ref="G64">INDEX(A:A,SMALL(IFERROR(IF((CODE($A$1:$A$1000)&gt;=65)*(CODE($A$1:$A$1000)&lt;=90)*($A$1:$A$1000&lt;&gt;"Référence"),ROW($A$1:$A$100),""),""),ROW($A64)))</f>
        <v>#NUM!</v>
      </c>
    </row>
    <row r="65" spans="1:9" ht="14.5">
      <c r="A65" s="7"/>
      <c r="B65" s="7"/>
      <c r="C65" s="8"/>
      <c r="D65" s="9"/>
      <c r="E65" s="7"/>
      <c r="G65" s="1" t="e">
        <f t="array" ref="G65">INDEX(A:A,SMALL(IFERROR(IF((CODE($A$1:$A$1000)&gt;=65)*(CODE($A$1:$A$1000)&lt;=90)*($A$1:$A$1000&lt;&gt;"Référence"),ROW($A$1:$A$100),""),""),ROW($A65)))</f>
        <v>#NUM!</v>
      </c>
    </row>
    <row r="66" spans="1:9" ht="15" thickBot="1">
      <c r="A66" s="14"/>
      <c r="B66" s="14"/>
      <c r="C66" s="17"/>
      <c r="D66" s="18">
        <f>SUM(D57:D64)</f>
        <v>0</v>
      </c>
      <c r="E66" s="14" t="s">
        <v>10</v>
      </c>
      <c r="G66" s="1" t="e">
        <f t="array" ref="G66">INDEX(A:A,SMALL(IFERROR(IF((CODE($A$1:$A$1000)&gt;=65)*(CODE($A$1:$A$1000)&lt;=90)*($A$1:$A$1000&lt;&gt;"Référence"),ROW($A$1:$A$100),""),""),ROW($A66)))</f>
        <v>#NUM!</v>
      </c>
    </row>
    <row r="67" spans="1:9" ht="13" thickBot="1">
      <c r="G67" s="1" t="e">
        <f t="array" ref="G67">INDEX(A:A,SMALL(IFERROR(IF((CODE($A$1:$A$1000)&gt;=65)*(CODE($A$1:$A$1000)&lt;=90)*($A$1:$A$1000&lt;&gt;"Référence"),ROW($A$1:$A$100),""),""),ROW($A67)))</f>
        <v>#NUM!</v>
      </c>
    </row>
    <row r="68" spans="1:9" ht="13">
      <c r="A68" s="22" t="s">
        <v>41</v>
      </c>
      <c r="B68" s="2">
        <v>6</v>
      </c>
      <c r="C68" s="3" t="s">
        <v>2</v>
      </c>
      <c r="D68" s="4">
        <v>2</v>
      </c>
      <c r="E68" s="5"/>
      <c r="G68" s="1" t="e">
        <f t="array" ref="G68">INDEX(A:A,SMALL(IFERROR(IF((CODE($A$1:$A$1000)&gt;=65)*(CODE($A$1:$A$1000)&lt;=90)*($A$1:$A$1000&lt;&gt;"Référence"),ROW($A$1:$A$100),""),""),ROW($A68)))</f>
        <v>#NUM!</v>
      </c>
    </row>
    <row r="69" spans="1:9" ht="29">
      <c r="A69" s="6" t="s">
        <v>3</v>
      </c>
      <c r="B69" s="6" t="s">
        <v>4</v>
      </c>
      <c r="C69" s="6" t="s">
        <v>5</v>
      </c>
      <c r="D69" s="6" t="s">
        <v>6</v>
      </c>
      <c r="E69" s="6" t="s">
        <v>7</v>
      </c>
      <c r="G69" s="1" t="e">
        <f t="array" ref="G69">INDEX(A:A,SMALL(IFERROR(IF((CODE($A$1:$A$1000)&gt;=65)*(CODE($A$1:$A$1000)&lt;=90)*($A$1:$A$1000&lt;&gt;"Référence"),ROW($A$1:$A$100),""),""),ROW($A69)))</f>
        <v>#NUM!</v>
      </c>
    </row>
    <row r="70" spans="1:9" ht="14.5">
      <c r="A70" s="7" t="s">
        <v>8</v>
      </c>
      <c r="B70" s="7" t="s">
        <v>9</v>
      </c>
      <c r="C70" s="8"/>
      <c r="D70" s="9"/>
      <c r="E70" s="7" t="s">
        <v>10</v>
      </c>
      <c r="G70" s="1" t="e">
        <f t="array" ref="G70">INDEX(A:A,SMALL(IFERROR(IF((CODE($A$1:$A$1000)&gt;=65)*(CODE($A$1:$A$1000)&lt;=90)*($A$1:$A$1000&lt;&gt;"Référence"),ROW($A$1:$A$100),""),""),ROW($A70)))</f>
        <v>#NUM!</v>
      </c>
    </row>
    <row r="71" spans="1:9" ht="14.5">
      <c r="A71" s="7" t="s">
        <v>11</v>
      </c>
      <c r="B71" s="11" t="s">
        <v>12</v>
      </c>
      <c r="C71" s="8"/>
      <c r="D71" s="9"/>
      <c r="E71" s="7" t="s">
        <v>10</v>
      </c>
      <c r="G71" s="1" t="e">
        <f t="array" ref="G71">INDEX(A:A,SMALL(IFERROR(IF((CODE($A$1:$A$1000)&gt;=65)*(CODE($A$1:$A$1000)&lt;=90)*($A$1:$A$1000&lt;&gt;"Référence"),ROW($A$1:$A$100),""),""),ROW($A71)))</f>
        <v>#NUM!</v>
      </c>
    </row>
    <row r="72" spans="1:9" ht="14.5">
      <c r="A72" s="7" t="s">
        <v>13</v>
      </c>
      <c r="B72" s="7" t="s">
        <v>14</v>
      </c>
      <c r="C72" s="8"/>
      <c r="D72" s="9"/>
      <c r="E72" s="7" t="s">
        <v>10</v>
      </c>
      <c r="G72" s="1" t="e">
        <f t="array" ref="G72">INDEX(A:A,SMALL(IFERROR(IF((CODE($A$1:$A$1000)&gt;=65)*(CODE($A$1:$A$1000)&lt;=90)*($A$1:$A$1000&lt;&gt;"Référence"),ROW($A$1:$A$100),""),""),ROW($A72)))</f>
        <v>#NUM!</v>
      </c>
    </row>
    <row r="73" spans="1:9" ht="14.5">
      <c r="A73" s="7" t="s">
        <v>26</v>
      </c>
      <c r="B73" s="7" t="s">
        <v>27</v>
      </c>
      <c r="C73" s="8"/>
      <c r="D73" s="9"/>
      <c r="E73" s="7" t="s">
        <v>10</v>
      </c>
      <c r="G73" s="1" t="e">
        <f t="array" ref="G73">INDEX(A:A,SMALL(IFERROR(IF((CODE($A$1:$A$1000)&gt;=65)*(CODE($A$1:$A$1000)&lt;=90)*($A$1:$A$1000&lt;&gt;"Référence"),ROW($A$1:$A$100),""),""),ROW($A73)))</f>
        <v>#NUM!</v>
      </c>
    </row>
    <row r="74" spans="1:9" ht="14.5">
      <c r="A74" s="7" t="s">
        <v>17</v>
      </c>
      <c r="B74" s="7" t="s">
        <v>18</v>
      </c>
      <c r="C74" s="8"/>
      <c r="D74" s="9"/>
      <c r="E74" s="7" t="s">
        <v>10</v>
      </c>
      <c r="G74" s="1" t="e">
        <f t="array" ref="G74">INDEX(A:A,SMALL(IFERROR(IF((CODE($A$1:$A$1000)&gt;=65)*(CODE($A$1:$A$1000)&lt;=90)*($A$1:$A$1000&lt;&gt;"Référence"),ROW($A$1:$A$100),""),""),ROW($A74)))</f>
        <v>#NUM!</v>
      </c>
      <c r="I74" s="1" t="e">
        <f>SUMPRODUCT(MAX((G1:G1000&lt;&gt;"")*(ROW(1:1000))))</f>
        <v>#NUM!</v>
      </c>
    </row>
    <row r="75" spans="1:9" ht="14.5">
      <c r="A75" s="7" t="s">
        <v>42</v>
      </c>
      <c r="B75" s="7" t="s">
        <v>43</v>
      </c>
      <c r="C75" s="8"/>
      <c r="D75" s="9"/>
      <c r="E75" s="7" t="s">
        <v>10</v>
      </c>
      <c r="G75" s="1" t="e">
        <f t="array" ref="G75">INDEX(A:A,SMALL(IFERROR(IF((CODE($A$1:$A$1000)&gt;=65)*(CODE($A$1:$A$1000)&lt;=90)*($A$1:$A$1000&lt;&gt;"Référence"),ROW($A$1:$A$100),""),""),ROW($A75)))</f>
        <v>#NUM!</v>
      </c>
    </row>
    <row r="76" spans="1:9" ht="14.5">
      <c r="A76" s="7" t="s">
        <v>44</v>
      </c>
      <c r="B76" s="7" t="s">
        <v>45</v>
      </c>
      <c r="C76" s="8"/>
      <c r="D76" s="9"/>
      <c r="E76" s="7" t="s">
        <v>10</v>
      </c>
      <c r="G76" s="1" t="e">
        <f t="array" ref="G76">INDEX(A:A,SMALL(IFERROR(IF((CODE($A$1:$A$1000)&gt;=65)*(CODE($A$1:$A$1000)&lt;=90)*($A$1:$A$1000&lt;&gt;"Référence"),ROW($A$1:$A$100),""),""),ROW($A76)))</f>
        <v>#NUM!</v>
      </c>
    </row>
    <row r="77" spans="1:9" ht="14.5">
      <c r="A77" s="7" t="s">
        <v>19</v>
      </c>
      <c r="B77" s="7" t="s">
        <v>20</v>
      </c>
      <c r="C77" s="8"/>
      <c r="D77" s="9"/>
      <c r="E77" s="7" t="s">
        <v>10</v>
      </c>
      <c r="G77" s="1" t="e">
        <f t="array" ref="G77">INDEX(A:A,SMALL(IFERROR(IF((CODE($A$1:$A$1000)&gt;=65)*(CODE($A$1:$A$1000)&lt;=90)*($A$1:$A$1000&lt;&gt;"Référence"),ROW($A$1:$A$100),""),""),ROW($A77)))</f>
        <v>#NUM!</v>
      </c>
    </row>
    <row r="78" spans="1:9" ht="14.5">
      <c r="A78" s="7"/>
      <c r="B78" s="7"/>
      <c r="C78" s="8"/>
      <c r="D78" s="9"/>
      <c r="E78" s="7"/>
      <c r="G78" s="1" t="e">
        <f t="array" ref="G78">INDEX(A:A,SMALL(IFERROR(IF((CODE($A$1:$A$1000)&gt;=65)*(CODE($A$1:$A$1000)&lt;=90)*($A$1:$A$1000&lt;&gt;"Référence"),ROW($A$1:$A$100),""),""),ROW($A78)))</f>
        <v>#NUM!</v>
      </c>
    </row>
    <row r="79" spans="1:9" ht="15" thickBot="1">
      <c r="A79" s="14"/>
      <c r="B79" s="14"/>
      <c r="C79" s="17"/>
      <c r="D79" s="18">
        <f>SUM(D70:D77)</f>
        <v>0</v>
      </c>
      <c r="E79" s="14" t="s">
        <v>10</v>
      </c>
      <c r="G79" s="1" t="e">
        <f t="array" ref="G79">INDEX(A:A,SMALL(IFERROR(IF((CODE($A$1:$A$1000)&gt;=65)*(CODE($A$1:$A$1000)&lt;=90)*($A$1:$A$1000&lt;&gt;"Référence"),ROW($A$1:$A$100),""),""),ROW($A79)))</f>
        <v>#NUM!</v>
      </c>
    </row>
    <row r="80" spans="1:9" ht="13" thickBot="1">
      <c r="G80" s="1" t="e">
        <f t="array" ref="G80">INDEX(A:A,SMALL(IFERROR(IF((CODE($A$1:$A$1000)&gt;=65)*(CODE($A$1:$A$1000)&lt;=90)*($A$1:$A$1000&lt;&gt;"Référence"),ROW($A$1:$A$100),""),""),ROW($A80)))</f>
        <v>#NUM!</v>
      </c>
    </row>
    <row r="81" spans="1:7" ht="13">
      <c r="A81" s="22" t="s">
        <v>46</v>
      </c>
      <c r="B81" s="2">
        <v>7</v>
      </c>
      <c r="C81" s="3" t="s">
        <v>2</v>
      </c>
      <c r="D81" s="4">
        <v>1</v>
      </c>
      <c r="E81" s="5"/>
      <c r="G81" s="1" t="e">
        <f t="array" ref="G81">INDEX(A:A,SMALL(IFERROR(IF((CODE($A$1:$A$1000)&gt;=65)*(CODE($A$1:$A$1000)&lt;=90)*($A$1:$A$1000&lt;&gt;"Référence"),ROW($A$1:$A$100),""),""),ROW($A81)))</f>
        <v>#NUM!</v>
      </c>
    </row>
    <row r="82" spans="1:7" ht="29">
      <c r="A82" s="6" t="s">
        <v>3</v>
      </c>
      <c r="B82" s="6" t="s">
        <v>4</v>
      </c>
      <c r="C82" s="6" t="s">
        <v>5</v>
      </c>
      <c r="D82" s="6" t="s">
        <v>6</v>
      </c>
      <c r="E82" s="6" t="s">
        <v>7</v>
      </c>
      <c r="G82" s="1" t="e">
        <f t="array" ref="G82">INDEX(A:A,SMALL(IFERROR(IF((CODE($A$1:$A$1000)&gt;=65)*(CODE($A$1:$A$1000)&lt;=90)*($A$1:$A$1000&lt;&gt;"Référence"),ROW($A$1:$A$100),""),""),ROW($A82)))</f>
        <v>#NUM!</v>
      </c>
    </row>
    <row r="83" spans="1:7" ht="14.5">
      <c r="A83" s="7" t="s">
        <v>8</v>
      </c>
      <c r="B83" s="7" t="s">
        <v>9</v>
      </c>
      <c r="C83" s="8"/>
      <c r="D83" s="9"/>
      <c r="E83" s="7" t="s">
        <v>10</v>
      </c>
      <c r="G83" s="1" t="e">
        <f t="array" ref="G83">INDEX(A:A,SMALL(IFERROR(IF((CODE($A$1:$A$1000)&gt;=65)*(CODE($A$1:$A$1000)&lt;=90)*($A$1:$A$1000&lt;&gt;"Référence"),ROW($A$1:$A$100),""),""),ROW($A83)))</f>
        <v>#NUM!</v>
      </c>
    </row>
    <row r="84" spans="1:7" ht="14.5">
      <c r="A84" s="7" t="s">
        <v>11</v>
      </c>
      <c r="B84" s="7" t="s">
        <v>12</v>
      </c>
      <c r="C84" s="8"/>
      <c r="D84" s="9"/>
      <c r="E84" s="7" t="s">
        <v>10</v>
      </c>
      <c r="G84" s="1" t="e">
        <f t="array" ref="G84">INDEX(A:A,SMALL(IFERROR(IF((CODE($A$1:$A$1000)&gt;=65)*(CODE($A$1:$A$1000)&lt;=90)*($A$1:$A$1000&lt;&gt;"Référence"),ROW($A$1:$A$100),""),""),ROW($A84)))</f>
        <v>#NUM!</v>
      </c>
    </row>
    <row r="85" spans="1:7" ht="14.5">
      <c r="A85" s="7" t="s">
        <v>13</v>
      </c>
      <c r="B85" s="7" t="s">
        <v>14</v>
      </c>
      <c r="C85" s="8"/>
      <c r="D85" s="9"/>
      <c r="E85" s="7" t="s">
        <v>10</v>
      </c>
      <c r="G85" s="1" t="e">
        <f t="array" ref="G85">INDEX(A:A,SMALL(IFERROR(IF((CODE($A$1:$A$1000)&gt;=65)*(CODE($A$1:$A$1000)&lt;=90)*($A$1:$A$1000&lt;&gt;"Référence"),ROW($A$1:$A$100),""),""),ROW($A85)))</f>
        <v>#NUM!</v>
      </c>
    </row>
    <row r="86" spans="1:7" ht="14.5">
      <c r="A86" s="7" t="s">
        <v>15</v>
      </c>
      <c r="B86" s="7" t="s">
        <v>16</v>
      </c>
      <c r="C86" s="8"/>
      <c r="D86" s="9"/>
      <c r="E86" s="7" t="s">
        <v>10</v>
      </c>
      <c r="G86" s="1" t="e">
        <f t="array" ref="G86">INDEX(A:A,SMALL(IFERROR(IF((CODE($A$1:$A$1000)&gt;=65)*(CODE($A$1:$A$1000)&lt;=90)*($A$1:$A$1000&lt;&gt;"Référence"),ROW($A$1:$A$100),""),""),ROW($A86)))</f>
        <v>#NUM!</v>
      </c>
    </row>
    <row r="87" spans="1:7" ht="14.5">
      <c r="A87" s="7" t="s">
        <v>17</v>
      </c>
      <c r="B87" s="7" t="s">
        <v>18</v>
      </c>
      <c r="C87" s="8"/>
      <c r="D87" s="9"/>
      <c r="E87" s="7" t="s">
        <v>10</v>
      </c>
      <c r="G87" s="1" t="e">
        <f t="array" ref="G87">INDEX(A:A,SMALL(IFERROR(IF((CODE($A$1:$A$1000)&gt;=65)*(CODE($A$1:$A$1000)&lt;=90)*($A$1:$A$1000&lt;&gt;"Référence"),ROW($A$1:$A$100),""),""),ROW($A87)))</f>
        <v>#NUM!</v>
      </c>
    </row>
    <row r="88" spans="1:7" ht="14.5">
      <c r="A88" s="7" t="s">
        <v>47</v>
      </c>
      <c r="B88" s="7" t="s">
        <v>48</v>
      </c>
      <c r="C88" s="8"/>
      <c r="D88" s="9"/>
      <c r="E88" s="7" t="s">
        <v>10</v>
      </c>
      <c r="G88" s="1" t="e">
        <f t="array" ref="G88">INDEX(A:A,SMALL(IFERROR(IF((CODE($A$1:$A$1000)&gt;=65)*(CODE($A$1:$A$1000)&lt;=90)*($A$1:$A$1000&lt;&gt;"Référence"),ROW($A$1:$A$100),""),""),ROW($A88)))</f>
        <v>#NUM!</v>
      </c>
    </row>
    <row r="89" spans="1:7" ht="14.5">
      <c r="A89" s="7" t="s">
        <v>19</v>
      </c>
      <c r="B89" s="7" t="s">
        <v>20</v>
      </c>
      <c r="C89" s="8"/>
      <c r="D89" s="9"/>
      <c r="E89" s="7" t="s">
        <v>10</v>
      </c>
      <c r="G89" s="1" t="e">
        <f t="array" ref="G89">INDEX(A:A,SMALL(IFERROR(IF((CODE($A$1:$A$1000)&gt;=65)*(CODE($A$1:$A$1000)&lt;=90)*($A$1:$A$1000&lt;&gt;"Référence"),ROW($A$1:$A$100),""),""),ROW($A89)))</f>
        <v>#NUM!</v>
      </c>
    </row>
    <row r="90" spans="1:7" ht="14.5">
      <c r="A90" s="7"/>
      <c r="B90" s="7"/>
      <c r="C90" s="8"/>
      <c r="D90" s="9"/>
      <c r="E90" s="7"/>
      <c r="G90" s="1" t="e">
        <f t="array" ref="G90">INDEX(A:A,SMALL(IFERROR(IF((CODE($A$1:$A$1000)&gt;=65)*(CODE($A$1:$A$1000)&lt;=90)*($A$1:$A$1000&lt;&gt;"Référence"),ROW($A$1:$A$100),""),""),ROW($A90)))</f>
        <v>#NUM!</v>
      </c>
    </row>
    <row r="91" spans="1:7" ht="15" thickBot="1">
      <c r="A91" s="14"/>
      <c r="B91" s="14"/>
      <c r="C91" s="17"/>
      <c r="D91" s="18">
        <f>SUM(D83:D89)</f>
        <v>0</v>
      </c>
      <c r="E91" s="14" t="s">
        <v>10</v>
      </c>
      <c r="G91" s="1" t="e">
        <f t="array" ref="G91">INDEX(A:A,SMALL(IFERROR(IF((CODE($A$1:$A$1000)&gt;=65)*(CODE($A$1:$A$1000)&lt;=90)*($A$1:$A$1000&lt;&gt;"Référence"),ROW($A$1:$A$100),""),""),ROW($A91)))</f>
        <v>#NUM!</v>
      </c>
    </row>
    <row r="92" spans="1:7">
      <c r="G92" s="1" t="str">
        <f t="shared" ref="G66:G129" si="0">IFERROR(IF(AND(CODE(A92)&gt;=65,CODE(A92)&lt;=90,A92&lt;&gt;"Référence"),A92,""),"")</f>
        <v/>
      </c>
    </row>
    <row r="93" spans="1:7">
      <c r="G93" s="1" t="str">
        <f t="shared" si="0"/>
        <v/>
      </c>
    </row>
    <row r="94" spans="1:7">
      <c r="G94" s="1" t="str">
        <f t="shared" si="0"/>
        <v/>
      </c>
    </row>
    <row r="95" spans="1:7">
      <c r="G95" s="1" t="str">
        <f t="shared" si="0"/>
        <v/>
      </c>
    </row>
    <row r="96" spans="1:7">
      <c r="G96" s="1" t="str">
        <f t="shared" si="0"/>
        <v/>
      </c>
    </row>
    <row r="97" spans="7:7">
      <c r="G97" s="1" t="str">
        <f t="shared" si="0"/>
        <v/>
      </c>
    </row>
    <row r="98" spans="7:7">
      <c r="G98" s="1" t="str">
        <f t="shared" si="0"/>
        <v/>
      </c>
    </row>
    <row r="99" spans="7:7">
      <c r="G99" s="1" t="str">
        <f t="shared" si="0"/>
        <v/>
      </c>
    </row>
    <row r="100" spans="7:7">
      <c r="G100" s="1" t="str">
        <f t="shared" si="0"/>
        <v/>
      </c>
    </row>
    <row r="101" spans="7:7">
      <c r="G101" s="1" t="str">
        <f t="shared" si="0"/>
        <v/>
      </c>
    </row>
    <row r="102" spans="7:7">
      <c r="G102" s="1" t="str">
        <f t="shared" si="0"/>
        <v/>
      </c>
    </row>
    <row r="103" spans="7:7">
      <c r="G103" s="1" t="str">
        <f t="shared" si="0"/>
        <v/>
      </c>
    </row>
    <row r="104" spans="7:7">
      <c r="G104" s="1" t="str">
        <f t="shared" si="0"/>
        <v/>
      </c>
    </row>
    <row r="105" spans="7:7">
      <c r="G105" s="1" t="str">
        <f t="shared" si="0"/>
        <v/>
      </c>
    </row>
    <row r="106" spans="7:7">
      <c r="G106" s="1" t="str">
        <f t="shared" si="0"/>
        <v/>
      </c>
    </row>
    <row r="107" spans="7:7">
      <c r="G107" s="1" t="str">
        <f t="shared" si="0"/>
        <v/>
      </c>
    </row>
    <row r="108" spans="7:7">
      <c r="G108" s="1" t="str">
        <f t="shared" si="0"/>
        <v/>
      </c>
    </row>
    <row r="109" spans="7:7">
      <c r="G109" s="1" t="str">
        <f t="shared" si="0"/>
        <v/>
      </c>
    </row>
    <row r="110" spans="7:7">
      <c r="G110" s="1" t="str">
        <f t="shared" si="0"/>
        <v/>
      </c>
    </row>
    <row r="111" spans="7:7">
      <c r="G111" s="1" t="str">
        <f t="shared" si="0"/>
        <v/>
      </c>
    </row>
    <row r="112" spans="7:7">
      <c r="G112" s="1" t="str">
        <f t="shared" si="0"/>
        <v/>
      </c>
    </row>
    <row r="113" spans="7:7">
      <c r="G113" s="1" t="str">
        <f t="shared" si="0"/>
        <v/>
      </c>
    </row>
    <row r="114" spans="7:7">
      <c r="G114" s="1" t="str">
        <f t="shared" si="0"/>
        <v/>
      </c>
    </row>
    <row r="115" spans="7:7">
      <c r="G115" s="1" t="str">
        <f t="shared" si="0"/>
        <v/>
      </c>
    </row>
    <row r="116" spans="7:7">
      <c r="G116" s="1" t="str">
        <f t="shared" si="0"/>
        <v/>
      </c>
    </row>
    <row r="117" spans="7:7">
      <c r="G117" s="1" t="str">
        <f t="shared" si="0"/>
        <v/>
      </c>
    </row>
    <row r="118" spans="7:7">
      <c r="G118" s="1" t="str">
        <f t="shared" si="0"/>
        <v/>
      </c>
    </row>
    <row r="119" spans="7:7">
      <c r="G119" s="1" t="str">
        <f t="shared" si="0"/>
        <v/>
      </c>
    </row>
    <row r="120" spans="7:7">
      <c r="G120" s="1" t="str">
        <f t="shared" si="0"/>
        <v/>
      </c>
    </row>
    <row r="121" spans="7:7">
      <c r="G121" s="1" t="str">
        <f t="shared" si="0"/>
        <v/>
      </c>
    </row>
    <row r="122" spans="7:7">
      <c r="G122" s="1" t="str">
        <f t="shared" si="0"/>
        <v/>
      </c>
    </row>
    <row r="123" spans="7:7">
      <c r="G123" s="1" t="str">
        <f t="shared" si="0"/>
        <v/>
      </c>
    </row>
    <row r="124" spans="7:7">
      <c r="G124" s="1" t="str">
        <f t="shared" si="0"/>
        <v/>
      </c>
    </row>
    <row r="125" spans="7:7">
      <c r="G125" s="1" t="str">
        <f t="shared" si="0"/>
        <v/>
      </c>
    </row>
    <row r="126" spans="7:7">
      <c r="G126" s="1" t="str">
        <f t="shared" si="0"/>
        <v/>
      </c>
    </row>
    <row r="127" spans="7:7">
      <c r="G127" s="1" t="str">
        <f t="shared" si="0"/>
        <v/>
      </c>
    </row>
    <row r="128" spans="7:7">
      <c r="G128" s="1" t="str">
        <f t="shared" si="0"/>
        <v/>
      </c>
    </row>
    <row r="129" spans="7:7">
      <c r="G129" s="1" t="str">
        <f t="shared" si="0"/>
        <v/>
      </c>
    </row>
    <row r="130" spans="7:7">
      <c r="G130" s="1" t="str">
        <f t="shared" ref="G130:G193" si="1">IFERROR(IF(AND(CODE(A130)&gt;=65,CODE(A130)&lt;=90,A130&lt;&gt;"Référence"),A130,""),"")</f>
        <v/>
      </c>
    </row>
    <row r="131" spans="7:7">
      <c r="G131" s="1" t="str">
        <f t="shared" si="1"/>
        <v/>
      </c>
    </row>
    <row r="132" spans="7:7">
      <c r="G132" s="1" t="str">
        <f t="shared" si="1"/>
        <v/>
      </c>
    </row>
    <row r="133" spans="7:7">
      <c r="G133" s="1" t="str">
        <f t="shared" si="1"/>
        <v/>
      </c>
    </row>
    <row r="134" spans="7:7">
      <c r="G134" s="1" t="str">
        <f t="shared" si="1"/>
        <v/>
      </c>
    </row>
    <row r="135" spans="7:7">
      <c r="G135" s="1" t="str">
        <f t="shared" si="1"/>
        <v/>
      </c>
    </row>
    <row r="136" spans="7:7">
      <c r="G136" s="1" t="str">
        <f t="shared" si="1"/>
        <v/>
      </c>
    </row>
    <row r="137" spans="7:7">
      <c r="G137" s="1" t="str">
        <f t="shared" si="1"/>
        <v/>
      </c>
    </row>
    <row r="138" spans="7:7">
      <c r="G138" s="1" t="str">
        <f t="shared" si="1"/>
        <v/>
      </c>
    </row>
    <row r="139" spans="7:7">
      <c r="G139" s="1" t="str">
        <f t="shared" si="1"/>
        <v/>
      </c>
    </row>
    <row r="140" spans="7:7">
      <c r="G140" s="1" t="str">
        <f t="shared" si="1"/>
        <v/>
      </c>
    </row>
    <row r="141" spans="7:7">
      <c r="G141" s="1" t="str">
        <f t="shared" si="1"/>
        <v/>
      </c>
    </row>
    <row r="142" spans="7:7">
      <c r="G142" s="1" t="str">
        <f t="shared" si="1"/>
        <v/>
      </c>
    </row>
    <row r="143" spans="7:7">
      <c r="G143" s="1" t="str">
        <f t="shared" si="1"/>
        <v/>
      </c>
    </row>
    <row r="144" spans="7:7">
      <c r="G144" s="1" t="str">
        <f t="shared" si="1"/>
        <v/>
      </c>
    </row>
    <row r="145" spans="7:7">
      <c r="G145" s="1" t="str">
        <f t="shared" si="1"/>
        <v/>
      </c>
    </row>
    <row r="146" spans="7:7">
      <c r="G146" s="1" t="str">
        <f t="shared" si="1"/>
        <v/>
      </c>
    </row>
    <row r="147" spans="7:7">
      <c r="G147" s="1" t="str">
        <f t="shared" si="1"/>
        <v/>
      </c>
    </row>
    <row r="148" spans="7:7">
      <c r="G148" s="1" t="str">
        <f t="shared" si="1"/>
        <v/>
      </c>
    </row>
    <row r="149" spans="7:7">
      <c r="G149" s="1" t="str">
        <f t="shared" si="1"/>
        <v/>
      </c>
    </row>
    <row r="150" spans="7:7">
      <c r="G150" s="1" t="str">
        <f t="shared" si="1"/>
        <v/>
      </c>
    </row>
    <row r="151" spans="7:7">
      <c r="G151" s="1" t="str">
        <f t="shared" si="1"/>
        <v/>
      </c>
    </row>
    <row r="152" spans="7:7">
      <c r="G152" s="1" t="str">
        <f t="shared" si="1"/>
        <v/>
      </c>
    </row>
    <row r="153" spans="7:7">
      <c r="G153" s="1" t="str">
        <f t="shared" si="1"/>
        <v/>
      </c>
    </row>
    <row r="154" spans="7:7">
      <c r="G154" s="1" t="str">
        <f t="shared" si="1"/>
        <v/>
      </c>
    </row>
    <row r="155" spans="7:7">
      <c r="G155" s="1" t="str">
        <f t="shared" si="1"/>
        <v/>
      </c>
    </row>
    <row r="156" spans="7:7">
      <c r="G156" s="1" t="str">
        <f t="shared" si="1"/>
        <v/>
      </c>
    </row>
    <row r="157" spans="7:7">
      <c r="G157" s="1" t="str">
        <f t="shared" si="1"/>
        <v/>
      </c>
    </row>
    <row r="158" spans="7:7">
      <c r="G158" s="1" t="str">
        <f t="shared" si="1"/>
        <v/>
      </c>
    </row>
    <row r="159" spans="7:7">
      <c r="G159" s="1" t="str">
        <f t="shared" si="1"/>
        <v/>
      </c>
    </row>
    <row r="160" spans="7:7">
      <c r="G160" s="1" t="str">
        <f t="shared" si="1"/>
        <v/>
      </c>
    </row>
    <row r="161" spans="7:7">
      <c r="G161" s="1" t="str">
        <f t="shared" si="1"/>
        <v/>
      </c>
    </row>
    <row r="162" spans="7:7">
      <c r="G162" s="1" t="str">
        <f t="shared" si="1"/>
        <v/>
      </c>
    </row>
    <row r="163" spans="7:7">
      <c r="G163" s="1" t="str">
        <f t="shared" si="1"/>
        <v/>
      </c>
    </row>
    <row r="164" spans="7:7">
      <c r="G164" s="1" t="str">
        <f t="shared" si="1"/>
        <v/>
      </c>
    </row>
    <row r="165" spans="7:7">
      <c r="G165" s="1" t="str">
        <f t="shared" si="1"/>
        <v/>
      </c>
    </row>
    <row r="166" spans="7:7">
      <c r="G166" s="1" t="str">
        <f t="shared" si="1"/>
        <v/>
      </c>
    </row>
    <row r="167" spans="7:7">
      <c r="G167" s="1" t="str">
        <f t="shared" si="1"/>
        <v/>
      </c>
    </row>
    <row r="168" spans="7:7">
      <c r="G168" s="1" t="str">
        <f t="shared" si="1"/>
        <v/>
      </c>
    </row>
    <row r="169" spans="7:7">
      <c r="G169" s="1" t="str">
        <f t="shared" si="1"/>
        <v/>
      </c>
    </row>
    <row r="170" spans="7:7">
      <c r="G170" s="1" t="str">
        <f t="shared" si="1"/>
        <v/>
      </c>
    </row>
    <row r="171" spans="7:7">
      <c r="G171" s="1" t="str">
        <f t="shared" si="1"/>
        <v/>
      </c>
    </row>
    <row r="172" spans="7:7">
      <c r="G172" s="1" t="str">
        <f t="shared" si="1"/>
        <v/>
      </c>
    </row>
    <row r="173" spans="7:7">
      <c r="G173" s="1" t="str">
        <f t="shared" si="1"/>
        <v/>
      </c>
    </row>
    <row r="174" spans="7:7">
      <c r="G174" s="1" t="str">
        <f t="shared" si="1"/>
        <v/>
      </c>
    </row>
    <row r="175" spans="7:7">
      <c r="G175" s="1" t="str">
        <f t="shared" si="1"/>
        <v/>
      </c>
    </row>
    <row r="176" spans="7:7">
      <c r="G176" s="1" t="str">
        <f t="shared" si="1"/>
        <v/>
      </c>
    </row>
    <row r="177" spans="7:7">
      <c r="G177" s="1" t="str">
        <f t="shared" si="1"/>
        <v/>
      </c>
    </row>
    <row r="178" spans="7:7">
      <c r="G178" s="1" t="str">
        <f t="shared" si="1"/>
        <v/>
      </c>
    </row>
    <row r="179" spans="7:7">
      <c r="G179" s="1" t="str">
        <f t="shared" si="1"/>
        <v/>
      </c>
    </row>
    <row r="180" spans="7:7">
      <c r="G180" s="1" t="str">
        <f t="shared" si="1"/>
        <v/>
      </c>
    </row>
    <row r="181" spans="7:7">
      <c r="G181" s="1" t="str">
        <f t="shared" si="1"/>
        <v/>
      </c>
    </row>
    <row r="182" spans="7:7">
      <c r="G182" s="1" t="str">
        <f t="shared" si="1"/>
        <v/>
      </c>
    </row>
    <row r="183" spans="7:7">
      <c r="G183" s="1" t="str">
        <f t="shared" si="1"/>
        <v/>
      </c>
    </row>
    <row r="184" spans="7:7">
      <c r="G184" s="1" t="str">
        <f t="shared" si="1"/>
        <v/>
      </c>
    </row>
    <row r="185" spans="7:7">
      <c r="G185" s="1" t="str">
        <f t="shared" si="1"/>
        <v/>
      </c>
    </row>
    <row r="186" spans="7:7">
      <c r="G186" s="1" t="str">
        <f t="shared" si="1"/>
        <v/>
      </c>
    </row>
    <row r="187" spans="7:7">
      <c r="G187" s="1" t="str">
        <f t="shared" si="1"/>
        <v/>
      </c>
    </row>
    <row r="188" spans="7:7">
      <c r="G188" s="1" t="str">
        <f t="shared" si="1"/>
        <v/>
      </c>
    </row>
    <row r="189" spans="7:7">
      <c r="G189" s="1" t="str">
        <f t="shared" si="1"/>
        <v/>
      </c>
    </row>
    <row r="190" spans="7:7">
      <c r="G190" s="1" t="str">
        <f t="shared" si="1"/>
        <v/>
      </c>
    </row>
    <row r="191" spans="7:7">
      <c r="G191" s="1" t="str">
        <f t="shared" si="1"/>
        <v/>
      </c>
    </row>
    <row r="192" spans="7:7">
      <c r="G192" s="1" t="str">
        <f t="shared" si="1"/>
        <v/>
      </c>
    </row>
    <row r="193" spans="7:7">
      <c r="G193" s="1" t="str">
        <f t="shared" si="1"/>
        <v/>
      </c>
    </row>
    <row r="194" spans="7:7">
      <c r="G194" s="1" t="str">
        <f t="shared" ref="G194:G200" si="2">IFERROR(IF(AND(CODE(A194)&gt;=65,CODE(A194)&lt;=90,A194&lt;&gt;"Référence"),A194,""),"")</f>
        <v/>
      </c>
    </row>
    <row r="195" spans="7:7">
      <c r="G195" s="1" t="str">
        <f t="shared" si="2"/>
        <v/>
      </c>
    </row>
    <row r="196" spans="7:7">
      <c r="G196" s="1" t="str">
        <f t="shared" si="2"/>
        <v/>
      </c>
    </row>
    <row r="197" spans="7:7">
      <c r="G197" s="1" t="str">
        <f t="shared" si="2"/>
        <v/>
      </c>
    </row>
    <row r="198" spans="7:7">
      <c r="G198" s="1" t="str">
        <f t="shared" si="2"/>
        <v/>
      </c>
    </row>
    <row r="199" spans="7:7">
      <c r="G199" s="1" t="str">
        <f t="shared" si="2"/>
        <v/>
      </c>
    </row>
    <row r="200" spans="7:7">
      <c r="G200" s="1" t="str">
        <f t="shared" si="2"/>
        <v/>
      </c>
    </row>
  </sheetData>
  <pageMargins left="0.23622047244094491" right="0.23622047244094491" top="0.35433070866141736" bottom="0.15748031496062992" header="0.31496062992125984" footer="0.31496062992125984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B2:E16"/>
  <sheetViews>
    <sheetView tabSelected="1" workbookViewId="0">
      <selection activeCell="J4" sqref="J4"/>
    </sheetView>
  </sheetViews>
  <sheetFormatPr baseColWidth="10" defaultRowHeight="14.5"/>
  <cols>
    <col min="3" max="3" width="32.6328125" customWidth="1"/>
  </cols>
  <sheetData>
    <row r="2" spans="2:5" ht="28.5">
      <c r="C2" s="23" t="s">
        <v>30</v>
      </c>
    </row>
    <row r="5" spans="2:5" ht="29">
      <c r="B5" s="26" t="str">
        <f t="array" aca="1" ref="B5:E16" ca="1">IFERROR(INDIRECT(C2),"")</f>
        <v>Référence</v>
      </c>
      <c r="C5" s="26" t="str">
        <f ca="1"/>
        <v>Désignation</v>
      </c>
      <c r="D5" s="24" t="str">
        <f ca="1"/>
        <v>Commentaire</v>
      </c>
      <c r="E5" s="24" t="str">
        <f ca="1"/>
        <v>Quantité</v>
      </c>
    </row>
    <row r="6" spans="2:5">
      <c r="B6" s="27">
        <f ca="1"/>
        <v>0</v>
      </c>
      <c r="C6" s="27" t="str">
        <f ca="1"/>
        <v xml:space="preserve">Lait entier </v>
      </c>
      <c r="D6" s="25">
        <f ca="1"/>
        <v>0</v>
      </c>
      <c r="E6" s="25">
        <f ca="1"/>
        <v>0</v>
      </c>
    </row>
    <row r="7" spans="2:5">
      <c r="B7" s="27" t="str">
        <f ca="1"/>
        <v>010008</v>
      </c>
      <c r="C7" s="27" t="str">
        <f ca="1"/>
        <v>Poudre de lait écrémé</v>
      </c>
      <c r="D7" s="25">
        <f ca="1"/>
        <v>0</v>
      </c>
      <c r="E7" s="25">
        <f ca="1"/>
        <v>0</v>
      </c>
    </row>
    <row r="8" spans="2:5">
      <c r="B8" s="27" t="str">
        <f ca="1"/>
        <v>010005</v>
      </c>
      <c r="C8" s="27" t="str">
        <f ca="1"/>
        <v>Glucose déshydraté 1934</v>
      </c>
      <c r="D8" s="25">
        <f ca="1"/>
        <v>0</v>
      </c>
      <c r="E8" s="25">
        <f ca="1"/>
        <v>0</v>
      </c>
    </row>
    <row r="9" spans="2:5">
      <c r="B9" s="27" t="str">
        <f ca="1"/>
        <v>010016</v>
      </c>
      <c r="C9" s="27" t="str">
        <f ca="1"/>
        <v>Sucre inverti (trimoline)</v>
      </c>
      <c r="D9" s="25">
        <f ca="1"/>
        <v>0</v>
      </c>
      <c r="E9" s="25">
        <f ca="1"/>
        <v>0</v>
      </c>
    </row>
    <row r="10" spans="2:5">
      <c r="B10" s="27" t="str">
        <f ca="1"/>
        <v>010012</v>
      </c>
      <c r="C10" s="27" t="str">
        <f ca="1"/>
        <v>Sucre cristal</v>
      </c>
      <c r="D10" s="25">
        <f ca="1"/>
        <v>0</v>
      </c>
      <c r="E10" s="25">
        <f ca="1"/>
        <v>0</v>
      </c>
    </row>
    <row r="11" spans="2:5">
      <c r="B11" s="27" t="str">
        <f ca="1"/>
        <v>010019</v>
      </c>
      <c r="C11" s="27" t="str">
        <f ca="1"/>
        <v>Lygomme FM3630</v>
      </c>
      <c r="D11" s="25">
        <f ca="1"/>
        <v>0</v>
      </c>
      <c r="E11" s="25">
        <f ca="1"/>
        <v>0</v>
      </c>
    </row>
    <row r="12" spans="2:5">
      <c r="B12" s="27" t="str">
        <f ca="1"/>
        <v>030001</v>
      </c>
      <c r="C12" s="27" t="str">
        <f ca="1"/>
        <v>Caramel aromatique</v>
      </c>
      <c r="D12" s="25">
        <f ca="1"/>
        <v>0</v>
      </c>
      <c r="E12" s="25">
        <f ca="1"/>
        <v>0</v>
      </c>
    </row>
    <row r="13" spans="2:5">
      <c r="B13" s="27" t="str">
        <f ca="1"/>
        <v>010013</v>
      </c>
      <c r="C13" s="27" t="str">
        <f ca="1"/>
        <v>Fleur de sel de Gruissan</v>
      </c>
      <c r="D13" s="25">
        <f ca="1"/>
        <v>0</v>
      </c>
      <c r="E13" s="25">
        <f ca="1"/>
        <v>0</v>
      </c>
    </row>
    <row r="14" spans="2:5">
      <c r="B14" s="27" t="str">
        <f ca="1"/>
        <v>030002</v>
      </c>
      <c r="C14" s="27" t="str">
        <f ca="1"/>
        <v xml:space="preserve">Crème de lait 35% </v>
      </c>
      <c r="D14" s="25">
        <f ca="1"/>
        <v>0</v>
      </c>
      <c r="E14" s="25">
        <f ca="1"/>
        <v>0</v>
      </c>
    </row>
    <row r="15" spans="2:5">
      <c r="B15" s="27">
        <f ca="1"/>
        <v>0</v>
      </c>
      <c r="C15" s="27">
        <f ca="1"/>
        <v>0</v>
      </c>
      <c r="D15" s="25">
        <f ca="1"/>
        <v>0</v>
      </c>
      <c r="E15" s="25">
        <f ca="1"/>
        <v>0</v>
      </c>
    </row>
    <row r="16" spans="2:5">
      <c r="B16" s="27">
        <f ca="1"/>
        <v>0</v>
      </c>
      <c r="C16" s="27">
        <f ca="1"/>
        <v>0</v>
      </c>
      <c r="D16" s="25">
        <f ca="1"/>
        <v>0</v>
      </c>
      <c r="E16" s="25">
        <f ca="1"/>
        <v>0</v>
      </c>
    </row>
  </sheetData>
  <conditionalFormatting sqref="B11:E16">
    <cfRule type="expression" dxfId="1" priority="2">
      <formula>AND(ISERROR(B11))</formula>
    </cfRule>
  </conditionalFormatting>
  <dataValidations count="1">
    <dataValidation type="list" allowBlank="1" showInputMessage="1" showErrorMessage="1" sqref="C2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recette</vt:lpstr>
      <vt:lpstr>Feuil4</vt:lpstr>
      <vt:lpstr>CAFE</vt:lpstr>
      <vt:lpstr>CARAMEL</vt:lpstr>
      <vt:lpstr>CHOCOLAT</vt:lpstr>
      <vt:lpstr>MARRON</vt:lpstr>
      <vt:lpstr>NOIX</vt:lpstr>
      <vt:lpstr>PISTACHE</vt:lpstr>
      <vt:lpstr>VANILLE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tulipe</cp:lastModifiedBy>
  <dcterms:created xsi:type="dcterms:W3CDTF">2017-02-05T06:24:44Z</dcterms:created>
  <dcterms:modified xsi:type="dcterms:W3CDTF">2017-02-05T20:36:18Z</dcterms:modified>
</cp:coreProperties>
</file>