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3800" windowHeight="2700"/>
  </bookViews>
  <sheets>
    <sheet name="Feuil1" sheetId="1" r:id="rId1"/>
    <sheet name="param" sheetId="2" r:id="rId2"/>
  </sheets>
  <definedNames>
    <definedName name="base">OFFSET(param!$D$1:$N$1,,,ROWS(commande))</definedName>
    <definedName name="codecom">OFFSET(commande,,2,)</definedName>
    <definedName name="colaa">param!$AA$1:$AA$60</definedName>
    <definedName name="commande">OFFSET(Feuil1!$A$2,,,COUNTIF(Feuil1!$A:$A,"&gt;&lt;")-1)</definedName>
    <definedName name="ecart">param!$AB$1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" i="2" a="1"/>
  <c r="AB1" s="1"/>
  <c r="G2"/>
  <c r="H2"/>
  <c r="I2"/>
  <c r="J2"/>
  <c r="K2"/>
  <c r="L2"/>
  <c r="M2"/>
  <c r="N2"/>
  <c r="K3"/>
  <c r="L3"/>
  <c r="M3"/>
  <c r="N3"/>
  <c r="D16"/>
  <c r="E16"/>
  <c r="F16"/>
  <c r="G16"/>
  <c r="H16"/>
  <c r="I16"/>
  <c r="J16"/>
  <c r="K16"/>
  <c r="L16"/>
  <c r="M16"/>
  <c r="N16"/>
  <c r="D17"/>
  <c r="E17"/>
  <c r="F17"/>
  <c r="G17"/>
  <c r="H17"/>
  <c r="I17"/>
  <c r="J17"/>
  <c r="K17"/>
  <c r="L17"/>
  <c r="M17"/>
  <c r="N17"/>
  <c r="D18"/>
  <c r="E18"/>
  <c r="F18"/>
  <c r="G18"/>
  <c r="H18"/>
  <c r="I18"/>
  <c r="J18"/>
  <c r="K18"/>
  <c r="L18"/>
  <c r="M18"/>
  <c r="N18"/>
  <c r="D19"/>
  <c r="E19"/>
  <c r="F19"/>
  <c r="G19"/>
  <c r="H19"/>
  <c r="I19"/>
  <c r="J19"/>
  <c r="K19"/>
  <c r="L19"/>
  <c r="M19"/>
  <c r="N19"/>
  <c r="H1"/>
  <c r="I1"/>
  <c r="J1"/>
  <c r="K1"/>
  <c r="L1"/>
  <c r="M1"/>
  <c r="N1"/>
  <c r="C3" i="1" l="1"/>
  <c r="C4"/>
  <c r="C5"/>
  <c r="C6"/>
  <c r="C7"/>
  <c r="C8"/>
  <c r="C9"/>
  <c r="C10"/>
  <c r="C11"/>
  <c r="C12"/>
  <c r="C13"/>
  <c r="C14"/>
  <c r="C15"/>
  <c r="C16"/>
  <c r="C2"/>
  <c r="D14" i="2" l="1"/>
  <c r="F14"/>
  <c r="H14"/>
  <c r="J14"/>
  <c r="L14"/>
  <c r="N14"/>
  <c r="M14"/>
  <c r="E14"/>
  <c r="G14"/>
  <c r="I14"/>
  <c r="K14"/>
  <c r="E15"/>
  <c r="G15"/>
  <c r="I15"/>
  <c r="K15"/>
  <c r="M15"/>
  <c r="F15"/>
  <c r="J15"/>
  <c r="N15"/>
  <c r="D15"/>
  <c r="H15"/>
  <c r="L15"/>
  <c r="E13"/>
  <c r="G13"/>
  <c r="I13"/>
  <c r="K13"/>
  <c r="M13"/>
  <c r="D13"/>
  <c r="F13"/>
  <c r="H13"/>
  <c r="J13"/>
  <c r="L13"/>
  <c r="N13"/>
  <c r="E11"/>
  <c r="G11"/>
  <c r="I11"/>
  <c r="K11"/>
  <c r="M11"/>
  <c r="D11"/>
  <c r="F11"/>
  <c r="H11"/>
  <c r="J11"/>
  <c r="L11"/>
  <c r="N11"/>
  <c r="E9"/>
  <c r="G9"/>
  <c r="I9"/>
  <c r="K9"/>
  <c r="M9"/>
  <c r="D9"/>
  <c r="F9"/>
  <c r="H9"/>
  <c r="J9"/>
  <c r="L9"/>
  <c r="N9"/>
  <c r="E7"/>
  <c r="G7"/>
  <c r="I7"/>
  <c r="K7"/>
  <c r="M7"/>
  <c r="D7"/>
  <c r="F7"/>
  <c r="H7"/>
  <c r="J7"/>
  <c r="L7"/>
  <c r="N7"/>
  <c r="E5"/>
  <c r="G5"/>
  <c r="I5"/>
  <c r="K5"/>
  <c r="M5"/>
  <c r="D5"/>
  <c r="F5"/>
  <c r="H5"/>
  <c r="J5"/>
  <c r="L5"/>
  <c r="N5"/>
  <c r="E3"/>
  <c r="G3"/>
  <c r="I3"/>
  <c r="D3"/>
  <c r="F3"/>
  <c r="H3"/>
  <c r="J3"/>
  <c r="E4" i="1"/>
  <c r="E1" i="2"/>
  <c r="G1"/>
  <c r="D1"/>
  <c r="F1"/>
  <c r="D12"/>
  <c r="F12"/>
  <c r="H12"/>
  <c r="J12"/>
  <c r="L12"/>
  <c r="N12"/>
  <c r="E12"/>
  <c r="G12"/>
  <c r="I12"/>
  <c r="K12"/>
  <c r="M12"/>
  <c r="D10"/>
  <c r="F10"/>
  <c r="H10"/>
  <c r="J10"/>
  <c r="L10"/>
  <c r="N10"/>
  <c r="E10"/>
  <c r="G10"/>
  <c r="I10"/>
  <c r="K10"/>
  <c r="M10"/>
  <c r="D8"/>
  <c r="F8"/>
  <c r="H8"/>
  <c r="J8"/>
  <c r="L8"/>
  <c r="N8"/>
  <c r="E8"/>
  <c r="G8"/>
  <c r="I8"/>
  <c r="K8"/>
  <c r="M8"/>
  <c r="D6"/>
  <c r="F6"/>
  <c r="H6"/>
  <c r="J6"/>
  <c r="L6"/>
  <c r="N6"/>
  <c r="E6"/>
  <c r="G6"/>
  <c r="I6"/>
  <c r="K6"/>
  <c r="M6"/>
  <c r="D4"/>
  <c r="F4"/>
  <c r="H4"/>
  <c r="J4"/>
  <c r="L4"/>
  <c r="N4"/>
  <c r="E4"/>
  <c r="G4"/>
  <c r="I4"/>
  <c r="K4"/>
  <c r="M4"/>
  <c r="E7" i="1"/>
  <c r="D2" i="2"/>
  <c r="F2"/>
  <c r="E2"/>
  <c r="E2" i="1"/>
  <c r="E6"/>
  <c r="E15"/>
  <c r="E13"/>
  <c r="E11"/>
  <c r="E5"/>
  <c r="E3"/>
  <c r="E8"/>
  <c r="E9"/>
  <c r="E14"/>
  <c r="E12"/>
  <c r="E10"/>
  <c r="AA23" i="2" l="1" a="1"/>
  <c r="AA23" s="1"/>
  <c r="AA25" a="1"/>
  <c r="AA25" s="1"/>
  <c r="AA27" a="1"/>
  <c r="AA27" s="1"/>
  <c r="AA29" a="1"/>
  <c r="AA29" s="1"/>
  <c r="AA31" a="1"/>
  <c r="AA31" s="1"/>
  <c r="AA33" a="1"/>
  <c r="AA33" s="1"/>
  <c r="AA35" a="1"/>
  <c r="AA35" s="1"/>
  <c r="AA37" a="1"/>
  <c r="AA37" s="1"/>
  <c r="AA39" a="1"/>
  <c r="AA39" s="1"/>
  <c r="AA41" a="1"/>
  <c r="AA41" s="1"/>
  <c r="AA43" a="1"/>
  <c r="AA43" s="1"/>
  <c r="AA45" a="1"/>
  <c r="AA45" s="1"/>
  <c r="AA47" a="1"/>
  <c r="AA47" s="1"/>
  <c r="AA49" a="1"/>
  <c r="AA49" s="1"/>
  <c r="AA51" a="1"/>
  <c r="AA51" s="1"/>
  <c r="AA53" a="1"/>
  <c r="AA53" s="1"/>
  <c r="AA55" a="1"/>
  <c r="AA55" s="1"/>
  <c r="AA57" a="1"/>
  <c r="AA57" s="1"/>
  <c r="AA59" a="1"/>
  <c r="AA59" s="1"/>
  <c r="AA2" a="1"/>
  <c r="AA2" s="1"/>
  <c r="AA4" a="1"/>
  <c r="AA4" s="1"/>
  <c r="AA6" a="1"/>
  <c r="AA6" s="1"/>
  <c r="AA8" a="1"/>
  <c r="AA8" s="1"/>
  <c r="AA10" a="1"/>
  <c r="AA10" s="1"/>
  <c r="AA12" a="1"/>
  <c r="AA12" s="1"/>
  <c r="AA14" a="1"/>
  <c r="AA14" s="1"/>
  <c r="AA16" a="1"/>
  <c r="AA16" s="1"/>
  <c r="AA18" a="1"/>
  <c r="AA18" s="1"/>
  <c r="AA20" a="1"/>
  <c r="AA20" s="1"/>
  <c r="AA22" a="1"/>
  <c r="AA22" s="1"/>
  <c r="AA24" a="1"/>
  <c r="AA24" s="1"/>
  <c r="AA26" a="1"/>
  <c r="AA26" s="1"/>
  <c r="AA28" a="1"/>
  <c r="AA28" s="1"/>
  <c r="AA30" a="1"/>
  <c r="AA30" s="1"/>
  <c r="AA32" a="1"/>
  <c r="AA32" s="1"/>
  <c r="AA34" a="1"/>
  <c r="AA34" s="1"/>
  <c r="AA36" a="1"/>
  <c r="AA36" s="1"/>
  <c r="AA38" a="1"/>
  <c r="AA38" s="1"/>
  <c r="AA40" a="1"/>
  <c r="AA40" s="1"/>
  <c r="AA42" a="1"/>
  <c r="AA42" s="1"/>
  <c r="AA44" a="1"/>
  <c r="AA44" s="1"/>
  <c r="AA46" a="1"/>
  <c r="AA46" s="1"/>
  <c r="AA48" a="1"/>
  <c r="AA48" s="1"/>
  <c r="AA50" a="1"/>
  <c r="AA50" s="1"/>
  <c r="AA52" a="1"/>
  <c r="AA52" s="1"/>
  <c r="AA54" a="1"/>
  <c r="AA54" s="1"/>
  <c r="AA56" a="1"/>
  <c r="AA56" s="1"/>
  <c r="AA58" a="1"/>
  <c r="AA58" s="1"/>
  <c r="AA60" a="1"/>
  <c r="AA60" s="1"/>
  <c r="AA3" a="1"/>
  <c r="AA3" s="1"/>
  <c r="AA5" a="1"/>
  <c r="AA5" s="1"/>
  <c r="AA7" a="1"/>
  <c r="AA7" s="1"/>
  <c r="AA9" a="1"/>
  <c r="AA9" s="1"/>
  <c r="AA11" a="1"/>
  <c r="AA11" s="1"/>
  <c r="AA13" a="1"/>
  <c r="AA13" s="1"/>
  <c r="AA15" a="1"/>
  <c r="AA15" s="1"/>
  <c r="AA17" a="1"/>
  <c r="AA17" s="1"/>
  <c r="AA19" a="1"/>
  <c r="AA19" s="1"/>
  <c r="AA21" a="1"/>
  <c r="AA21" s="1"/>
  <c r="AA1" a="1"/>
  <c r="AA1" s="1"/>
  <c r="F15" i="1" l="1"/>
  <c r="F12"/>
  <c r="F8"/>
  <c r="F4"/>
  <c r="F13"/>
  <c r="F9"/>
  <c r="F5"/>
  <c r="F33"/>
  <c r="F29"/>
  <c r="F25"/>
  <c r="F21"/>
  <c r="F17"/>
  <c r="F30"/>
  <c r="F26"/>
  <c r="F22"/>
  <c r="F18"/>
  <c r="F14"/>
  <c r="F10"/>
  <c r="F6"/>
  <c r="F2"/>
  <c r="F11"/>
  <c r="F7"/>
  <c r="F3"/>
  <c r="F31"/>
  <c r="F27"/>
  <c r="F23"/>
  <c r="F19"/>
  <c r="F32"/>
  <c r="F28"/>
  <c r="F24"/>
  <c r="F20"/>
  <c r="F16"/>
</calcChain>
</file>

<file path=xl/sharedStrings.xml><?xml version="1.0" encoding="utf-8"?>
<sst xmlns="http://schemas.openxmlformats.org/spreadsheetml/2006/main" count="13" uniqueCount="10">
  <si>
    <t>Commande</t>
  </si>
  <si>
    <t>Quantité</t>
  </si>
  <si>
    <t>vin blanc</t>
  </si>
  <si>
    <t xml:space="preserve">résultats souhaité </t>
  </si>
  <si>
    <t xml:space="preserve">rosé </t>
  </si>
  <si>
    <t>champagne</t>
  </si>
  <si>
    <t>Code barre</t>
  </si>
  <si>
    <t>rouge</t>
  </si>
  <si>
    <t>resultat tulipe</t>
  </si>
  <si>
    <t>calcul +dictionnary dans feuille param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</si>
</sst>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2" borderId="2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3"/>
  <sheetViews>
    <sheetView tabSelected="1" workbookViewId="0">
      <selection activeCell="K15" sqref="K15"/>
    </sheetView>
  </sheetViews>
  <sheetFormatPr baseColWidth="10" defaultRowHeight="14.5"/>
  <cols>
    <col min="5" max="5" width="20.453125" customWidth="1"/>
    <col min="6" max="6" width="33.453125" customWidth="1"/>
    <col min="11" max="11" width="11.36328125" customWidth="1"/>
  </cols>
  <sheetData>
    <row r="1" spans="1:10">
      <c r="A1" s="2" t="s">
        <v>0</v>
      </c>
      <c r="B1" s="2" t="s">
        <v>1</v>
      </c>
      <c r="C1" s="2" t="s">
        <v>6</v>
      </c>
      <c r="E1" s="3" t="s">
        <v>3</v>
      </c>
      <c r="F1" s="4" t="s">
        <v>8</v>
      </c>
    </row>
    <row r="2" spans="1:10">
      <c r="A2" s="1" t="s">
        <v>2</v>
      </c>
      <c r="B2" s="1">
        <v>4</v>
      </c>
      <c r="C2" s="1">
        <f>VLOOKUP(A2,param!A$1:B$4,2,FALSE)</f>
        <v>48065684</v>
      </c>
      <c r="E2" s="3">
        <f>C$2</f>
        <v>48065684</v>
      </c>
      <c r="F2" s="5" t="str">
        <f ca="1">IF(ROW(A1)&gt;COUNT(colaa),"",INDEX(commande,MATCH(LARGE(colaa,ROW(A1)),codecom,0))&amp;REPT(" ",ecart+LEN(INDEX(commande,MATCH(LARGE(colaa,ROW(A1)),codecom,0))))&amp;IF(ROW(A1)&gt;COUNT(colaa),"",LARGE(colaa,ROW(A1))))</f>
        <v>vin blanc                  48065684</v>
      </c>
    </row>
    <row r="3" spans="1:10">
      <c r="A3" s="1" t="s">
        <v>7</v>
      </c>
      <c r="B3" s="1">
        <v>3</v>
      </c>
      <c r="C3" s="1">
        <f>VLOOKUP(Feuil1!A3,param!A1:B4,2,FALSE)</f>
        <v>28165464</v>
      </c>
      <c r="E3" s="3">
        <f t="shared" ref="E3:E5" si="0">C$2</f>
        <v>48065684</v>
      </c>
      <c r="F3" s="5" t="str">
        <f ca="1">IF(ROW(A2)&gt;COUNT(colaa),"",INDEX(commande,MATCH(LARGE(colaa,ROW(A2)),codecom,0))&amp;REPT(" ",ecart+LEN(INDEX(commande,MATCH(LARGE(colaa,ROW(A2)),codecom,0))))&amp;IF(ROW(A2)&gt;COUNT(colaa),"",LARGE(colaa,ROW(A2))))</f>
        <v>vin blanc                  48065684</v>
      </c>
    </row>
    <row r="4" spans="1:10">
      <c r="A4" s="1" t="s">
        <v>5</v>
      </c>
      <c r="B4" s="1">
        <v>7</v>
      </c>
      <c r="C4" s="1">
        <f>VLOOKUP(A4,param!A$1:B$4,2,FALSE)</f>
        <v>26879415</v>
      </c>
      <c r="E4" s="3">
        <f t="shared" si="0"/>
        <v>48065684</v>
      </c>
      <c r="F4" s="5" t="str">
        <f ca="1">IF(ROW(A3)&gt;COUNT(colaa),"",INDEX(commande,MATCH(LARGE(colaa,ROW(A3)),codecom,0))&amp;REPT(" ",ecart+LEN(INDEX(commande,MATCH(LARGE(colaa,ROW(A3)),codecom,0))))&amp;IF(ROW(A3)&gt;COUNT(colaa),"",LARGE(colaa,ROW(A3))))</f>
        <v>vin blanc                  48065684</v>
      </c>
    </row>
    <row r="5" spans="1:10">
      <c r="A5" s="1"/>
      <c r="B5" s="1"/>
      <c r="C5" s="1" t="e">
        <f>VLOOKUP(A5,param!A$1:B$4,2,FALSE)</f>
        <v>#N/A</v>
      </c>
      <c r="E5" s="3">
        <f t="shared" si="0"/>
        <v>48065684</v>
      </c>
      <c r="F5" s="5" t="str">
        <f ca="1">IF(ROW(A4)&gt;COUNT(colaa),"",INDEX(commande,MATCH(LARGE(colaa,ROW(A4)),codecom,0))&amp;REPT(" ",ecart+LEN(INDEX(commande,MATCH(LARGE(colaa,ROW(A4)),codecom,0))))&amp;IF(ROW(A4)&gt;COUNT(colaa),"",LARGE(colaa,ROW(A4))))</f>
        <v>vin blanc                  48065684</v>
      </c>
    </row>
    <row r="6" spans="1:10">
      <c r="A6" s="1"/>
      <c r="B6" s="1"/>
      <c r="C6" s="1" t="e">
        <f>VLOOKUP(A6,param!A$1:B$4,2,FALSE)</f>
        <v>#N/A</v>
      </c>
      <c r="E6" s="3">
        <f>C$3</f>
        <v>28165464</v>
      </c>
      <c r="F6" s="5" t="str">
        <f ca="1">IF(ROW(A5)&gt;COUNT(colaa),"",INDEX(commande,MATCH(LARGE(colaa,ROW(A5)),codecom,0))&amp;REPT(" ",ecart+LEN(INDEX(commande,MATCH(LARGE(colaa,ROW(A5)),codecom,0))))&amp;IF(ROW(A5)&gt;COUNT(colaa),"",LARGE(colaa,ROW(A5))))</f>
        <v>rouge              28165464</v>
      </c>
    </row>
    <row r="7" spans="1:10">
      <c r="A7" s="1"/>
      <c r="B7" s="1"/>
      <c r="C7" s="1" t="e">
        <f>VLOOKUP(A7,param!A$1:B$4,2,FALSE)</f>
        <v>#N/A</v>
      </c>
      <c r="E7" s="3">
        <f t="shared" ref="E7:E8" si="1">C$3</f>
        <v>28165464</v>
      </c>
      <c r="F7" s="5" t="str">
        <f ca="1">IF(ROW(A6)&gt;COUNT(colaa),"",INDEX(commande,MATCH(LARGE(colaa,ROW(A6)),codecom,0))&amp;REPT(" ",ecart+LEN(INDEX(commande,MATCH(LARGE(colaa,ROW(A6)),codecom,0))))&amp;IF(ROW(A6)&gt;COUNT(colaa),"",LARGE(colaa,ROW(A6))))</f>
        <v>rouge              28165464</v>
      </c>
    </row>
    <row r="8" spans="1:10">
      <c r="A8" s="1"/>
      <c r="B8" s="1"/>
      <c r="C8" s="1" t="e">
        <f>VLOOKUP(A8,param!A$1:B$4,2,FALSE)</f>
        <v>#N/A</v>
      </c>
      <c r="E8" s="3">
        <f t="shared" si="1"/>
        <v>28165464</v>
      </c>
      <c r="F8" s="5" t="str">
        <f ca="1">IF(ROW(A7)&gt;COUNT(colaa),"",INDEX(commande,MATCH(LARGE(colaa,ROW(A7)),codecom,0))&amp;REPT(" ",ecart+LEN(INDEX(commande,MATCH(LARGE(colaa,ROW(A7)),codecom,0))))&amp;IF(ROW(A7)&gt;COUNT(colaa),"",LARGE(colaa,ROW(A7))))</f>
        <v>rouge              28165464</v>
      </c>
      <c r="J8" t="s">
        <v>9</v>
      </c>
    </row>
    <row r="9" spans="1:10">
      <c r="A9" s="1"/>
      <c r="B9" s="1"/>
      <c r="C9" s="1" t="e">
        <f>VLOOKUP(A9,param!A$1:B$4,2,FALSE)</f>
        <v>#N/A</v>
      </c>
      <c r="E9" s="3">
        <f>C$4</f>
        <v>26879415</v>
      </c>
      <c r="F9" s="5" t="str">
        <f ca="1">IF(ROW(A8)&gt;COUNT(colaa),"",INDEX(commande,MATCH(LARGE(colaa,ROW(A8)),codecom,0))&amp;REPT(" ",ecart+LEN(INDEX(commande,MATCH(LARGE(colaa,ROW(A8)),codecom,0))))&amp;IF(ROW(A8)&gt;COUNT(colaa),"",LARGE(colaa,ROW(A8))))</f>
        <v>champagne                  26879415</v>
      </c>
    </row>
    <row r="10" spans="1:10">
      <c r="A10" s="1"/>
      <c r="B10" s="1"/>
      <c r="C10" s="1" t="e">
        <f>VLOOKUP(A10,param!A$1:B$4,2,FALSE)</f>
        <v>#N/A</v>
      </c>
      <c r="E10" s="3">
        <f t="shared" ref="E10:E15" si="2">C$4</f>
        <v>26879415</v>
      </c>
      <c r="F10" s="5" t="str">
        <f ca="1">IF(ROW(A9)&gt;COUNT(colaa),"",INDEX(commande,MATCH(LARGE(colaa,ROW(A9)),codecom,0))&amp;REPT(" ",ecart+LEN(INDEX(commande,MATCH(LARGE(colaa,ROW(A9)),codecom,0))))&amp;IF(ROW(A9)&gt;COUNT(colaa),"",LARGE(colaa,ROW(A9))))</f>
        <v>champagne                  26879415</v>
      </c>
    </row>
    <row r="11" spans="1:10">
      <c r="A11" s="1"/>
      <c r="B11" s="1"/>
      <c r="C11" s="1" t="e">
        <f>VLOOKUP(A11,param!A$1:B$4,2,FALSE)</f>
        <v>#N/A</v>
      </c>
      <c r="E11" s="3">
        <f t="shared" si="2"/>
        <v>26879415</v>
      </c>
      <c r="F11" s="5" t="str">
        <f ca="1">IF(ROW(A10)&gt;COUNT(colaa),"",INDEX(commande,MATCH(LARGE(colaa,ROW(A10)),codecom,0))&amp;REPT(" ",ecart+LEN(INDEX(commande,MATCH(LARGE(colaa,ROW(A10)),codecom,0))))&amp;IF(ROW(A10)&gt;COUNT(colaa),"",LARGE(colaa,ROW(A10))))</f>
        <v>champagne                  26879415</v>
      </c>
    </row>
    <row r="12" spans="1:10">
      <c r="A12" s="1"/>
      <c r="B12" s="1"/>
      <c r="C12" s="1" t="e">
        <f>VLOOKUP(A12,param!A$1:B$4,2,FALSE)</f>
        <v>#N/A</v>
      </c>
      <c r="E12" s="3">
        <f t="shared" si="2"/>
        <v>26879415</v>
      </c>
      <c r="F12" s="5" t="str">
        <f ca="1">IF(ROW(A11)&gt;COUNT(colaa),"",INDEX(commande,MATCH(LARGE(colaa,ROW(A11)),codecom,0))&amp;REPT(" ",ecart+LEN(INDEX(commande,MATCH(LARGE(colaa,ROW(A11)),codecom,0))))&amp;IF(ROW(A11)&gt;COUNT(colaa),"",LARGE(colaa,ROW(A11))))</f>
        <v>champagne                  26879415</v>
      </c>
    </row>
    <row r="13" spans="1:10">
      <c r="A13" s="1"/>
      <c r="B13" s="1"/>
      <c r="C13" s="1" t="e">
        <f>VLOOKUP(A13,param!A$1:B$4,2,FALSE)</f>
        <v>#N/A</v>
      </c>
      <c r="E13" s="3">
        <f t="shared" si="2"/>
        <v>26879415</v>
      </c>
      <c r="F13" s="5" t="str">
        <f ca="1">IF(ROW(A12)&gt;COUNT(colaa),"",INDEX(commande,MATCH(LARGE(colaa,ROW(A12)),codecom,0))&amp;REPT(" ",ecart+LEN(INDEX(commande,MATCH(LARGE(colaa,ROW(A12)),codecom,0))))&amp;IF(ROW(A12)&gt;COUNT(colaa),"",LARGE(colaa,ROW(A12))))</f>
        <v>champagne                  26879415</v>
      </c>
    </row>
    <row r="14" spans="1:10">
      <c r="A14" s="1"/>
      <c r="B14" s="1"/>
      <c r="C14" s="1" t="e">
        <f>VLOOKUP(A14,param!A$1:B$4,2,FALSE)</f>
        <v>#N/A</v>
      </c>
      <c r="E14" s="3">
        <f t="shared" si="2"/>
        <v>26879415</v>
      </c>
      <c r="F14" s="5" t="str">
        <f ca="1">IF(ROW(A13)&gt;COUNT(colaa),"",INDEX(commande,MATCH(LARGE(colaa,ROW(A13)),codecom,0))&amp;REPT(" ",ecart+LEN(INDEX(commande,MATCH(LARGE(colaa,ROW(A13)),codecom,0))))&amp;IF(ROW(A13)&gt;COUNT(colaa),"",LARGE(colaa,ROW(A13))))</f>
        <v>champagne                  26879415</v>
      </c>
    </row>
    <row r="15" spans="1:10">
      <c r="A15" s="1"/>
      <c r="B15" s="1"/>
      <c r="C15" s="1" t="e">
        <f>VLOOKUP(A15,param!A$1:B$4,2,FALSE)</f>
        <v>#N/A</v>
      </c>
      <c r="E15" s="3">
        <f t="shared" si="2"/>
        <v>26879415</v>
      </c>
      <c r="F15" s="5" t="str">
        <f ca="1">IF(ROW(A14)&gt;COUNT(colaa),"",INDEX(commande,MATCH(LARGE(colaa,ROW(A14)),codecom,0))&amp;REPT(" ",ecart+LEN(INDEX(commande,MATCH(LARGE(colaa,ROW(A14)),codecom,0))))&amp;IF(ROW(A14)&gt;COUNT(colaa),"",LARGE(colaa,ROW(A14))))</f>
        <v>champagne                  26879415</v>
      </c>
    </row>
    <row r="16" spans="1:10">
      <c r="A16" s="1"/>
      <c r="B16" s="1"/>
      <c r="C16" s="1" t="e">
        <f>VLOOKUP(A16,param!A$1:B$4,2,FALSE)</f>
        <v>#N/A</v>
      </c>
      <c r="E16" s="3"/>
      <c r="F16" s="5" t="str">
        <f ca="1">IF(ROW(A15)&gt;COUNT(colaa),"",INDEX(commande,MATCH(LARGE(colaa,ROW(A15)),codecom,0))&amp;"       "&amp;IF(ROW(A15)&gt;COUNT(colaa),"",LARGE(colaa,ROW(A15))))</f>
        <v/>
      </c>
    </row>
    <row r="17" spans="5:6">
      <c r="E17" s="3"/>
      <c r="F17" s="5" t="str">
        <f ca="1">IF(ROW(A16)&gt;COUNT(colaa),"",INDEX(commande,MATCH(LARGE(colaa,ROW(A16)),codecom,0))&amp;"       "&amp;IF(ROW(A16)&gt;COUNT(colaa),"",LARGE(colaa,ROW(A16))))</f>
        <v/>
      </c>
    </row>
    <row r="18" spans="5:6">
      <c r="E18" s="3"/>
      <c r="F18" s="5" t="str">
        <f ca="1">IF(ROW(A17)&gt;COUNT(colaa),"",INDEX(commande,MATCH(LARGE(colaa,ROW(A17)),codecom,0))&amp;"       "&amp;IF(ROW(A17)&gt;COUNT(colaa),"",LARGE(colaa,ROW(A17))))</f>
        <v/>
      </c>
    </row>
    <row r="19" spans="5:6">
      <c r="E19" s="3"/>
      <c r="F19" s="5" t="str">
        <f ca="1">IF(ROW(A18)&gt;COUNT(colaa),"",INDEX(commande,MATCH(LARGE(colaa,ROW(A18)),codecom,0))&amp;"       "&amp;IF(ROW(A18)&gt;COUNT(colaa),"",LARGE(colaa,ROW(A18))))</f>
        <v/>
      </c>
    </row>
    <row r="20" spans="5:6">
      <c r="E20" s="3"/>
      <c r="F20" s="5" t="str">
        <f ca="1">IF(ROW(A19)&gt;COUNT(colaa),"",INDEX(commande,MATCH(LARGE(colaa,ROW(A19)),codecom,0))&amp;"       "&amp;IF(ROW(A19)&gt;COUNT(colaa),"",LARGE(colaa,ROW(A19))))</f>
        <v/>
      </c>
    </row>
    <row r="21" spans="5:6">
      <c r="E21" s="3"/>
      <c r="F21" s="5" t="str">
        <f ca="1">IF(ROW(A20)&gt;COUNT(colaa),"",INDEX(commande,MATCH(LARGE(colaa,ROW(A20)),codecom,0))&amp;"       "&amp;IF(ROW(A20)&gt;COUNT(colaa),"",LARGE(colaa,ROW(A20))))</f>
        <v/>
      </c>
    </row>
    <row r="22" spans="5:6">
      <c r="E22" s="3"/>
      <c r="F22" s="5" t="str">
        <f ca="1">IF(ROW(A21)&gt;COUNT(colaa),"",INDEX(commande,MATCH(LARGE(colaa,ROW(A21)),codecom,0))&amp;"       "&amp;IF(ROW(A21)&gt;COUNT(colaa),"",LARGE(colaa,ROW(A21))))</f>
        <v/>
      </c>
    </row>
    <row r="23" spans="5:6">
      <c r="E23" s="3"/>
      <c r="F23" s="5" t="str">
        <f ca="1">IF(ROW(A22)&gt;COUNT(colaa),"",INDEX(commande,MATCH(LARGE(colaa,ROW(A22)),codecom,0))&amp;"       "&amp;IF(ROW(A22)&gt;COUNT(colaa),"",LARGE(colaa,ROW(A22))))</f>
        <v/>
      </c>
    </row>
    <row r="24" spans="5:6">
      <c r="E24" s="3"/>
      <c r="F24" s="5" t="str">
        <f ca="1">IF(ROW(A23)&gt;COUNT(colaa),"",INDEX(commande,MATCH(LARGE(colaa,ROW(A23)),codecom,0))&amp;"       "&amp;IF(ROW(A23)&gt;COUNT(colaa),"",LARGE(colaa,ROW(A23))))</f>
        <v/>
      </c>
    </row>
    <row r="25" spans="5:6">
      <c r="E25" s="3"/>
      <c r="F25" s="5" t="str">
        <f ca="1">IF(ROW(A24)&gt;COUNT(colaa),"",INDEX(commande,MATCH(LARGE(colaa,ROW(A24)),codecom,0))&amp;"       "&amp;IF(ROW(A24)&gt;COUNT(colaa),"",LARGE(colaa,ROW(A24))))</f>
        <v/>
      </c>
    </row>
    <row r="26" spans="5:6">
      <c r="E26" s="3"/>
      <c r="F26" s="5" t="str">
        <f ca="1">IF(ROW(A25)&gt;COUNT(colaa),"",INDEX(commande,MATCH(LARGE(colaa,ROW(A25)),codecom,0))&amp;"       "&amp;IF(ROW(A25)&gt;COUNT(colaa),"",LARGE(colaa,ROW(A25))))</f>
        <v/>
      </c>
    </row>
    <row r="27" spans="5:6">
      <c r="E27" s="3"/>
      <c r="F27" s="5" t="str">
        <f ca="1">IF(ROW(A26)&gt;COUNT(colaa),"",INDEX(commande,MATCH(LARGE(colaa,ROW(A26)),codecom,0))&amp;"       "&amp;IF(ROW(A26)&gt;COUNT(colaa),"",LARGE(colaa,ROW(A26))))</f>
        <v/>
      </c>
    </row>
    <row r="28" spans="5:6">
      <c r="E28" s="3"/>
      <c r="F28" s="5" t="str">
        <f ca="1">IF(ROW(A27)&gt;COUNT(colaa),"",INDEX(commande,MATCH(LARGE(colaa,ROW(A27)),codecom,0))&amp;"       "&amp;IF(ROW(A27)&gt;COUNT(colaa),"",LARGE(colaa,ROW(A27))))</f>
        <v/>
      </c>
    </row>
    <row r="29" spans="5:6">
      <c r="E29" s="3"/>
      <c r="F29" s="5" t="str">
        <f ca="1">IF(ROW(A28)&gt;COUNT(colaa),"",INDEX(commande,MATCH(LARGE(colaa,ROW(A28)),codecom,0))&amp;"       "&amp;IF(ROW(A28)&gt;COUNT(colaa),"",LARGE(colaa,ROW(A28))))</f>
        <v/>
      </c>
    </row>
    <row r="30" spans="5:6">
      <c r="E30" s="3"/>
      <c r="F30" s="5" t="str">
        <f ca="1">IF(ROW(A29)&gt;COUNT(colaa),"",INDEX(commande,MATCH(LARGE(colaa,ROW(A29)),codecom,0))&amp;"       "&amp;IF(ROW(A29)&gt;COUNT(colaa),"",LARGE(colaa,ROW(A29))))</f>
        <v/>
      </c>
    </row>
    <row r="31" spans="5:6">
      <c r="E31" s="3"/>
      <c r="F31" s="5" t="str">
        <f ca="1">IF(ROW(A30)&gt;COUNT(colaa),"",INDEX(commande,MATCH(LARGE(colaa,ROW(A30)),codecom,0))&amp;"       "&amp;IF(ROW(A30)&gt;COUNT(colaa),"",LARGE(colaa,ROW(A30))))</f>
        <v/>
      </c>
    </row>
    <row r="32" spans="5:6">
      <c r="E32" s="3"/>
      <c r="F32" s="5" t="str">
        <f ca="1">IF(ROW(A31)&gt;COUNT(colaa),"",INDEX(commande,MATCH(LARGE(colaa,ROW(A31)),codecom,0))&amp;"       "&amp;IF(ROW(A31)&gt;COUNT(colaa),"",LARGE(colaa,ROW(A31))))</f>
        <v/>
      </c>
    </row>
    <row r="33" spans="5:6">
      <c r="E33" s="3"/>
      <c r="F33" s="5" t="str">
        <f ca="1">IF(ROW(A32)&gt;COUNT(colaa),"",INDEX(commande,MATCH(LARGE(colaa,ROW(A32)),codecom,0))&amp;"       "&amp;IF(ROW(A32)&gt;COUNT(colaa),"",LARGE(colaa,ROW(A32))))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B60"/>
  <sheetViews>
    <sheetView workbookViewId="0">
      <selection activeCell="P13" sqref="P13"/>
    </sheetView>
  </sheetViews>
  <sheetFormatPr baseColWidth="10" defaultRowHeight="14.5"/>
  <sheetData>
    <row r="1" spans="1:28">
      <c r="A1" t="s">
        <v>2</v>
      </c>
      <c r="B1">
        <v>48065684</v>
      </c>
      <c r="D1" s="1">
        <f>IFERROR(IF(COLUMN(A:A)&lt;=MIN(COLUMN(A:A),Feuil1!$B2),Feuil1!$C2,0),"")</f>
        <v>48065684</v>
      </c>
      <c r="E1" s="1">
        <f>IFERROR(IF(COLUMN(B:B)&lt;=MIN(COLUMN(B:B),Feuil1!$B2),Feuil1!$C2,0),"")</f>
        <v>48065684</v>
      </c>
      <c r="F1" s="1">
        <f>IFERROR(IF(COLUMN(C:C)&lt;=MIN(COLUMN(C:C),Feuil1!$B2),Feuil1!$C2,0),"")</f>
        <v>48065684</v>
      </c>
      <c r="G1" s="1">
        <f>IFERROR(IF(COLUMN(D:D)&lt;=MIN(COLUMN(D:D),Feuil1!$B2),Feuil1!$C2,0),"")</f>
        <v>48065684</v>
      </c>
      <c r="H1" s="1">
        <f>IFERROR(IF(COLUMN(E:E)&lt;=MIN(COLUMN(E:E),Feuil1!$B2),Feuil1!$C2,0),"")</f>
        <v>0</v>
      </c>
      <c r="I1" s="1">
        <f>IFERROR(IF(COLUMN(F:F)&lt;=MIN(COLUMN(F:F),Feuil1!$B2),Feuil1!$C2,0),"")</f>
        <v>0</v>
      </c>
      <c r="J1" s="1">
        <f>IFERROR(IF(COLUMN(G:G)&lt;=MIN(COLUMN(G:G),Feuil1!$B2),Feuil1!$C2,0),"")</f>
        <v>0</v>
      </c>
      <c r="K1" s="1">
        <f>IFERROR(IF(COLUMN(H:H)&lt;=MIN(COLUMN(H:H),Feuil1!$B2),Feuil1!$C2,0),"")</f>
        <v>0</v>
      </c>
      <c r="L1" s="1">
        <f>IFERROR(IF(COLUMN(I:I)&lt;=MIN(COLUMN(I:I),Feuil1!$B2),Feuil1!$C2,0),"")</f>
        <v>0</v>
      </c>
      <c r="M1" s="1">
        <f>IFERROR(IF(COLUMN(J:J)&lt;=MIN(COLUMN(J:J),Feuil1!$B2),Feuil1!$C2,0),"")</f>
        <v>0</v>
      </c>
      <c r="N1" s="1">
        <f>IFERROR(IF(COLUMN(K:K)&lt;=MIN(COLUMN(K:K),Feuil1!$B2),Feuil1!$C2,0),"")</f>
        <v>0</v>
      </c>
      <c r="AA1">
        <f t="array" aca="1" ref="AA1" ca="1">IFERROR(INDEX(base,MOD(SMALL(IF(base&gt;0,(COLUMN(base)-3)*10^5+ROW(base)),ROW($A1)),10^5),INT(SMALL(IF(base&gt;0,(COLUMN(base)-3)*10^5+ROW(base)),ROW(A1))/100000)),"")</f>
        <v>48065684</v>
      </c>
      <c r="AB1">
        <f t="array" aca="1" ref="AB1" ca="1">MAX(LEN(commande))</f>
        <v>9</v>
      </c>
    </row>
    <row r="2" spans="1:28">
      <c r="A2" t="s">
        <v>7</v>
      </c>
      <c r="B2">
        <v>28165464</v>
      </c>
      <c r="D2" s="1">
        <f>IFERROR(IF(COLUMN(A:A)&lt;=MIN(COLUMN(A:A),Feuil1!$B3),Feuil1!$C3,0),"")</f>
        <v>28165464</v>
      </c>
      <c r="E2" s="1">
        <f>IFERROR(IF(COLUMN(B:B)&lt;=MIN(COLUMN(B:B),Feuil1!$B3),Feuil1!$C3,0),"")</f>
        <v>28165464</v>
      </c>
      <c r="F2" s="1">
        <f>IFERROR(IF(COLUMN(C:C)&lt;=MIN(COLUMN(C:C),Feuil1!$B3),Feuil1!$C3,0),"")</f>
        <v>28165464</v>
      </c>
      <c r="G2" s="1">
        <f>IFERROR(IF(COLUMN(D:D)&lt;=MIN(COLUMN(D:D),Feuil1!$B3),Feuil1!$C3,0),"")</f>
        <v>0</v>
      </c>
      <c r="H2" s="1">
        <f>IFERROR(IF(COLUMN(E:E)&lt;=MIN(COLUMN(E:E),Feuil1!$B3),Feuil1!$C3,0),"")</f>
        <v>0</v>
      </c>
      <c r="I2" s="1">
        <f>IFERROR(IF(COLUMN(F:F)&lt;=MIN(COLUMN(F:F),Feuil1!$B3),Feuil1!$C3,0),"")</f>
        <v>0</v>
      </c>
      <c r="J2" s="1">
        <f>IFERROR(IF(COLUMN(G:G)&lt;=MIN(COLUMN(G:G),Feuil1!$B3),Feuil1!$C3,0),"")</f>
        <v>0</v>
      </c>
      <c r="K2" s="1">
        <f>IFERROR(IF(COLUMN(H:H)&lt;=MIN(COLUMN(H:H),Feuil1!$B3),Feuil1!$C3,0),"")</f>
        <v>0</v>
      </c>
      <c r="L2" s="1">
        <f>IFERROR(IF(COLUMN(I:I)&lt;=MIN(COLUMN(I:I),Feuil1!$B3),Feuil1!$C3,0),"")</f>
        <v>0</v>
      </c>
      <c r="M2" s="1">
        <f>IFERROR(IF(COLUMN(J:J)&lt;=MIN(COLUMN(J:J),Feuil1!$B3),Feuil1!$C3,0),"")</f>
        <v>0</v>
      </c>
      <c r="N2" s="1">
        <f>IFERROR(IF(COLUMN(K:K)&lt;=MIN(COLUMN(K:K),Feuil1!$B3),Feuil1!$C3,0),"")</f>
        <v>0</v>
      </c>
      <c r="AA2">
        <f t="array" aca="1" ref="AA2" ca="1">IFERROR(INDEX(base,MOD(SMALL(IF(base&gt;0,(COLUMN(base)-3)*10^5+ROW(base)),ROW($A2)),10^5),INT(SMALL(IF(base&gt;0,(COLUMN(base)-3)*10^5+ROW(base)),ROW(A2))/100000)),"")</f>
        <v>28165464</v>
      </c>
    </row>
    <row r="3" spans="1:28">
      <c r="A3" t="s">
        <v>4</v>
      </c>
      <c r="B3">
        <v>56840687</v>
      </c>
      <c r="D3" s="1">
        <f>IFERROR(IF(COLUMN(A:A)&lt;=MIN(COLUMN(A:A),Feuil1!$B4),Feuil1!$C4,0),"")</f>
        <v>26879415</v>
      </c>
      <c r="E3" s="1">
        <f>IFERROR(IF(COLUMN(B:B)&lt;=MIN(COLUMN(B:B),Feuil1!$B4),Feuil1!$C4,0),"")</f>
        <v>26879415</v>
      </c>
      <c r="F3" s="1">
        <f>IFERROR(IF(COLUMN(C:C)&lt;=MIN(COLUMN(C:C),Feuil1!$B4),Feuil1!$C4,0),"")</f>
        <v>26879415</v>
      </c>
      <c r="G3" s="1">
        <f>IFERROR(IF(COLUMN(D:D)&lt;=MIN(COLUMN(D:D),Feuil1!$B4),Feuil1!$C4,0),"")</f>
        <v>26879415</v>
      </c>
      <c r="H3" s="1">
        <f>IFERROR(IF(COLUMN(E:E)&lt;=MIN(COLUMN(E:E),Feuil1!$B4),Feuil1!$C4,0),"")</f>
        <v>26879415</v>
      </c>
      <c r="I3" s="1">
        <f>IFERROR(IF(COLUMN(F:F)&lt;=MIN(COLUMN(F:F),Feuil1!$B4),Feuil1!$C4,0),"")</f>
        <v>26879415</v>
      </c>
      <c r="J3" s="1">
        <f>IFERROR(IF(COLUMN(G:G)&lt;=MIN(COLUMN(G:G),Feuil1!$B4),Feuil1!$C4,0),"")</f>
        <v>26879415</v>
      </c>
      <c r="K3" s="1">
        <f>IFERROR(IF(COLUMN(H:H)&lt;=MIN(COLUMN(H:H),Feuil1!$B4),Feuil1!$C4,0),"")</f>
        <v>0</v>
      </c>
      <c r="L3" s="1">
        <f>IFERROR(IF(COLUMN(I:I)&lt;=MIN(COLUMN(I:I),Feuil1!$B4),Feuil1!$C4,0),"")</f>
        <v>0</v>
      </c>
      <c r="M3" s="1">
        <f>IFERROR(IF(COLUMN(J:J)&lt;=MIN(COLUMN(J:J),Feuil1!$B4),Feuil1!$C4,0),"")</f>
        <v>0</v>
      </c>
      <c r="N3" s="1">
        <f>IFERROR(IF(COLUMN(K:K)&lt;=MIN(COLUMN(K:K),Feuil1!$B4),Feuil1!$C4,0),"")</f>
        <v>0</v>
      </c>
      <c r="AA3">
        <f t="array" aca="1" ref="AA3" ca="1">IFERROR(INDEX(base,MOD(SMALL(IF(base&gt;0,(COLUMN(base)-3)*10^5+ROW(base)),ROW($A3)),10^5),INT(SMALL(IF(base&gt;0,(COLUMN(base)-3)*10^5+ROW(base)),ROW(A3))/100000)),"")</f>
        <v>26879415</v>
      </c>
    </row>
    <row r="4" spans="1:28">
      <c r="A4" t="s">
        <v>5</v>
      </c>
      <c r="B4">
        <v>26879415</v>
      </c>
      <c r="D4" s="1" t="str">
        <f>IFERROR(IF(COLUMN(A:A)&lt;=MIN(COLUMN(A:A),Feuil1!$B5),Feuil1!$C5,0),"")</f>
        <v/>
      </c>
      <c r="E4" s="1" t="str">
        <f>IFERROR(IF(COLUMN(B:B)&lt;=MIN(COLUMN(B:B),Feuil1!$B5),Feuil1!$C5,0),"")</f>
        <v/>
      </c>
      <c r="F4" s="1" t="str">
        <f>IFERROR(IF(COLUMN(C:C)&lt;=MIN(COLUMN(C:C),Feuil1!$B5),Feuil1!$C5,0),"")</f>
        <v/>
      </c>
      <c r="G4" s="1" t="str">
        <f>IFERROR(IF(COLUMN(D:D)&lt;=MIN(COLUMN(D:D),Feuil1!$B5),Feuil1!$C5,0),"")</f>
        <v/>
      </c>
      <c r="H4" s="1" t="str">
        <f>IFERROR(IF(COLUMN(E:E)&lt;=MIN(COLUMN(E:E),Feuil1!$B5),Feuil1!$C5,0),"")</f>
        <v/>
      </c>
      <c r="I4" s="1" t="str">
        <f>IFERROR(IF(COLUMN(F:F)&lt;=MIN(COLUMN(F:F),Feuil1!$B5),Feuil1!$C5,0),"")</f>
        <v/>
      </c>
      <c r="J4" s="1" t="str">
        <f>IFERROR(IF(COLUMN(G:G)&lt;=MIN(COLUMN(G:G),Feuil1!$B5),Feuil1!$C5,0),"")</f>
        <v/>
      </c>
      <c r="K4" s="1" t="str">
        <f>IFERROR(IF(COLUMN(H:H)&lt;=MIN(COLUMN(H:H),Feuil1!$B5),Feuil1!$C5,0),"")</f>
        <v/>
      </c>
      <c r="L4" s="1" t="str">
        <f>IFERROR(IF(COLUMN(I:I)&lt;=MIN(COLUMN(I:I),Feuil1!$B5),Feuil1!$C5,0),"")</f>
        <v/>
      </c>
      <c r="M4" s="1" t="str">
        <f>IFERROR(IF(COLUMN(J:J)&lt;=MIN(COLUMN(J:J),Feuil1!$B5),Feuil1!$C5,0),"")</f>
        <v/>
      </c>
      <c r="N4" s="1" t="str">
        <f>IFERROR(IF(COLUMN(K:K)&lt;=MIN(COLUMN(K:K),Feuil1!$B5),Feuil1!$C5,0),"")</f>
        <v/>
      </c>
      <c r="AA4">
        <f t="array" aca="1" ref="AA4" ca="1">IFERROR(INDEX(base,MOD(SMALL(IF(base&gt;0,(COLUMN(base)-3)*10^5+ROW(base)),ROW($A4)),10^5),INT(SMALL(IF(base&gt;0,(COLUMN(base)-3)*10^5+ROW(base)),ROW(A4))/100000)),"")</f>
        <v>48065684</v>
      </c>
    </row>
    <row r="5" spans="1:28">
      <c r="D5" s="1" t="str">
        <f>IFERROR(IF(COLUMN(A:A)&lt;=MIN(COLUMN(A:A),Feuil1!$B6),Feuil1!$C6,0),"")</f>
        <v/>
      </c>
      <c r="E5" s="1" t="str">
        <f>IFERROR(IF(COLUMN(B:B)&lt;=MIN(COLUMN(B:B),Feuil1!$B6),Feuil1!$C6,0),"")</f>
        <v/>
      </c>
      <c r="F5" s="1" t="str">
        <f>IFERROR(IF(COLUMN(C:C)&lt;=MIN(COLUMN(C:C),Feuil1!$B6),Feuil1!$C6,0),"")</f>
        <v/>
      </c>
      <c r="G5" s="1" t="str">
        <f>IFERROR(IF(COLUMN(D:D)&lt;=MIN(COLUMN(D:D),Feuil1!$B6),Feuil1!$C6,0),"")</f>
        <v/>
      </c>
      <c r="H5" s="1" t="str">
        <f>IFERROR(IF(COLUMN(E:E)&lt;=MIN(COLUMN(E:E),Feuil1!$B6),Feuil1!$C6,0),"")</f>
        <v/>
      </c>
      <c r="I5" s="1" t="str">
        <f>IFERROR(IF(COLUMN(F:F)&lt;=MIN(COLUMN(F:F),Feuil1!$B6),Feuil1!$C6,0),"")</f>
        <v/>
      </c>
      <c r="J5" s="1" t="str">
        <f>IFERROR(IF(COLUMN(G:G)&lt;=MIN(COLUMN(G:G),Feuil1!$B6),Feuil1!$C6,0),"")</f>
        <v/>
      </c>
      <c r="K5" s="1" t="str">
        <f>IFERROR(IF(COLUMN(H:H)&lt;=MIN(COLUMN(H:H),Feuil1!$B6),Feuil1!$C6,0),"")</f>
        <v/>
      </c>
      <c r="L5" s="1" t="str">
        <f>IFERROR(IF(COLUMN(I:I)&lt;=MIN(COLUMN(I:I),Feuil1!$B6),Feuil1!$C6,0),"")</f>
        <v/>
      </c>
      <c r="M5" s="1" t="str">
        <f>IFERROR(IF(COLUMN(J:J)&lt;=MIN(COLUMN(J:J),Feuil1!$B6),Feuil1!$C6,0),"")</f>
        <v/>
      </c>
      <c r="N5" s="1" t="str">
        <f>IFERROR(IF(COLUMN(K:K)&lt;=MIN(COLUMN(K:K),Feuil1!$B6),Feuil1!$C6,0),"")</f>
        <v/>
      </c>
      <c r="AA5">
        <f t="array" aca="1" ref="AA5" ca="1">IFERROR(INDEX(base,MOD(SMALL(IF(base&gt;0,(COLUMN(base)-3)*10^5+ROW(base)),ROW($A5)),10^5),INT(SMALL(IF(base&gt;0,(COLUMN(base)-3)*10^5+ROW(base)),ROW(A5))/100000)),"")</f>
        <v>28165464</v>
      </c>
    </row>
    <row r="6" spans="1:28">
      <c r="D6" s="1" t="str">
        <f>IFERROR(IF(COLUMN(A:A)&lt;=MIN(COLUMN(A:A),Feuil1!$B7),Feuil1!$C7,0),"")</f>
        <v/>
      </c>
      <c r="E6" s="1" t="str">
        <f>IFERROR(IF(COLUMN(B:B)&lt;=MIN(COLUMN(B:B),Feuil1!$B7),Feuil1!$C7,0),"")</f>
        <v/>
      </c>
      <c r="F6" s="1" t="str">
        <f>IFERROR(IF(COLUMN(C:C)&lt;=MIN(COLUMN(C:C),Feuil1!$B7),Feuil1!$C7,0),"")</f>
        <v/>
      </c>
      <c r="G6" s="1" t="str">
        <f>IFERROR(IF(COLUMN(D:D)&lt;=MIN(COLUMN(D:D),Feuil1!$B7),Feuil1!$C7,0),"")</f>
        <v/>
      </c>
      <c r="H6" s="1" t="str">
        <f>IFERROR(IF(COLUMN(E:E)&lt;=MIN(COLUMN(E:E),Feuil1!$B7),Feuil1!$C7,0),"")</f>
        <v/>
      </c>
      <c r="I6" s="1" t="str">
        <f>IFERROR(IF(COLUMN(F:F)&lt;=MIN(COLUMN(F:F),Feuil1!$B7),Feuil1!$C7,0),"")</f>
        <v/>
      </c>
      <c r="J6" s="1" t="str">
        <f>IFERROR(IF(COLUMN(G:G)&lt;=MIN(COLUMN(G:G),Feuil1!$B7),Feuil1!$C7,0),"")</f>
        <v/>
      </c>
      <c r="K6" s="1" t="str">
        <f>IFERROR(IF(COLUMN(H:H)&lt;=MIN(COLUMN(H:H),Feuil1!$B7),Feuil1!$C7,0),"")</f>
        <v/>
      </c>
      <c r="L6" s="1" t="str">
        <f>IFERROR(IF(COLUMN(I:I)&lt;=MIN(COLUMN(I:I),Feuil1!$B7),Feuil1!$C7,0),"")</f>
        <v/>
      </c>
      <c r="M6" s="1" t="str">
        <f>IFERROR(IF(COLUMN(J:J)&lt;=MIN(COLUMN(J:J),Feuil1!$B7),Feuil1!$C7,0),"")</f>
        <v/>
      </c>
      <c r="N6" s="1" t="str">
        <f>IFERROR(IF(COLUMN(K:K)&lt;=MIN(COLUMN(K:K),Feuil1!$B7),Feuil1!$C7,0),"")</f>
        <v/>
      </c>
      <c r="AA6">
        <f t="array" aca="1" ref="AA6" ca="1">IFERROR(INDEX(base,MOD(SMALL(IF(base&gt;0,(COLUMN(base)-3)*10^5+ROW(base)),ROW($A6)),10^5),INT(SMALL(IF(base&gt;0,(COLUMN(base)-3)*10^5+ROW(base)),ROW(A6))/100000)),"")</f>
        <v>26879415</v>
      </c>
    </row>
    <row r="7" spans="1:28">
      <c r="D7" s="1" t="str">
        <f>IFERROR(IF(COLUMN(A:A)&lt;=MIN(COLUMN(A:A),Feuil1!$B8),Feuil1!$C8,0),"")</f>
        <v/>
      </c>
      <c r="E7" s="1" t="str">
        <f>IFERROR(IF(COLUMN(B:B)&lt;=MIN(COLUMN(B:B),Feuil1!$B8),Feuil1!$C8,0),"")</f>
        <v/>
      </c>
      <c r="F7" s="1" t="str">
        <f>IFERROR(IF(COLUMN(C:C)&lt;=MIN(COLUMN(C:C),Feuil1!$B8),Feuil1!$C8,0),"")</f>
        <v/>
      </c>
      <c r="G7" s="1" t="str">
        <f>IFERROR(IF(COLUMN(D:D)&lt;=MIN(COLUMN(D:D),Feuil1!$B8),Feuil1!$C8,0),"")</f>
        <v/>
      </c>
      <c r="H7" s="1" t="str">
        <f>IFERROR(IF(COLUMN(E:E)&lt;=MIN(COLUMN(E:E),Feuil1!$B8),Feuil1!$C8,0),"")</f>
        <v/>
      </c>
      <c r="I7" s="1" t="str">
        <f>IFERROR(IF(COLUMN(F:F)&lt;=MIN(COLUMN(F:F),Feuil1!$B8),Feuil1!$C8,0),"")</f>
        <v/>
      </c>
      <c r="J7" s="1" t="str">
        <f>IFERROR(IF(COLUMN(G:G)&lt;=MIN(COLUMN(G:G),Feuil1!$B8),Feuil1!$C8,0),"")</f>
        <v/>
      </c>
      <c r="K7" s="1" t="str">
        <f>IFERROR(IF(COLUMN(H:H)&lt;=MIN(COLUMN(H:H),Feuil1!$B8),Feuil1!$C8,0),"")</f>
        <v/>
      </c>
      <c r="L7" s="1" t="str">
        <f>IFERROR(IF(COLUMN(I:I)&lt;=MIN(COLUMN(I:I),Feuil1!$B8),Feuil1!$C8,0),"")</f>
        <v/>
      </c>
      <c r="M7" s="1" t="str">
        <f>IFERROR(IF(COLUMN(J:J)&lt;=MIN(COLUMN(J:J),Feuil1!$B8),Feuil1!$C8,0),"")</f>
        <v/>
      </c>
      <c r="N7" s="1" t="str">
        <f>IFERROR(IF(COLUMN(K:K)&lt;=MIN(COLUMN(K:K),Feuil1!$B8),Feuil1!$C8,0),"")</f>
        <v/>
      </c>
      <c r="AA7">
        <f t="array" aca="1" ref="AA7" ca="1">IFERROR(INDEX(base,MOD(SMALL(IF(base&gt;0,(COLUMN(base)-3)*10^5+ROW(base)),ROW($A7)),10^5),INT(SMALL(IF(base&gt;0,(COLUMN(base)-3)*10^5+ROW(base)),ROW(A7))/100000)),"")</f>
        <v>48065684</v>
      </c>
    </row>
    <row r="8" spans="1:28">
      <c r="D8" s="1" t="str">
        <f>IFERROR(IF(COLUMN(A:A)&lt;=MIN(COLUMN(A:A),Feuil1!$B9),Feuil1!$C9,0),"")</f>
        <v/>
      </c>
      <c r="E8" s="1" t="str">
        <f>IFERROR(IF(COLUMN(B:B)&lt;=MIN(COLUMN(B:B),Feuil1!$B9),Feuil1!$C9,0),"")</f>
        <v/>
      </c>
      <c r="F8" s="1" t="str">
        <f>IFERROR(IF(COLUMN(C:C)&lt;=MIN(COLUMN(C:C),Feuil1!$B9),Feuil1!$C9,0),"")</f>
        <v/>
      </c>
      <c r="G8" s="1" t="str">
        <f>IFERROR(IF(COLUMN(D:D)&lt;=MIN(COLUMN(D:D),Feuil1!$B9),Feuil1!$C9,0),"")</f>
        <v/>
      </c>
      <c r="H8" s="1" t="str">
        <f>IFERROR(IF(COLUMN(E:E)&lt;=MIN(COLUMN(E:E),Feuil1!$B9),Feuil1!$C9,0),"")</f>
        <v/>
      </c>
      <c r="I8" s="1" t="str">
        <f>IFERROR(IF(COLUMN(F:F)&lt;=MIN(COLUMN(F:F),Feuil1!$B9),Feuil1!$C9,0),"")</f>
        <v/>
      </c>
      <c r="J8" s="1" t="str">
        <f>IFERROR(IF(COLUMN(G:G)&lt;=MIN(COLUMN(G:G),Feuil1!$B9),Feuil1!$C9,0),"")</f>
        <v/>
      </c>
      <c r="K8" s="1" t="str">
        <f>IFERROR(IF(COLUMN(H:H)&lt;=MIN(COLUMN(H:H),Feuil1!$B9),Feuil1!$C9,0),"")</f>
        <v/>
      </c>
      <c r="L8" s="1" t="str">
        <f>IFERROR(IF(COLUMN(I:I)&lt;=MIN(COLUMN(I:I),Feuil1!$B9),Feuil1!$C9,0),"")</f>
        <v/>
      </c>
      <c r="M8" s="1" t="str">
        <f>IFERROR(IF(COLUMN(J:J)&lt;=MIN(COLUMN(J:J),Feuil1!$B9),Feuil1!$C9,0),"")</f>
        <v/>
      </c>
      <c r="N8" s="1" t="str">
        <f>IFERROR(IF(COLUMN(K:K)&lt;=MIN(COLUMN(K:K),Feuil1!$B9),Feuil1!$C9,0),"")</f>
        <v/>
      </c>
      <c r="AA8">
        <f t="array" aca="1" ref="AA8" ca="1">IFERROR(INDEX(base,MOD(SMALL(IF(base&gt;0,(COLUMN(base)-3)*10^5+ROW(base)),ROW($A8)),10^5),INT(SMALL(IF(base&gt;0,(COLUMN(base)-3)*10^5+ROW(base)),ROW(A8))/100000)),"")</f>
        <v>28165464</v>
      </c>
    </row>
    <row r="9" spans="1:28">
      <c r="D9" s="1" t="str">
        <f>IFERROR(IF(COLUMN(A:A)&lt;=MIN(COLUMN(A:A),Feuil1!$B10),Feuil1!$C10,0),"")</f>
        <v/>
      </c>
      <c r="E9" s="1" t="str">
        <f>IFERROR(IF(COLUMN(B:B)&lt;=MIN(COLUMN(B:B),Feuil1!$B10),Feuil1!$C10,0),"")</f>
        <v/>
      </c>
      <c r="F9" s="1" t="str">
        <f>IFERROR(IF(COLUMN(C:C)&lt;=MIN(COLUMN(C:C),Feuil1!$B10),Feuil1!$C10,0),"")</f>
        <v/>
      </c>
      <c r="G9" s="1" t="str">
        <f>IFERROR(IF(COLUMN(D:D)&lt;=MIN(COLUMN(D:D),Feuil1!$B10),Feuil1!$C10,0),"")</f>
        <v/>
      </c>
      <c r="H9" s="1" t="str">
        <f>IFERROR(IF(COLUMN(E:E)&lt;=MIN(COLUMN(E:E),Feuil1!$B10),Feuil1!$C10,0),"")</f>
        <v/>
      </c>
      <c r="I9" s="1" t="str">
        <f>IFERROR(IF(COLUMN(F:F)&lt;=MIN(COLUMN(F:F),Feuil1!$B10),Feuil1!$C10,0),"")</f>
        <v/>
      </c>
      <c r="J9" s="1" t="str">
        <f>IFERROR(IF(COLUMN(G:G)&lt;=MIN(COLUMN(G:G),Feuil1!$B10),Feuil1!$C10,0),"")</f>
        <v/>
      </c>
      <c r="K9" s="1" t="str">
        <f>IFERROR(IF(COLUMN(H:H)&lt;=MIN(COLUMN(H:H),Feuil1!$B10),Feuil1!$C10,0),"")</f>
        <v/>
      </c>
      <c r="L9" s="1" t="str">
        <f>IFERROR(IF(COLUMN(I:I)&lt;=MIN(COLUMN(I:I),Feuil1!$B10),Feuil1!$C10,0),"")</f>
        <v/>
      </c>
      <c r="M9" s="1" t="str">
        <f>IFERROR(IF(COLUMN(J:J)&lt;=MIN(COLUMN(J:J),Feuil1!$B10),Feuil1!$C10,0),"")</f>
        <v/>
      </c>
      <c r="N9" s="1" t="str">
        <f>IFERROR(IF(COLUMN(K:K)&lt;=MIN(COLUMN(K:K),Feuil1!$B10),Feuil1!$C10,0),"")</f>
        <v/>
      </c>
      <c r="AA9">
        <f t="array" aca="1" ref="AA9" ca="1">IFERROR(INDEX(base,MOD(SMALL(IF(base&gt;0,(COLUMN(base)-3)*10^5+ROW(base)),ROW($A9)),10^5),INT(SMALL(IF(base&gt;0,(COLUMN(base)-3)*10^5+ROW(base)),ROW(A9))/100000)),"")</f>
        <v>26879415</v>
      </c>
    </row>
    <row r="10" spans="1:28">
      <c r="D10" s="1" t="str">
        <f>IFERROR(IF(COLUMN(A:A)&lt;=MIN(COLUMN(A:A),Feuil1!$B11),Feuil1!$C11,0),"")</f>
        <v/>
      </c>
      <c r="E10" s="1" t="str">
        <f>IFERROR(IF(COLUMN(B:B)&lt;=MIN(COLUMN(B:B),Feuil1!$B11),Feuil1!$C11,0),"")</f>
        <v/>
      </c>
      <c r="F10" s="1" t="str">
        <f>IFERROR(IF(COLUMN(C:C)&lt;=MIN(COLUMN(C:C),Feuil1!$B11),Feuil1!$C11,0),"")</f>
        <v/>
      </c>
      <c r="G10" s="1" t="str">
        <f>IFERROR(IF(COLUMN(D:D)&lt;=MIN(COLUMN(D:D),Feuil1!$B11),Feuil1!$C11,0),"")</f>
        <v/>
      </c>
      <c r="H10" s="1" t="str">
        <f>IFERROR(IF(COLUMN(E:E)&lt;=MIN(COLUMN(E:E),Feuil1!$B11),Feuil1!$C11,0),"")</f>
        <v/>
      </c>
      <c r="I10" s="1" t="str">
        <f>IFERROR(IF(COLUMN(F:F)&lt;=MIN(COLUMN(F:F),Feuil1!$B11),Feuil1!$C11,0),"")</f>
        <v/>
      </c>
      <c r="J10" s="1" t="str">
        <f>IFERROR(IF(COLUMN(G:G)&lt;=MIN(COLUMN(G:G),Feuil1!$B11),Feuil1!$C11,0),"")</f>
        <v/>
      </c>
      <c r="K10" s="1" t="str">
        <f>IFERROR(IF(COLUMN(H:H)&lt;=MIN(COLUMN(H:H),Feuil1!$B11),Feuil1!$C11,0),"")</f>
        <v/>
      </c>
      <c r="L10" s="1" t="str">
        <f>IFERROR(IF(COLUMN(I:I)&lt;=MIN(COLUMN(I:I),Feuil1!$B11),Feuil1!$C11,0),"")</f>
        <v/>
      </c>
      <c r="M10" s="1" t="str">
        <f>IFERROR(IF(COLUMN(J:J)&lt;=MIN(COLUMN(J:J),Feuil1!$B11),Feuil1!$C11,0),"")</f>
        <v/>
      </c>
      <c r="N10" s="1" t="str">
        <f>IFERROR(IF(COLUMN(K:K)&lt;=MIN(COLUMN(K:K),Feuil1!$B11),Feuil1!$C11,0),"")</f>
        <v/>
      </c>
      <c r="AA10">
        <f t="array" aca="1" ref="AA10" ca="1">IFERROR(INDEX(base,MOD(SMALL(IF(base&gt;0,(COLUMN(base)-3)*10^5+ROW(base)),ROW($A10)),10^5),INT(SMALL(IF(base&gt;0,(COLUMN(base)-3)*10^5+ROW(base)),ROW(A10))/100000)),"")</f>
        <v>48065684</v>
      </c>
    </row>
    <row r="11" spans="1:28">
      <c r="D11" s="1" t="str">
        <f>IFERROR(IF(COLUMN(A:A)&lt;=MIN(COLUMN(A:A),Feuil1!$B12),Feuil1!$C12,0),"")</f>
        <v/>
      </c>
      <c r="E11" s="1" t="str">
        <f>IFERROR(IF(COLUMN(B:B)&lt;=MIN(COLUMN(B:B),Feuil1!$B12),Feuil1!$C12,0),"")</f>
        <v/>
      </c>
      <c r="F11" s="1" t="str">
        <f>IFERROR(IF(COLUMN(C:C)&lt;=MIN(COLUMN(C:C),Feuil1!$B12),Feuil1!$C12,0),"")</f>
        <v/>
      </c>
      <c r="G11" s="1" t="str">
        <f>IFERROR(IF(COLUMN(D:D)&lt;=MIN(COLUMN(D:D),Feuil1!$B12),Feuil1!$C12,0),"")</f>
        <v/>
      </c>
      <c r="H11" s="1" t="str">
        <f>IFERROR(IF(COLUMN(E:E)&lt;=MIN(COLUMN(E:E),Feuil1!$B12),Feuil1!$C12,0),"")</f>
        <v/>
      </c>
      <c r="I11" s="1" t="str">
        <f>IFERROR(IF(COLUMN(F:F)&lt;=MIN(COLUMN(F:F),Feuil1!$B12),Feuil1!$C12,0),"")</f>
        <v/>
      </c>
      <c r="J11" s="1" t="str">
        <f>IFERROR(IF(COLUMN(G:G)&lt;=MIN(COLUMN(G:G),Feuil1!$B12),Feuil1!$C12,0),"")</f>
        <v/>
      </c>
      <c r="K11" s="1" t="str">
        <f>IFERROR(IF(COLUMN(H:H)&lt;=MIN(COLUMN(H:H),Feuil1!$B12),Feuil1!$C12,0),"")</f>
        <v/>
      </c>
      <c r="L11" s="1" t="str">
        <f>IFERROR(IF(COLUMN(I:I)&lt;=MIN(COLUMN(I:I),Feuil1!$B12),Feuil1!$C12,0),"")</f>
        <v/>
      </c>
      <c r="M11" s="1" t="str">
        <f>IFERROR(IF(COLUMN(J:J)&lt;=MIN(COLUMN(J:J),Feuil1!$B12),Feuil1!$C12,0),"")</f>
        <v/>
      </c>
      <c r="N11" s="1" t="str">
        <f>IFERROR(IF(COLUMN(K:K)&lt;=MIN(COLUMN(K:K),Feuil1!$B12),Feuil1!$C12,0),"")</f>
        <v/>
      </c>
      <c r="AA11">
        <f t="array" aca="1" ref="AA11" ca="1">IFERROR(INDEX(base,MOD(SMALL(IF(base&gt;0,(COLUMN(base)-3)*10^5+ROW(base)),ROW($A11)),10^5),INT(SMALL(IF(base&gt;0,(COLUMN(base)-3)*10^5+ROW(base)),ROW(A11))/100000)),"")</f>
        <v>26879415</v>
      </c>
    </row>
    <row r="12" spans="1:28">
      <c r="D12" s="1" t="str">
        <f>IFERROR(IF(COLUMN(A:A)&lt;=MIN(COLUMN(A:A),Feuil1!$B13),Feuil1!$C13,0),"")</f>
        <v/>
      </c>
      <c r="E12" s="1" t="str">
        <f>IFERROR(IF(COLUMN(B:B)&lt;=MIN(COLUMN(B:B),Feuil1!$B13),Feuil1!$C13,0),"")</f>
        <v/>
      </c>
      <c r="F12" s="1" t="str">
        <f>IFERROR(IF(COLUMN(C:C)&lt;=MIN(COLUMN(C:C),Feuil1!$B13),Feuil1!$C13,0),"")</f>
        <v/>
      </c>
      <c r="G12" s="1" t="str">
        <f>IFERROR(IF(COLUMN(D:D)&lt;=MIN(COLUMN(D:D),Feuil1!$B13),Feuil1!$C13,0),"")</f>
        <v/>
      </c>
      <c r="H12" s="1" t="str">
        <f>IFERROR(IF(COLUMN(E:E)&lt;=MIN(COLUMN(E:E),Feuil1!$B13),Feuil1!$C13,0),"")</f>
        <v/>
      </c>
      <c r="I12" s="1" t="str">
        <f>IFERROR(IF(COLUMN(F:F)&lt;=MIN(COLUMN(F:F),Feuil1!$B13),Feuil1!$C13,0),"")</f>
        <v/>
      </c>
      <c r="J12" s="1" t="str">
        <f>IFERROR(IF(COLUMN(G:G)&lt;=MIN(COLUMN(G:G),Feuil1!$B13),Feuil1!$C13,0),"")</f>
        <v/>
      </c>
      <c r="K12" s="1" t="str">
        <f>IFERROR(IF(COLUMN(H:H)&lt;=MIN(COLUMN(H:H),Feuil1!$B13),Feuil1!$C13,0),"")</f>
        <v/>
      </c>
      <c r="L12" s="1" t="str">
        <f>IFERROR(IF(COLUMN(I:I)&lt;=MIN(COLUMN(I:I),Feuil1!$B13),Feuil1!$C13,0),"")</f>
        <v/>
      </c>
      <c r="M12" s="1" t="str">
        <f>IFERROR(IF(COLUMN(J:J)&lt;=MIN(COLUMN(J:J),Feuil1!$B13),Feuil1!$C13,0),"")</f>
        <v/>
      </c>
      <c r="N12" s="1" t="str">
        <f>IFERROR(IF(COLUMN(K:K)&lt;=MIN(COLUMN(K:K),Feuil1!$B13),Feuil1!$C13,0),"")</f>
        <v/>
      </c>
      <c r="AA12">
        <f t="array" aca="1" ref="AA12" ca="1">IFERROR(INDEX(base,MOD(SMALL(IF(base&gt;0,(COLUMN(base)-3)*10^5+ROW(base)),ROW($A12)),10^5),INT(SMALL(IF(base&gt;0,(COLUMN(base)-3)*10^5+ROW(base)),ROW(A12))/100000)),"")</f>
        <v>26879415</v>
      </c>
    </row>
    <row r="13" spans="1:28">
      <c r="D13" s="1" t="str">
        <f>IFERROR(IF(COLUMN(A:A)&lt;=MIN(COLUMN(A:A),Feuil1!$B14),Feuil1!$C14,0),"")</f>
        <v/>
      </c>
      <c r="E13" s="1" t="str">
        <f>IFERROR(IF(COLUMN(B:B)&lt;=MIN(COLUMN(B:B),Feuil1!$B14),Feuil1!$C14,0),"")</f>
        <v/>
      </c>
      <c r="F13" s="1" t="str">
        <f>IFERROR(IF(COLUMN(C:C)&lt;=MIN(COLUMN(C:C),Feuil1!$B14),Feuil1!$C14,0),"")</f>
        <v/>
      </c>
      <c r="G13" s="1" t="str">
        <f>IFERROR(IF(COLUMN(D:D)&lt;=MIN(COLUMN(D:D),Feuil1!$B14),Feuil1!$C14,0),"")</f>
        <v/>
      </c>
      <c r="H13" s="1" t="str">
        <f>IFERROR(IF(COLUMN(E:E)&lt;=MIN(COLUMN(E:E),Feuil1!$B14),Feuil1!$C14,0),"")</f>
        <v/>
      </c>
      <c r="I13" s="1" t="str">
        <f>IFERROR(IF(COLUMN(F:F)&lt;=MIN(COLUMN(F:F),Feuil1!$B14),Feuil1!$C14,0),"")</f>
        <v/>
      </c>
      <c r="J13" s="1" t="str">
        <f>IFERROR(IF(COLUMN(G:G)&lt;=MIN(COLUMN(G:G),Feuil1!$B14),Feuil1!$C14,0),"")</f>
        <v/>
      </c>
      <c r="K13" s="1" t="str">
        <f>IFERROR(IF(COLUMN(H:H)&lt;=MIN(COLUMN(H:H),Feuil1!$B14),Feuil1!$C14,0),"")</f>
        <v/>
      </c>
      <c r="L13" s="1" t="str">
        <f>IFERROR(IF(COLUMN(I:I)&lt;=MIN(COLUMN(I:I),Feuil1!$B14),Feuil1!$C14,0),"")</f>
        <v/>
      </c>
      <c r="M13" s="1" t="str">
        <f>IFERROR(IF(COLUMN(J:J)&lt;=MIN(COLUMN(J:J),Feuil1!$B14),Feuil1!$C14,0),"")</f>
        <v/>
      </c>
      <c r="N13" s="1" t="str">
        <f>IFERROR(IF(COLUMN(K:K)&lt;=MIN(COLUMN(K:K),Feuil1!$B14),Feuil1!$C14,0),"")</f>
        <v/>
      </c>
      <c r="AA13">
        <f t="array" aca="1" ref="AA13" ca="1">IFERROR(INDEX(base,MOD(SMALL(IF(base&gt;0,(COLUMN(base)-3)*10^5+ROW(base)),ROW($A13)),10^5),INT(SMALL(IF(base&gt;0,(COLUMN(base)-3)*10^5+ROW(base)),ROW(A13))/100000)),"")</f>
        <v>26879415</v>
      </c>
    </row>
    <row r="14" spans="1:28">
      <c r="D14" s="1" t="str">
        <f>IFERROR(IF(COLUMN(A:A)&lt;=MIN(COLUMN(A:A),Feuil1!$B15),Feuil1!$C15,0),"")</f>
        <v/>
      </c>
      <c r="E14" s="1" t="str">
        <f>IFERROR(IF(COLUMN(B:B)&lt;=MIN(COLUMN(B:B),Feuil1!$B15),Feuil1!$C15,0),"")</f>
        <v/>
      </c>
      <c r="F14" s="1" t="str">
        <f>IFERROR(IF(COLUMN(C:C)&lt;=MIN(COLUMN(C:C),Feuil1!$B15),Feuil1!$C15,0),"")</f>
        <v/>
      </c>
      <c r="G14" s="1" t="str">
        <f>IFERROR(IF(COLUMN(D:D)&lt;=MIN(COLUMN(D:D),Feuil1!$B15),Feuil1!$C15,0),"")</f>
        <v/>
      </c>
      <c r="H14" s="1" t="str">
        <f>IFERROR(IF(COLUMN(E:E)&lt;=MIN(COLUMN(E:E),Feuil1!$B15),Feuil1!$C15,0),"")</f>
        <v/>
      </c>
      <c r="I14" s="1" t="str">
        <f>IFERROR(IF(COLUMN(F:F)&lt;=MIN(COLUMN(F:F),Feuil1!$B15),Feuil1!$C15,0),"")</f>
        <v/>
      </c>
      <c r="J14" s="1" t="str">
        <f>IFERROR(IF(COLUMN(G:G)&lt;=MIN(COLUMN(G:G),Feuil1!$B15),Feuil1!$C15,0),"")</f>
        <v/>
      </c>
      <c r="K14" s="1" t="str">
        <f>IFERROR(IF(COLUMN(H:H)&lt;=MIN(COLUMN(H:H),Feuil1!$B15),Feuil1!$C15,0),"")</f>
        <v/>
      </c>
      <c r="L14" s="1" t="str">
        <f>IFERROR(IF(COLUMN(I:I)&lt;=MIN(COLUMN(I:I),Feuil1!$B15),Feuil1!$C15,0),"")</f>
        <v/>
      </c>
      <c r="M14" s="1" t="str">
        <f>IFERROR(IF(COLUMN(J:J)&lt;=MIN(COLUMN(J:J),Feuil1!$B15),Feuil1!$C15,0),"")</f>
        <v/>
      </c>
      <c r="N14" s="1" t="str">
        <f>IFERROR(IF(COLUMN(K:K)&lt;=MIN(COLUMN(K:K),Feuil1!$B15),Feuil1!$C15,0),"")</f>
        <v/>
      </c>
      <c r="AA14">
        <f t="array" aca="1" ref="AA14" ca="1">IFERROR(INDEX(base,MOD(SMALL(IF(base&gt;0,(COLUMN(base)-3)*10^5+ROW(base)),ROW($A14)),10^5),INT(SMALL(IF(base&gt;0,(COLUMN(base)-3)*10^5+ROW(base)),ROW(A14))/100000)),"")</f>
        <v>26879415</v>
      </c>
    </row>
    <row r="15" spans="1:28">
      <c r="D15" s="1" t="str">
        <f>IFERROR(IF(COLUMN(A:A)&lt;=MIN(COLUMN(A:A),Feuil1!$B16),Feuil1!$C16,0),"")</f>
        <v/>
      </c>
      <c r="E15" s="1" t="str">
        <f>IFERROR(IF(COLUMN(B:B)&lt;=MIN(COLUMN(B:B),Feuil1!$B16),Feuil1!$C16,0),"")</f>
        <v/>
      </c>
      <c r="F15" s="1" t="str">
        <f>IFERROR(IF(COLUMN(C:C)&lt;=MIN(COLUMN(C:C),Feuil1!$B16),Feuil1!$C16,0),"")</f>
        <v/>
      </c>
      <c r="G15" s="1" t="str">
        <f>IFERROR(IF(COLUMN(D:D)&lt;=MIN(COLUMN(D:D),Feuil1!$B16),Feuil1!$C16,0),"")</f>
        <v/>
      </c>
      <c r="H15" s="1" t="str">
        <f>IFERROR(IF(COLUMN(E:E)&lt;=MIN(COLUMN(E:E),Feuil1!$B16),Feuil1!$C16,0),"")</f>
        <v/>
      </c>
      <c r="I15" s="1" t="str">
        <f>IFERROR(IF(COLUMN(F:F)&lt;=MIN(COLUMN(F:F),Feuil1!$B16),Feuil1!$C16,0),"")</f>
        <v/>
      </c>
      <c r="J15" s="1" t="str">
        <f>IFERROR(IF(COLUMN(G:G)&lt;=MIN(COLUMN(G:G),Feuil1!$B16),Feuil1!$C16,0),"")</f>
        <v/>
      </c>
      <c r="K15" s="1" t="str">
        <f>IFERROR(IF(COLUMN(H:H)&lt;=MIN(COLUMN(H:H),Feuil1!$B16),Feuil1!$C16,0),"")</f>
        <v/>
      </c>
      <c r="L15" s="1" t="str">
        <f>IFERROR(IF(COLUMN(I:I)&lt;=MIN(COLUMN(I:I),Feuil1!$B16),Feuil1!$C16,0),"")</f>
        <v/>
      </c>
      <c r="M15" s="1" t="str">
        <f>IFERROR(IF(COLUMN(J:J)&lt;=MIN(COLUMN(J:J),Feuil1!$B16),Feuil1!$C16,0),"")</f>
        <v/>
      </c>
      <c r="N15" s="1" t="str">
        <f>IFERROR(IF(COLUMN(K:K)&lt;=MIN(COLUMN(K:K),Feuil1!$B16),Feuil1!$C16,0),"")</f>
        <v/>
      </c>
      <c r="AA15" t="str">
        <f t="array" aca="1" ref="AA15" ca="1">IFERROR(INDEX(base,MOD(SMALL(IF(base&gt;0,(COLUMN(base)-3)*10^5+ROW(base)),ROW($A15)),10^5),INT(SMALL(IF(base&gt;0,(COLUMN(base)-3)*10^5+ROW(base)),ROW(A15))/100000)),"")</f>
        <v/>
      </c>
    </row>
    <row r="16" spans="1:28">
      <c r="D16" s="1">
        <f>IFERROR(IF(COLUMN(A:A)&lt;=MIN(COLUMN(A:A),Feuil1!$B17),Feuil1!$C17,0),"")</f>
        <v>0</v>
      </c>
      <c r="E16" s="1">
        <f>IFERROR(IF(COLUMN(B:B)&lt;=MIN(COLUMN(B:B),Feuil1!$B17),Feuil1!$C17,0),"")</f>
        <v>0</v>
      </c>
      <c r="F16" s="1">
        <f>IFERROR(IF(COLUMN(C:C)&lt;=MIN(COLUMN(C:C),Feuil1!$B17),Feuil1!$C17,0),"")</f>
        <v>0</v>
      </c>
      <c r="G16" s="1">
        <f>IFERROR(IF(COLUMN(D:D)&lt;=MIN(COLUMN(D:D),Feuil1!$B17),Feuil1!$C17,0),"")</f>
        <v>0</v>
      </c>
      <c r="H16" s="1">
        <f>IFERROR(IF(COLUMN(E:E)&lt;=MIN(COLUMN(E:E),Feuil1!$B17),Feuil1!$C17,0),"")</f>
        <v>0</v>
      </c>
      <c r="I16" s="1">
        <f>IFERROR(IF(COLUMN(F:F)&lt;=MIN(COLUMN(F:F),Feuil1!$B17),Feuil1!$C17,0),"")</f>
        <v>0</v>
      </c>
      <c r="J16" s="1">
        <f>IFERROR(IF(COLUMN(G:G)&lt;=MIN(COLUMN(G:G),Feuil1!$B17),Feuil1!$C17,0),"")</f>
        <v>0</v>
      </c>
      <c r="K16" s="1">
        <f>IFERROR(IF(COLUMN(H:H)&lt;=MIN(COLUMN(H:H),Feuil1!$B17),Feuil1!$C17,0),"")</f>
        <v>0</v>
      </c>
      <c r="L16" s="1">
        <f>IFERROR(IF(COLUMN(I:I)&lt;=MIN(COLUMN(I:I),Feuil1!$B17),Feuil1!$C17,0),"")</f>
        <v>0</v>
      </c>
      <c r="M16" s="1">
        <f>IFERROR(IF(COLUMN(J:J)&lt;=MIN(COLUMN(J:J),Feuil1!$B17),Feuil1!$C17,0),"")</f>
        <v>0</v>
      </c>
      <c r="N16" s="1">
        <f>IFERROR(IF(COLUMN(K:K)&lt;=MIN(COLUMN(K:K),Feuil1!$B17),Feuil1!$C17,0),"")</f>
        <v>0</v>
      </c>
      <c r="AA16" t="str">
        <f t="array" aca="1" ref="AA16" ca="1">IFERROR(INDEX(base,MOD(SMALL(IF(base&gt;0,(COLUMN(base)-3)*10^5+ROW(base)),ROW($A16)),10^5),INT(SMALL(IF(base&gt;0,(COLUMN(base)-3)*10^5+ROW(base)),ROW(A16))/100000)),"")</f>
        <v/>
      </c>
    </row>
    <row r="17" spans="4:27">
      <c r="D17" s="1">
        <f>IFERROR(IF(COLUMN(A:A)&lt;=MIN(COLUMN(A:A),Feuil1!$B18),Feuil1!$C18,0),"")</f>
        <v>0</v>
      </c>
      <c r="E17" s="1">
        <f>IFERROR(IF(COLUMN(B:B)&lt;=MIN(COLUMN(B:B),Feuil1!$B18),Feuil1!$C18,0),"")</f>
        <v>0</v>
      </c>
      <c r="F17" s="1">
        <f>IFERROR(IF(COLUMN(C:C)&lt;=MIN(COLUMN(C:C),Feuil1!$B18),Feuil1!$C18,0),"")</f>
        <v>0</v>
      </c>
      <c r="G17" s="1">
        <f>IFERROR(IF(COLUMN(D:D)&lt;=MIN(COLUMN(D:D),Feuil1!$B18),Feuil1!$C18,0),"")</f>
        <v>0</v>
      </c>
      <c r="H17" s="1">
        <f>IFERROR(IF(COLUMN(E:E)&lt;=MIN(COLUMN(E:E),Feuil1!$B18),Feuil1!$C18,0),"")</f>
        <v>0</v>
      </c>
      <c r="I17" s="1">
        <f>IFERROR(IF(COLUMN(F:F)&lt;=MIN(COLUMN(F:F),Feuil1!$B18),Feuil1!$C18,0),"")</f>
        <v>0</v>
      </c>
      <c r="J17" s="1">
        <f>IFERROR(IF(COLUMN(G:G)&lt;=MIN(COLUMN(G:G),Feuil1!$B18),Feuil1!$C18,0),"")</f>
        <v>0</v>
      </c>
      <c r="K17" s="1">
        <f>IFERROR(IF(COLUMN(H:H)&lt;=MIN(COLUMN(H:H),Feuil1!$B18),Feuil1!$C18,0),"")</f>
        <v>0</v>
      </c>
      <c r="L17" s="1">
        <f>IFERROR(IF(COLUMN(I:I)&lt;=MIN(COLUMN(I:I),Feuil1!$B18),Feuil1!$C18,0),"")</f>
        <v>0</v>
      </c>
      <c r="M17" s="1">
        <f>IFERROR(IF(COLUMN(J:J)&lt;=MIN(COLUMN(J:J),Feuil1!$B18),Feuil1!$C18,0),"")</f>
        <v>0</v>
      </c>
      <c r="N17" s="1">
        <f>IFERROR(IF(COLUMN(K:K)&lt;=MIN(COLUMN(K:K),Feuil1!$B18),Feuil1!$C18,0),"")</f>
        <v>0</v>
      </c>
      <c r="AA17" t="str">
        <f t="array" aca="1" ref="AA17" ca="1">IFERROR(INDEX(base,MOD(SMALL(IF(base&gt;0,(COLUMN(base)-3)*10^5+ROW(base)),ROW($A17)),10^5),INT(SMALL(IF(base&gt;0,(COLUMN(base)-3)*10^5+ROW(base)),ROW(A17))/100000)),"")</f>
        <v/>
      </c>
    </row>
    <row r="18" spans="4:27">
      <c r="D18" s="1">
        <f>IFERROR(IF(COLUMN(A:A)&lt;=MIN(COLUMN(A:A),Feuil1!$B19),Feuil1!$C19,0),"")</f>
        <v>0</v>
      </c>
      <c r="E18" s="1">
        <f>IFERROR(IF(COLUMN(B:B)&lt;=MIN(COLUMN(B:B),Feuil1!$B19),Feuil1!$C19,0),"")</f>
        <v>0</v>
      </c>
      <c r="F18" s="1">
        <f>IFERROR(IF(COLUMN(C:C)&lt;=MIN(COLUMN(C:C),Feuil1!$B19),Feuil1!$C19,0),"")</f>
        <v>0</v>
      </c>
      <c r="G18" s="1">
        <f>IFERROR(IF(COLUMN(D:D)&lt;=MIN(COLUMN(D:D),Feuil1!$B19),Feuil1!$C19,0),"")</f>
        <v>0</v>
      </c>
      <c r="H18" s="1">
        <f>IFERROR(IF(COLUMN(E:E)&lt;=MIN(COLUMN(E:E),Feuil1!$B19),Feuil1!$C19,0),"")</f>
        <v>0</v>
      </c>
      <c r="I18" s="1">
        <f>IFERROR(IF(COLUMN(F:F)&lt;=MIN(COLUMN(F:F),Feuil1!$B19),Feuil1!$C19,0),"")</f>
        <v>0</v>
      </c>
      <c r="J18" s="1">
        <f>IFERROR(IF(COLUMN(G:G)&lt;=MIN(COLUMN(G:G),Feuil1!$B19),Feuil1!$C19,0),"")</f>
        <v>0</v>
      </c>
      <c r="K18" s="1">
        <f>IFERROR(IF(COLUMN(H:H)&lt;=MIN(COLUMN(H:H),Feuil1!$B19),Feuil1!$C19,0),"")</f>
        <v>0</v>
      </c>
      <c r="L18" s="1">
        <f>IFERROR(IF(COLUMN(I:I)&lt;=MIN(COLUMN(I:I),Feuil1!$B19),Feuil1!$C19,0),"")</f>
        <v>0</v>
      </c>
      <c r="M18" s="1">
        <f>IFERROR(IF(COLUMN(J:J)&lt;=MIN(COLUMN(J:J),Feuil1!$B19),Feuil1!$C19,0),"")</f>
        <v>0</v>
      </c>
      <c r="N18" s="1">
        <f>IFERROR(IF(COLUMN(K:K)&lt;=MIN(COLUMN(K:K),Feuil1!$B19),Feuil1!$C19,0),"")</f>
        <v>0</v>
      </c>
      <c r="AA18" t="str">
        <f t="array" aca="1" ref="AA18" ca="1">IFERROR(INDEX(base,MOD(SMALL(IF(base&gt;0,(COLUMN(base)-3)*10^5+ROW(base)),ROW($A18)),10^5),INT(SMALL(IF(base&gt;0,(COLUMN(base)-3)*10^5+ROW(base)),ROW(A18))/100000)),"")</f>
        <v/>
      </c>
    </row>
    <row r="19" spans="4:27">
      <c r="D19" s="1">
        <f>IFERROR(IF(COLUMN(A:A)&lt;=MIN(COLUMN(A:A),Feuil1!$B20),Feuil1!$C20,0),"")</f>
        <v>0</v>
      </c>
      <c r="E19" s="1">
        <f>IFERROR(IF(COLUMN(B:B)&lt;=MIN(COLUMN(B:B),Feuil1!$B20),Feuil1!$C20,0),"")</f>
        <v>0</v>
      </c>
      <c r="F19" s="1">
        <f>IFERROR(IF(COLUMN(C:C)&lt;=MIN(COLUMN(C:C),Feuil1!$B20),Feuil1!$C20,0),"")</f>
        <v>0</v>
      </c>
      <c r="G19" s="1">
        <f>IFERROR(IF(COLUMN(D:D)&lt;=MIN(COLUMN(D:D),Feuil1!$B20),Feuil1!$C20,0),"")</f>
        <v>0</v>
      </c>
      <c r="H19" s="1">
        <f>IFERROR(IF(COLUMN(E:E)&lt;=MIN(COLUMN(E:E),Feuil1!$B20),Feuil1!$C20,0),"")</f>
        <v>0</v>
      </c>
      <c r="I19" s="1">
        <f>IFERROR(IF(COLUMN(F:F)&lt;=MIN(COLUMN(F:F),Feuil1!$B20),Feuil1!$C20,0),"")</f>
        <v>0</v>
      </c>
      <c r="J19" s="1">
        <f>IFERROR(IF(COLUMN(G:G)&lt;=MIN(COLUMN(G:G),Feuil1!$B20),Feuil1!$C20,0),"")</f>
        <v>0</v>
      </c>
      <c r="K19" s="1">
        <f>IFERROR(IF(COLUMN(H:H)&lt;=MIN(COLUMN(H:H),Feuil1!$B20),Feuil1!$C20,0),"")</f>
        <v>0</v>
      </c>
      <c r="L19" s="1">
        <f>IFERROR(IF(COLUMN(I:I)&lt;=MIN(COLUMN(I:I),Feuil1!$B20),Feuil1!$C20,0),"")</f>
        <v>0</v>
      </c>
      <c r="M19" s="1">
        <f>IFERROR(IF(COLUMN(J:J)&lt;=MIN(COLUMN(J:J),Feuil1!$B20),Feuil1!$C20,0),"")</f>
        <v>0</v>
      </c>
      <c r="N19" s="1">
        <f>IFERROR(IF(COLUMN(K:K)&lt;=MIN(COLUMN(K:K),Feuil1!$B20),Feuil1!$C20,0),"")</f>
        <v>0</v>
      </c>
      <c r="AA19" t="str">
        <f t="array" aca="1" ref="AA19" ca="1">IFERROR(INDEX(base,MOD(SMALL(IF(base&gt;0,(COLUMN(base)-3)*10^5+ROW(base)),ROW($A19)),10^5),INT(SMALL(IF(base&gt;0,(COLUMN(base)-3)*10^5+ROW(base)),ROW(A19))/100000)),"")</f>
        <v/>
      </c>
    </row>
    <row r="20" spans="4:27">
      <c r="AA20" t="str">
        <f t="array" aca="1" ref="AA20" ca="1">IFERROR(INDEX(base,MOD(SMALL(IF(base&gt;0,(COLUMN(base)-3)*10^5+ROW(base)),ROW($A20)),10^5),INT(SMALL(IF(base&gt;0,(COLUMN(base)-3)*10^5+ROW(base)),ROW(A20))/100000)),"")</f>
        <v/>
      </c>
    </row>
    <row r="21" spans="4:27">
      <c r="AA21" t="str">
        <f t="array" aca="1" ref="AA21" ca="1">IFERROR(INDEX(base,MOD(SMALL(IF(base&gt;0,(COLUMN(base)-3)*10^5+ROW(base)),ROW($A21)),10^5),INT(SMALL(IF(base&gt;0,(COLUMN(base)-3)*10^5+ROW(base)),ROW(A21))/100000)),"")</f>
        <v/>
      </c>
    </row>
    <row r="22" spans="4:27">
      <c r="AA22" t="str">
        <f t="array" aca="1" ref="AA22" ca="1">IFERROR(INDEX(base,MOD(SMALL(IF(base&gt;0,(COLUMN(base)-3)*10^5+ROW(base)),ROW($A22)),10^5),INT(SMALL(IF(base&gt;0,(COLUMN(base)-3)*10^5+ROW(base)),ROW(A22))/100000)),"")</f>
        <v/>
      </c>
    </row>
    <row r="23" spans="4:27">
      <c r="AA23" t="str">
        <f t="array" aca="1" ref="AA23" ca="1">IFERROR(INDEX(base,MOD(SMALL(IF(base&gt;0,(COLUMN(base)-3)*10^5+ROW(base)),ROW($A23)),10^5),INT(SMALL(IF(base&gt;0,(COLUMN(base)-3)*10^5+ROW(base)),ROW(A23))/100000)),"")</f>
        <v/>
      </c>
    </row>
    <row r="24" spans="4:27">
      <c r="AA24" t="str">
        <f t="array" aca="1" ref="AA24" ca="1">IFERROR(INDEX(base,MOD(SMALL(IF(base&gt;0,(COLUMN(base)-3)*10^5+ROW(base)),ROW($A24)),10^5),INT(SMALL(IF(base&gt;0,(COLUMN(base)-3)*10^5+ROW(base)),ROW(A24))/100000)),"")</f>
        <v/>
      </c>
    </row>
    <row r="25" spans="4:27">
      <c r="AA25" t="str">
        <f t="array" aca="1" ref="AA25" ca="1">IFERROR(INDEX(base,MOD(SMALL(IF(base&gt;0,(COLUMN(base)-3)*10^5+ROW(base)),ROW($A25)),10^5),INT(SMALL(IF(base&gt;0,(COLUMN(base)-3)*10^5+ROW(base)),ROW(A25))/100000)),"")</f>
        <v/>
      </c>
    </row>
    <row r="26" spans="4:27">
      <c r="AA26" t="str">
        <f t="array" aca="1" ref="AA26" ca="1">IFERROR(INDEX(base,MOD(SMALL(IF(base&gt;0,(COLUMN(base)-3)*10^5+ROW(base)),ROW($A26)),10^5),INT(SMALL(IF(base&gt;0,(COLUMN(base)-3)*10^5+ROW(base)),ROW(A26))/100000)),"")</f>
        <v/>
      </c>
    </row>
    <row r="27" spans="4:27">
      <c r="AA27" t="str">
        <f t="array" aca="1" ref="AA27" ca="1">IFERROR(INDEX(base,MOD(SMALL(IF(base&gt;0,(COLUMN(base)-3)*10^5+ROW(base)),ROW($A27)),10^5),INT(SMALL(IF(base&gt;0,(COLUMN(base)-3)*10^5+ROW(base)),ROW(A27))/100000)),"")</f>
        <v/>
      </c>
    </row>
    <row r="28" spans="4:27">
      <c r="AA28" t="str">
        <f t="array" aca="1" ref="AA28" ca="1">IFERROR(INDEX(base,MOD(SMALL(IF(base&gt;0,(COLUMN(base)-3)*10^5+ROW(base)),ROW($A28)),10^5),INT(SMALL(IF(base&gt;0,(COLUMN(base)-3)*10^5+ROW(base)),ROW(A28))/100000)),"")</f>
        <v/>
      </c>
    </row>
    <row r="29" spans="4:27">
      <c r="AA29" t="str">
        <f t="array" aca="1" ref="AA29" ca="1">IFERROR(INDEX(base,MOD(SMALL(IF(base&gt;0,(COLUMN(base)-3)*10^5+ROW(base)),ROW($A29)),10^5),INT(SMALL(IF(base&gt;0,(COLUMN(base)-3)*10^5+ROW(base)),ROW(A29))/100000)),"")</f>
        <v/>
      </c>
    </row>
    <row r="30" spans="4:27">
      <c r="AA30" t="str">
        <f t="array" aca="1" ref="AA30" ca="1">IFERROR(INDEX(base,MOD(SMALL(IF(base&gt;0,(COLUMN(base)-3)*10^5+ROW(base)),ROW($A30)),10^5),INT(SMALL(IF(base&gt;0,(COLUMN(base)-3)*10^5+ROW(base)),ROW(A30))/100000)),"")</f>
        <v/>
      </c>
    </row>
    <row r="31" spans="4:27">
      <c r="AA31" t="str">
        <f t="array" aca="1" ref="AA31" ca="1">IFERROR(INDEX(base,MOD(SMALL(IF(base&gt;0,(COLUMN(base)-3)*10^5+ROW(base)),ROW($A31)),10^5),INT(SMALL(IF(base&gt;0,(COLUMN(base)-3)*10^5+ROW(base)),ROW(A31))/100000)),"")</f>
        <v/>
      </c>
    </row>
    <row r="32" spans="4:27">
      <c r="AA32" t="str">
        <f t="array" aca="1" ref="AA32" ca="1">IFERROR(INDEX(base,MOD(SMALL(IF(base&gt;0,(COLUMN(base)-3)*10^5+ROW(base)),ROW($A32)),10^5),INT(SMALL(IF(base&gt;0,(COLUMN(base)-3)*10^5+ROW(base)),ROW(A32))/100000)),"")</f>
        <v/>
      </c>
    </row>
    <row r="33" spans="27:27">
      <c r="AA33" t="str">
        <f t="array" aca="1" ref="AA33" ca="1">IFERROR(INDEX(base,MOD(SMALL(IF(base&gt;0,(COLUMN(base)-3)*10^5+ROW(base)),ROW($A33)),10^5),INT(SMALL(IF(base&gt;0,(COLUMN(base)-3)*10^5+ROW(base)),ROW(A33))/100000)),"")</f>
        <v/>
      </c>
    </row>
    <row r="34" spans="27:27">
      <c r="AA34" t="str">
        <f t="array" aca="1" ref="AA34" ca="1">IFERROR(INDEX(base,MOD(SMALL(IF(base&gt;0,(COLUMN(base)-3)*10^5+ROW(base)),ROW($A34)),10^5),INT(SMALL(IF(base&gt;0,(COLUMN(base)-3)*10^5+ROW(base)),ROW(A34))/100000)),"")</f>
        <v/>
      </c>
    </row>
    <row r="35" spans="27:27">
      <c r="AA35" t="str">
        <f t="array" aca="1" ref="AA35" ca="1">IFERROR(INDEX(base,MOD(SMALL(IF(base&gt;0,(COLUMN(base)-3)*10^5+ROW(base)),ROW($A35)),10^5),INT(SMALL(IF(base&gt;0,(COLUMN(base)-3)*10^5+ROW(base)),ROW(A35))/100000)),"")</f>
        <v/>
      </c>
    </row>
    <row r="36" spans="27:27">
      <c r="AA36" t="str">
        <f t="array" aca="1" ref="AA36" ca="1">IFERROR(INDEX(base,MOD(SMALL(IF(base&gt;0,(COLUMN(base)-3)*10^5+ROW(base)),ROW($A36)),10^5),INT(SMALL(IF(base&gt;0,(COLUMN(base)-3)*10^5+ROW(base)),ROW(A36))/100000)),"")</f>
        <v/>
      </c>
    </row>
    <row r="37" spans="27:27">
      <c r="AA37" t="str">
        <f t="array" aca="1" ref="AA37" ca="1">IFERROR(INDEX(base,MOD(SMALL(IF(base&gt;0,(COLUMN(base)-3)*10^5+ROW(base)),ROW($A37)),10^5),INT(SMALL(IF(base&gt;0,(COLUMN(base)-3)*10^5+ROW(base)),ROW(A37))/100000)),"")</f>
        <v/>
      </c>
    </row>
    <row r="38" spans="27:27">
      <c r="AA38" t="str">
        <f t="array" aca="1" ref="AA38" ca="1">IFERROR(INDEX(base,MOD(SMALL(IF(base&gt;0,(COLUMN(base)-3)*10^5+ROW(base)),ROW($A38)),10^5),INT(SMALL(IF(base&gt;0,(COLUMN(base)-3)*10^5+ROW(base)),ROW(A38))/100000)),"")</f>
        <v/>
      </c>
    </row>
    <row r="39" spans="27:27">
      <c r="AA39" t="str">
        <f t="array" aca="1" ref="AA39" ca="1">IFERROR(INDEX(base,MOD(SMALL(IF(base&gt;0,(COLUMN(base)-3)*10^5+ROW(base)),ROW($A39)),10^5),INT(SMALL(IF(base&gt;0,(COLUMN(base)-3)*10^5+ROW(base)),ROW(A39))/100000)),"")</f>
        <v/>
      </c>
    </row>
    <row r="40" spans="27:27">
      <c r="AA40" t="str">
        <f t="array" aca="1" ref="AA40" ca="1">IFERROR(INDEX(base,MOD(SMALL(IF(base&gt;0,(COLUMN(base)-3)*10^5+ROW(base)),ROW($A40)),10^5),INT(SMALL(IF(base&gt;0,(COLUMN(base)-3)*10^5+ROW(base)),ROW(A40))/100000)),"")</f>
        <v/>
      </c>
    </row>
    <row r="41" spans="27:27">
      <c r="AA41" t="str">
        <f t="array" aca="1" ref="AA41" ca="1">IFERROR(INDEX(base,MOD(SMALL(IF(base&gt;0,(COLUMN(base)-3)*10^5+ROW(base)),ROW($A41)),10^5),INT(SMALL(IF(base&gt;0,(COLUMN(base)-3)*10^5+ROW(base)),ROW(A41))/100000)),"")</f>
        <v/>
      </c>
    </row>
    <row r="42" spans="27:27">
      <c r="AA42" t="str">
        <f t="array" aca="1" ref="AA42" ca="1">IFERROR(INDEX(base,MOD(SMALL(IF(base&gt;0,(COLUMN(base)-3)*10^5+ROW(base)),ROW($A42)),10^5),INT(SMALL(IF(base&gt;0,(COLUMN(base)-3)*10^5+ROW(base)),ROW(A42))/100000)),"")</f>
        <v/>
      </c>
    </row>
    <row r="43" spans="27:27">
      <c r="AA43" t="str">
        <f t="array" aca="1" ref="AA43" ca="1">IFERROR(INDEX(base,MOD(SMALL(IF(base&gt;0,(COLUMN(base)-3)*10^5+ROW(base)),ROW($A43)),10^5),INT(SMALL(IF(base&gt;0,(COLUMN(base)-3)*10^5+ROW(base)),ROW(A43))/100000)),"")</f>
        <v/>
      </c>
    </row>
    <row r="44" spans="27:27">
      <c r="AA44" t="str">
        <f t="array" aca="1" ref="AA44" ca="1">IFERROR(INDEX(base,MOD(SMALL(IF(base&gt;0,(COLUMN(base)-3)*10^5+ROW(base)),ROW($A44)),10^5),INT(SMALL(IF(base&gt;0,(COLUMN(base)-3)*10^5+ROW(base)),ROW(A44))/100000)),"")</f>
        <v/>
      </c>
    </row>
    <row r="45" spans="27:27">
      <c r="AA45" t="str">
        <f t="array" aca="1" ref="AA45" ca="1">IFERROR(INDEX(base,MOD(SMALL(IF(base&gt;0,(COLUMN(base)-3)*10^5+ROW(base)),ROW($A45)),10^5),INT(SMALL(IF(base&gt;0,(COLUMN(base)-3)*10^5+ROW(base)),ROW(A45))/100000)),"")</f>
        <v/>
      </c>
    </row>
    <row r="46" spans="27:27">
      <c r="AA46" t="str">
        <f t="array" aca="1" ref="AA46" ca="1">IFERROR(INDEX(base,MOD(SMALL(IF(base&gt;0,(COLUMN(base)-3)*10^5+ROW(base)),ROW($A46)),10^5),INT(SMALL(IF(base&gt;0,(COLUMN(base)-3)*10^5+ROW(base)),ROW(A46))/100000)),"")</f>
        <v/>
      </c>
    </row>
    <row r="47" spans="27:27">
      <c r="AA47" t="str">
        <f t="array" aca="1" ref="AA47" ca="1">IFERROR(INDEX(base,MOD(SMALL(IF(base&gt;0,(COLUMN(base)-3)*10^5+ROW(base)),ROW($A47)),10^5),INT(SMALL(IF(base&gt;0,(COLUMN(base)-3)*10^5+ROW(base)),ROW(A47))/100000)),"")</f>
        <v/>
      </c>
    </row>
    <row r="48" spans="27:27">
      <c r="AA48" t="str">
        <f t="array" aca="1" ref="AA48" ca="1">IFERROR(INDEX(base,MOD(SMALL(IF(base&gt;0,(COLUMN(base)-3)*10^5+ROW(base)),ROW($A48)),10^5),INT(SMALL(IF(base&gt;0,(COLUMN(base)-3)*10^5+ROW(base)),ROW(A48))/100000)),"")</f>
        <v/>
      </c>
    </row>
    <row r="49" spans="27:27">
      <c r="AA49" t="str">
        <f t="array" aca="1" ref="AA49" ca="1">IFERROR(INDEX(base,MOD(SMALL(IF(base&gt;0,(COLUMN(base)-3)*10^5+ROW(base)),ROW($A49)),10^5),INT(SMALL(IF(base&gt;0,(COLUMN(base)-3)*10^5+ROW(base)),ROW(A49))/100000)),"")</f>
        <v/>
      </c>
    </row>
    <row r="50" spans="27:27">
      <c r="AA50" t="str">
        <f t="array" aca="1" ref="AA50" ca="1">IFERROR(INDEX(base,MOD(SMALL(IF(base&gt;0,(COLUMN(base)-3)*10^5+ROW(base)),ROW($A50)),10^5),INT(SMALL(IF(base&gt;0,(COLUMN(base)-3)*10^5+ROW(base)),ROW(A50))/100000)),"")</f>
        <v/>
      </c>
    </row>
    <row r="51" spans="27:27">
      <c r="AA51" t="str">
        <f t="array" aca="1" ref="AA51" ca="1">IFERROR(INDEX(base,MOD(SMALL(IF(base&gt;0,(COLUMN(base)-3)*10^5+ROW(base)),ROW($A51)),10^5),INT(SMALL(IF(base&gt;0,(COLUMN(base)-3)*10^5+ROW(base)),ROW(A51))/100000)),"")</f>
        <v/>
      </c>
    </row>
    <row r="52" spans="27:27">
      <c r="AA52" t="str">
        <f t="array" aca="1" ref="AA52" ca="1">IFERROR(INDEX(base,MOD(SMALL(IF(base&gt;0,(COLUMN(base)-3)*10^5+ROW(base)),ROW($A52)),10^5),INT(SMALL(IF(base&gt;0,(COLUMN(base)-3)*10^5+ROW(base)),ROW(A52))/100000)),"")</f>
        <v/>
      </c>
    </row>
    <row r="53" spans="27:27">
      <c r="AA53" t="str">
        <f t="array" aca="1" ref="AA53" ca="1">IFERROR(INDEX(base,MOD(SMALL(IF(base&gt;0,(COLUMN(base)-3)*10^5+ROW(base)),ROW($A53)),10^5),INT(SMALL(IF(base&gt;0,(COLUMN(base)-3)*10^5+ROW(base)),ROW(A53))/100000)),"")</f>
        <v/>
      </c>
    </row>
    <row r="54" spans="27:27">
      <c r="AA54" t="str">
        <f t="array" aca="1" ref="AA54" ca="1">IFERROR(INDEX(base,MOD(SMALL(IF(base&gt;0,(COLUMN(base)-3)*10^5+ROW(base)),ROW($A54)),10^5),INT(SMALL(IF(base&gt;0,(COLUMN(base)-3)*10^5+ROW(base)),ROW(A54))/100000)),"")</f>
        <v/>
      </c>
    </row>
    <row r="55" spans="27:27">
      <c r="AA55" t="str">
        <f t="array" aca="1" ref="AA55" ca="1">IFERROR(INDEX(base,MOD(SMALL(IF(base&gt;0,(COLUMN(base)-3)*10^5+ROW(base)),ROW($A55)),10^5),INT(SMALL(IF(base&gt;0,(COLUMN(base)-3)*10^5+ROW(base)),ROW(A55))/100000)),"")</f>
        <v/>
      </c>
    </row>
    <row r="56" spans="27:27">
      <c r="AA56" t="str">
        <f t="array" aca="1" ref="AA56" ca="1">IFERROR(INDEX(base,MOD(SMALL(IF(base&gt;0,(COLUMN(base)-3)*10^5+ROW(base)),ROW($A56)),10^5),INT(SMALL(IF(base&gt;0,(COLUMN(base)-3)*10^5+ROW(base)),ROW(A56))/100000)),"")</f>
        <v/>
      </c>
    </row>
    <row r="57" spans="27:27">
      <c r="AA57" t="str">
        <f t="array" aca="1" ref="AA57" ca="1">IFERROR(INDEX(base,MOD(SMALL(IF(base&gt;0,(COLUMN(base)-3)*10^5+ROW(base)),ROW($A57)),10^5),INT(SMALL(IF(base&gt;0,(COLUMN(base)-3)*10^5+ROW(base)),ROW(A57))/100000)),"")</f>
        <v/>
      </c>
    </row>
    <row r="58" spans="27:27">
      <c r="AA58" t="str">
        <f t="array" aca="1" ref="AA58" ca="1">IFERROR(INDEX(base,MOD(SMALL(IF(base&gt;0,(COLUMN(base)-3)*10^5+ROW(base)),ROW($A58)),10^5),INT(SMALL(IF(base&gt;0,(COLUMN(base)-3)*10^5+ROW(base)),ROW(A58))/100000)),"")</f>
        <v/>
      </c>
    </row>
    <row r="59" spans="27:27">
      <c r="AA59" t="str">
        <f t="array" aca="1" ref="AA59" ca="1">IFERROR(INDEX(base,MOD(SMALL(IF(base&gt;0,(COLUMN(base)-3)*10^5+ROW(base)),ROW($A59)),10^5),INT(SMALL(IF(base&gt;0,(COLUMN(base)-3)*10^5+ROW(base)),ROW(A59))/100000)),"")</f>
        <v/>
      </c>
    </row>
    <row r="60" spans="27:27">
      <c r="AA60" t="str">
        <f t="array" aca="1" ref="AA60" ca="1">IFERROR(INDEX(base,MOD(SMALL(IF(base&gt;0,(COLUMN(base)-3)*10^5+ROW(base)),ROW($A60)),10^5),INT(SMALL(IF(base&gt;0,(COLUMN(base)-3)*10^5+ROW(base)),ROW(A60))/100000)),"")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param</vt:lpstr>
      <vt:lpstr>colaa</vt:lpstr>
      <vt:lpstr>ecart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chabbert</dc:creator>
  <cp:lastModifiedBy>tulipe</cp:lastModifiedBy>
  <dcterms:created xsi:type="dcterms:W3CDTF">2016-06-30T08:51:36Z</dcterms:created>
  <dcterms:modified xsi:type="dcterms:W3CDTF">2016-06-30T12:32:15Z</dcterms:modified>
</cp:coreProperties>
</file>