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320" windowHeight="9780"/>
  </bookViews>
  <sheets>
    <sheet name="Savoir lire" sheetId="1" r:id="rId1"/>
  </sheets>
  <externalReferences>
    <externalReference r:id="rId2"/>
  </externalReferences>
  <definedNames>
    <definedName name="A_partir_de_textes_variés_BD_articles_pièces_de_théâtre_jouer_avec_les_richesses_du_message_écrit_jouer_avec_les_écrits_pour_mieux_comprendre_les_différentes_manières_dont_les_messages_écrits_peuvent_s_articuler.">#REF!</definedName>
    <definedName name="Acquérir_des_modes_d_expression_et_des_techniques_d_exécution_les_modes_de_duplication__la_gravure__l_impression__le_modelage__la_sculpture__les_collages__les_assemblages__le_pliage__le_moulage__la_couleur__le_graphisme..">#REF!</definedName>
    <definedName name="actions">#REF!</definedName>
    <definedName name="Agir_et_exprimer_et_créer_dans_les_domaines_tactile_gestuel_corporel_et_plastique.">#REF!</definedName>
    <definedName name="Agir_et_exprimer_transférer_et_créer_dans_les_domaines_vocal_verbal_rytmique_instrumental_et_corporel.">#REF!</definedName>
    <definedName name="Analyser_et_comprendre_un_message">#REF!</definedName>
    <definedName name="Analyser_et_corriger_des_écrits_imparfaits._Repérer_des_dysfonctionnements._Pouvoir_les_corriger_les_éviter.">#REF!</definedName>
    <definedName name="année">[1]années!$C$3:$C$8</definedName>
    <definedName name="années">#REF!</definedName>
    <definedName name="annéesscolaires">[1]années!$D$3:$D$8</definedName>
    <definedName name="Appréhender_et_comparer_des_grandeurs">#REF!</definedName>
    <definedName name="Apprendre_à_classer_les_mots_en_fonction_de_leur_rôle_dans_la_phrase_dans_le_texte.">#REF!</definedName>
    <definedName name="Apprendre_à_classer_les_mots_en_fonction_de_leurs_rôles_dans_la_phrase_dans_le_texte.">#REF!</definedName>
    <definedName name="Apprendre_à_communiquer_par_l_écrit._Niveau_de_production_des_écrits.">#REF!</definedName>
    <definedName name="Apprendre_à_maîtriser_l_outil_de_communication.">#REF!</definedName>
    <definedName name="Apprendre_à_maîtriser_les_relations_fonctions_et_accords_entre_les_constituants_de_la_phrase.">#REF!</definedName>
    <definedName name="Apprendre_à_maîtriser_les_relations_fonctions_et_accords_entre_les_constituants_du_groupe_nominal.">#REF!</definedName>
    <definedName name="Apprendre_à_orthographier">#REF!</definedName>
    <definedName name="Apprendre_à_utiliser_la_communication_verbale.">#REF!</definedName>
    <definedName name="Apprendre_communiquer_par_écrit._Niveau_d_évaluation_des_écrits.">#REF!</definedName>
    <definedName name="Art_plastique">#REF!</definedName>
    <definedName name="Assurer_et_dégager_l_organisation_et_la_cohérence_d_un_message">#REF!</definedName>
    <definedName name="Assurer_l_organisation_et_la_cohérence_du_texte">#REF!</definedName>
    <definedName name="Assurer_la_présentation">#REF!</definedName>
    <definedName name="base">#REF!</definedName>
    <definedName name="bases">#REF!</definedName>
    <definedName name="Branches">#REF!</definedName>
    <definedName name="calculer">#REF!</definedName>
    <definedName name="Cerner_les_divers_sens_des_opérations_arithmétiques_et_résoudre_des_calculs">#REF!</definedName>
    <definedName name="Classe">#REF!</definedName>
    <definedName name="coef">#REF!</definedName>
    <definedName name="coeffi">#REF!</definedName>
    <definedName name="coefficient" localSheetId="0">'Savoir lire'!$Q$5:$Q$15</definedName>
    <definedName name="coefficient">#REF!</definedName>
    <definedName name="Comparer_mesurer">#REF!</definedName>
    <definedName name="Compéval">#REF!</definedName>
    <definedName name="Comprendre_des_messages_brefs_variés_simples_familiers_en_rapport_avec_ses_expériences_sa_vie_quotidienne_ses_besoins_ses_intérêts.">#REF!</definedName>
    <definedName name="Comprendre_des_mots_familiers_des_expressions_courantes.">#REF!</definedName>
    <definedName name="Comprendre_différents_types_d_écrits.">#REF!</definedName>
    <definedName name="Comprendre_et_exécuter_des_consignes_pictogrammes_consignes_écrites.">#REF!</definedName>
    <definedName name="Comprendre_le_nombre_dans_ses_différents_aspects">#REF!</definedName>
    <definedName name="Comprendre_organiser_interpréter_créer">#REF!</definedName>
    <definedName name="Comprendre_une_règle_une_autorisation_une_interdiction.">#REF!</definedName>
    <definedName name="Compter_dénombrer_classer">#REF!</definedName>
    <definedName name="concept_du_nombre">#REF!</definedName>
    <definedName name="Construire_des_relations_entre_les_mots._Par_association_phonétique_graphique_sémantique._Par_comparaison_phonétique_graphique_sémantique.">#REF!</definedName>
    <definedName name="Cours">#REF!</definedName>
    <definedName name="_xlnm.Criteria">#REF!</definedName>
    <definedName name="Cycle">#REF!</definedName>
    <definedName name="cyclelibellé">#REF!</definedName>
    <definedName name="Dégager_des_régularités_des_propriétés_argumenter" localSheetId="0">#REF!</definedName>
    <definedName name="Dégager_des_régularités_des_propriétés_argumenter">#REF!</definedName>
    <definedName name="Dégager_l_organisation_d_un_texte">#REF!</definedName>
    <definedName name="Ecole">#REF!</definedName>
    <definedName name="Ecouter">#REF!</definedName>
    <definedName name="Education_artistique">#REF!</definedName>
    <definedName name="Effectuer_des_recherches_des_enquêtes._Choisir_un_livre_un_magazine_un_document_dans_une_BCD_bibliothèque_Organiser_gérer_une_BCD.">#REF!</definedName>
    <definedName name="Elaborer_des_significations">#REF!</definedName>
    <definedName name="Elaborer_des_significations_en_situation_de_communication">#REF!</definedName>
    <definedName name="Evalcourant">#REF!</definedName>
    <definedName name="Eveil">#REF!</definedName>
    <definedName name="f">#REF!</definedName>
    <definedName name="Français">#REF!</definedName>
    <definedName name="g">#REF!</definedName>
    <definedName name="Géographique">#REF!</definedName>
    <definedName name="géométrie">#REF!</definedName>
    <definedName name="Grammaire_Conjugaison">#REF!</definedName>
    <definedName name="Grandeurs">#REF!</definedName>
    <definedName name="h">#REF!</definedName>
    <definedName name="Historique">#REF!</definedName>
    <definedName name="Historique_Géographique">#REF!</definedName>
    <definedName name="Identifier_la_fonction_de_l_écrit.L_écrit_à_quoi_sert_il?">#REF!</definedName>
    <definedName name="Identifier_les_phrases_d_un_texte.">#REF!</definedName>
    <definedName name="Identifier_rapidement_et_globalement_des_mots_fréquemment_utilisés._Déchiffrer_des_mots_nouveaux.">#REF!</definedName>
    <definedName name="Interpréter_donner_du_relief_à_la_voix.">#REF!</definedName>
    <definedName name="jours">#REF!</definedName>
    <definedName name="Le_traitement_des_données">#REF!</definedName>
    <definedName name="Les_adjectifs.">#REF!</definedName>
    <definedName name="Les_adverbes._Les_connecteurs_du_langage.">#REF!</definedName>
    <definedName name="Les_connecteurs_de_langage.">#REF!</definedName>
    <definedName name="Les_déterminants.">#REF!</definedName>
    <definedName name="Les_fractions">#REF!</definedName>
    <definedName name="Les_nombres_à_virgule">#REF!</definedName>
    <definedName name="Les_nombres_entiers">#REF!</definedName>
    <definedName name="Les_nombres_naturels">#REF!</definedName>
    <definedName name="Les_nombres_rationnels">#REF!</definedName>
    <definedName name="Les_noms.">#REF!</definedName>
    <definedName name="Les_pronoms.">#REF!</definedName>
    <definedName name="Les_verbes.">#REF!</definedName>
    <definedName name="Lire">#REF!</definedName>
    <definedName name="ListeNoElèves">#REF!</definedName>
    <definedName name="Maîtriser_les_règles_graphiques_de_l_écriture.">#REF!</definedName>
    <definedName name="Manier_des_instruments_de_repérage_et_de_traçage_Construire_des_instruments_">#REF!</definedName>
    <definedName name="Manier_des_instruments_propres_au_repérage_dans_l_espace_et_au_traçage_de_formes_">#REF!</definedName>
    <definedName name="matériel">#REF!</definedName>
    <definedName name="Mathématique">#REF!</definedName>
    <definedName name="Matière">#REF!</definedName>
    <definedName name="Mesures_de_grandeurs_comparer_mesurer">#REF!</definedName>
    <definedName name="Mettre_le_message_écrit_en_relation_avec_le_message_verbal.">#REF!</definedName>
    <definedName name="mois">#REF!</definedName>
    <definedName name="Néerlandais">#REF!</definedName>
    <definedName name="niveau">#REF!</definedName>
    <definedName name="No">#REF!</definedName>
    <definedName name="_No2">#REF!</definedName>
    <definedName name="_No3">#REF!</definedName>
    <definedName name="NoElève">#REF!</definedName>
    <definedName name="NoEval">#REF!</definedName>
    <definedName name="Noligne">#REF!</definedName>
    <definedName name="Nombres_opérations">#REF!</definedName>
    <definedName name="nomdomaine">#REF!</definedName>
    <definedName name="Noms">#REF!</definedName>
    <definedName name="Noms1">#REF!</definedName>
    <definedName name="Noms2">#REF!</definedName>
    <definedName name="Notion_de_grandeur_comparer">#REF!</definedName>
    <definedName name="Observer_et_analyser_des_écrits_corrects._Mettre_en_évidence_des_critères_propre_à_chaque_genre_d_écrit.">#REF!</definedName>
    <definedName name="opérations_numériques">#REF!</definedName>
    <definedName name="Opérations_sur_les_nombres_à_virgule">#REF!</definedName>
    <definedName name="Opérations_sur_les_nombres_naturels">#REF!</definedName>
    <definedName name="Opérations_sur_les_nombres_rationnels_et_sur_les_fractions">#REF!</definedName>
    <definedName name="Opérer_fractionner">#REF!</definedName>
    <definedName name="Opérer_sur_des_grandeurs">#REF!</definedName>
    <definedName name="Organiser__transformer__créer">#REF!</definedName>
    <definedName name="Organiser_des_familles_de_nombres_naturels">#REF!</definedName>
    <definedName name="organiser_les_nombres_par_familles" localSheetId="0">#REF!</definedName>
    <definedName name="organiser_les_nombres_par_familles">#REF!</definedName>
    <definedName name="Organiser_logiquement_son_discours.">#REF!</definedName>
    <definedName name="Orienter_sa_lecture_en_fonction_de_la_situation_de_communication">#REF!</definedName>
    <definedName name="Orienter_sa_parole_et_son_écoute_en_fonction_de_la_situation_de_communication">#REF!</definedName>
    <definedName name="Orienter_son_écrit_en_fonction_de_la_situation_de_communication">#REF!</definedName>
    <definedName name="Orthographe">#REF!</definedName>
    <definedName name="Oser_exprimer_son_opinion.">#REF!</definedName>
    <definedName name="Oser_s_exprimer_dans_différentes_situations_et_avec_différents_interlocuteurs.">#REF!</definedName>
    <definedName name="Ouverture_au_monde_sonore_et_visuel_percevoir_et_s_approprier_des_langages_pour_s_exprimer">#REF!</definedName>
    <definedName name="Parler">#REF!</definedName>
    <definedName name="Parler_Ecouter">#REF!</definedName>
    <definedName name="Percevoir_la_cohérence_entre_phrases_et_groupes_de_phrases_tout_au_long_du_texte">#REF!</definedName>
    <definedName name="Percevoir_la_cohérence_entre_phraseset_groupes_de_phrases_tout_au_long_du_texte">#REF!</definedName>
    <definedName name="Percevoir_les_interactions_entre_les_éléments_verbaux_et_non_verbaux">#REF!</definedName>
    <definedName name="Pour_donner_du_plaisir_émouvoir_prendre_du_plaisir_s_émouvoir.">#REF!</definedName>
    <definedName name="Pour_échanger_dialoguer_partager.">#REF!</definedName>
    <definedName name="Pour_exprimer_ses_idées_argumenter_donner_son_avis._Pour_découvrir_émettre_des_hypothèses_se_poser_des_questions_se_faire_une_opinion_confirmer_infirmer.">#REF!</definedName>
    <definedName name="Pour_faire_agir_faire_réagir.Pour_agir_réagir.">#REF!</definedName>
    <definedName name="Pouvoir_comprendre_des_messages_courts_simples_en_relation_avec_ses_besoins_ses_intérêts_son_expérience_de_la_vie_quitidienne.">#REF!</definedName>
    <definedName name="Pouvoir_comprendre_des_phrases_simples.">#REF!</definedName>
    <definedName name="Préciser_une_grandeur_ou_une_différence_de_grandeurs_en_recourant_au_mesurage_avec_des_étalons_naturels_conventionnels_">#REF!</definedName>
    <definedName name="Prendre_conscience_des_interactions_entre">#REF!</definedName>
    <definedName name="Problèmes">#REF!</definedName>
    <definedName name="Produire_des_écrits_en_se_donnant_des_projets_d_écriture.">#REF!</definedName>
    <definedName name="Produire_des_interactions_entre_les_documents_les_représentations.">#REF!</definedName>
    <definedName name="Prononcer_distinctement_en_fonction_de_la_situation.">#REF!</definedName>
    <definedName name="Reconnaître_comparer_construire_exprimer" localSheetId="0">#REF!</definedName>
    <definedName name="Reconnaître_comparer_construire_exprimer">#REF!</definedName>
    <definedName name="Recourir_à_des_transformations_de_l_espace_et_du_plan_">#REF!</definedName>
    <definedName name="Repérer">#REF!</definedName>
    <definedName name="Repérer_et_situer_dans_l_espace_des_objets_dont_soi_même_">#REF!</definedName>
    <definedName name="Repérer_les_indices_liés_à_l_écrit.">#REF!</definedName>
    <definedName name="Reproduire_imiter_copier">#REF!</definedName>
    <definedName name="Résoudre_raisonner_et_argumenter">#REF!</definedName>
    <definedName name="s_adresse_à">#REF!</definedName>
    <definedName name="S_exprimer_oralement_pour_décrire_raconter_répondre_à_des_questions_et_interagir_à_propos_de_ses_besoins_ses_intérêts_et_de_son_expérience.">#REF!</definedName>
    <definedName name="S_exprimer_oralement_pour_produire_des_messages_simples.">#REF!</definedName>
    <definedName name="Savoir_calculer">#REF!</definedName>
    <definedName name="Savoir_calculer_sur_des_nombres">#REF!</definedName>
    <definedName name="Savoir_écrire">#REF!</definedName>
    <definedName name="Savoir_établir_des_liens_logiques">#REF!</definedName>
    <definedName name="Savoir_Lire">#REF!</definedName>
    <definedName name="Savoir_mesurer">#REF!</definedName>
    <definedName name="Savoir_mesurer_des_grandeurs">#REF!</definedName>
    <definedName name="Savoir_structurer_l_espace">#REF!</definedName>
    <definedName name="Scientifique">#REF!</definedName>
    <definedName name="Se_donner_un_projet_de_lecture_avant_de_lire.">#REF!</definedName>
    <definedName name="Se_préparer_à_renconter_l_écrit_en_observant_les_indices_externes_couverture_illustrations_index_sommaire_table_des_matières_Différencier_les_écrits.">#REF!</definedName>
    <definedName name="Se_repérer_Se_situer_Repérer_des_objets_situer_des_objets_Se_déplacer_Déplacer_des_objets_">#REF!</definedName>
    <definedName name="situation_mobilisatrice">#REF!</definedName>
    <definedName name="Structurer_espace">#REF!</definedName>
    <definedName name="TableNotes">#REF!</definedName>
    <definedName name="Tablrem">#REF!</definedName>
    <definedName name="Tenir_compte_des_unités_grammaticales">#REF!</definedName>
    <definedName name="Traiter_les_informations_et_les_cheminements_">#REF!</definedName>
    <definedName name="Traiter_les_unités_lexicales">#REF!</definedName>
    <definedName name="Traiter_les_unités_lexicales.">#REF!</definedName>
    <definedName name="Transformation_de_l_espace_et_du_plan_Glisser_Pivoter_se_retourner_Régularités_Rencontrer_des_situations_de_transformations_du_plan_activités_concrètes_Miroirs_tortue_logo_axes_">#REF!</definedName>
    <definedName name="Transformer_des_écrits_reconstruire_des_écrits_transposer_des_écrits.">#REF!</definedName>
    <definedName name="Utiliser_des_formes_géométriques_Classer_Mettre_en_relations_Solides_Surfaces_Lignes_Points_Propriétés_Tracer_construire">#REF!</definedName>
    <definedName name="Utiliser_des_outils_de_relecture.">#REF!</definedName>
    <definedName name="Utiliser_et_identifier_les_moyens_non_verbaux">#REF!</definedName>
    <definedName name="Utiliser_les_unités_grammaticales_et_lexicales">#REF!</definedName>
    <definedName name="Utiliser_mettre_en_relation_des_formes_géométriques">#REF!</definedName>
    <definedName name="Vocabulaire">#REF!</definedName>
    <definedName name="_xlnm.Print_Area" localSheetId="0">'Savoir lire'!$A$1:$O$40</definedName>
  </definedNames>
  <calcPr calcId="124519"/>
</workbook>
</file>

<file path=xl/calcChain.xml><?xml version="1.0" encoding="utf-8"?>
<calcChain xmlns="http://schemas.openxmlformats.org/spreadsheetml/2006/main">
  <c r="R6" i="1" a="1"/>
  <c r="R6" s="1"/>
  <c r="C6" s="1"/>
  <c r="R7" a="1"/>
  <c r="R7" s="1"/>
  <c r="C7" s="1"/>
  <c r="R8" a="1"/>
  <c r="R8" s="1"/>
  <c r="C8" s="1"/>
  <c r="R9" a="1"/>
  <c r="R9" s="1"/>
  <c r="C9" s="1"/>
  <c r="R10" a="1"/>
  <c r="R10" s="1"/>
  <c r="C10" s="1"/>
  <c r="R11" a="1"/>
  <c r="R11" s="1"/>
  <c r="C11" s="1"/>
  <c r="R12" a="1"/>
  <c r="R12" s="1"/>
  <c r="C12" s="1"/>
  <c r="R13" a="1"/>
  <c r="R13" s="1"/>
  <c r="C13" s="1"/>
  <c r="R14" a="1"/>
  <c r="R14" s="1"/>
  <c r="C14" s="1"/>
  <c r="R15" a="1"/>
  <c r="R15" s="1"/>
  <c r="C15" s="1"/>
  <c r="R16" a="1"/>
  <c r="R16" s="1"/>
  <c r="C16" s="1"/>
  <c r="R17" a="1"/>
  <c r="R17" s="1"/>
  <c r="C17" s="1"/>
  <c r="R18" a="1"/>
  <c r="R18" s="1"/>
  <c r="C18" s="1"/>
  <c r="R19" a="1"/>
  <c r="R19" s="1"/>
  <c r="C19" s="1"/>
  <c r="R20" a="1"/>
  <c r="R20" s="1"/>
  <c r="C20" s="1"/>
  <c r="R21" a="1"/>
  <c r="R21" s="1"/>
  <c r="C21" s="1"/>
  <c r="R22" a="1"/>
  <c r="R22" s="1"/>
  <c r="C22" s="1"/>
  <c r="R23" a="1"/>
  <c r="R23" s="1"/>
  <c r="C23" s="1"/>
  <c r="R24" a="1"/>
  <c r="R24" s="1"/>
  <c r="C24" s="1"/>
  <c r="R25" a="1"/>
  <c r="R25" s="1"/>
  <c r="C25" s="1"/>
  <c r="R26" a="1"/>
  <c r="R26" s="1"/>
  <c r="C26" s="1"/>
  <c r="R27" a="1"/>
  <c r="R27" s="1"/>
  <c r="C27" s="1"/>
  <c r="R28" a="1"/>
  <c r="R28" s="1"/>
  <c r="C28" s="1"/>
  <c r="R29" a="1"/>
  <c r="R29" s="1"/>
  <c r="C29" s="1"/>
  <c r="R30" a="1"/>
  <c r="R30" s="1"/>
  <c r="C30" s="1"/>
  <c r="R31" a="1"/>
  <c r="R31" s="1"/>
  <c r="C31" s="1"/>
  <c r="R32" a="1"/>
  <c r="R32" s="1"/>
  <c r="C32" s="1"/>
  <c r="R33" a="1"/>
  <c r="R33" s="1"/>
  <c r="C33" s="1"/>
  <c r="R34" a="1"/>
  <c r="R34" s="1"/>
  <c r="C34" s="1"/>
  <c r="R5" a="1"/>
  <c r="R5" s="1"/>
  <c r="C5" s="1"/>
  <c r="F6"/>
  <c r="F7"/>
  <c r="E6"/>
  <c r="E7"/>
  <c r="E5"/>
  <c r="F5"/>
  <c r="M40"/>
  <c r="J40"/>
  <c r="G40"/>
  <c r="D40"/>
  <c r="M37"/>
  <c r="J37"/>
  <c r="G37"/>
  <c r="D37"/>
  <c r="M36"/>
  <c r="J36"/>
  <c r="G36"/>
  <c r="D36"/>
  <c r="O34"/>
  <c r="N34"/>
  <c r="L34"/>
  <c r="K34"/>
  <c r="H34"/>
  <c r="I34"/>
  <c r="F34"/>
  <c r="E34"/>
  <c r="A34"/>
  <c r="B34"/>
  <c r="N33"/>
  <c r="O33"/>
  <c r="K33"/>
  <c r="L33"/>
  <c r="I33"/>
  <c r="H33"/>
  <c r="F33"/>
  <c r="E33"/>
  <c r="A33"/>
  <c r="B33"/>
  <c r="O32"/>
  <c r="N32"/>
  <c r="L32"/>
  <c r="K32"/>
  <c r="H32"/>
  <c r="I32"/>
  <c r="F32"/>
  <c r="E32"/>
  <c r="A32"/>
  <c r="B32"/>
  <c r="N31"/>
  <c r="O31"/>
  <c r="K31"/>
  <c r="L31"/>
  <c r="I31"/>
  <c r="H31"/>
  <c r="F31"/>
  <c r="E31"/>
  <c r="A31"/>
  <c r="B31"/>
  <c r="O30"/>
  <c r="N30"/>
  <c r="K30"/>
  <c r="L30"/>
  <c r="H30"/>
  <c r="I30"/>
  <c r="E30"/>
  <c r="F30"/>
  <c r="A30"/>
  <c r="B30"/>
  <c r="N29"/>
  <c r="O29"/>
  <c r="L29"/>
  <c r="K29"/>
  <c r="I29"/>
  <c r="H29"/>
  <c r="E29"/>
  <c r="F29"/>
  <c r="A29"/>
  <c r="B29"/>
  <c r="O28"/>
  <c r="N28"/>
  <c r="L28"/>
  <c r="K28"/>
  <c r="H28"/>
  <c r="I28"/>
  <c r="F28"/>
  <c r="E28"/>
  <c r="A28"/>
  <c r="B28"/>
  <c r="N27"/>
  <c r="O27"/>
  <c r="K27"/>
  <c r="L27"/>
  <c r="I27"/>
  <c r="H27"/>
  <c r="E27"/>
  <c r="F27"/>
  <c r="B27"/>
  <c r="A27"/>
  <c r="O26"/>
  <c r="N26"/>
  <c r="K26"/>
  <c r="L26"/>
  <c r="H26"/>
  <c r="I26"/>
  <c r="F26"/>
  <c r="E26"/>
  <c r="A26"/>
  <c r="B26"/>
  <c r="N25"/>
  <c r="O25"/>
  <c r="K25"/>
  <c r="L25"/>
  <c r="I25"/>
  <c r="H25"/>
  <c r="E25"/>
  <c r="F25"/>
  <c r="A25"/>
  <c r="B25"/>
  <c r="O24"/>
  <c r="N24"/>
  <c r="K24"/>
  <c r="L24"/>
  <c r="H24"/>
  <c r="I24"/>
  <c r="E24"/>
  <c r="F24"/>
  <c r="A24"/>
  <c r="B24"/>
  <c r="N23"/>
  <c r="O23"/>
  <c r="K23"/>
  <c r="L23"/>
  <c r="H23"/>
  <c r="I23"/>
  <c r="E23"/>
  <c r="F23"/>
  <c r="A23"/>
  <c r="B23"/>
  <c r="N22"/>
  <c r="O22"/>
  <c r="K22"/>
  <c r="L22"/>
  <c r="H22"/>
  <c r="I22"/>
  <c r="E22"/>
  <c r="F22"/>
  <c r="A22"/>
  <c r="B22"/>
  <c r="N21"/>
  <c r="O21"/>
  <c r="K21"/>
  <c r="L21"/>
  <c r="H21"/>
  <c r="I21"/>
  <c r="F21"/>
  <c r="E21"/>
  <c r="A21"/>
  <c r="B21"/>
  <c r="N20"/>
  <c r="O20"/>
  <c r="L20"/>
  <c r="K20"/>
  <c r="H20"/>
  <c r="I20"/>
  <c r="E20"/>
  <c r="F20"/>
  <c r="A20"/>
  <c r="B20"/>
  <c r="N19"/>
  <c r="O19"/>
  <c r="K19"/>
  <c r="L19"/>
  <c r="H19"/>
  <c r="I19"/>
  <c r="E19"/>
  <c r="F19"/>
  <c r="A19"/>
  <c r="B19"/>
  <c r="N18"/>
  <c r="O18"/>
  <c r="K18"/>
  <c r="L18"/>
  <c r="H18"/>
  <c r="I18"/>
  <c r="E18"/>
  <c r="F18"/>
  <c r="A18"/>
  <c r="B18"/>
  <c r="N17"/>
  <c r="O17"/>
  <c r="L17"/>
  <c r="K17"/>
  <c r="H17"/>
  <c r="I17"/>
  <c r="E17"/>
  <c r="F17"/>
  <c r="A17"/>
  <c r="B17"/>
  <c r="N16"/>
  <c r="O16"/>
  <c r="K16"/>
  <c r="L16"/>
  <c r="H16"/>
  <c r="I16"/>
  <c r="E16"/>
  <c r="F16"/>
  <c r="A16"/>
  <c r="B16"/>
  <c r="N15"/>
  <c r="O15"/>
  <c r="K15"/>
  <c r="L15"/>
  <c r="H15"/>
  <c r="I15"/>
  <c r="E15"/>
  <c r="A15"/>
  <c r="B15"/>
  <c r="N14"/>
  <c r="O14"/>
  <c r="L14"/>
  <c r="K14"/>
  <c r="H14"/>
  <c r="I14"/>
  <c r="F14"/>
  <c r="E14"/>
  <c r="A14"/>
  <c r="B14"/>
  <c r="N13"/>
  <c r="O13"/>
  <c r="K13"/>
  <c r="L13"/>
  <c r="H13"/>
  <c r="I13"/>
  <c r="F13"/>
  <c r="E13"/>
  <c r="A13"/>
  <c r="B13"/>
  <c r="N12"/>
  <c r="O12"/>
  <c r="K12"/>
  <c r="L12"/>
  <c r="H12"/>
  <c r="I12"/>
  <c r="E12"/>
  <c r="F12"/>
  <c r="A12"/>
  <c r="B12"/>
  <c r="N11"/>
  <c r="O11"/>
  <c r="K11"/>
  <c r="L11"/>
  <c r="H11"/>
  <c r="I11"/>
  <c r="E11"/>
  <c r="F11"/>
  <c r="A11"/>
  <c r="B11"/>
  <c r="N10"/>
  <c r="O10"/>
  <c r="K10"/>
  <c r="L10"/>
  <c r="H10"/>
  <c r="I10"/>
  <c r="E10"/>
  <c r="A10"/>
  <c r="B10"/>
  <c r="N9"/>
  <c r="O9"/>
  <c r="K9"/>
  <c r="L9"/>
  <c r="H9"/>
  <c r="I9"/>
  <c r="E9"/>
  <c r="F9"/>
  <c r="B9"/>
  <c r="A9"/>
  <c r="N8"/>
  <c r="O8"/>
  <c r="K8"/>
  <c r="L8"/>
  <c r="H8"/>
  <c r="F8"/>
  <c r="E8"/>
  <c r="A8"/>
  <c r="B8"/>
  <c r="O7"/>
  <c r="N7"/>
  <c r="K7"/>
  <c r="L7"/>
  <c r="H7"/>
  <c r="I7"/>
  <c r="B7"/>
  <c r="A7"/>
  <c r="N6"/>
  <c r="O6"/>
  <c r="K6"/>
  <c r="L6"/>
  <c r="H6"/>
  <c r="I6"/>
  <c r="A6"/>
  <c r="B6"/>
  <c r="N5"/>
  <c r="K5"/>
  <c r="L5"/>
  <c r="H5"/>
  <c r="A5"/>
  <c r="B5"/>
  <c r="B4"/>
  <c r="O3"/>
  <c r="L3"/>
  <c r="I3"/>
  <c r="F3"/>
  <c r="P2"/>
  <c r="J35"/>
  <c r="H35"/>
  <c r="I8"/>
  <c r="G39"/>
  <c r="D39"/>
  <c r="D38"/>
  <c r="K35"/>
  <c r="J38"/>
  <c r="E35"/>
  <c r="M35"/>
  <c r="M38"/>
  <c r="N35"/>
  <c r="M39"/>
  <c r="G38"/>
  <c r="I5"/>
  <c r="G35"/>
  <c r="J39"/>
  <c r="O5"/>
  <c r="F10"/>
  <c r="F15"/>
  <c r="D35"/>
</calcChain>
</file>

<file path=xl/sharedStrings.xml><?xml version="1.0" encoding="utf-8"?>
<sst xmlns="http://schemas.openxmlformats.org/spreadsheetml/2006/main" count="16" uniqueCount="16">
  <si>
    <t>Savoir lire</t>
  </si>
  <si>
    <t>1ère période</t>
  </si>
  <si>
    <t>coefficient</t>
  </si>
  <si>
    <t>Notes sur :</t>
  </si>
  <si>
    <t xml:space="preserve">Moyenne générale /100 </t>
  </si>
  <si>
    <t>Poséidon</t>
  </si>
  <si>
    <t>Les monstres de la mythologie</t>
  </si>
  <si>
    <t>?</t>
  </si>
  <si>
    <t>a</t>
  </si>
  <si>
    <t>Moyenne de la classe /10</t>
  </si>
  <si>
    <t>Nbre de notes</t>
  </si>
  <si>
    <t>Nbre de notes &lt; moitié</t>
  </si>
  <si>
    <t>Note la plus haute /10</t>
  </si>
  <si>
    <t>Note la plus basse /10</t>
  </si>
  <si>
    <t>Nbre d'absents</t>
  </si>
  <si>
    <t>moyenne</t>
  </si>
</sst>
</file>

<file path=xl/styles.xml><?xml version="1.0" encoding="utf-8"?>
<styleSheet xmlns="http://schemas.openxmlformats.org/spreadsheetml/2006/main">
  <numFmts count="2">
    <numFmt numFmtId="172" formatCode="0.0;[Red]0.0"/>
    <numFmt numFmtId="173" formatCode="_-* #,##0.00\ [$€]_-;\-* #,##0.00\ [$€]_-;_-* &quot;-&quot;??\ [$€]_-;_-@_-"/>
  </numFmts>
  <fonts count="3">
    <font>
      <sz val="10"/>
      <name val="Arial"/>
      <family val="2"/>
    </font>
    <font>
      <sz val="10"/>
      <name val="Arial"/>
      <family val="2"/>
    </font>
    <font>
      <sz val="10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73" fontId="1" fillId="0" borderId="0" applyFont="0" applyFill="0" applyBorder="0" applyAlignment="0" applyProtection="0"/>
  </cellStyleXfs>
  <cellXfs count="30">
    <xf numFmtId="0" fontId="0" fillId="0" borderId="0" xfId="0"/>
    <xf numFmtId="0" fontId="0" fillId="5" borderId="1" xfId="0" applyFill="1" applyBorder="1" applyAlignment="1" applyProtection="1">
      <alignment horizontal="center" vertical="center"/>
    </xf>
    <xf numFmtId="172" fontId="0" fillId="5" borderId="1" xfId="0" applyNumberFormat="1" applyFill="1" applyBorder="1" applyAlignment="1" applyProtection="1">
      <alignment horizontal="center" vertical="center"/>
    </xf>
    <xf numFmtId="172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0" xfId="0" applyFill="1" applyBorder="1"/>
    <xf numFmtId="0" fontId="0" fillId="5" borderId="0" xfId="0" applyFill="1" applyBorder="1" applyAlignment="1">
      <alignment horizontal="center"/>
    </xf>
    <xf numFmtId="172" fontId="0" fillId="5" borderId="0" xfId="0" applyNumberFormat="1" applyFill="1" applyBorder="1"/>
    <xf numFmtId="0" fontId="0" fillId="0" borderId="1" xfId="0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3" borderId="2" xfId="0" applyFill="1" applyBorder="1" applyProtection="1"/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3" xfId="0" applyFill="1" applyBorder="1" applyAlignment="1" applyProtection="1">
      <alignment horizontal="center" vertical="center" textRotation="90" wrapText="1"/>
      <protection locked="0"/>
    </xf>
    <xf numFmtId="0" fontId="0" fillId="4" borderId="1" xfId="0" applyFill="1" applyBorder="1" applyAlignment="1" applyProtection="1">
      <alignment horizontal="center" vertical="center"/>
    </xf>
    <xf numFmtId="172" fontId="0" fillId="4" borderId="1" xfId="0" applyNumberFormat="1" applyFill="1" applyBorder="1" applyAlignment="1" applyProtection="1">
      <alignment horizontal="center" vertical="center"/>
    </xf>
    <xf numFmtId="172" fontId="0" fillId="4" borderId="1" xfId="0" applyNumberFormat="1" applyFill="1" applyBorder="1" applyAlignment="1" applyProtection="1">
      <alignment horizontal="center" vertical="center"/>
      <protection locked="0"/>
    </xf>
    <xf numFmtId="172" fontId="1" fillId="5" borderId="1" xfId="0" applyNumberFormat="1" applyFont="1" applyFill="1" applyBorder="1" applyAlignment="1" applyProtection="1">
      <alignment horizontal="center" vertical="center"/>
      <protection locked="0"/>
    </xf>
    <xf numFmtId="172" fontId="1" fillId="4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 wrapText="1"/>
    </xf>
    <xf numFmtId="172" fontId="0" fillId="0" borderId="1" xfId="0" applyNumberForma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</xf>
    <xf numFmtId="172" fontId="0" fillId="0" borderId="1" xfId="0" applyNumberFormat="1" applyFill="1" applyBorder="1" applyAlignment="1" applyProtection="1">
      <alignment horizontal="center" vertical="center"/>
    </xf>
    <xf numFmtId="0" fontId="0" fillId="2" borderId="0" xfId="0" applyFill="1" applyProtection="1"/>
    <xf numFmtId="0" fontId="0" fillId="2" borderId="0" xfId="0" applyFill="1" applyAlignment="1" applyProtection="1">
      <alignment horizontal="center"/>
    </xf>
    <xf numFmtId="0" fontId="0" fillId="2" borderId="0" xfId="0" applyFill="1" applyBorder="1" applyProtection="1"/>
    <xf numFmtId="0" fontId="0" fillId="2" borderId="0" xfId="0" applyFill="1" applyBorder="1" applyAlignment="1" applyProtection="1">
      <alignment horizontal="center"/>
    </xf>
    <xf numFmtId="0" fontId="0" fillId="0" borderId="0" xfId="0" applyAlignment="1">
      <alignment horizontal="center"/>
    </xf>
    <xf numFmtId="172" fontId="0" fillId="6" borderId="0" xfId="0" applyNumberFormat="1" applyFill="1" applyBorder="1"/>
  </cellXfs>
  <cellStyles count="2">
    <cellStyle name="Euro" xfId="1"/>
    <cellStyle name="Normal" xfId="0" builtinId="0"/>
  </cellStyles>
  <dxfs count="3">
    <dxf>
      <font>
        <condense val="0"/>
        <extend val="0"/>
        <u/>
        <color indexed="10"/>
      </font>
    </dxf>
    <dxf>
      <font>
        <condense val="0"/>
        <extend val="0"/>
        <color indexed="10"/>
      </font>
    </dxf>
    <dxf>
      <font>
        <condense val="0"/>
        <extend val="0"/>
        <u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298450</xdr:colOff>
      <xdr:row>0</xdr:row>
      <xdr:rowOff>66675</xdr:rowOff>
    </xdr:from>
    <xdr:to>
      <xdr:col>19</xdr:col>
      <xdr:colOff>200025</xdr:colOff>
      <xdr:row>3</xdr:row>
      <xdr:rowOff>682625</xdr:rowOff>
    </xdr:to>
    <xdr:sp macro="" textlink="">
      <xdr:nvSpPr>
        <xdr:cNvPr id="5" name="ZoneTexte 4"/>
        <xdr:cNvSpPr txBox="1"/>
      </xdr:nvSpPr>
      <xdr:spPr>
        <a:xfrm>
          <a:off x="8032750" y="66675"/>
          <a:ext cx="3101975" cy="161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Lorsque la cellule</a:t>
          </a:r>
          <a:r>
            <a:rPr lang="fr-BE" sz="1100" baseline="0"/>
            <a:t> D4 est vide ou j'écris la lettre A pour absent, il m'indique #valeur! dans la cellule moyenne et cellule R6 par exemple.  Je souhaiterais trouver une solution pour qu'on calcule la moyenne en tenant compte de l'absence de l'élève. </a:t>
          </a:r>
        </a:p>
        <a:p>
          <a:r>
            <a:rPr lang="fr-BE" sz="1100" baseline="0"/>
            <a:t>Merci</a:t>
          </a:r>
        </a:p>
        <a:p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LR1ZA9ZD/bulletin%20&#224;%20travailler/bulletin%202%20faibo%202015%20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roduction"/>
      <sheetName val="étiquettes bulletin"/>
      <sheetName val="Feuil1"/>
      <sheetName val="Feuil1 (2)"/>
      <sheetName val="Feuil1 (3)"/>
      <sheetName val="Feuil1 (4)"/>
      <sheetName val="Feuil1 (5)"/>
      <sheetName val="Feuil1 (6)"/>
      <sheetName val="Feuil1 (7)"/>
      <sheetName val="Feuil1 (8)"/>
      <sheetName val="Feuil1 (9)"/>
      <sheetName val="Feuil1 (10)"/>
      <sheetName val="Feuil1 (11)"/>
      <sheetName val="Feuil1 (12)"/>
      <sheetName val="Feuil1 (13)"/>
      <sheetName val="Feuil1 (14)"/>
      <sheetName val="Feuil1 (15)"/>
      <sheetName val="Feuil1 (16)"/>
      <sheetName val="Feuil1 (17)"/>
      <sheetName val="Feuil1 (18)"/>
      <sheetName val="Feuil1 (19)"/>
      <sheetName val="Feuil1 (20)"/>
      <sheetName val="années"/>
      <sheetName val="mois"/>
      <sheetName val="périodes"/>
      <sheetName val="horaire officiel"/>
      <sheetName val="horaire classe"/>
      <sheetName val="horaire classe (2)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juin"/>
      <sheetName val="total"/>
      <sheetName val="épargne classes de mer"/>
      <sheetName val="Savoir lire"/>
      <sheetName val="Savoir écrire"/>
      <sheetName val="Parler - Ecouter"/>
      <sheetName val="Outils au service de la langue"/>
      <sheetName val="Nombres"/>
      <sheetName val="Solides et figures"/>
      <sheetName val="Grandeurs"/>
      <sheetName val="Traitements de données"/>
      <sheetName val="Eveil scientifique"/>
      <sheetName val="Eveil géogr et hist"/>
      <sheetName val="Eveil artistique"/>
      <sheetName val="Néerlandais"/>
      <sheetName val="Cours philosophique"/>
      <sheetName val="Education physique"/>
      <sheetName val="Socialisation"/>
      <sheetName val="Implication dans le travail"/>
      <sheetName val="Respect des règles"/>
      <sheetName val="points bulletin (1) "/>
      <sheetName val="bulletin1 "/>
      <sheetName val="Feuilles bulletin (1)"/>
      <sheetName val="Savoir lire (2)"/>
      <sheetName val="Savoir écrire (2)"/>
      <sheetName val="Parler - Ecouter (2)"/>
      <sheetName val="Outils au service de la lan (2)"/>
      <sheetName val="Nombres (2)"/>
      <sheetName val="Solides et figures (2)"/>
      <sheetName val="Grandeurs (2)"/>
      <sheetName val="Traitements de données (2)"/>
      <sheetName val="Eveil scientifique (2)"/>
      <sheetName val="Eveil géogr et hist (2)"/>
      <sheetName val="Eveil artistique (2)"/>
      <sheetName val="Néerlandais (2)"/>
      <sheetName val="Cours philosophique (2)"/>
      <sheetName val="Education physique (2)"/>
      <sheetName val="Socialisation (2)"/>
      <sheetName val="Implication dans le travail (2)"/>
      <sheetName val="Respect des règles (2)"/>
      <sheetName val="points bulletin (2)"/>
      <sheetName val="bulletin (2)"/>
      <sheetName val="Savoir lire (3)"/>
      <sheetName val="Savoir écrire (3)"/>
      <sheetName val="Parler - Ecouter (3)"/>
      <sheetName val="Outils au service de la lan (3)"/>
      <sheetName val="Nombres (3)"/>
      <sheetName val="Solides et figures (3)"/>
      <sheetName val="Grandeurs (3)"/>
      <sheetName val="Traitements de données (3)"/>
      <sheetName val="Eveil scientifique (3)"/>
      <sheetName val="Eveil géogr et hist (3)"/>
      <sheetName val="Eveil artistique (3)"/>
      <sheetName val="Néerlandais (3)"/>
      <sheetName val="Cours philosophique (3)"/>
      <sheetName val="Education physique (3)"/>
      <sheetName val="Socialisation (3)"/>
      <sheetName val="Implication dans le travail (3)"/>
      <sheetName val="Respect des règles (3)"/>
      <sheetName val="points bulletin (3)"/>
      <sheetName val="bulletin (3)"/>
      <sheetName val="graphique français"/>
      <sheetName val="graphique mathématiques"/>
      <sheetName val="moyennes année"/>
      <sheetName val="graphique (2)"/>
    </sheetNames>
    <sheetDataSet>
      <sheetData sheetId="0">
        <row r="7">
          <cell r="C7" t="str">
            <v>Prénom</v>
          </cell>
        </row>
        <row r="8">
          <cell r="B8">
            <v>1</v>
          </cell>
          <cell r="C8" t="str">
            <v>Sana</v>
          </cell>
        </row>
        <row r="9">
          <cell r="B9">
            <v>2</v>
          </cell>
          <cell r="C9" t="str">
            <v>Choukri</v>
          </cell>
        </row>
        <row r="10">
          <cell r="B10">
            <v>3</v>
          </cell>
          <cell r="C10" t="str">
            <v>Christian</v>
          </cell>
        </row>
        <row r="11">
          <cell r="B11">
            <v>4</v>
          </cell>
          <cell r="C11" t="str">
            <v>Sara</v>
          </cell>
        </row>
        <row r="12">
          <cell r="B12">
            <v>5</v>
          </cell>
          <cell r="C12" t="str">
            <v>Hicham</v>
          </cell>
        </row>
        <row r="13">
          <cell r="B13">
            <v>6</v>
          </cell>
          <cell r="C13" t="str">
            <v>Rayane</v>
          </cell>
        </row>
        <row r="14">
          <cell r="B14">
            <v>7</v>
          </cell>
          <cell r="C14" t="str">
            <v>Imad</v>
          </cell>
        </row>
        <row r="15">
          <cell r="B15">
            <v>8</v>
          </cell>
          <cell r="C15" t="str">
            <v>Houda</v>
          </cell>
        </row>
        <row r="16">
          <cell r="B16">
            <v>9</v>
          </cell>
          <cell r="C16" t="str">
            <v>Kubra</v>
          </cell>
        </row>
        <row r="17">
          <cell r="B17">
            <v>10</v>
          </cell>
          <cell r="C17" t="str">
            <v>Anas</v>
          </cell>
        </row>
        <row r="18">
          <cell r="B18">
            <v>11</v>
          </cell>
          <cell r="C18" t="str">
            <v>Durmis</v>
          </cell>
        </row>
        <row r="19">
          <cell r="B19">
            <v>12</v>
          </cell>
          <cell r="C19" t="str">
            <v>Mimoun</v>
          </cell>
        </row>
        <row r="20">
          <cell r="B20">
            <v>13</v>
          </cell>
          <cell r="C20" t="str">
            <v xml:space="preserve">Alejandra </v>
          </cell>
        </row>
        <row r="21">
          <cell r="B21">
            <v>14</v>
          </cell>
          <cell r="C21" t="str">
            <v>Mohamedrida</v>
          </cell>
        </row>
        <row r="22">
          <cell r="B22">
            <v>15</v>
          </cell>
          <cell r="C22" t="str">
            <v>Célia</v>
          </cell>
        </row>
        <row r="23">
          <cell r="B23">
            <v>16</v>
          </cell>
          <cell r="C23" t="str">
            <v>Anaïs</v>
          </cell>
        </row>
        <row r="24">
          <cell r="B24">
            <v>17</v>
          </cell>
          <cell r="C24" t="str">
            <v>Alexandro</v>
          </cell>
        </row>
        <row r="25">
          <cell r="B25">
            <v>18</v>
          </cell>
          <cell r="C25" t="str">
            <v>Shenol</v>
          </cell>
        </row>
        <row r="26">
          <cell r="B26">
            <v>19</v>
          </cell>
          <cell r="C26" t="str">
            <v>Pap</v>
          </cell>
        </row>
        <row r="27">
          <cell r="B27">
            <v>20</v>
          </cell>
          <cell r="C27" t="str">
            <v>Abdullah</v>
          </cell>
        </row>
        <row r="28">
          <cell r="B28" t="str">
            <v/>
          </cell>
        </row>
        <row r="29">
          <cell r="B29" t="str">
            <v/>
          </cell>
        </row>
        <row r="30">
          <cell r="B30" t="str">
            <v/>
          </cell>
        </row>
        <row r="31">
          <cell r="B31" t="str">
            <v/>
          </cell>
        </row>
        <row r="32">
          <cell r="B32" t="str">
            <v/>
          </cell>
        </row>
        <row r="33">
          <cell r="B33" t="str">
            <v/>
          </cell>
        </row>
        <row r="34">
          <cell r="B34" t="str">
            <v/>
          </cell>
        </row>
        <row r="35">
          <cell r="B35" t="str">
            <v/>
          </cell>
        </row>
        <row r="36">
          <cell r="B36" t="str">
            <v/>
          </cell>
        </row>
        <row r="37">
          <cell r="B3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3">
          <cell r="C3" t="str">
            <v>1ère année</v>
          </cell>
          <cell r="D3" t="str">
            <v>2013-2014</v>
          </cell>
        </row>
        <row r="4">
          <cell r="C4" t="str">
            <v>2ème année</v>
          </cell>
          <cell r="D4" t="str">
            <v>2014-2015</v>
          </cell>
        </row>
        <row r="5">
          <cell r="C5" t="str">
            <v>3ème année</v>
          </cell>
          <cell r="D5" t="str">
            <v>2015-2016</v>
          </cell>
        </row>
        <row r="6">
          <cell r="C6" t="str">
            <v>4ème année</v>
          </cell>
          <cell r="D6" t="str">
            <v>2016-2017</v>
          </cell>
        </row>
        <row r="7">
          <cell r="C7" t="str">
            <v>5ème année</v>
          </cell>
          <cell r="D7" t="str">
            <v>2017-2018</v>
          </cell>
        </row>
        <row r="8">
          <cell r="C8" t="str">
            <v>6ème année</v>
          </cell>
          <cell r="D8" t="str">
            <v>2018-2019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28"/>
  <dimension ref="A1:R1014"/>
  <sheetViews>
    <sheetView tabSelected="1" view="pageBreakPreview" zoomScaleNormal="75" workbookViewId="0">
      <pane xSplit="2" ySplit="1" topLeftCell="C2" activePane="bottomRight" state="frozen"/>
      <selection sqref="A1:B3"/>
      <selection pane="topRight" sqref="A1:B3"/>
      <selection pane="bottomLeft" sqref="A1:B3"/>
      <selection pane="bottomRight" activeCell="T5" sqref="T5"/>
    </sheetView>
  </sheetViews>
  <sheetFormatPr baseColWidth="10" defaultColWidth="11.453125" defaultRowHeight="12.5"/>
  <cols>
    <col min="1" max="1" width="8" customWidth="1"/>
    <col min="2" max="2" width="23.453125" bestFit="1" customWidth="1"/>
    <col min="3" max="3" width="20.54296875" customWidth="1"/>
    <col min="4" max="4" width="4.81640625" style="28" customWidth="1"/>
    <col min="5" max="5" width="4.26953125" style="28" customWidth="1"/>
    <col min="6" max="6" width="5.54296875" style="28" customWidth="1"/>
    <col min="7" max="11" width="4.81640625" style="28" customWidth="1"/>
    <col min="12" max="12" width="5.54296875" style="28" customWidth="1"/>
    <col min="13" max="15" width="4.81640625" style="28" customWidth="1"/>
    <col min="16" max="16384" width="11.453125" style="4"/>
  </cols>
  <sheetData>
    <row r="1" spans="1:18" ht="18" customHeight="1" thickBot="1">
      <c r="A1" s="1" t="s">
        <v>0</v>
      </c>
      <c r="B1" s="1"/>
      <c r="C1" s="2" t="s">
        <v>1</v>
      </c>
      <c r="D1" s="3"/>
      <c r="E1" s="2"/>
      <c r="F1" s="2"/>
      <c r="G1" s="3"/>
      <c r="H1" s="2"/>
      <c r="I1" s="2"/>
      <c r="J1" s="3"/>
      <c r="K1" s="2"/>
      <c r="L1" s="2"/>
      <c r="M1" s="3"/>
      <c r="N1" s="2"/>
      <c r="O1" s="2"/>
      <c r="Q1" s="5"/>
      <c r="R1" s="6"/>
    </row>
    <row r="2" spans="1:18" ht="21.75" customHeight="1" thickBot="1">
      <c r="A2" s="7"/>
      <c r="B2" s="7"/>
      <c r="C2" s="8" t="s">
        <v>2</v>
      </c>
      <c r="D2" s="9">
        <v>4</v>
      </c>
      <c r="E2" s="9"/>
      <c r="F2" s="9"/>
      <c r="G2" s="9">
        <v>1</v>
      </c>
      <c r="H2" s="9"/>
      <c r="I2" s="9"/>
      <c r="J2" s="9">
        <v>2</v>
      </c>
      <c r="K2" s="9"/>
      <c r="L2" s="9"/>
      <c r="M2" s="9">
        <v>2</v>
      </c>
      <c r="N2" s="9"/>
      <c r="O2" s="9"/>
      <c r="P2" s="4">
        <f>SUM(D2:O2)</f>
        <v>9</v>
      </c>
    </row>
    <row r="3" spans="1:18" ht="39" customHeight="1" thickBot="1">
      <c r="A3" s="7"/>
      <c r="B3" s="7"/>
      <c r="C3" s="8" t="s">
        <v>3</v>
      </c>
      <c r="D3" s="9">
        <v>40</v>
      </c>
      <c r="E3" s="9">
        <v>10</v>
      </c>
      <c r="F3" s="9">
        <f>E3*D2</f>
        <v>40</v>
      </c>
      <c r="G3" s="9">
        <v>18</v>
      </c>
      <c r="H3" s="9">
        <v>10</v>
      </c>
      <c r="I3" s="9">
        <f>H3*G2</f>
        <v>10</v>
      </c>
      <c r="J3" s="9">
        <v>3</v>
      </c>
      <c r="K3" s="9">
        <v>10</v>
      </c>
      <c r="L3" s="9">
        <f>K3*2</f>
        <v>20</v>
      </c>
      <c r="M3" s="9">
        <v>20</v>
      </c>
      <c r="N3" s="9">
        <v>10</v>
      </c>
      <c r="O3" s="9">
        <f>N3*M2</f>
        <v>20</v>
      </c>
    </row>
    <row r="4" spans="1:18" ht="75.5" customHeight="1" thickBot="1">
      <c r="A4" s="10"/>
      <c r="B4" s="8" t="str">
        <f>[1]Introduction!C7</f>
        <v>Prénom</v>
      </c>
      <c r="C4" s="11" t="s">
        <v>4</v>
      </c>
      <c r="D4" s="12" t="s">
        <v>5</v>
      </c>
      <c r="E4" s="12"/>
      <c r="F4" s="12"/>
      <c r="G4" s="12" t="s">
        <v>6</v>
      </c>
      <c r="H4" s="12"/>
      <c r="I4" s="12"/>
      <c r="J4" s="12"/>
      <c r="K4" s="12"/>
      <c r="L4" s="12"/>
      <c r="M4" s="12"/>
      <c r="N4" s="12"/>
      <c r="O4" s="12"/>
      <c r="R4" s="4" t="s">
        <v>15</v>
      </c>
    </row>
    <row r="5" spans="1:18" ht="18" customHeight="1" thickBot="1">
      <c r="A5" s="13">
        <f>[1]Introduction!B8</f>
        <v>1</v>
      </c>
      <c r="B5" s="13" t="str">
        <f>IF(COUNT(A5)=0,"",[1]Introduction!C8)</f>
        <v>Sana</v>
      </c>
      <c r="C5" s="14">
        <f t="shared" ref="C5:C34" si="0">IF(COUNT(D5:O5)=0,"",R5/P$2*10)</f>
        <v>25</v>
      </c>
      <c r="D5" s="15">
        <v>40</v>
      </c>
      <c r="E5" s="14">
        <f>IF(D5="a","",IF(D5="","",(D5/D$3)*10))</f>
        <v>10</v>
      </c>
      <c r="F5" s="14">
        <f>IF(D5="a","",IF(D5="","",(E5*D$2)))</f>
        <v>40</v>
      </c>
      <c r="G5" s="15">
        <v>18</v>
      </c>
      <c r="H5" s="14">
        <f>IF(G5="a","",IF(G5="","",(G5/G$3)*10))</f>
        <v>10</v>
      </c>
      <c r="I5" s="14">
        <f>H5*G$2</f>
        <v>10</v>
      </c>
      <c r="J5" s="15">
        <v>3</v>
      </c>
      <c r="K5" s="14">
        <f>IF(J5="a","",IF(J5="","",(J5/J$3)*10))</f>
        <v>10</v>
      </c>
      <c r="L5" s="14">
        <f>K5*J$2</f>
        <v>20</v>
      </c>
      <c r="M5" s="15">
        <v>20</v>
      </c>
      <c r="N5" s="14">
        <f>IF(M5="a","",IF(M5="","",(M5/M$3)*10))</f>
        <v>10</v>
      </c>
      <c r="O5" s="14">
        <f>N5*M$2</f>
        <v>20</v>
      </c>
      <c r="Q5" s="5" t="s">
        <v>7</v>
      </c>
      <c r="R5" s="29">
        <f t="array" ref="R5">SUMPRODUCT(IF(ISNUMBER(F5:O5),F5:O5,0)*(MOD(COLUMN(F5:O5),3)=0))/(COUNT(D5:O5)/3)</f>
        <v>22.5</v>
      </c>
    </row>
    <row r="6" spans="1:18" ht="18" customHeight="1" thickBot="1">
      <c r="A6" s="1">
        <f>[1]Introduction!B9</f>
        <v>2</v>
      </c>
      <c r="B6" s="1" t="str">
        <f>IF(COUNT(A6)=0,"",[1]Introduction!C9)</f>
        <v>Choukri</v>
      </c>
      <c r="C6" s="2">
        <f t="shared" si="0"/>
        <v>9.2592592592592595</v>
      </c>
      <c r="D6" s="3"/>
      <c r="E6" s="2" t="str">
        <f>IF(D6="a","",IF(D6="","",(D6/D$3)*10))</f>
        <v/>
      </c>
      <c r="F6" s="2" t="str">
        <f>IF(D6="a","",IF(D6="","",(E6*D$2)))</f>
        <v/>
      </c>
      <c r="G6" s="3">
        <v>9</v>
      </c>
      <c r="H6" s="2">
        <f t="shared" ref="H6:H34" si="1">IF(G6="a","",IF(G6="","",(G6/G$3)*10))</f>
        <v>5</v>
      </c>
      <c r="I6" s="2">
        <f t="shared" ref="I6:I34" si="2">H6*G$2</f>
        <v>5</v>
      </c>
      <c r="J6" s="3">
        <v>1.5</v>
      </c>
      <c r="K6" s="2">
        <f t="shared" ref="K6:K34" si="3">IF(J6="a","",IF(J6="","",(J6/J$3)*10))</f>
        <v>5</v>
      </c>
      <c r="L6" s="2">
        <f t="shared" ref="L6:L34" si="4">K6*J$2</f>
        <v>10</v>
      </c>
      <c r="M6" s="3">
        <v>10</v>
      </c>
      <c r="N6" s="2">
        <f t="shared" ref="N6:N34" si="5">IF(M6="a","",IF(M6="","",(M6/M$3)*10))</f>
        <v>5</v>
      </c>
      <c r="O6" s="2">
        <f t="shared" ref="O6:O34" si="6">N6*M$2</f>
        <v>10</v>
      </c>
      <c r="Q6" s="5">
        <v>1</v>
      </c>
      <c r="R6" s="29">
        <f t="array" ref="R6">SUMPRODUCT(IF(ISNUMBER(F6:O6),F6:O6,0)*(MOD(COLUMN(F6:O6),3)=0))/(COUNT(D6:O6)/3)</f>
        <v>8.3333333333333339</v>
      </c>
    </row>
    <row r="7" spans="1:18" ht="18" customHeight="1" thickBot="1">
      <c r="A7" s="13">
        <f>[1]Introduction!B10</f>
        <v>3</v>
      </c>
      <c r="B7" s="13" t="str">
        <f>IF(COUNT(A7)=0,"",[1]Introduction!$C$10)</f>
        <v>Christian</v>
      </c>
      <c r="C7" s="14">
        <f t="shared" si="0"/>
        <v>18.518518518518519</v>
      </c>
      <c r="D7" s="15" t="s">
        <v>8</v>
      </c>
      <c r="E7" s="14" t="str">
        <f>IF(D7="a","",IF(D7="","",(D7/D$3)*10))</f>
        <v/>
      </c>
      <c r="F7" s="14" t="str">
        <f>IF(D7="a","",IF(D7="","",(E7*D$2)))</f>
        <v/>
      </c>
      <c r="G7" s="15">
        <v>18</v>
      </c>
      <c r="H7" s="14">
        <f t="shared" si="1"/>
        <v>10</v>
      </c>
      <c r="I7" s="14">
        <f t="shared" si="2"/>
        <v>10</v>
      </c>
      <c r="J7" s="15">
        <v>3</v>
      </c>
      <c r="K7" s="14">
        <f t="shared" si="3"/>
        <v>10</v>
      </c>
      <c r="L7" s="14">
        <f t="shared" si="4"/>
        <v>20</v>
      </c>
      <c r="M7" s="15">
        <v>20</v>
      </c>
      <c r="N7" s="14">
        <f t="shared" si="5"/>
        <v>10</v>
      </c>
      <c r="O7" s="14">
        <f t="shared" si="6"/>
        <v>20</v>
      </c>
      <c r="Q7" s="5">
        <v>2</v>
      </c>
      <c r="R7" s="29">
        <f t="array" ref="R7">SUMPRODUCT(IF(ISNUMBER(F7:O7),F7:O7,0)*(MOD(COLUMN(F7:O7),3)=0))/(COUNT(D7:O7)/3)</f>
        <v>16.666666666666668</v>
      </c>
    </row>
    <row r="8" spans="1:18" ht="18" customHeight="1" thickBot="1">
      <c r="A8" s="1">
        <f>[1]Introduction!B11</f>
        <v>4</v>
      </c>
      <c r="B8" s="1" t="str">
        <f>IF(COUNT(A8)=0,"",[1]Introduction!C11)</f>
        <v>Sara</v>
      </c>
      <c r="C8" s="2">
        <f t="shared" si="0"/>
        <v>25</v>
      </c>
      <c r="D8" s="16">
        <v>40</v>
      </c>
      <c r="E8" s="2">
        <f t="shared" ref="E8:E34" si="7">IF(D8="a","",IF(D8="","",(D8/D$3)*10))</f>
        <v>10</v>
      </c>
      <c r="F8" s="2">
        <f t="shared" ref="F8:F34" si="8">IF(D8="a","",IF(D8="","",(E8*D$2)))</f>
        <v>40</v>
      </c>
      <c r="G8" s="3">
        <v>18</v>
      </c>
      <c r="H8" s="2">
        <f t="shared" si="1"/>
        <v>10</v>
      </c>
      <c r="I8" s="2">
        <f t="shared" si="2"/>
        <v>10</v>
      </c>
      <c r="J8" s="3">
        <v>3</v>
      </c>
      <c r="K8" s="2">
        <f t="shared" si="3"/>
        <v>10</v>
      </c>
      <c r="L8" s="2">
        <f t="shared" si="4"/>
        <v>20</v>
      </c>
      <c r="M8" s="3">
        <v>20</v>
      </c>
      <c r="N8" s="2">
        <f t="shared" si="5"/>
        <v>10</v>
      </c>
      <c r="O8" s="2">
        <f t="shared" si="6"/>
        <v>20</v>
      </c>
      <c r="Q8" s="5">
        <v>3</v>
      </c>
      <c r="R8" s="29">
        <f t="array" ref="R8">SUMPRODUCT(IF(ISNUMBER(F8:O8),F8:O8,0)*(MOD(COLUMN(F8:O8),3)=0))/(COUNT(D8:O8)/3)</f>
        <v>22.5</v>
      </c>
    </row>
    <row r="9" spans="1:18" ht="18" customHeight="1" thickBot="1">
      <c r="A9" s="13">
        <f>[1]Introduction!B12</f>
        <v>5</v>
      </c>
      <c r="B9" s="13" t="str">
        <f>IF(COUNT(A9)=0,"",[1]Introduction!C12)</f>
        <v>Hicham</v>
      </c>
      <c r="C9" s="14">
        <f t="shared" si="0"/>
        <v>25</v>
      </c>
      <c r="D9" s="15">
        <v>40</v>
      </c>
      <c r="E9" s="14">
        <f t="shared" si="7"/>
        <v>10</v>
      </c>
      <c r="F9" s="14">
        <f t="shared" si="8"/>
        <v>40</v>
      </c>
      <c r="G9" s="15">
        <v>18</v>
      </c>
      <c r="H9" s="14">
        <f t="shared" si="1"/>
        <v>10</v>
      </c>
      <c r="I9" s="14">
        <f t="shared" si="2"/>
        <v>10</v>
      </c>
      <c r="J9" s="15">
        <v>3</v>
      </c>
      <c r="K9" s="14">
        <f t="shared" si="3"/>
        <v>10</v>
      </c>
      <c r="L9" s="14">
        <f t="shared" si="4"/>
        <v>20</v>
      </c>
      <c r="M9" s="15">
        <v>20</v>
      </c>
      <c r="N9" s="14">
        <f t="shared" si="5"/>
        <v>10</v>
      </c>
      <c r="O9" s="14">
        <f t="shared" si="6"/>
        <v>20</v>
      </c>
      <c r="Q9" s="5">
        <v>4</v>
      </c>
      <c r="R9" s="29">
        <f t="array" ref="R9">SUMPRODUCT(IF(ISNUMBER(F9:O9),F9:O9,0)*(MOD(COLUMN(F9:O9),3)=0))/(COUNT(D9:O9)/3)</f>
        <v>22.5</v>
      </c>
    </row>
    <row r="10" spans="1:18" ht="18" customHeight="1" thickBot="1">
      <c r="A10" s="1">
        <f>[1]Introduction!B13</f>
        <v>6</v>
      </c>
      <c r="B10" s="1" t="str">
        <f>IF(COUNT(A10)=0,"",[1]Introduction!C13)</f>
        <v>Rayane</v>
      </c>
      <c r="C10" s="2">
        <f t="shared" si="0"/>
        <v>25</v>
      </c>
      <c r="D10" s="16">
        <v>40</v>
      </c>
      <c r="E10" s="2">
        <f t="shared" si="7"/>
        <v>10</v>
      </c>
      <c r="F10" s="2">
        <f t="shared" si="8"/>
        <v>40</v>
      </c>
      <c r="G10" s="3">
        <v>18</v>
      </c>
      <c r="H10" s="2">
        <f t="shared" si="1"/>
        <v>10</v>
      </c>
      <c r="I10" s="2">
        <f t="shared" si="2"/>
        <v>10</v>
      </c>
      <c r="J10" s="3">
        <v>3</v>
      </c>
      <c r="K10" s="2">
        <f t="shared" si="3"/>
        <v>10</v>
      </c>
      <c r="L10" s="2">
        <f t="shared" si="4"/>
        <v>20</v>
      </c>
      <c r="M10" s="3">
        <v>20</v>
      </c>
      <c r="N10" s="2">
        <f t="shared" si="5"/>
        <v>10</v>
      </c>
      <c r="O10" s="2">
        <f t="shared" si="6"/>
        <v>20</v>
      </c>
      <c r="Q10" s="5">
        <v>5</v>
      </c>
      <c r="R10" s="29">
        <f t="array" ref="R10">SUMPRODUCT(IF(ISNUMBER(F10:O10),F10:O10,0)*(MOD(COLUMN(F10:O10),3)=0))/(COUNT(D10:O10)/3)</f>
        <v>22.5</v>
      </c>
    </row>
    <row r="11" spans="1:18" ht="18" customHeight="1" thickBot="1">
      <c r="A11" s="13">
        <f>[1]Introduction!B14</f>
        <v>7</v>
      </c>
      <c r="B11" s="13" t="str">
        <f>IF(COUNT(A11)=0,"",[1]Introduction!C14)</f>
        <v>Imad</v>
      </c>
      <c r="C11" s="14">
        <f t="shared" si="0"/>
        <v>25</v>
      </c>
      <c r="D11" s="15">
        <v>40</v>
      </c>
      <c r="E11" s="14">
        <f t="shared" si="7"/>
        <v>10</v>
      </c>
      <c r="F11" s="14">
        <f t="shared" si="8"/>
        <v>40</v>
      </c>
      <c r="G11" s="15">
        <v>18</v>
      </c>
      <c r="H11" s="14">
        <f t="shared" si="1"/>
        <v>10</v>
      </c>
      <c r="I11" s="14">
        <f t="shared" si="2"/>
        <v>10</v>
      </c>
      <c r="J11" s="15">
        <v>3</v>
      </c>
      <c r="K11" s="14">
        <f t="shared" si="3"/>
        <v>10</v>
      </c>
      <c r="L11" s="14">
        <f t="shared" si="4"/>
        <v>20</v>
      </c>
      <c r="M11" s="15">
        <v>20</v>
      </c>
      <c r="N11" s="14">
        <f t="shared" si="5"/>
        <v>10</v>
      </c>
      <c r="O11" s="14">
        <f t="shared" si="6"/>
        <v>20</v>
      </c>
      <c r="Q11" s="5">
        <v>6</v>
      </c>
      <c r="R11" s="29">
        <f t="array" ref="R11">SUMPRODUCT(IF(ISNUMBER(F11:O11),F11:O11,0)*(MOD(COLUMN(F11:O11),3)=0))/(COUNT(D11:O11)/3)</f>
        <v>22.5</v>
      </c>
    </row>
    <row r="12" spans="1:18" ht="18" customHeight="1" thickBot="1">
      <c r="A12" s="1">
        <f>[1]Introduction!B15</f>
        <v>8</v>
      </c>
      <c r="B12" s="1" t="str">
        <f>IF(COUNT(A12)=0,"",[1]Introduction!C15)</f>
        <v>Houda</v>
      </c>
      <c r="C12" s="2">
        <f t="shared" si="0"/>
        <v>25</v>
      </c>
      <c r="D12" s="16">
        <v>40</v>
      </c>
      <c r="E12" s="2">
        <f t="shared" si="7"/>
        <v>10</v>
      </c>
      <c r="F12" s="2">
        <f t="shared" si="8"/>
        <v>40</v>
      </c>
      <c r="G12" s="3">
        <v>18</v>
      </c>
      <c r="H12" s="2">
        <f t="shared" si="1"/>
        <v>10</v>
      </c>
      <c r="I12" s="2">
        <f t="shared" si="2"/>
        <v>10</v>
      </c>
      <c r="J12" s="3">
        <v>3</v>
      </c>
      <c r="K12" s="2">
        <f t="shared" si="3"/>
        <v>10</v>
      </c>
      <c r="L12" s="2">
        <f t="shared" si="4"/>
        <v>20</v>
      </c>
      <c r="M12" s="3">
        <v>20</v>
      </c>
      <c r="N12" s="2">
        <f t="shared" si="5"/>
        <v>10</v>
      </c>
      <c r="O12" s="2">
        <f t="shared" si="6"/>
        <v>20</v>
      </c>
      <c r="Q12" s="5">
        <v>7</v>
      </c>
      <c r="R12" s="29">
        <f t="array" ref="R12">SUMPRODUCT(IF(ISNUMBER(F12:O12),F12:O12,0)*(MOD(COLUMN(F12:O12),3)=0))/(COUNT(D12:O12)/3)</f>
        <v>22.5</v>
      </c>
    </row>
    <row r="13" spans="1:18" ht="18" customHeight="1" thickBot="1">
      <c r="A13" s="13">
        <f>[1]Introduction!B16</f>
        <v>9</v>
      </c>
      <c r="B13" s="13" t="str">
        <f>IF(COUNT(A13)=0,"",[1]Introduction!C16)</f>
        <v>Kubra</v>
      </c>
      <c r="C13" s="14">
        <f t="shared" si="0"/>
        <v>25</v>
      </c>
      <c r="D13" s="15">
        <v>40</v>
      </c>
      <c r="E13" s="14">
        <f t="shared" si="7"/>
        <v>10</v>
      </c>
      <c r="F13" s="14">
        <f t="shared" si="8"/>
        <v>40</v>
      </c>
      <c r="G13" s="15">
        <v>18</v>
      </c>
      <c r="H13" s="14">
        <f t="shared" si="1"/>
        <v>10</v>
      </c>
      <c r="I13" s="14">
        <f t="shared" si="2"/>
        <v>10</v>
      </c>
      <c r="J13" s="15">
        <v>3</v>
      </c>
      <c r="K13" s="14">
        <f t="shared" si="3"/>
        <v>10</v>
      </c>
      <c r="L13" s="14">
        <f t="shared" si="4"/>
        <v>20</v>
      </c>
      <c r="M13" s="15">
        <v>20</v>
      </c>
      <c r="N13" s="14">
        <f t="shared" si="5"/>
        <v>10</v>
      </c>
      <c r="O13" s="14">
        <f t="shared" si="6"/>
        <v>20</v>
      </c>
      <c r="Q13" s="5">
        <v>8</v>
      </c>
      <c r="R13" s="29">
        <f t="array" ref="R13">SUMPRODUCT(IF(ISNUMBER(F13:O13),F13:O13,0)*(MOD(COLUMN(F13:O13),3)=0))/(COUNT(D13:O13)/3)</f>
        <v>22.5</v>
      </c>
    </row>
    <row r="14" spans="1:18" ht="18" customHeight="1" thickBot="1">
      <c r="A14" s="1">
        <f>[1]Introduction!B17</f>
        <v>10</v>
      </c>
      <c r="B14" s="1" t="str">
        <f>IF(COUNT(A14)=0,"",[1]Introduction!C17)</f>
        <v>Anas</v>
      </c>
      <c r="C14" s="2">
        <f t="shared" si="0"/>
        <v>25</v>
      </c>
      <c r="D14" s="16">
        <v>40</v>
      </c>
      <c r="E14" s="2">
        <f t="shared" si="7"/>
        <v>10</v>
      </c>
      <c r="F14" s="2">
        <f t="shared" si="8"/>
        <v>40</v>
      </c>
      <c r="G14" s="3">
        <v>18</v>
      </c>
      <c r="H14" s="2">
        <f t="shared" si="1"/>
        <v>10</v>
      </c>
      <c r="I14" s="2">
        <f t="shared" si="2"/>
        <v>10</v>
      </c>
      <c r="J14" s="3">
        <v>3</v>
      </c>
      <c r="K14" s="2">
        <f t="shared" si="3"/>
        <v>10</v>
      </c>
      <c r="L14" s="2">
        <f t="shared" si="4"/>
        <v>20</v>
      </c>
      <c r="M14" s="3">
        <v>20</v>
      </c>
      <c r="N14" s="2">
        <f t="shared" si="5"/>
        <v>10</v>
      </c>
      <c r="O14" s="2">
        <f t="shared" si="6"/>
        <v>20</v>
      </c>
      <c r="Q14" s="5">
        <v>9</v>
      </c>
      <c r="R14" s="29">
        <f t="array" ref="R14">SUMPRODUCT(IF(ISNUMBER(F14:O14),F14:O14,0)*(MOD(COLUMN(F14:O14),3)=0))/(COUNT(D14:O14)/3)</f>
        <v>22.5</v>
      </c>
    </row>
    <row r="15" spans="1:18" ht="18" customHeight="1" thickBot="1">
      <c r="A15" s="13">
        <f>[1]Introduction!B18</f>
        <v>11</v>
      </c>
      <c r="B15" s="13" t="str">
        <f>IF(COUNT(A15)=0,"",[1]Introduction!C18)</f>
        <v>Durmis</v>
      </c>
      <c r="C15" s="14">
        <f t="shared" si="0"/>
        <v>25</v>
      </c>
      <c r="D15" s="15">
        <v>40</v>
      </c>
      <c r="E15" s="14">
        <f t="shared" si="7"/>
        <v>10</v>
      </c>
      <c r="F15" s="14">
        <f t="shared" si="8"/>
        <v>40</v>
      </c>
      <c r="G15" s="15">
        <v>18</v>
      </c>
      <c r="H15" s="14">
        <f t="shared" si="1"/>
        <v>10</v>
      </c>
      <c r="I15" s="14">
        <f t="shared" si="2"/>
        <v>10</v>
      </c>
      <c r="J15" s="15">
        <v>3</v>
      </c>
      <c r="K15" s="14">
        <f t="shared" si="3"/>
        <v>10</v>
      </c>
      <c r="L15" s="14">
        <f t="shared" si="4"/>
        <v>20</v>
      </c>
      <c r="M15" s="15">
        <v>20</v>
      </c>
      <c r="N15" s="14">
        <f t="shared" si="5"/>
        <v>10</v>
      </c>
      <c r="O15" s="14">
        <f t="shared" si="6"/>
        <v>20</v>
      </c>
      <c r="Q15" s="5">
        <v>10</v>
      </c>
      <c r="R15" s="29">
        <f t="array" ref="R15">SUMPRODUCT(IF(ISNUMBER(F15:O15),F15:O15,0)*(MOD(COLUMN(F15:O15),3)=0))/(COUNT(D15:O15)/3)</f>
        <v>22.5</v>
      </c>
    </row>
    <row r="16" spans="1:18" ht="18" customHeight="1" thickBot="1">
      <c r="A16" s="1">
        <f>[1]Introduction!B19</f>
        <v>12</v>
      </c>
      <c r="B16" s="1" t="str">
        <f>IF(COUNT(A16)=0,"",[1]Introduction!C19)</f>
        <v>Mimoun</v>
      </c>
      <c r="C16" s="2">
        <f t="shared" si="0"/>
        <v>25</v>
      </c>
      <c r="D16" s="16">
        <v>40</v>
      </c>
      <c r="E16" s="2">
        <f t="shared" si="7"/>
        <v>10</v>
      </c>
      <c r="F16" s="2">
        <f t="shared" si="8"/>
        <v>40</v>
      </c>
      <c r="G16" s="3">
        <v>18</v>
      </c>
      <c r="H16" s="2">
        <f t="shared" si="1"/>
        <v>10</v>
      </c>
      <c r="I16" s="2">
        <f t="shared" si="2"/>
        <v>10</v>
      </c>
      <c r="J16" s="3">
        <v>3</v>
      </c>
      <c r="K16" s="2">
        <f t="shared" si="3"/>
        <v>10</v>
      </c>
      <c r="L16" s="2">
        <f t="shared" si="4"/>
        <v>20</v>
      </c>
      <c r="M16" s="3">
        <v>20</v>
      </c>
      <c r="N16" s="2">
        <f t="shared" si="5"/>
        <v>10</v>
      </c>
      <c r="O16" s="2">
        <f t="shared" si="6"/>
        <v>20</v>
      </c>
      <c r="Q16" s="5"/>
      <c r="R16" s="29">
        <f t="array" ref="R16">SUMPRODUCT(IF(ISNUMBER(F16:O16),F16:O16,0)*(MOD(COLUMN(F16:O16),3)=0))/(COUNT(D16:O16)/3)</f>
        <v>22.5</v>
      </c>
    </row>
    <row r="17" spans="1:18" ht="18" customHeight="1" thickBot="1">
      <c r="A17" s="13">
        <f>[1]Introduction!B20</f>
        <v>13</v>
      </c>
      <c r="B17" s="13" t="str">
        <f>IF(COUNT(A17)=0,"",[1]Introduction!C20)</f>
        <v xml:space="preserve">Alejandra </v>
      </c>
      <c r="C17" s="14">
        <f t="shared" si="0"/>
        <v>25</v>
      </c>
      <c r="D17" s="15">
        <v>40</v>
      </c>
      <c r="E17" s="14">
        <f t="shared" si="7"/>
        <v>10</v>
      </c>
      <c r="F17" s="14">
        <f t="shared" si="8"/>
        <v>40</v>
      </c>
      <c r="G17" s="15">
        <v>18</v>
      </c>
      <c r="H17" s="14">
        <f t="shared" si="1"/>
        <v>10</v>
      </c>
      <c r="I17" s="14">
        <f t="shared" si="2"/>
        <v>10</v>
      </c>
      <c r="J17" s="15">
        <v>3</v>
      </c>
      <c r="K17" s="14">
        <f t="shared" si="3"/>
        <v>10</v>
      </c>
      <c r="L17" s="14">
        <f t="shared" si="4"/>
        <v>20</v>
      </c>
      <c r="M17" s="15">
        <v>20</v>
      </c>
      <c r="N17" s="14">
        <f t="shared" si="5"/>
        <v>10</v>
      </c>
      <c r="O17" s="14">
        <f t="shared" si="6"/>
        <v>20</v>
      </c>
      <c r="R17" s="29">
        <f t="array" ref="R17">SUMPRODUCT(IF(ISNUMBER(F17:O17),F17:O17,0)*(MOD(COLUMN(F17:O17),3)=0))/(COUNT(D17:O17)/3)</f>
        <v>22.5</v>
      </c>
    </row>
    <row r="18" spans="1:18" ht="18" customHeight="1" thickBot="1">
      <c r="A18" s="1">
        <f>[1]Introduction!B21</f>
        <v>14</v>
      </c>
      <c r="B18" s="1" t="str">
        <f>IF(COUNT(A18)=0,"",[1]Introduction!C21)</f>
        <v>Mohamedrida</v>
      </c>
      <c r="C18" s="2">
        <f t="shared" si="0"/>
        <v>25</v>
      </c>
      <c r="D18" s="16">
        <v>40</v>
      </c>
      <c r="E18" s="2">
        <f t="shared" si="7"/>
        <v>10</v>
      </c>
      <c r="F18" s="2">
        <f t="shared" si="8"/>
        <v>40</v>
      </c>
      <c r="G18" s="3">
        <v>18</v>
      </c>
      <c r="H18" s="2">
        <f t="shared" si="1"/>
        <v>10</v>
      </c>
      <c r="I18" s="2">
        <f t="shared" si="2"/>
        <v>10</v>
      </c>
      <c r="J18" s="3">
        <v>3</v>
      </c>
      <c r="K18" s="2">
        <f t="shared" si="3"/>
        <v>10</v>
      </c>
      <c r="L18" s="2">
        <f t="shared" si="4"/>
        <v>20</v>
      </c>
      <c r="M18" s="3">
        <v>20</v>
      </c>
      <c r="N18" s="2">
        <f t="shared" si="5"/>
        <v>10</v>
      </c>
      <c r="O18" s="2">
        <f t="shared" si="6"/>
        <v>20</v>
      </c>
      <c r="Q18" s="5"/>
      <c r="R18" s="29">
        <f t="array" ref="R18">SUMPRODUCT(IF(ISNUMBER(F18:O18),F18:O18,0)*(MOD(COLUMN(F18:O18),3)=0))/(COUNT(D18:O18)/3)</f>
        <v>22.5</v>
      </c>
    </row>
    <row r="19" spans="1:18" ht="18" customHeight="1" thickBot="1">
      <c r="A19" s="13">
        <f>[1]Introduction!B22</f>
        <v>15</v>
      </c>
      <c r="B19" s="13" t="str">
        <f>IF(COUNT(A19)=0,"",[1]Introduction!C22)</f>
        <v>Célia</v>
      </c>
      <c r="C19" s="14">
        <f t="shared" si="0"/>
        <v>25</v>
      </c>
      <c r="D19" s="15">
        <v>40</v>
      </c>
      <c r="E19" s="14">
        <f t="shared" si="7"/>
        <v>10</v>
      </c>
      <c r="F19" s="14">
        <f t="shared" si="8"/>
        <v>40</v>
      </c>
      <c r="G19" s="15">
        <v>18</v>
      </c>
      <c r="H19" s="14">
        <f t="shared" si="1"/>
        <v>10</v>
      </c>
      <c r="I19" s="14">
        <f t="shared" si="2"/>
        <v>10</v>
      </c>
      <c r="J19" s="15">
        <v>3</v>
      </c>
      <c r="K19" s="14">
        <f t="shared" si="3"/>
        <v>10</v>
      </c>
      <c r="L19" s="14">
        <f t="shared" si="4"/>
        <v>20</v>
      </c>
      <c r="M19" s="15">
        <v>20</v>
      </c>
      <c r="N19" s="14">
        <f t="shared" si="5"/>
        <v>10</v>
      </c>
      <c r="O19" s="14">
        <f t="shared" si="6"/>
        <v>20</v>
      </c>
      <c r="R19" s="29">
        <f t="array" ref="R19">SUMPRODUCT(IF(ISNUMBER(F19:O19),F19:O19,0)*(MOD(COLUMN(F19:O19),3)=0))/(COUNT(D19:O19)/3)</f>
        <v>22.5</v>
      </c>
    </row>
    <row r="20" spans="1:18" ht="18" customHeight="1" thickBot="1">
      <c r="A20" s="1">
        <f>[1]Introduction!B23</f>
        <v>16</v>
      </c>
      <c r="B20" s="1" t="str">
        <f>IF(COUNT(A20)=0,"",[1]Introduction!C23)</f>
        <v>Anaïs</v>
      </c>
      <c r="C20" s="2">
        <f t="shared" si="0"/>
        <v>25</v>
      </c>
      <c r="D20" s="16">
        <v>40</v>
      </c>
      <c r="E20" s="2">
        <f t="shared" si="7"/>
        <v>10</v>
      </c>
      <c r="F20" s="2">
        <f t="shared" si="8"/>
        <v>40</v>
      </c>
      <c r="G20" s="3">
        <v>18</v>
      </c>
      <c r="H20" s="2">
        <f t="shared" si="1"/>
        <v>10</v>
      </c>
      <c r="I20" s="2">
        <f t="shared" si="2"/>
        <v>10</v>
      </c>
      <c r="J20" s="3">
        <v>3</v>
      </c>
      <c r="K20" s="2">
        <f t="shared" si="3"/>
        <v>10</v>
      </c>
      <c r="L20" s="2">
        <f t="shared" si="4"/>
        <v>20</v>
      </c>
      <c r="M20" s="3">
        <v>20</v>
      </c>
      <c r="N20" s="2">
        <f t="shared" si="5"/>
        <v>10</v>
      </c>
      <c r="O20" s="2">
        <f t="shared" si="6"/>
        <v>20</v>
      </c>
      <c r="Q20" s="5"/>
      <c r="R20" s="29">
        <f t="array" ref="R20">SUMPRODUCT(IF(ISNUMBER(F20:O20),F20:O20,0)*(MOD(COLUMN(F20:O20),3)=0))/(COUNT(D20:O20)/3)</f>
        <v>22.5</v>
      </c>
    </row>
    <row r="21" spans="1:18" ht="18" customHeight="1" thickBot="1">
      <c r="A21" s="13">
        <f>[1]Introduction!B24</f>
        <v>17</v>
      </c>
      <c r="B21" s="13" t="str">
        <f>IF(COUNT(A21)=0,"",[1]Introduction!C24)</f>
        <v>Alexandro</v>
      </c>
      <c r="C21" s="14">
        <f t="shared" si="0"/>
        <v>25</v>
      </c>
      <c r="D21" s="15">
        <v>40</v>
      </c>
      <c r="E21" s="14">
        <f t="shared" si="7"/>
        <v>10</v>
      </c>
      <c r="F21" s="14">
        <f t="shared" si="8"/>
        <v>40</v>
      </c>
      <c r="G21" s="15">
        <v>18</v>
      </c>
      <c r="H21" s="14">
        <f t="shared" si="1"/>
        <v>10</v>
      </c>
      <c r="I21" s="14">
        <f t="shared" si="2"/>
        <v>10</v>
      </c>
      <c r="J21" s="15">
        <v>3</v>
      </c>
      <c r="K21" s="14">
        <f t="shared" si="3"/>
        <v>10</v>
      </c>
      <c r="L21" s="14">
        <f t="shared" si="4"/>
        <v>20</v>
      </c>
      <c r="M21" s="15">
        <v>20</v>
      </c>
      <c r="N21" s="14">
        <f t="shared" si="5"/>
        <v>10</v>
      </c>
      <c r="O21" s="14">
        <f t="shared" si="6"/>
        <v>20</v>
      </c>
      <c r="R21" s="29">
        <f t="array" ref="R21">SUMPRODUCT(IF(ISNUMBER(F21:O21),F21:O21,0)*(MOD(COLUMN(F21:O21),3)=0))/(COUNT(D21:O21)/3)</f>
        <v>22.5</v>
      </c>
    </row>
    <row r="22" spans="1:18" ht="18" customHeight="1" thickBot="1">
      <c r="A22" s="1">
        <f>[1]Introduction!B25</f>
        <v>18</v>
      </c>
      <c r="B22" s="1" t="str">
        <f>IF(COUNT(A22)=0,"",[1]Introduction!C25)</f>
        <v>Shenol</v>
      </c>
      <c r="C22" s="2">
        <f t="shared" si="0"/>
        <v>25</v>
      </c>
      <c r="D22" s="16">
        <v>40</v>
      </c>
      <c r="E22" s="2">
        <f t="shared" si="7"/>
        <v>10</v>
      </c>
      <c r="F22" s="2">
        <f t="shared" si="8"/>
        <v>40</v>
      </c>
      <c r="G22" s="3">
        <v>18</v>
      </c>
      <c r="H22" s="2">
        <f t="shared" si="1"/>
        <v>10</v>
      </c>
      <c r="I22" s="2">
        <f t="shared" si="2"/>
        <v>10</v>
      </c>
      <c r="J22" s="3">
        <v>3</v>
      </c>
      <c r="K22" s="2">
        <f t="shared" si="3"/>
        <v>10</v>
      </c>
      <c r="L22" s="2">
        <f t="shared" si="4"/>
        <v>20</v>
      </c>
      <c r="M22" s="3">
        <v>20</v>
      </c>
      <c r="N22" s="2">
        <f t="shared" si="5"/>
        <v>10</v>
      </c>
      <c r="O22" s="2">
        <f t="shared" si="6"/>
        <v>20</v>
      </c>
      <c r="Q22" s="5"/>
      <c r="R22" s="29">
        <f t="array" ref="R22">SUMPRODUCT(IF(ISNUMBER(F22:O22),F22:O22,0)*(MOD(COLUMN(F22:O22),3)=0))/(COUNT(D22:O22)/3)</f>
        <v>22.5</v>
      </c>
    </row>
    <row r="23" spans="1:18" ht="18" customHeight="1" thickBot="1">
      <c r="A23" s="13">
        <f>[1]Introduction!B26</f>
        <v>19</v>
      </c>
      <c r="B23" s="13" t="str">
        <f>IF(COUNT(A23)=0,"",[1]Introduction!C26)</f>
        <v>Pap</v>
      </c>
      <c r="C23" s="14">
        <f t="shared" si="0"/>
        <v>25</v>
      </c>
      <c r="D23" s="15">
        <v>40</v>
      </c>
      <c r="E23" s="14">
        <f t="shared" si="7"/>
        <v>10</v>
      </c>
      <c r="F23" s="14">
        <f t="shared" si="8"/>
        <v>40</v>
      </c>
      <c r="G23" s="15">
        <v>18</v>
      </c>
      <c r="H23" s="14">
        <f t="shared" si="1"/>
        <v>10</v>
      </c>
      <c r="I23" s="14">
        <f t="shared" si="2"/>
        <v>10</v>
      </c>
      <c r="J23" s="15">
        <v>3</v>
      </c>
      <c r="K23" s="14">
        <f t="shared" si="3"/>
        <v>10</v>
      </c>
      <c r="L23" s="14">
        <f t="shared" si="4"/>
        <v>20</v>
      </c>
      <c r="M23" s="15">
        <v>20</v>
      </c>
      <c r="N23" s="14">
        <f t="shared" si="5"/>
        <v>10</v>
      </c>
      <c r="O23" s="14">
        <f t="shared" si="6"/>
        <v>20</v>
      </c>
      <c r="R23" s="29">
        <f t="array" ref="R23">SUMPRODUCT(IF(ISNUMBER(F23:O23),F23:O23,0)*(MOD(COLUMN(F23:O23),3)=0))/(COUNT(D23:O23)/3)</f>
        <v>22.5</v>
      </c>
    </row>
    <row r="24" spans="1:18" ht="18" customHeight="1" thickBot="1">
      <c r="A24" s="1">
        <f>[1]Introduction!B27</f>
        <v>20</v>
      </c>
      <c r="B24" s="1" t="str">
        <f>IF(COUNT(A24)=0,"",[1]Introduction!C27)</f>
        <v>Abdullah</v>
      </c>
      <c r="C24" s="2">
        <f t="shared" si="0"/>
        <v>25</v>
      </c>
      <c r="D24" s="16">
        <v>40</v>
      </c>
      <c r="E24" s="2">
        <f t="shared" si="7"/>
        <v>10</v>
      </c>
      <c r="F24" s="2">
        <f t="shared" si="8"/>
        <v>40</v>
      </c>
      <c r="G24" s="3">
        <v>18</v>
      </c>
      <c r="H24" s="2">
        <f t="shared" si="1"/>
        <v>10</v>
      </c>
      <c r="I24" s="2">
        <f t="shared" si="2"/>
        <v>10</v>
      </c>
      <c r="J24" s="3">
        <v>3</v>
      </c>
      <c r="K24" s="2">
        <f t="shared" si="3"/>
        <v>10</v>
      </c>
      <c r="L24" s="2">
        <f t="shared" si="4"/>
        <v>20</v>
      </c>
      <c r="M24" s="3">
        <v>20</v>
      </c>
      <c r="N24" s="2">
        <f t="shared" si="5"/>
        <v>10</v>
      </c>
      <c r="O24" s="2">
        <f t="shared" si="6"/>
        <v>20</v>
      </c>
      <c r="Q24" s="5"/>
      <c r="R24" s="29">
        <f t="array" ref="R24">SUMPRODUCT(IF(ISNUMBER(F24:O24),F24:O24,0)*(MOD(COLUMN(F24:O24),3)=0))/(COUNT(D24:O24)/3)</f>
        <v>22.5</v>
      </c>
    </row>
    <row r="25" spans="1:18" ht="18" customHeight="1" thickBot="1">
      <c r="A25" s="13" t="str">
        <f>[1]Introduction!B28</f>
        <v/>
      </c>
      <c r="B25" s="13" t="str">
        <f>IF(COUNT(A25)=0,"",[1]Introduction!C28)</f>
        <v/>
      </c>
      <c r="C25" s="14">
        <f t="shared" si="0"/>
        <v>25</v>
      </c>
      <c r="D25" s="15">
        <v>40</v>
      </c>
      <c r="E25" s="14">
        <f t="shared" si="7"/>
        <v>10</v>
      </c>
      <c r="F25" s="14">
        <f t="shared" si="8"/>
        <v>40</v>
      </c>
      <c r="G25" s="15">
        <v>18</v>
      </c>
      <c r="H25" s="14">
        <f t="shared" si="1"/>
        <v>10</v>
      </c>
      <c r="I25" s="14">
        <f t="shared" si="2"/>
        <v>10</v>
      </c>
      <c r="J25" s="15">
        <v>3</v>
      </c>
      <c r="K25" s="14">
        <f t="shared" si="3"/>
        <v>10</v>
      </c>
      <c r="L25" s="14">
        <f t="shared" si="4"/>
        <v>20</v>
      </c>
      <c r="M25" s="15">
        <v>20</v>
      </c>
      <c r="N25" s="14">
        <f t="shared" si="5"/>
        <v>10</v>
      </c>
      <c r="O25" s="14">
        <f t="shared" si="6"/>
        <v>20</v>
      </c>
      <c r="R25" s="29">
        <f t="array" ref="R25">SUMPRODUCT(IF(ISNUMBER(F25:O25),F25:O25,0)*(MOD(COLUMN(F25:O25),3)=0))/(COUNT(D25:O25)/3)</f>
        <v>22.5</v>
      </c>
    </row>
    <row r="26" spans="1:18" ht="18" customHeight="1" thickBot="1">
      <c r="A26" s="1" t="str">
        <f>[1]Introduction!B29</f>
        <v/>
      </c>
      <c r="B26" s="1" t="str">
        <f>IF(COUNT(A26)=0,"",[1]Introduction!C29)</f>
        <v/>
      </c>
      <c r="C26" s="2">
        <f t="shared" si="0"/>
        <v>25</v>
      </c>
      <c r="D26" s="3">
        <v>40</v>
      </c>
      <c r="E26" s="2">
        <f t="shared" si="7"/>
        <v>10</v>
      </c>
      <c r="F26" s="14">
        <f t="shared" si="8"/>
        <v>40</v>
      </c>
      <c r="G26" s="3">
        <v>18</v>
      </c>
      <c r="H26" s="2">
        <f t="shared" si="1"/>
        <v>10</v>
      </c>
      <c r="I26" s="2">
        <f t="shared" si="2"/>
        <v>10</v>
      </c>
      <c r="J26" s="3">
        <v>3</v>
      </c>
      <c r="K26" s="2">
        <f t="shared" si="3"/>
        <v>10</v>
      </c>
      <c r="L26" s="2">
        <f t="shared" si="4"/>
        <v>20</v>
      </c>
      <c r="M26" s="3">
        <v>20</v>
      </c>
      <c r="N26" s="2">
        <f t="shared" si="5"/>
        <v>10</v>
      </c>
      <c r="O26" s="2">
        <f t="shared" si="6"/>
        <v>20</v>
      </c>
      <c r="Q26" s="5"/>
      <c r="R26" s="29">
        <f t="array" ref="R26">SUMPRODUCT(IF(ISNUMBER(F26:O26),F26:O26,0)*(MOD(COLUMN(F26:O26),3)=0))/(COUNT(D26:O26)/3)</f>
        <v>22.5</v>
      </c>
    </row>
    <row r="27" spans="1:18" ht="18" customHeight="1" thickBot="1">
      <c r="A27" s="13" t="str">
        <f>[1]Introduction!B30</f>
        <v/>
      </c>
      <c r="B27" s="13" t="str">
        <f>IF(COUNT(A27)=0,"",[1]Introduction!C30)</f>
        <v/>
      </c>
      <c r="C27" s="14">
        <f t="shared" si="0"/>
        <v>25</v>
      </c>
      <c r="D27" s="15">
        <v>40</v>
      </c>
      <c r="E27" s="14">
        <f t="shared" si="7"/>
        <v>10</v>
      </c>
      <c r="F27" s="14">
        <f t="shared" si="8"/>
        <v>40</v>
      </c>
      <c r="G27" s="15">
        <v>18</v>
      </c>
      <c r="H27" s="14">
        <f t="shared" si="1"/>
        <v>10</v>
      </c>
      <c r="I27" s="14">
        <f t="shared" si="2"/>
        <v>10</v>
      </c>
      <c r="J27" s="15">
        <v>3</v>
      </c>
      <c r="K27" s="14">
        <f t="shared" si="3"/>
        <v>10</v>
      </c>
      <c r="L27" s="14">
        <f t="shared" si="4"/>
        <v>20</v>
      </c>
      <c r="M27" s="15">
        <v>20</v>
      </c>
      <c r="N27" s="14">
        <f t="shared" si="5"/>
        <v>10</v>
      </c>
      <c r="O27" s="14">
        <f t="shared" si="6"/>
        <v>20</v>
      </c>
      <c r="R27" s="29">
        <f t="array" ref="R27">SUMPRODUCT(IF(ISNUMBER(F27:O27),F27:O27,0)*(MOD(COLUMN(F27:O27),3)=0))/(COUNT(D27:O27)/3)</f>
        <v>22.5</v>
      </c>
    </row>
    <row r="28" spans="1:18" ht="18" customHeight="1" thickBot="1">
      <c r="A28" s="1" t="str">
        <f>[1]Introduction!B31</f>
        <v/>
      </c>
      <c r="B28" s="1" t="str">
        <f>IF(COUNT(A28)=0,"",[1]Introduction!C31)</f>
        <v/>
      </c>
      <c r="C28" s="2">
        <f t="shared" si="0"/>
        <v>25</v>
      </c>
      <c r="D28" s="3">
        <v>40</v>
      </c>
      <c r="E28" s="2">
        <f t="shared" si="7"/>
        <v>10</v>
      </c>
      <c r="F28" s="14">
        <f t="shared" si="8"/>
        <v>40</v>
      </c>
      <c r="G28" s="3">
        <v>18</v>
      </c>
      <c r="H28" s="2">
        <f t="shared" si="1"/>
        <v>10</v>
      </c>
      <c r="I28" s="2">
        <f t="shared" si="2"/>
        <v>10</v>
      </c>
      <c r="J28" s="3">
        <v>3</v>
      </c>
      <c r="K28" s="2">
        <f t="shared" si="3"/>
        <v>10</v>
      </c>
      <c r="L28" s="2">
        <f t="shared" si="4"/>
        <v>20</v>
      </c>
      <c r="M28" s="3">
        <v>20</v>
      </c>
      <c r="N28" s="2">
        <f t="shared" si="5"/>
        <v>10</v>
      </c>
      <c r="O28" s="2">
        <f t="shared" si="6"/>
        <v>20</v>
      </c>
      <c r="Q28" s="5"/>
      <c r="R28" s="29">
        <f t="array" ref="R28">SUMPRODUCT(IF(ISNUMBER(F28:O28),F28:O28,0)*(MOD(COLUMN(F28:O28),3)=0))/(COUNT(D28:O28)/3)</f>
        <v>22.5</v>
      </c>
    </row>
    <row r="29" spans="1:18" ht="18" customHeight="1" thickBot="1">
      <c r="A29" s="13" t="str">
        <f>[1]Introduction!B32</f>
        <v/>
      </c>
      <c r="B29" s="13" t="str">
        <f>IF(COUNT(A29)=0,"",[1]Introduction!C32)</f>
        <v/>
      </c>
      <c r="C29" s="14">
        <f t="shared" si="0"/>
        <v>25</v>
      </c>
      <c r="D29" s="15">
        <v>40</v>
      </c>
      <c r="E29" s="14">
        <f t="shared" si="7"/>
        <v>10</v>
      </c>
      <c r="F29" s="14">
        <f t="shared" si="8"/>
        <v>40</v>
      </c>
      <c r="G29" s="15">
        <v>18</v>
      </c>
      <c r="H29" s="14">
        <f t="shared" si="1"/>
        <v>10</v>
      </c>
      <c r="I29" s="14">
        <f t="shared" si="2"/>
        <v>10</v>
      </c>
      <c r="J29" s="15">
        <v>3</v>
      </c>
      <c r="K29" s="14">
        <f t="shared" si="3"/>
        <v>10</v>
      </c>
      <c r="L29" s="14">
        <f t="shared" si="4"/>
        <v>20</v>
      </c>
      <c r="M29" s="15">
        <v>20</v>
      </c>
      <c r="N29" s="14">
        <f t="shared" si="5"/>
        <v>10</v>
      </c>
      <c r="O29" s="14">
        <f t="shared" si="6"/>
        <v>20</v>
      </c>
      <c r="R29" s="29">
        <f t="array" ref="R29">SUMPRODUCT(IF(ISNUMBER(F29:O29),F29:O29,0)*(MOD(COLUMN(F29:O29),3)=0))/(COUNT(D29:O29)/3)</f>
        <v>22.5</v>
      </c>
    </row>
    <row r="30" spans="1:18" ht="18" customHeight="1" thickBot="1">
      <c r="A30" s="1" t="str">
        <f>[1]Introduction!B33</f>
        <v/>
      </c>
      <c r="B30" s="1" t="str">
        <f>IF(COUNT(A30)=0,"",[1]Introduction!C33)</f>
        <v/>
      </c>
      <c r="C30" s="2">
        <f t="shared" si="0"/>
        <v>25</v>
      </c>
      <c r="D30" s="3">
        <v>40</v>
      </c>
      <c r="E30" s="2">
        <f t="shared" si="7"/>
        <v>10</v>
      </c>
      <c r="F30" s="14">
        <f t="shared" si="8"/>
        <v>40</v>
      </c>
      <c r="G30" s="3">
        <v>18</v>
      </c>
      <c r="H30" s="2">
        <f t="shared" si="1"/>
        <v>10</v>
      </c>
      <c r="I30" s="2">
        <f t="shared" si="2"/>
        <v>10</v>
      </c>
      <c r="J30" s="3">
        <v>3</v>
      </c>
      <c r="K30" s="2">
        <f t="shared" si="3"/>
        <v>10</v>
      </c>
      <c r="L30" s="2">
        <f t="shared" si="4"/>
        <v>20</v>
      </c>
      <c r="M30" s="3">
        <v>20</v>
      </c>
      <c r="N30" s="2">
        <f t="shared" si="5"/>
        <v>10</v>
      </c>
      <c r="O30" s="2">
        <f t="shared" si="6"/>
        <v>20</v>
      </c>
      <c r="Q30" s="5"/>
      <c r="R30" s="29">
        <f t="array" ref="R30">SUMPRODUCT(IF(ISNUMBER(F30:O30),F30:O30,0)*(MOD(COLUMN(F30:O30),3)=0))/(COUNT(D30:O30)/3)</f>
        <v>22.5</v>
      </c>
    </row>
    <row r="31" spans="1:18" ht="18" customHeight="1" thickBot="1">
      <c r="A31" s="13" t="str">
        <f>[1]Introduction!B34</f>
        <v/>
      </c>
      <c r="B31" s="13" t="str">
        <f>IF(COUNT(A31)=0,"",[1]Introduction!C34)</f>
        <v/>
      </c>
      <c r="C31" s="14">
        <f t="shared" si="0"/>
        <v>25</v>
      </c>
      <c r="D31" s="15">
        <v>40</v>
      </c>
      <c r="E31" s="14">
        <f t="shared" si="7"/>
        <v>10</v>
      </c>
      <c r="F31" s="14">
        <f t="shared" si="8"/>
        <v>40</v>
      </c>
      <c r="G31" s="15">
        <v>18</v>
      </c>
      <c r="H31" s="14">
        <f t="shared" si="1"/>
        <v>10</v>
      </c>
      <c r="I31" s="14">
        <f t="shared" si="2"/>
        <v>10</v>
      </c>
      <c r="J31" s="15">
        <v>3</v>
      </c>
      <c r="K31" s="14">
        <f t="shared" si="3"/>
        <v>10</v>
      </c>
      <c r="L31" s="14">
        <f t="shared" si="4"/>
        <v>20</v>
      </c>
      <c r="M31" s="15">
        <v>20</v>
      </c>
      <c r="N31" s="14">
        <f t="shared" si="5"/>
        <v>10</v>
      </c>
      <c r="O31" s="14">
        <f t="shared" si="6"/>
        <v>20</v>
      </c>
      <c r="R31" s="29">
        <f t="array" ref="R31">SUMPRODUCT(IF(ISNUMBER(F31:O31),F31:O31,0)*(MOD(COLUMN(F31:O31),3)=0))/(COUNT(D31:O31)/3)</f>
        <v>22.5</v>
      </c>
    </row>
    <row r="32" spans="1:18" ht="18" customHeight="1" thickBot="1">
      <c r="A32" s="1" t="str">
        <f>[1]Introduction!B35</f>
        <v/>
      </c>
      <c r="B32" s="1" t="str">
        <f>IF(COUNT(A32)=0,"",[1]Introduction!C35)</f>
        <v/>
      </c>
      <c r="C32" s="2">
        <f t="shared" si="0"/>
        <v>25</v>
      </c>
      <c r="D32" s="3">
        <v>40</v>
      </c>
      <c r="E32" s="2">
        <f t="shared" si="7"/>
        <v>10</v>
      </c>
      <c r="F32" s="14">
        <f t="shared" si="8"/>
        <v>40</v>
      </c>
      <c r="G32" s="3">
        <v>18</v>
      </c>
      <c r="H32" s="2">
        <f t="shared" si="1"/>
        <v>10</v>
      </c>
      <c r="I32" s="2">
        <f t="shared" si="2"/>
        <v>10</v>
      </c>
      <c r="J32" s="3">
        <v>3</v>
      </c>
      <c r="K32" s="2">
        <f t="shared" si="3"/>
        <v>10</v>
      </c>
      <c r="L32" s="2">
        <f t="shared" si="4"/>
        <v>20</v>
      </c>
      <c r="M32" s="3">
        <v>20</v>
      </c>
      <c r="N32" s="2">
        <f t="shared" si="5"/>
        <v>10</v>
      </c>
      <c r="O32" s="2">
        <f t="shared" si="6"/>
        <v>20</v>
      </c>
      <c r="Q32" s="5"/>
      <c r="R32" s="29">
        <f t="array" ref="R32">SUMPRODUCT(IF(ISNUMBER(F32:O32),F32:O32,0)*(MOD(COLUMN(F32:O32),3)=0))/(COUNT(D32:O32)/3)</f>
        <v>22.5</v>
      </c>
    </row>
    <row r="33" spans="1:18" ht="18" customHeight="1" thickBot="1">
      <c r="A33" s="13" t="str">
        <f>[1]Introduction!B36</f>
        <v/>
      </c>
      <c r="B33" s="13" t="str">
        <f>IF(COUNT(A33)=0,"",[1]Introduction!C36)</f>
        <v/>
      </c>
      <c r="C33" s="14">
        <f t="shared" si="0"/>
        <v>19.444444444444443</v>
      </c>
      <c r="D33" s="17">
        <v>20</v>
      </c>
      <c r="E33" s="14">
        <f t="shared" si="7"/>
        <v>5</v>
      </c>
      <c r="F33" s="14">
        <f t="shared" si="8"/>
        <v>20</v>
      </c>
      <c r="G33" s="15">
        <v>18</v>
      </c>
      <c r="H33" s="14">
        <f t="shared" si="1"/>
        <v>10</v>
      </c>
      <c r="I33" s="14">
        <f t="shared" si="2"/>
        <v>10</v>
      </c>
      <c r="J33" s="15">
        <v>3</v>
      </c>
      <c r="K33" s="14">
        <f t="shared" si="3"/>
        <v>10</v>
      </c>
      <c r="L33" s="14">
        <f t="shared" si="4"/>
        <v>20</v>
      </c>
      <c r="M33" s="15">
        <v>20</v>
      </c>
      <c r="N33" s="14">
        <f t="shared" si="5"/>
        <v>10</v>
      </c>
      <c r="O33" s="14">
        <f t="shared" si="6"/>
        <v>20</v>
      </c>
      <c r="R33" s="29">
        <f t="array" ref="R33">SUMPRODUCT(IF(ISNUMBER(F33:O33),F33:O33,0)*(MOD(COLUMN(F33:O33),3)=0))/(COUNT(D33:O33)/3)</f>
        <v>17.5</v>
      </c>
    </row>
    <row r="34" spans="1:18" ht="18" customHeight="1" thickBot="1">
      <c r="A34" s="1" t="str">
        <f>[1]Introduction!B37</f>
        <v/>
      </c>
      <c r="B34" s="1" t="str">
        <f>IF(COUNT(A34)=0,"",[1]Introduction!C37)</f>
        <v/>
      </c>
      <c r="C34" s="2">
        <f t="shared" si="0"/>
        <v>15.277777777777777</v>
      </c>
      <c r="D34" s="3">
        <v>5</v>
      </c>
      <c r="E34" s="2">
        <f t="shared" si="7"/>
        <v>1.25</v>
      </c>
      <c r="F34" s="14">
        <f t="shared" si="8"/>
        <v>5</v>
      </c>
      <c r="G34" s="3">
        <v>18</v>
      </c>
      <c r="H34" s="2">
        <f t="shared" si="1"/>
        <v>10</v>
      </c>
      <c r="I34" s="2">
        <f t="shared" si="2"/>
        <v>10</v>
      </c>
      <c r="J34" s="3">
        <v>3</v>
      </c>
      <c r="K34" s="2">
        <f t="shared" si="3"/>
        <v>10</v>
      </c>
      <c r="L34" s="2">
        <f t="shared" si="4"/>
        <v>20</v>
      </c>
      <c r="M34" s="3">
        <v>20</v>
      </c>
      <c r="N34" s="2">
        <f t="shared" si="5"/>
        <v>10</v>
      </c>
      <c r="O34" s="2">
        <f t="shared" si="6"/>
        <v>20</v>
      </c>
      <c r="Q34" s="5"/>
      <c r="R34" s="29">
        <f t="array" ref="R34">SUMPRODUCT(IF(ISNUMBER(F34:O34),F34:O34,0)*(MOD(COLUMN(F34:O34),3)=0))/(COUNT(D34:O34)/3)</f>
        <v>13.75</v>
      </c>
    </row>
    <row r="35" spans="1:18" ht="35.15" customHeight="1" thickBot="1">
      <c r="A35" s="18"/>
      <c r="B35" s="19"/>
      <c r="C35" s="20" t="s">
        <v>9</v>
      </c>
      <c r="D35" s="21">
        <f>IF(COUNT(D5:D34)=0,"",AVERAGE(E5:E34))</f>
        <v>9.5089285714285712</v>
      </c>
      <c r="E35" s="21" t="e">
        <f>IF(COUNT(E5:E34)=0,"",AVERAGE(#REF!))</f>
        <v>#REF!</v>
      </c>
      <c r="F35" s="21"/>
      <c r="G35" s="21">
        <f>IF(COUNT(G5:G34)=0,"",AVERAGE(H5:H34))</f>
        <v>9.8333333333333339</v>
      </c>
      <c r="H35" s="21" t="e">
        <f>IF(COUNT(H5:H34)=0,"",AVERAGE(#REF!))</f>
        <v>#REF!</v>
      </c>
      <c r="I35" s="21"/>
      <c r="J35" s="21">
        <f>IF(COUNT(J5:J34)=0,"",AVERAGE(K5:K34))</f>
        <v>9.8333333333333339</v>
      </c>
      <c r="K35" s="21" t="e">
        <f>IF(COUNT(K5:K34)=0,"",AVERAGE(#REF!))</f>
        <v>#REF!</v>
      </c>
      <c r="L35" s="21"/>
      <c r="M35" s="21">
        <f>IF(COUNT(M5:M34)=0,"",AVERAGE(N5:N34))</f>
        <v>9.8333333333333339</v>
      </c>
      <c r="N35" s="21" t="e">
        <f>IF(COUNT(N5:N34)=0,"",AVERAGE(#REF!))</f>
        <v>#REF!</v>
      </c>
      <c r="O35" s="21"/>
    </row>
    <row r="36" spans="1:18" ht="35.15" customHeight="1" thickBot="1">
      <c r="A36" s="18"/>
      <c r="B36" s="19"/>
      <c r="C36" s="20" t="s">
        <v>10</v>
      </c>
      <c r="D36" s="21">
        <f>IF(COUNT(D5:D34)=0,"",COUNT(D5:D34))</f>
        <v>28</v>
      </c>
      <c r="E36" s="21"/>
      <c r="F36" s="21"/>
      <c r="G36" s="21">
        <f>IF(COUNT(G5:G34)=0,"",COUNT(G5:G34))</f>
        <v>30</v>
      </c>
      <c r="H36" s="21"/>
      <c r="I36" s="21"/>
      <c r="J36" s="21">
        <f>IF(COUNT(J5:J34)=0,"",COUNT(J5:J34))</f>
        <v>30</v>
      </c>
      <c r="K36" s="21"/>
      <c r="L36" s="21"/>
      <c r="M36" s="21">
        <f>IF(COUNT(M5:M34)=0,"",COUNT(M5:M34))</f>
        <v>30</v>
      </c>
      <c r="N36" s="21"/>
      <c r="O36" s="21"/>
    </row>
    <row r="37" spans="1:18" ht="35.15" customHeight="1" thickBot="1">
      <c r="A37" s="18"/>
      <c r="B37" s="19"/>
      <c r="C37" s="20" t="s">
        <v>11</v>
      </c>
      <c r="D37" s="21">
        <f>IF(COUNT(D5:D34)=0,"",FREQUENCY(D5:D34,D3/2-0.1))</f>
        <v>1</v>
      </c>
      <c r="E37" s="21"/>
      <c r="F37" s="21"/>
      <c r="G37" s="21">
        <f>IF(COUNT(G5:G34)=0,"",FREQUENCY(G5:G34,G3/2-0.1))</f>
        <v>0</v>
      </c>
      <c r="H37" s="21"/>
      <c r="I37" s="21"/>
      <c r="J37" s="21">
        <f>IF(COUNT(J5:J34)=0,"",FREQUENCY(J5:J34,J3/2-0.1))</f>
        <v>0</v>
      </c>
      <c r="K37" s="21"/>
      <c r="L37" s="21"/>
      <c r="M37" s="21">
        <f>IF(COUNT(M5:M34)=0,"",FREQUENCY(M5:M34,M3/2-0.1))</f>
        <v>0</v>
      </c>
      <c r="N37" s="21"/>
      <c r="O37" s="21"/>
    </row>
    <row r="38" spans="1:18" ht="35.15" customHeight="1" thickBot="1">
      <c r="A38" s="18"/>
      <c r="B38" s="19"/>
      <c r="C38" s="22" t="s">
        <v>12</v>
      </c>
      <c r="D38" s="23">
        <f>IF(COUNT(D5:D34)=0,"",MAX(E5:E34))</f>
        <v>10</v>
      </c>
      <c r="E38" s="23"/>
      <c r="F38" s="23"/>
      <c r="G38" s="23">
        <f>IF(COUNT(G5:G34)=0,"",MAX(H5:H34))</f>
        <v>10</v>
      </c>
      <c r="H38" s="23"/>
      <c r="I38" s="23"/>
      <c r="J38" s="23">
        <f>IF(COUNT(J5:J34)=0,"",MAX(K5:K34))</f>
        <v>10</v>
      </c>
      <c r="K38" s="23"/>
      <c r="L38" s="23"/>
      <c r="M38" s="23">
        <f>IF(COUNT(M5:M34)=0,"",MAX(N5:N34))</f>
        <v>10</v>
      </c>
      <c r="N38" s="23"/>
      <c r="O38" s="23"/>
    </row>
    <row r="39" spans="1:18" ht="35.15" customHeight="1" thickBot="1">
      <c r="A39" s="18"/>
      <c r="B39" s="19"/>
      <c r="C39" s="22" t="s">
        <v>13</v>
      </c>
      <c r="D39" s="23">
        <f>IF(COUNT(D5:D34)=0,"",MIN(E5:E34))</f>
        <v>1.25</v>
      </c>
      <c r="E39" s="23"/>
      <c r="F39" s="23"/>
      <c r="G39" s="23">
        <f>IF(COUNT(G5:G34)=0,"",MIN(H5:H34))</f>
        <v>5</v>
      </c>
      <c r="H39" s="23"/>
      <c r="I39" s="23"/>
      <c r="J39" s="23">
        <f>IF(COUNT(J5:J34)=0,"",MIN(K5:K34))</f>
        <v>5</v>
      </c>
      <c r="K39" s="23"/>
      <c r="L39" s="23"/>
      <c r="M39" s="23">
        <f>IF(COUNT(M5:M34)=0,"",MIN(N5:N34))</f>
        <v>5</v>
      </c>
      <c r="N39" s="23"/>
      <c r="O39" s="23"/>
    </row>
    <row r="40" spans="1:18" ht="35.15" customHeight="1" thickBot="1">
      <c r="A40" s="18"/>
      <c r="B40" s="19"/>
      <c r="C40" s="22" t="s">
        <v>14</v>
      </c>
      <c r="D40" s="23">
        <f>IF(COUNT(D5:D34)=0,"",COUNTIF(D5:D34,"a"))</f>
        <v>1</v>
      </c>
      <c r="E40" s="23"/>
      <c r="F40" s="23"/>
      <c r="G40" s="23">
        <f>IF(COUNT(G5:G34)=0,"",COUNTIF(G5:G34,"a"))</f>
        <v>0</v>
      </c>
      <c r="H40" s="23"/>
      <c r="I40" s="23"/>
      <c r="J40" s="23">
        <f>IF(COUNT(J5:J34)=0,"",COUNTIF(J5:J34,"a"))</f>
        <v>0</v>
      </c>
      <c r="K40" s="23"/>
      <c r="L40" s="23"/>
      <c r="M40" s="23">
        <f>IF(COUNT(M5:M34)=0,"",COUNTIF(M5:M34,"a"))</f>
        <v>0</v>
      </c>
      <c r="N40" s="23"/>
      <c r="O40" s="23"/>
    </row>
    <row r="41" spans="1:18">
      <c r="A41" s="24"/>
      <c r="B41" s="24"/>
      <c r="C41" s="24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1:18">
      <c r="A42" s="24"/>
      <c r="B42" s="24"/>
      <c r="C42" s="24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8">
      <c r="A43" s="26"/>
      <c r="B43" s="26"/>
      <c r="C43" s="26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</row>
    <row r="44" spans="1:18">
      <c r="A44" s="26"/>
      <c r="B44" s="26"/>
      <c r="C44" s="26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</row>
    <row r="45" spans="1:18">
      <c r="A45" s="26"/>
      <c r="B45" s="26"/>
      <c r="C45" s="26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</row>
    <row r="46" spans="1:18">
      <c r="A46" s="26"/>
      <c r="B46" s="26"/>
      <c r="C46" s="26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</row>
    <row r="47" spans="1:18">
      <c r="A47" s="26"/>
      <c r="B47" s="26"/>
      <c r="C47" s="26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</row>
    <row r="48" spans="1:18">
      <c r="A48" s="26"/>
      <c r="B48" s="26"/>
      <c r="C48" s="26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</row>
    <row r="49" spans="1:15">
      <c r="A49" s="26"/>
      <c r="B49" s="26"/>
      <c r="C49" s="26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</row>
    <row r="50" spans="1:15">
      <c r="A50" s="26"/>
      <c r="B50" s="26"/>
      <c r="C50" s="26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</row>
    <row r="51" spans="1:15">
      <c r="A51" s="26"/>
      <c r="B51" s="26"/>
      <c r="C51" s="26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</row>
    <row r="52" spans="1:15">
      <c r="A52" s="26"/>
      <c r="B52" s="26"/>
      <c r="C52" s="26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</row>
    <row r="53" spans="1:15">
      <c r="A53" s="26"/>
      <c r="B53" s="26"/>
      <c r="C53" s="26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</row>
    <row r="54" spans="1:15">
      <c r="A54" s="26"/>
      <c r="B54" s="26"/>
      <c r="C54" s="26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</row>
    <row r="55" spans="1:15">
      <c r="A55" s="26"/>
      <c r="B55" s="26"/>
      <c r="C55" s="26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</row>
    <row r="56" spans="1:15">
      <c r="A56" s="26"/>
      <c r="B56" s="26"/>
      <c r="C56" s="26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</row>
    <row r="57" spans="1:15">
      <c r="A57" s="26"/>
      <c r="B57" s="26"/>
      <c r="C57" s="26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</row>
    <row r="58" spans="1:15">
      <c r="A58" s="26"/>
      <c r="B58" s="26"/>
      <c r="C58" s="26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</row>
    <row r="59" spans="1:15">
      <c r="A59" s="26"/>
      <c r="B59" s="26"/>
      <c r="C59" s="26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</row>
    <row r="60" spans="1:15">
      <c r="A60" s="26"/>
      <c r="B60" s="26"/>
      <c r="C60" s="26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</row>
    <row r="61" spans="1:15">
      <c r="A61" s="26"/>
      <c r="B61" s="26"/>
      <c r="C61" s="26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</row>
    <row r="62" spans="1:15">
      <c r="A62" s="26"/>
      <c r="B62" s="26"/>
      <c r="C62" s="26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</row>
    <row r="63" spans="1:15">
      <c r="A63" s="26"/>
      <c r="B63" s="26"/>
      <c r="C63" s="26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</row>
    <row r="64" spans="1:15">
      <c r="A64" s="26"/>
      <c r="B64" s="26"/>
      <c r="C64" s="26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</row>
    <row r="65" spans="1:15">
      <c r="A65" s="26"/>
      <c r="B65" s="26"/>
      <c r="C65" s="26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</row>
    <row r="66" spans="1:15">
      <c r="A66" s="26"/>
      <c r="B66" s="26"/>
      <c r="C66" s="26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</row>
    <row r="67" spans="1:15">
      <c r="A67" s="26"/>
      <c r="B67" s="26"/>
      <c r="C67" s="26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</row>
    <row r="68" spans="1:15">
      <c r="A68" s="26"/>
      <c r="B68" s="26"/>
      <c r="C68" s="26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</row>
    <row r="69" spans="1:15">
      <c r="A69" s="26"/>
      <c r="B69" s="26"/>
      <c r="C69" s="26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</row>
    <row r="70" spans="1:15">
      <c r="A70" s="26"/>
      <c r="B70" s="26"/>
      <c r="C70" s="26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</row>
    <row r="71" spans="1:15">
      <c r="A71" s="26"/>
      <c r="B71" s="26"/>
      <c r="C71" s="26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</row>
    <row r="72" spans="1:15">
      <c r="A72" s="26"/>
      <c r="B72" s="26"/>
      <c r="C72" s="26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</row>
    <row r="73" spans="1:15">
      <c r="A73" s="26"/>
      <c r="B73" s="26"/>
      <c r="C73" s="26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</row>
    <row r="74" spans="1:15">
      <c r="A74" s="26"/>
      <c r="B74" s="26"/>
      <c r="C74" s="26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</row>
    <row r="75" spans="1:15">
      <c r="A75" s="26"/>
      <c r="B75" s="26"/>
      <c r="C75" s="26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</row>
    <row r="76" spans="1:15">
      <c r="A76" s="26"/>
      <c r="B76" s="26"/>
      <c r="C76" s="26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</row>
    <row r="77" spans="1:15">
      <c r="A77" s="26"/>
      <c r="B77" s="26"/>
      <c r="C77" s="26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</row>
    <row r="78" spans="1:15">
      <c r="A78" s="26"/>
      <c r="B78" s="26"/>
      <c r="C78" s="26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</row>
    <row r="79" spans="1:15">
      <c r="A79" s="26"/>
      <c r="B79" s="26"/>
      <c r="C79" s="26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</row>
    <row r="80" spans="1:15">
      <c r="A80" s="26"/>
      <c r="B80" s="26"/>
      <c r="C80" s="26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</row>
    <row r="81" spans="1:15">
      <c r="A81" s="26"/>
      <c r="B81" s="26"/>
      <c r="C81" s="26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</row>
    <row r="82" spans="1:15">
      <c r="A82" s="26"/>
      <c r="B82" s="26"/>
      <c r="C82" s="26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</row>
    <row r="83" spans="1:15">
      <c r="A83" s="26"/>
      <c r="B83" s="26"/>
      <c r="C83" s="26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</row>
    <row r="84" spans="1:15">
      <c r="A84" s="26"/>
      <c r="B84" s="26"/>
      <c r="C84" s="26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</row>
    <row r="85" spans="1:15">
      <c r="A85" s="26"/>
      <c r="B85" s="26"/>
      <c r="C85" s="26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</row>
    <row r="86" spans="1:15">
      <c r="A86" s="26"/>
      <c r="B86" s="26"/>
      <c r="C86" s="26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</row>
    <row r="87" spans="1:15">
      <c r="A87" s="26"/>
      <c r="B87" s="26"/>
      <c r="C87" s="26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</row>
    <row r="88" spans="1:15">
      <c r="A88" s="26"/>
      <c r="B88" s="26"/>
      <c r="C88" s="26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</row>
    <row r="89" spans="1:15">
      <c r="A89" s="26"/>
      <c r="B89" s="26"/>
      <c r="C89" s="26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</row>
    <row r="90" spans="1:15">
      <c r="A90" s="26"/>
      <c r="B90" s="26"/>
      <c r="C90" s="26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</row>
    <row r="91" spans="1:15">
      <c r="A91" s="26"/>
      <c r="B91" s="26"/>
      <c r="C91" s="26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</row>
    <row r="92" spans="1:15">
      <c r="A92" s="26"/>
      <c r="B92" s="26"/>
      <c r="C92" s="26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</row>
    <row r="93" spans="1:15">
      <c r="A93" s="26"/>
      <c r="B93" s="26"/>
      <c r="C93" s="26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</row>
    <row r="94" spans="1:15">
      <c r="A94" s="26"/>
      <c r="B94" s="26"/>
      <c r="C94" s="26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</row>
    <row r="95" spans="1:15">
      <c r="A95" s="26"/>
      <c r="B95" s="26"/>
      <c r="C95" s="26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</row>
    <row r="96" spans="1:15">
      <c r="A96" s="26"/>
      <c r="B96" s="26"/>
      <c r="C96" s="26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</row>
    <row r="97" spans="1:15">
      <c r="A97" s="26"/>
      <c r="B97" s="26"/>
      <c r="C97" s="26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</row>
    <row r="98" spans="1:15">
      <c r="A98" s="26"/>
      <c r="B98" s="26"/>
      <c r="C98" s="26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</row>
    <row r="99" spans="1:15">
      <c r="A99" s="26"/>
      <c r="B99" s="26"/>
      <c r="C99" s="26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</row>
    <row r="100" spans="1:15">
      <c r="A100" s="26"/>
      <c r="B100" s="26"/>
      <c r="C100" s="26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</row>
    <row r="101" spans="1:15">
      <c r="A101" s="26"/>
      <c r="B101" s="26"/>
      <c r="C101" s="26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</row>
    <row r="102" spans="1:15">
      <c r="A102" s="26"/>
      <c r="B102" s="26"/>
      <c r="C102" s="26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</row>
    <row r="103" spans="1:15">
      <c r="A103" s="26"/>
      <c r="B103" s="26"/>
      <c r="C103" s="26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</row>
    <row r="104" spans="1:15">
      <c r="A104" s="26"/>
      <c r="B104" s="26"/>
      <c r="C104" s="26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</row>
    <row r="105" spans="1:15">
      <c r="A105" s="26"/>
      <c r="B105" s="26"/>
      <c r="C105" s="26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</row>
    <row r="106" spans="1:15">
      <c r="A106" s="26"/>
      <c r="B106" s="26"/>
      <c r="C106" s="26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</row>
    <row r="107" spans="1:15">
      <c r="A107" s="26"/>
      <c r="B107" s="26"/>
      <c r="C107" s="26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</row>
    <row r="108" spans="1:15">
      <c r="A108" s="26"/>
      <c r="B108" s="26"/>
      <c r="C108" s="26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</row>
    <row r="109" spans="1:15">
      <c r="A109" s="26"/>
      <c r="B109" s="26"/>
      <c r="C109" s="26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</row>
    <row r="110" spans="1:15">
      <c r="A110" s="26"/>
      <c r="B110" s="26"/>
      <c r="C110" s="26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</row>
    <row r="111" spans="1:15">
      <c r="A111" s="26"/>
      <c r="B111" s="26"/>
      <c r="C111" s="26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</row>
    <row r="112" spans="1:15">
      <c r="A112" s="26"/>
      <c r="B112" s="26"/>
      <c r="C112" s="26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</row>
    <row r="113" spans="1:15">
      <c r="A113" s="26"/>
      <c r="B113" s="26"/>
      <c r="C113" s="26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</row>
    <row r="114" spans="1:15">
      <c r="A114" s="26"/>
      <c r="B114" s="26"/>
      <c r="C114" s="26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</row>
    <row r="115" spans="1:15">
      <c r="A115" s="26"/>
      <c r="B115" s="26"/>
      <c r="C115" s="26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</row>
    <row r="116" spans="1:15">
      <c r="A116" s="26"/>
      <c r="B116" s="26"/>
      <c r="C116" s="26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</row>
    <row r="117" spans="1:15">
      <c r="A117" s="26"/>
      <c r="B117" s="26"/>
      <c r="C117" s="26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</row>
    <row r="118" spans="1:15">
      <c r="A118" s="26"/>
      <c r="B118" s="26"/>
      <c r="C118" s="26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</row>
    <row r="119" spans="1:15">
      <c r="A119" s="26"/>
      <c r="B119" s="26"/>
      <c r="C119" s="26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</row>
    <row r="120" spans="1:15">
      <c r="A120" s="26"/>
      <c r="B120" s="26"/>
      <c r="C120" s="26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</row>
    <row r="121" spans="1:15">
      <c r="A121" s="26"/>
      <c r="B121" s="26"/>
      <c r="C121" s="26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</row>
    <row r="122" spans="1:15">
      <c r="A122" s="26"/>
      <c r="B122" s="26"/>
      <c r="C122" s="26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</row>
    <row r="123" spans="1:15">
      <c r="A123" s="26"/>
      <c r="B123" s="26"/>
      <c r="C123" s="26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</row>
    <row r="124" spans="1:15">
      <c r="A124" s="26"/>
      <c r="B124" s="26"/>
      <c r="C124" s="26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</row>
    <row r="125" spans="1:15">
      <c r="A125" s="26"/>
      <c r="B125" s="26"/>
      <c r="C125" s="26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</row>
    <row r="126" spans="1:15">
      <c r="A126" s="26"/>
      <c r="B126" s="26"/>
      <c r="C126" s="26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</row>
    <row r="127" spans="1:15">
      <c r="A127" s="26"/>
      <c r="B127" s="26"/>
      <c r="C127" s="26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</row>
    <row r="128" spans="1:15">
      <c r="A128" s="26"/>
      <c r="B128" s="26"/>
      <c r="C128" s="26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</row>
    <row r="129" spans="1:15">
      <c r="A129" s="26"/>
      <c r="B129" s="26"/>
      <c r="C129" s="26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</row>
    <row r="130" spans="1:15">
      <c r="A130" s="26"/>
      <c r="B130" s="26"/>
      <c r="C130" s="26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</row>
    <row r="131" spans="1:15">
      <c r="A131" s="26"/>
      <c r="B131" s="26"/>
      <c r="C131" s="26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</row>
    <row r="132" spans="1:15">
      <c r="A132" s="26"/>
      <c r="B132" s="26"/>
      <c r="C132" s="26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</row>
    <row r="133" spans="1:15">
      <c r="A133" s="26"/>
      <c r="B133" s="26"/>
      <c r="C133" s="26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</row>
    <row r="134" spans="1:15">
      <c r="A134" s="26"/>
      <c r="B134" s="26"/>
      <c r="C134" s="26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</row>
    <row r="135" spans="1:15">
      <c r="A135" s="26"/>
      <c r="B135" s="26"/>
      <c r="C135" s="26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</row>
    <row r="136" spans="1:15">
      <c r="A136" s="26"/>
      <c r="B136" s="26"/>
      <c r="C136" s="26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</row>
    <row r="137" spans="1:15">
      <c r="A137" s="26"/>
      <c r="B137" s="26"/>
      <c r="C137" s="26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</row>
    <row r="138" spans="1:15">
      <c r="A138" s="26"/>
      <c r="B138" s="26"/>
      <c r="C138" s="26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</row>
    <row r="139" spans="1:15">
      <c r="A139" s="26"/>
      <c r="B139" s="26"/>
      <c r="C139" s="26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</row>
    <row r="140" spans="1:15">
      <c r="A140" s="26"/>
      <c r="B140" s="26"/>
      <c r="C140" s="26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</row>
    <row r="141" spans="1:15">
      <c r="A141" s="26"/>
      <c r="B141" s="26"/>
      <c r="C141" s="26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</row>
    <row r="142" spans="1:15">
      <c r="A142" s="26"/>
      <c r="B142" s="26"/>
      <c r="C142" s="26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</row>
    <row r="143" spans="1:15">
      <c r="A143" s="26"/>
      <c r="B143" s="26"/>
      <c r="C143" s="26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</row>
    <row r="144" spans="1:15">
      <c r="A144" s="26"/>
      <c r="B144" s="26"/>
      <c r="C144" s="26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</row>
    <row r="145" spans="1:15">
      <c r="A145" s="26"/>
      <c r="B145" s="26"/>
      <c r="C145" s="26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</row>
    <row r="146" spans="1:15">
      <c r="A146" s="26"/>
      <c r="B146" s="26"/>
      <c r="C146" s="26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</row>
    <row r="147" spans="1:15">
      <c r="A147" s="26"/>
      <c r="B147" s="26"/>
      <c r="C147" s="26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</row>
    <row r="148" spans="1:15">
      <c r="A148" s="26"/>
      <c r="B148" s="26"/>
      <c r="C148" s="26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</row>
    <row r="149" spans="1:15">
      <c r="A149" s="26"/>
      <c r="B149" s="26"/>
      <c r="C149" s="26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</row>
    <row r="150" spans="1:15">
      <c r="A150" s="26"/>
      <c r="B150" s="26"/>
      <c r="C150" s="26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</row>
    <row r="151" spans="1:15">
      <c r="A151" s="26"/>
      <c r="B151" s="26"/>
      <c r="C151" s="26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</row>
    <row r="152" spans="1:15">
      <c r="A152" s="26"/>
      <c r="B152" s="26"/>
      <c r="C152" s="26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</row>
    <row r="153" spans="1:15">
      <c r="A153" s="26"/>
      <c r="B153" s="26"/>
      <c r="C153" s="26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</row>
    <row r="154" spans="1:15">
      <c r="A154" s="26"/>
      <c r="B154" s="26"/>
      <c r="C154" s="26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</row>
    <row r="155" spans="1:15">
      <c r="A155" s="26"/>
      <c r="B155" s="26"/>
      <c r="C155" s="26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</row>
    <row r="156" spans="1:15">
      <c r="A156" s="26"/>
      <c r="B156" s="26"/>
      <c r="C156" s="26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</row>
    <row r="157" spans="1:15">
      <c r="A157" s="26"/>
      <c r="B157" s="26"/>
      <c r="C157" s="26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</row>
    <row r="158" spans="1:15">
      <c r="A158" s="26"/>
      <c r="B158" s="26"/>
      <c r="C158" s="26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</row>
    <row r="159" spans="1:15">
      <c r="A159" s="26"/>
      <c r="B159" s="26"/>
      <c r="C159" s="26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</row>
    <row r="160" spans="1:15">
      <c r="A160" s="26"/>
      <c r="B160" s="26"/>
      <c r="C160" s="26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</row>
    <row r="161" spans="1:15">
      <c r="A161" s="26"/>
      <c r="B161" s="26"/>
      <c r="C161" s="26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</row>
    <row r="162" spans="1:15">
      <c r="A162" s="26"/>
      <c r="B162" s="26"/>
      <c r="C162" s="26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</row>
    <row r="163" spans="1:15">
      <c r="A163" s="26"/>
      <c r="B163" s="26"/>
      <c r="C163" s="26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</row>
    <row r="164" spans="1:15">
      <c r="A164" s="26"/>
      <c r="B164" s="26"/>
      <c r="C164" s="26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</row>
    <row r="165" spans="1:15">
      <c r="A165" s="26"/>
      <c r="B165" s="26"/>
      <c r="C165" s="26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</row>
    <row r="166" spans="1:15">
      <c r="A166" s="26"/>
      <c r="B166" s="26"/>
      <c r="C166" s="26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</row>
    <row r="167" spans="1:15">
      <c r="A167" s="26"/>
      <c r="B167" s="26"/>
      <c r="C167" s="26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</row>
    <row r="168" spans="1:15">
      <c r="A168" s="26"/>
      <c r="B168" s="26"/>
      <c r="C168" s="26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</row>
    <row r="169" spans="1:15">
      <c r="A169" s="26"/>
      <c r="B169" s="26"/>
      <c r="C169" s="26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</row>
    <row r="170" spans="1:15">
      <c r="A170" s="26"/>
      <c r="B170" s="26"/>
      <c r="C170" s="26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</row>
    <row r="171" spans="1:15">
      <c r="A171" s="26"/>
      <c r="B171" s="26"/>
      <c r="C171" s="26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</row>
    <row r="172" spans="1:15">
      <c r="A172" s="26"/>
      <c r="B172" s="26"/>
      <c r="C172" s="26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</row>
    <row r="173" spans="1:15">
      <c r="A173" s="26"/>
      <c r="B173" s="26"/>
      <c r="C173" s="26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</row>
    <row r="174" spans="1:15">
      <c r="A174" s="26"/>
      <c r="B174" s="26"/>
      <c r="C174" s="26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</row>
    <row r="175" spans="1:15">
      <c r="A175" s="26"/>
      <c r="B175" s="26"/>
      <c r="C175" s="26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</row>
    <row r="176" spans="1:15">
      <c r="A176" s="26"/>
      <c r="B176" s="26"/>
      <c r="C176" s="26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</row>
    <row r="177" spans="1:15">
      <c r="A177" s="26"/>
      <c r="B177" s="26"/>
      <c r="C177" s="26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</row>
    <row r="178" spans="1:15">
      <c r="A178" s="26"/>
      <c r="B178" s="26"/>
      <c r="C178" s="26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</row>
    <row r="179" spans="1:15">
      <c r="A179" s="26"/>
      <c r="B179" s="26"/>
      <c r="C179" s="26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</row>
    <row r="180" spans="1:15">
      <c r="A180" s="26"/>
      <c r="B180" s="26"/>
      <c r="C180" s="26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</row>
    <row r="181" spans="1:15">
      <c r="A181" s="26"/>
      <c r="B181" s="26"/>
      <c r="C181" s="26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</row>
    <row r="182" spans="1:15">
      <c r="A182" s="26"/>
      <c r="B182" s="26"/>
      <c r="C182" s="26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</row>
    <row r="183" spans="1:15">
      <c r="A183" s="26"/>
      <c r="B183" s="26"/>
      <c r="C183" s="26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</row>
    <row r="184" spans="1:15">
      <c r="A184" s="26"/>
      <c r="B184" s="26"/>
      <c r="C184" s="26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</row>
    <row r="185" spans="1:15">
      <c r="A185" s="26"/>
      <c r="B185" s="26"/>
      <c r="C185" s="26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</row>
    <row r="186" spans="1:15">
      <c r="A186" s="26"/>
      <c r="B186" s="26"/>
      <c r="C186" s="26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</row>
    <row r="187" spans="1:15">
      <c r="A187" s="26"/>
      <c r="B187" s="26"/>
      <c r="C187" s="26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</row>
    <row r="188" spans="1:15">
      <c r="A188" s="26"/>
      <c r="B188" s="26"/>
      <c r="C188" s="26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</row>
    <row r="189" spans="1:15">
      <c r="A189" s="26"/>
      <c r="B189" s="26"/>
      <c r="C189" s="26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</row>
    <row r="190" spans="1:15">
      <c r="A190" s="26"/>
      <c r="B190" s="26"/>
      <c r="C190" s="26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</row>
    <row r="191" spans="1:15">
      <c r="A191" s="26"/>
      <c r="B191" s="26"/>
      <c r="C191" s="26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</row>
    <row r="192" spans="1:15">
      <c r="A192" s="26"/>
      <c r="B192" s="26"/>
      <c r="C192" s="26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</row>
    <row r="193" spans="1:15">
      <c r="A193" s="26"/>
      <c r="B193" s="26"/>
      <c r="C193" s="26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</row>
    <row r="194" spans="1:15">
      <c r="A194" s="26"/>
      <c r="B194" s="26"/>
      <c r="C194" s="26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</row>
    <row r="195" spans="1:15">
      <c r="A195" s="26"/>
      <c r="B195" s="26"/>
      <c r="C195" s="26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</row>
    <row r="196" spans="1:15">
      <c r="A196" s="26"/>
      <c r="B196" s="26"/>
      <c r="C196" s="26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</row>
    <row r="197" spans="1:15">
      <c r="A197" s="26"/>
      <c r="B197" s="26"/>
      <c r="C197" s="26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</row>
    <row r="198" spans="1:15">
      <c r="A198" s="26"/>
      <c r="B198" s="26"/>
      <c r="C198" s="26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</row>
    <row r="199" spans="1:15">
      <c r="A199" s="26"/>
      <c r="B199" s="26"/>
      <c r="C199" s="26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</row>
    <row r="200" spans="1:15">
      <c r="A200" s="26"/>
      <c r="B200" s="26"/>
      <c r="C200" s="26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</row>
    <row r="201" spans="1:15">
      <c r="A201" s="26"/>
      <c r="B201" s="26"/>
      <c r="C201" s="26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</row>
    <row r="202" spans="1:15">
      <c r="A202" s="26"/>
      <c r="B202" s="26"/>
      <c r="C202" s="26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</row>
    <row r="203" spans="1:15">
      <c r="A203" s="26"/>
      <c r="B203" s="26"/>
      <c r="C203" s="26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</row>
    <row r="204" spans="1:15">
      <c r="A204" s="26"/>
      <c r="B204" s="26"/>
      <c r="C204" s="26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</row>
    <row r="205" spans="1:15">
      <c r="A205" s="26"/>
      <c r="B205" s="26"/>
      <c r="C205" s="26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</row>
    <row r="206" spans="1:15">
      <c r="A206" s="26"/>
      <c r="B206" s="26"/>
      <c r="C206" s="26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</row>
    <row r="207" spans="1:15">
      <c r="A207" s="26"/>
      <c r="B207" s="26"/>
      <c r="C207" s="26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</row>
    <row r="208" spans="1:15">
      <c r="A208" s="26"/>
      <c r="B208" s="26"/>
      <c r="C208" s="26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</row>
    <row r="209" spans="1:15">
      <c r="A209" s="26"/>
      <c r="B209" s="26"/>
      <c r="C209" s="26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</row>
    <row r="210" spans="1:15">
      <c r="A210" s="26"/>
      <c r="B210" s="26"/>
      <c r="C210" s="26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</row>
    <row r="211" spans="1:15">
      <c r="A211" s="26"/>
      <c r="B211" s="26"/>
      <c r="C211" s="26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</row>
    <row r="212" spans="1:15">
      <c r="A212" s="26"/>
      <c r="B212" s="26"/>
      <c r="C212" s="26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</row>
    <row r="213" spans="1:15">
      <c r="A213" s="26"/>
      <c r="B213" s="26"/>
      <c r="C213" s="26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</row>
    <row r="214" spans="1:15">
      <c r="A214" s="26"/>
      <c r="B214" s="26"/>
      <c r="C214" s="26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</row>
    <row r="215" spans="1:15">
      <c r="A215" s="26"/>
      <c r="B215" s="26"/>
      <c r="C215" s="26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</row>
    <row r="216" spans="1:15">
      <c r="A216" s="26"/>
      <c r="B216" s="26"/>
      <c r="C216" s="26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</row>
    <row r="217" spans="1:15">
      <c r="A217" s="26"/>
      <c r="B217" s="26"/>
      <c r="C217" s="26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</row>
    <row r="218" spans="1:15">
      <c r="A218" s="26"/>
      <c r="B218" s="26"/>
      <c r="C218" s="26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</row>
    <row r="219" spans="1:15">
      <c r="A219" s="26"/>
      <c r="B219" s="26"/>
      <c r="C219" s="26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</row>
    <row r="220" spans="1:15">
      <c r="A220" s="26"/>
      <c r="B220" s="26"/>
      <c r="C220" s="26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</row>
    <row r="221" spans="1:15">
      <c r="A221" s="26"/>
      <c r="B221" s="26"/>
      <c r="C221" s="26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</row>
    <row r="222" spans="1:15">
      <c r="A222" s="26"/>
      <c r="B222" s="26"/>
      <c r="C222" s="26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</row>
    <row r="223" spans="1:15">
      <c r="A223" s="26"/>
      <c r="B223" s="26"/>
      <c r="C223" s="26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</row>
    <row r="224" spans="1:15">
      <c r="A224" s="26"/>
      <c r="B224" s="26"/>
      <c r="C224" s="26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</row>
    <row r="225" spans="1:15">
      <c r="A225" s="26"/>
      <c r="B225" s="26"/>
      <c r="C225" s="26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</row>
    <row r="226" spans="1:15">
      <c r="A226" s="26"/>
      <c r="B226" s="26"/>
      <c r="C226" s="26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</row>
    <row r="227" spans="1:15">
      <c r="A227" s="26"/>
      <c r="B227" s="26"/>
      <c r="C227" s="26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</row>
    <row r="228" spans="1:15">
      <c r="A228" s="26"/>
      <c r="B228" s="26"/>
      <c r="C228" s="26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</row>
    <row r="229" spans="1:15">
      <c r="A229" s="26"/>
      <c r="B229" s="26"/>
      <c r="C229" s="26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</row>
    <row r="230" spans="1:15">
      <c r="A230" s="26"/>
      <c r="B230" s="26"/>
      <c r="C230" s="26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</row>
    <row r="231" spans="1:15">
      <c r="A231" s="26"/>
      <c r="B231" s="26"/>
      <c r="C231" s="26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</row>
    <row r="232" spans="1:15">
      <c r="A232" s="26"/>
      <c r="B232" s="26"/>
      <c r="C232" s="26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</row>
    <row r="233" spans="1:15">
      <c r="A233" s="26"/>
      <c r="B233" s="26"/>
      <c r="C233" s="26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</row>
    <row r="234" spans="1:15">
      <c r="A234" s="26"/>
      <c r="B234" s="26"/>
      <c r="C234" s="26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</row>
    <row r="235" spans="1:15">
      <c r="A235" s="26"/>
      <c r="B235" s="26"/>
      <c r="C235" s="26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</row>
    <row r="236" spans="1:15">
      <c r="A236" s="26"/>
      <c r="B236" s="26"/>
      <c r="C236" s="26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</row>
    <row r="237" spans="1:15">
      <c r="A237" s="26"/>
      <c r="B237" s="26"/>
      <c r="C237" s="26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</row>
    <row r="238" spans="1:15">
      <c r="A238" s="26"/>
      <c r="B238" s="26"/>
      <c r="C238" s="26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</row>
    <row r="239" spans="1:15">
      <c r="A239" s="26"/>
      <c r="B239" s="26"/>
      <c r="C239" s="26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</row>
    <row r="240" spans="1:15">
      <c r="A240" s="26"/>
      <c r="B240" s="26"/>
      <c r="C240" s="26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</row>
    <row r="241" spans="1:15">
      <c r="A241" s="26"/>
      <c r="B241" s="26"/>
      <c r="C241" s="26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</row>
    <row r="242" spans="1:15">
      <c r="A242" s="26"/>
      <c r="B242" s="26"/>
      <c r="C242" s="26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</row>
    <row r="243" spans="1:15">
      <c r="A243" s="26"/>
      <c r="B243" s="26"/>
      <c r="C243" s="26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</row>
    <row r="244" spans="1:15">
      <c r="A244" s="26"/>
      <c r="B244" s="26"/>
      <c r="C244" s="26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</row>
    <row r="245" spans="1:15">
      <c r="A245" s="26"/>
      <c r="B245" s="26"/>
      <c r="C245" s="26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</row>
    <row r="246" spans="1:15">
      <c r="A246" s="26"/>
      <c r="B246" s="26"/>
      <c r="C246" s="26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</row>
    <row r="247" spans="1:15">
      <c r="A247" s="26"/>
      <c r="B247" s="26"/>
      <c r="C247" s="26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</row>
    <row r="248" spans="1:15">
      <c r="A248" s="26"/>
      <c r="B248" s="26"/>
      <c r="C248" s="26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</row>
    <row r="249" spans="1:15">
      <c r="A249" s="26"/>
      <c r="B249" s="26"/>
      <c r="C249" s="26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</row>
    <row r="250" spans="1:15">
      <c r="A250" s="26"/>
      <c r="B250" s="26"/>
      <c r="C250" s="26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</row>
    <row r="251" spans="1:15">
      <c r="A251" s="26"/>
      <c r="B251" s="26"/>
      <c r="C251" s="26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</row>
    <row r="252" spans="1:15">
      <c r="A252" s="26"/>
      <c r="B252" s="26"/>
      <c r="C252" s="26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</row>
    <row r="253" spans="1:15">
      <c r="A253" s="26"/>
      <c r="B253" s="26"/>
      <c r="C253" s="26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</row>
    <row r="254" spans="1:15">
      <c r="A254" s="26"/>
      <c r="B254" s="26"/>
      <c r="C254" s="26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</row>
    <row r="255" spans="1:15">
      <c r="A255" s="26"/>
      <c r="B255" s="26"/>
      <c r="C255" s="26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</row>
    <row r="256" spans="1:15">
      <c r="A256" s="26"/>
      <c r="B256" s="26"/>
      <c r="C256" s="26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</row>
    <row r="257" spans="1:15">
      <c r="A257" s="26"/>
      <c r="B257" s="26"/>
      <c r="C257" s="26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</row>
    <row r="258" spans="1:15">
      <c r="A258" s="26"/>
      <c r="B258" s="26"/>
      <c r="C258" s="26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</row>
    <row r="259" spans="1:15">
      <c r="A259" s="26"/>
      <c r="B259" s="26"/>
      <c r="C259" s="26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</row>
    <row r="260" spans="1:15">
      <c r="A260" s="26"/>
      <c r="B260" s="26"/>
      <c r="C260" s="26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</row>
    <row r="261" spans="1:15">
      <c r="A261" s="26"/>
      <c r="B261" s="26"/>
      <c r="C261" s="26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</row>
    <row r="262" spans="1:15">
      <c r="A262" s="26"/>
      <c r="B262" s="26"/>
      <c r="C262" s="26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</row>
    <row r="263" spans="1:15">
      <c r="A263" s="26"/>
      <c r="B263" s="26"/>
      <c r="C263" s="26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</row>
    <row r="264" spans="1:15">
      <c r="A264" s="26"/>
      <c r="B264" s="26"/>
      <c r="C264" s="26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</row>
    <row r="265" spans="1:15">
      <c r="A265" s="26"/>
      <c r="B265" s="26"/>
      <c r="C265" s="26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</row>
    <row r="266" spans="1:15">
      <c r="A266" s="26"/>
      <c r="B266" s="26"/>
      <c r="C266" s="26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</row>
    <row r="267" spans="1:15">
      <c r="A267" s="26"/>
      <c r="B267" s="26"/>
      <c r="C267" s="26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</row>
    <row r="268" spans="1:15">
      <c r="A268" s="26"/>
      <c r="B268" s="26"/>
      <c r="C268" s="26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</row>
    <row r="269" spans="1:15">
      <c r="A269" s="26"/>
      <c r="B269" s="26"/>
      <c r="C269" s="26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</row>
    <row r="270" spans="1:15">
      <c r="A270" s="26"/>
      <c r="B270" s="26"/>
      <c r="C270" s="26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</row>
    <row r="271" spans="1:15">
      <c r="A271" s="26"/>
      <c r="B271" s="26"/>
      <c r="C271" s="26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</row>
    <row r="272" spans="1:15">
      <c r="A272" s="26"/>
      <c r="B272" s="26"/>
      <c r="C272" s="26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</row>
    <row r="273" spans="1:15">
      <c r="A273" s="26"/>
      <c r="B273" s="26"/>
      <c r="C273" s="26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</row>
    <row r="274" spans="1:15">
      <c r="A274" s="26"/>
      <c r="B274" s="26"/>
      <c r="C274" s="26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</row>
    <row r="275" spans="1:15">
      <c r="A275" s="26"/>
      <c r="B275" s="26"/>
      <c r="C275" s="26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</row>
    <row r="276" spans="1:15">
      <c r="A276" s="26"/>
      <c r="B276" s="26"/>
      <c r="C276" s="26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</row>
    <row r="277" spans="1:15">
      <c r="A277" s="26"/>
      <c r="B277" s="26"/>
      <c r="C277" s="26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</row>
    <row r="278" spans="1:15">
      <c r="A278" s="26"/>
      <c r="B278" s="26"/>
      <c r="C278" s="26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</row>
    <row r="279" spans="1:15">
      <c r="A279" s="26"/>
      <c r="B279" s="26"/>
      <c r="C279" s="26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</row>
    <row r="280" spans="1:15">
      <c r="A280" s="26"/>
      <c r="B280" s="26"/>
      <c r="C280" s="26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</row>
    <row r="281" spans="1:15">
      <c r="A281" s="26"/>
      <c r="B281" s="26"/>
      <c r="C281" s="26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</row>
    <row r="282" spans="1:15">
      <c r="A282" s="26"/>
      <c r="B282" s="26"/>
      <c r="C282" s="26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</row>
    <row r="283" spans="1:15">
      <c r="A283" s="26"/>
      <c r="B283" s="26"/>
      <c r="C283" s="26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</row>
    <row r="284" spans="1:15">
      <c r="A284" s="26"/>
      <c r="B284" s="26"/>
      <c r="C284" s="26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</row>
    <row r="285" spans="1:15">
      <c r="A285" s="26"/>
      <c r="B285" s="26"/>
      <c r="C285" s="26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</row>
    <row r="286" spans="1:15">
      <c r="A286" s="26"/>
      <c r="B286" s="26"/>
      <c r="C286" s="26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</row>
    <row r="287" spans="1:15">
      <c r="A287" s="26"/>
      <c r="B287" s="26"/>
      <c r="C287" s="26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</row>
    <row r="288" spans="1:15">
      <c r="A288" s="26"/>
      <c r="B288" s="26"/>
      <c r="C288" s="26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</row>
    <row r="289" spans="1:15">
      <c r="A289" s="26"/>
      <c r="B289" s="26"/>
      <c r="C289" s="26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</row>
    <row r="290" spans="1:15">
      <c r="A290" s="26"/>
      <c r="B290" s="26"/>
      <c r="C290" s="26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</row>
    <row r="291" spans="1:15">
      <c r="A291" s="26"/>
      <c r="B291" s="26"/>
      <c r="C291" s="26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</row>
    <row r="292" spans="1:15">
      <c r="A292" s="26"/>
      <c r="B292" s="26"/>
      <c r="C292" s="26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</row>
    <row r="293" spans="1:15">
      <c r="A293" s="26"/>
      <c r="B293" s="26"/>
      <c r="C293" s="26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</row>
    <row r="294" spans="1:15">
      <c r="A294" s="26"/>
      <c r="B294" s="26"/>
      <c r="C294" s="26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</row>
    <row r="295" spans="1:15">
      <c r="A295" s="26"/>
      <c r="B295" s="26"/>
      <c r="C295" s="26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</row>
    <row r="296" spans="1:15">
      <c r="A296" s="26"/>
      <c r="B296" s="26"/>
      <c r="C296" s="26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</row>
    <row r="297" spans="1:15">
      <c r="A297" s="26"/>
      <c r="B297" s="26"/>
      <c r="C297" s="26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</row>
    <row r="298" spans="1:15">
      <c r="A298" s="26"/>
      <c r="B298" s="26"/>
      <c r="C298" s="26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</row>
    <row r="299" spans="1:15">
      <c r="A299" s="26"/>
      <c r="B299" s="26"/>
      <c r="C299" s="26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</row>
    <row r="300" spans="1:15">
      <c r="A300" s="26"/>
      <c r="B300" s="26"/>
      <c r="C300" s="26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</row>
    <row r="301" spans="1:15">
      <c r="A301" s="26"/>
      <c r="B301" s="26"/>
      <c r="C301" s="26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</row>
    <row r="302" spans="1:15">
      <c r="A302" s="26"/>
      <c r="B302" s="26"/>
      <c r="C302" s="26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</row>
    <row r="303" spans="1:15">
      <c r="A303" s="26"/>
      <c r="B303" s="26"/>
      <c r="C303" s="26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</row>
    <row r="304" spans="1:15">
      <c r="A304" s="26"/>
      <c r="B304" s="26"/>
      <c r="C304" s="26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</row>
    <row r="305" spans="1:15">
      <c r="A305" s="26"/>
      <c r="B305" s="26"/>
      <c r="C305" s="26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</row>
    <row r="306" spans="1:15">
      <c r="A306" s="26"/>
      <c r="B306" s="26"/>
      <c r="C306" s="26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</row>
    <row r="307" spans="1:15">
      <c r="A307" s="26"/>
      <c r="B307" s="26"/>
      <c r="C307" s="26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</row>
    <row r="308" spans="1:15">
      <c r="A308" s="26"/>
      <c r="B308" s="26"/>
      <c r="C308" s="26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</row>
    <row r="309" spans="1:15">
      <c r="A309" s="26"/>
      <c r="B309" s="26"/>
      <c r="C309" s="26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</row>
    <row r="310" spans="1:15">
      <c r="A310" s="26"/>
      <c r="B310" s="26"/>
      <c r="C310" s="26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</row>
    <row r="311" spans="1:15">
      <c r="A311" s="26"/>
      <c r="B311" s="26"/>
      <c r="C311" s="26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</row>
    <row r="312" spans="1:15">
      <c r="A312" s="26"/>
      <c r="B312" s="26"/>
      <c r="C312" s="26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</row>
    <row r="313" spans="1:15">
      <c r="A313" s="26"/>
      <c r="B313" s="26"/>
      <c r="C313" s="26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</row>
    <row r="314" spans="1:15">
      <c r="A314" s="26"/>
      <c r="B314" s="26"/>
      <c r="C314" s="26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</row>
    <row r="315" spans="1:15">
      <c r="A315" s="26"/>
      <c r="B315" s="26"/>
      <c r="C315" s="26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</row>
    <row r="316" spans="1:15">
      <c r="A316" s="26"/>
      <c r="B316" s="26"/>
      <c r="C316" s="26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</row>
    <row r="317" spans="1:15">
      <c r="A317" s="26"/>
      <c r="B317" s="26"/>
      <c r="C317" s="26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</row>
    <row r="318" spans="1:15">
      <c r="A318" s="26"/>
      <c r="B318" s="26"/>
      <c r="C318" s="26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</row>
    <row r="319" spans="1:15">
      <c r="A319" s="26"/>
      <c r="B319" s="26"/>
      <c r="C319" s="26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</row>
    <row r="320" spans="1:15">
      <c r="A320" s="26"/>
      <c r="B320" s="26"/>
      <c r="C320" s="26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</row>
    <row r="321" spans="1:15">
      <c r="A321" s="26"/>
      <c r="B321" s="26"/>
      <c r="C321" s="26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</row>
    <row r="322" spans="1:15">
      <c r="A322" s="26"/>
      <c r="B322" s="26"/>
      <c r="C322" s="26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</row>
    <row r="323" spans="1:15">
      <c r="A323" s="26"/>
      <c r="B323" s="26"/>
      <c r="C323" s="26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</row>
    <row r="324" spans="1:15">
      <c r="A324" s="26"/>
      <c r="B324" s="26"/>
      <c r="C324" s="26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</row>
    <row r="325" spans="1:15">
      <c r="A325" s="26"/>
      <c r="B325" s="26"/>
      <c r="C325" s="26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</row>
    <row r="326" spans="1:15">
      <c r="A326" s="26"/>
      <c r="B326" s="26"/>
      <c r="C326" s="26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</row>
    <row r="327" spans="1:15">
      <c r="A327" s="26"/>
      <c r="B327" s="26"/>
      <c r="C327" s="26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</row>
    <row r="328" spans="1:15">
      <c r="A328" s="26"/>
      <c r="B328" s="26"/>
      <c r="C328" s="26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</row>
    <row r="329" spans="1:15">
      <c r="A329" s="26"/>
      <c r="B329" s="26"/>
      <c r="C329" s="26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</row>
    <row r="330" spans="1:15">
      <c r="A330" s="26"/>
      <c r="B330" s="26"/>
      <c r="C330" s="26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</row>
    <row r="331" spans="1:15">
      <c r="A331" s="26"/>
      <c r="B331" s="26"/>
      <c r="C331" s="26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</row>
    <row r="332" spans="1:15">
      <c r="A332" s="26"/>
      <c r="B332" s="26"/>
      <c r="C332" s="26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</row>
    <row r="333" spans="1:15">
      <c r="A333" s="26"/>
      <c r="B333" s="26"/>
      <c r="C333" s="26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</row>
    <row r="334" spans="1:15">
      <c r="A334" s="26"/>
      <c r="B334" s="26"/>
      <c r="C334" s="26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</row>
    <row r="335" spans="1:15">
      <c r="A335" s="26"/>
      <c r="B335" s="26"/>
      <c r="C335" s="26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</row>
    <row r="336" spans="1:15">
      <c r="A336" s="26"/>
      <c r="B336" s="26"/>
      <c r="C336" s="26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</row>
    <row r="337" spans="1:15">
      <c r="A337" s="26"/>
      <c r="B337" s="26"/>
      <c r="C337" s="26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</row>
    <row r="338" spans="1:15">
      <c r="A338" s="26"/>
      <c r="B338" s="26"/>
      <c r="C338" s="26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</row>
    <row r="339" spans="1:15">
      <c r="A339" s="26"/>
      <c r="B339" s="26"/>
      <c r="C339" s="26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</row>
    <row r="340" spans="1:15">
      <c r="A340" s="26"/>
      <c r="B340" s="26"/>
      <c r="C340" s="26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</row>
    <row r="341" spans="1:15">
      <c r="A341" s="26"/>
      <c r="B341" s="26"/>
      <c r="C341" s="26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</row>
    <row r="342" spans="1:15">
      <c r="A342" s="26"/>
      <c r="B342" s="26"/>
      <c r="C342" s="26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</row>
    <row r="343" spans="1:15">
      <c r="A343" s="26"/>
      <c r="B343" s="26"/>
      <c r="C343" s="26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</row>
    <row r="344" spans="1:15">
      <c r="A344" s="26"/>
      <c r="B344" s="26"/>
      <c r="C344" s="26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</row>
    <row r="345" spans="1:15">
      <c r="A345" s="26"/>
      <c r="B345" s="26"/>
      <c r="C345" s="26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</row>
    <row r="346" spans="1:15">
      <c r="A346" s="26"/>
      <c r="B346" s="26"/>
      <c r="C346" s="26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</row>
    <row r="347" spans="1:15">
      <c r="A347" s="26"/>
      <c r="B347" s="26"/>
      <c r="C347" s="26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</row>
    <row r="348" spans="1:15">
      <c r="A348" s="26"/>
      <c r="B348" s="26"/>
      <c r="C348" s="26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</row>
    <row r="349" spans="1:15">
      <c r="A349" s="26"/>
      <c r="B349" s="26"/>
      <c r="C349" s="26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</row>
    <row r="350" spans="1:15">
      <c r="A350" s="26"/>
      <c r="B350" s="26"/>
      <c r="C350" s="26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</row>
    <row r="351" spans="1:15">
      <c r="A351" s="26"/>
      <c r="B351" s="26"/>
      <c r="C351" s="26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</row>
    <row r="352" spans="1:15">
      <c r="A352" s="26"/>
      <c r="B352" s="26"/>
      <c r="C352" s="26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</row>
    <row r="353" spans="1:15">
      <c r="A353" s="26"/>
      <c r="B353" s="26"/>
      <c r="C353" s="26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</row>
    <row r="354" spans="1:15">
      <c r="A354" s="26"/>
      <c r="B354" s="26"/>
      <c r="C354" s="26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</row>
    <row r="355" spans="1:15">
      <c r="A355" s="26"/>
      <c r="B355" s="26"/>
      <c r="C355" s="26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</row>
    <row r="356" spans="1:15">
      <c r="A356" s="26"/>
      <c r="B356" s="26"/>
      <c r="C356" s="26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</row>
    <row r="357" spans="1:15">
      <c r="A357" s="26"/>
      <c r="B357" s="26"/>
      <c r="C357" s="26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</row>
    <row r="358" spans="1:15">
      <c r="A358" s="26"/>
      <c r="B358" s="26"/>
      <c r="C358" s="26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</row>
    <row r="359" spans="1:15">
      <c r="A359" s="26"/>
      <c r="B359" s="26"/>
      <c r="C359" s="26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</row>
    <row r="360" spans="1:15">
      <c r="A360" s="26"/>
      <c r="B360" s="26"/>
      <c r="C360" s="26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</row>
    <row r="361" spans="1:15">
      <c r="A361" s="26"/>
      <c r="B361" s="26"/>
      <c r="C361" s="26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</row>
    <row r="362" spans="1:15">
      <c r="A362" s="26"/>
      <c r="B362" s="26"/>
      <c r="C362" s="26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</row>
    <row r="363" spans="1:15">
      <c r="A363" s="26"/>
      <c r="B363" s="26"/>
      <c r="C363" s="26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</row>
    <row r="364" spans="1:15">
      <c r="A364" s="26"/>
      <c r="B364" s="26"/>
      <c r="C364" s="26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</row>
    <row r="365" spans="1:15">
      <c r="A365" s="26"/>
      <c r="B365" s="26"/>
      <c r="C365" s="26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</row>
    <row r="366" spans="1:15">
      <c r="A366" s="26"/>
      <c r="B366" s="26"/>
      <c r="C366" s="26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</row>
    <row r="367" spans="1:15">
      <c r="A367" s="26"/>
      <c r="B367" s="26"/>
      <c r="C367" s="26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</row>
    <row r="368" spans="1:15">
      <c r="A368" s="26"/>
      <c r="B368" s="26"/>
      <c r="C368" s="26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</row>
    <row r="369" spans="1:15">
      <c r="A369" s="26"/>
      <c r="B369" s="26"/>
      <c r="C369" s="26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</row>
    <row r="370" spans="1:15">
      <c r="A370" s="26"/>
      <c r="B370" s="26"/>
      <c r="C370" s="26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</row>
    <row r="371" spans="1:15">
      <c r="A371" s="26"/>
      <c r="B371" s="26"/>
      <c r="C371" s="26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</row>
    <row r="372" spans="1:15">
      <c r="A372" s="26"/>
      <c r="B372" s="26"/>
      <c r="C372" s="26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</row>
    <row r="373" spans="1:15">
      <c r="A373" s="26"/>
      <c r="B373" s="26"/>
      <c r="C373" s="26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</row>
    <row r="374" spans="1:15">
      <c r="A374" s="26"/>
      <c r="B374" s="26"/>
      <c r="C374" s="26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</row>
    <row r="375" spans="1:15">
      <c r="A375" s="26"/>
      <c r="B375" s="26"/>
      <c r="C375" s="26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</row>
    <row r="376" spans="1:15">
      <c r="A376" s="26"/>
      <c r="B376" s="26"/>
      <c r="C376" s="26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</row>
    <row r="377" spans="1:15">
      <c r="A377" s="26"/>
      <c r="B377" s="26"/>
      <c r="C377" s="26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</row>
    <row r="378" spans="1:15">
      <c r="A378" s="26"/>
      <c r="B378" s="26"/>
      <c r="C378" s="26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</row>
    <row r="379" spans="1:15">
      <c r="A379" s="26"/>
      <c r="B379" s="26"/>
      <c r="C379" s="26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</row>
    <row r="380" spans="1:15">
      <c r="A380" s="26"/>
      <c r="B380" s="26"/>
      <c r="C380" s="26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</row>
    <row r="381" spans="1:15">
      <c r="A381" s="26"/>
      <c r="B381" s="26"/>
      <c r="C381" s="26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</row>
    <row r="382" spans="1:15">
      <c r="A382" s="26"/>
      <c r="B382" s="26"/>
      <c r="C382" s="26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</row>
    <row r="383" spans="1:15">
      <c r="A383" s="26"/>
      <c r="B383" s="26"/>
      <c r="C383" s="26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</row>
    <row r="384" spans="1:15">
      <c r="A384" s="26"/>
      <c r="B384" s="26"/>
      <c r="C384" s="26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</row>
    <row r="385" spans="1:15">
      <c r="A385" s="26"/>
      <c r="B385" s="26"/>
      <c r="C385" s="26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</row>
    <row r="386" spans="1:15">
      <c r="A386" s="26"/>
      <c r="B386" s="26"/>
      <c r="C386" s="26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</row>
    <row r="387" spans="1:15">
      <c r="A387" s="26"/>
      <c r="B387" s="26"/>
      <c r="C387" s="26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</row>
    <row r="388" spans="1:15">
      <c r="A388" s="26"/>
      <c r="B388" s="26"/>
      <c r="C388" s="26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</row>
    <row r="389" spans="1:15">
      <c r="A389" s="26"/>
      <c r="B389" s="26"/>
      <c r="C389" s="26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</row>
    <row r="390" spans="1:15">
      <c r="A390" s="26"/>
      <c r="B390" s="26"/>
      <c r="C390" s="26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</row>
    <row r="391" spans="1:15">
      <c r="A391" s="26"/>
      <c r="B391" s="26"/>
      <c r="C391" s="26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</row>
    <row r="392" spans="1:15">
      <c r="A392" s="26"/>
      <c r="B392" s="26"/>
      <c r="C392" s="26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</row>
    <row r="393" spans="1:15">
      <c r="A393" s="26"/>
      <c r="B393" s="26"/>
      <c r="C393" s="26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</row>
    <row r="394" spans="1:15">
      <c r="A394" s="26"/>
      <c r="B394" s="26"/>
      <c r="C394" s="26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</row>
    <row r="395" spans="1:15">
      <c r="A395" s="26"/>
      <c r="B395" s="26"/>
      <c r="C395" s="26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</row>
    <row r="396" spans="1:15">
      <c r="A396" s="26"/>
      <c r="B396" s="26"/>
      <c r="C396" s="26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</row>
    <row r="397" spans="1:15">
      <c r="A397" s="26"/>
      <c r="B397" s="26"/>
      <c r="C397" s="26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</row>
    <row r="398" spans="1:15">
      <c r="A398" s="26"/>
      <c r="B398" s="26"/>
      <c r="C398" s="26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</row>
    <row r="399" spans="1:15">
      <c r="A399" s="26"/>
      <c r="B399" s="26"/>
      <c r="C399" s="26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</row>
    <row r="400" spans="1:15">
      <c r="A400" s="26"/>
      <c r="B400" s="26"/>
      <c r="C400" s="26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</row>
    <row r="401" spans="1:15">
      <c r="A401" s="26"/>
      <c r="B401" s="26"/>
      <c r="C401" s="26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</row>
    <row r="402" spans="1:15">
      <c r="A402" s="26"/>
      <c r="B402" s="26"/>
      <c r="C402" s="26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</row>
    <row r="403" spans="1:15">
      <c r="A403" s="26"/>
      <c r="B403" s="26"/>
      <c r="C403" s="26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</row>
    <row r="404" spans="1:15">
      <c r="A404" s="26"/>
      <c r="B404" s="26"/>
      <c r="C404" s="26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</row>
    <row r="405" spans="1:15">
      <c r="A405" s="26"/>
      <c r="B405" s="26"/>
      <c r="C405" s="26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</row>
    <row r="406" spans="1:15">
      <c r="A406" s="26"/>
      <c r="B406" s="26"/>
      <c r="C406" s="26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</row>
    <row r="407" spans="1:15">
      <c r="A407" s="26"/>
      <c r="B407" s="26"/>
      <c r="C407" s="26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</row>
    <row r="408" spans="1:15">
      <c r="A408" s="26"/>
      <c r="B408" s="26"/>
      <c r="C408" s="26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</row>
    <row r="409" spans="1:15">
      <c r="A409" s="26"/>
      <c r="B409" s="26"/>
      <c r="C409" s="26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</row>
    <row r="410" spans="1:15">
      <c r="A410" s="26"/>
      <c r="B410" s="26"/>
      <c r="C410" s="26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</row>
    <row r="411" spans="1:15">
      <c r="A411" s="26"/>
      <c r="B411" s="26"/>
      <c r="C411" s="26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</row>
    <row r="412" spans="1:15">
      <c r="A412" s="26"/>
      <c r="B412" s="26"/>
      <c r="C412" s="26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</row>
    <row r="413" spans="1:15">
      <c r="A413" s="26"/>
      <c r="B413" s="26"/>
      <c r="C413" s="26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</row>
    <row r="414" spans="1:15">
      <c r="A414" s="26"/>
      <c r="B414" s="26"/>
      <c r="C414" s="26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</row>
    <row r="415" spans="1:15">
      <c r="A415" s="26"/>
      <c r="B415" s="26"/>
      <c r="C415" s="26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</row>
    <row r="416" spans="1:15">
      <c r="A416" s="26"/>
      <c r="B416" s="26"/>
      <c r="C416" s="26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</row>
    <row r="417" spans="1:15">
      <c r="A417" s="26"/>
      <c r="B417" s="26"/>
      <c r="C417" s="26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</row>
    <row r="418" spans="1:15">
      <c r="A418" s="26"/>
      <c r="B418" s="26"/>
      <c r="C418" s="26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</row>
    <row r="419" spans="1:15">
      <c r="A419" s="26"/>
      <c r="B419" s="26"/>
      <c r="C419" s="26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</row>
    <row r="420" spans="1:15">
      <c r="A420" s="26"/>
      <c r="B420" s="26"/>
      <c r="C420" s="26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</row>
    <row r="421" spans="1:15">
      <c r="A421" s="26"/>
      <c r="B421" s="26"/>
      <c r="C421" s="26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</row>
    <row r="422" spans="1:15">
      <c r="A422" s="26"/>
      <c r="B422" s="26"/>
      <c r="C422" s="26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</row>
    <row r="423" spans="1:15">
      <c r="A423" s="26"/>
      <c r="B423" s="26"/>
      <c r="C423" s="26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</row>
    <row r="424" spans="1:15">
      <c r="A424" s="26"/>
      <c r="B424" s="26"/>
      <c r="C424" s="26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</row>
    <row r="425" spans="1:15">
      <c r="A425" s="26"/>
      <c r="B425" s="26"/>
      <c r="C425" s="26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</row>
    <row r="426" spans="1:15">
      <c r="A426" s="26"/>
      <c r="B426" s="26"/>
      <c r="C426" s="26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</row>
    <row r="427" spans="1:15">
      <c r="A427" s="26"/>
      <c r="B427" s="26"/>
      <c r="C427" s="26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</row>
    <row r="428" spans="1:15">
      <c r="A428" s="26"/>
      <c r="B428" s="26"/>
      <c r="C428" s="26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</row>
    <row r="429" spans="1:15">
      <c r="A429" s="26"/>
      <c r="B429" s="26"/>
      <c r="C429" s="26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</row>
    <row r="430" spans="1:15">
      <c r="A430" s="26"/>
      <c r="B430" s="26"/>
      <c r="C430" s="26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</row>
    <row r="431" spans="1:15">
      <c r="A431" s="26"/>
      <c r="B431" s="26"/>
      <c r="C431" s="26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</row>
    <row r="432" spans="1:15">
      <c r="A432" s="26"/>
      <c r="B432" s="26"/>
      <c r="C432" s="26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</row>
    <row r="433" spans="1:15">
      <c r="A433" s="26"/>
      <c r="B433" s="26"/>
      <c r="C433" s="26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</row>
    <row r="434" spans="1:15">
      <c r="A434" s="26"/>
      <c r="B434" s="26"/>
      <c r="C434" s="26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</row>
    <row r="435" spans="1:15">
      <c r="A435" s="26"/>
      <c r="B435" s="26"/>
      <c r="C435" s="26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</row>
    <row r="436" spans="1:15">
      <c r="A436" s="26"/>
      <c r="B436" s="26"/>
      <c r="C436" s="26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</row>
    <row r="437" spans="1:15">
      <c r="A437" s="26"/>
      <c r="B437" s="26"/>
      <c r="C437" s="26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</row>
    <row r="438" spans="1:15">
      <c r="A438" s="26"/>
      <c r="B438" s="26"/>
      <c r="C438" s="26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</row>
    <row r="439" spans="1:15">
      <c r="A439" s="26"/>
      <c r="B439" s="26"/>
      <c r="C439" s="26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</row>
    <row r="440" spans="1:15">
      <c r="A440" s="26"/>
      <c r="B440" s="26"/>
      <c r="C440" s="26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</row>
    <row r="441" spans="1:15">
      <c r="A441" s="26"/>
      <c r="B441" s="26"/>
      <c r="C441" s="26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</row>
    <row r="442" spans="1:15">
      <c r="A442" s="26"/>
      <c r="B442" s="26"/>
      <c r="C442" s="26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</row>
    <row r="443" spans="1:15">
      <c r="A443" s="26"/>
      <c r="B443" s="26"/>
      <c r="C443" s="26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</row>
    <row r="444" spans="1:15">
      <c r="A444" s="26"/>
      <c r="B444" s="26"/>
      <c r="C444" s="26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</row>
    <row r="445" spans="1:15">
      <c r="A445" s="26"/>
      <c r="B445" s="26"/>
      <c r="C445" s="26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</row>
    <row r="446" spans="1:15">
      <c r="A446" s="26"/>
      <c r="B446" s="26"/>
      <c r="C446" s="26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</row>
    <row r="447" spans="1:15">
      <c r="A447" s="26"/>
      <c r="B447" s="26"/>
      <c r="C447" s="26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</row>
    <row r="448" spans="1:15">
      <c r="A448" s="26"/>
      <c r="B448" s="26"/>
      <c r="C448" s="26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</row>
    <row r="449" spans="1:15">
      <c r="A449" s="26"/>
      <c r="B449" s="26"/>
      <c r="C449" s="26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</row>
    <row r="450" spans="1:15">
      <c r="A450" s="26"/>
      <c r="B450" s="26"/>
      <c r="C450" s="26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</row>
    <row r="451" spans="1:15">
      <c r="A451" s="26"/>
      <c r="B451" s="26"/>
      <c r="C451" s="26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</row>
    <row r="452" spans="1:15">
      <c r="A452" s="26"/>
      <c r="B452" s="26"/>
      <c r="C452" s="26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</row>
    <row r="453" spans="1:15">
      <c r="A453" s="26"/>
      <c r="B453" s="26"/>
      <c r="C453" s="26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</row>
    <row r="454" spans="1:15">
      <c r="A454" s="26"/>
      <c r="B454" s="26"/>
      <c r="C454" s="26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</row>
    <row r="455" spans="1:15">
      <c r="A455" s="26"/>
      <c r="B455" s="26"/>
      <c r="C455" s="26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</row>
    <row r="456" spans="1:15">
      <c r="A456" s="26"/>
      <c r="B456" s="26"/>
      <c r="C456" s="26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</row>
    <row r="457" spans="1:15">
      <c r="A457" s="26"/>
      <c r="B457" s="26"/>
      <c r="C457" s="26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</row>
    <row r="458" spans="1:15">
      <c r="A458" s="26"/>
      <c r="B458" s="26"/>
      <c r="C458" s="26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</row>
    <row r="459" spans="1:15">
      <c r="A459" s="26"/>
      <c r="B459" s="26"/>
      <c r="C459" s="26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</row>
    <row r="460" spans="1:15">
      <c r="A460" s="26"/>
      <c r="B460" s="26"/>
      <c r="C460" s="26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</row>
    <row r="461" spans="1:15">
      <c r="A461" s="26"/>
      <c r="B461" s="26"/>
      <c r="C461" s="26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</row>
    <row r="462" spans="1:15">
      <c r="A462" s="26"/>
      <c r="B462" s="26"/>
      <c r="C462" s="26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</row>
    <row r="463" spans="1:15">
      <c r="A463" s="26"/>
      <c r="B463" s="26"/>
      <c r="C463" s="26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</row>
    <row r="464" spans="1:15">
      <c r="A464" s="26"/>
      <c r="B464" s="26"/>
      <c r="C464" s="26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</row>
    <row r="465" spans="1:15">
      <c r="A465" s="26"/>
      <c r="B465" s="26"/>
      <c r="C465" s="26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</row>
    <row r="466" spans="1:15">
      <c r="A466" s="26"/>
      <c r="B466" s="26"/>
      <c r="C466" s="26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</row>
    <row r="467" spans="1:15">
      <c r="A467" s="26"/>
      <c r="B467" s="26"/>
      <c r="C467" s="26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</row>
    <row r="468" spans="1:15">
      <c r="A468" s="26"/>
      <c r="B468" s="26"/>
      <c r="C468" s="26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</row>
    <row r="469" spans="1:15">
      <c r="A469" s="26"/>
      <c r="B469" s="26"/>
      <c r="C469" s="26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</row>
    <row r="470" spans="1:15">
      <c r="A470" s="26"/>
      <c r="B470" s="26"/>
      <c r="C470" s="26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</row>
    <row r="471" spans="1:15">
      <c r="A471" s="26"/>
      <c r="B471" s="26"/>
      <c r="C471" s="26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</row>
    <row r="472" spans="1:15">
      <c r="A472" s="26"/>
      <c r="B472" s="26"/>
      <c r="C472" s="26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</row>
    <row r="473" spans="1:15">
      <c r="A473" s="26"/>
      <c r="B473" s="26"/>
      <c r="C473" s="26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</row>
    <row r="474" spans="1:15">
      <c r="A474" s="26"/>
      <c r="B474" s="26"/>
      <c r="C474" s="26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</row>
    <row r="475" spans="1:15">
      <c r="A475" s="26"/>
      <c r="B475" s="26"/>
      <c r="C475" s="26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</row>
    <row r="476" spans="1:15">
      <c r="A476" s="26"/>
      <c r="B476" s="26"/>
      <c r="C476" s="26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</row>
    <row r="477" spans="1:15">
      <c r="A477" s="26"/>
      <c r="B477" s="26"/>
      <c r="C477" s="26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</row>
    <row r="478" spans="1:15">
      <c r="A478" s="26"/>
      <c r="B478" s="26"/>
      <c r="C478" s="26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</row>
    <row r="479" spans="1:15">
      <c r="A479" s="26"/>
      <c r="B479" s="26"/>
      <c r="C479" s="26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</row>
    <row r="480" spans="1:15">
      <c r="A480" s="26"/>
      <c r="B480" s="26"/>
      <c r="C480" s="26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</row>
    <row r="481" spans="1:15">
      <c r="A481" s="26"/>
      <c r="B481" s="26"/>
      <c r="C481" s="26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</row>
    <row r="482" spans="1:15">
      <c r="A482" s="26"/>
      <c r="B482" s="26"/>
      <c r="C482" s="26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</row>
    <row r="483" spans="1:15">
      <c r="A483" s="26"/>
      <c r="B483" s="26"/>
      <c r="C483" s="26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</row>
    <row r="484" spans="1:15">
      <c r="A484" s="26"/>
      <c r="B484" s="26"/>
      <c r="C484" s="26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</row>
    <row r="485" spans="1:15">
      <c r="A485" s="26"/>
      <c r="B485" s="26"/>
      <c r="C485" s="26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</row>
    <row r="486" spans="1:15">
      <c r="A486" s="26"/>
      <c r="B486" s="26"/>
      <c r="C486" s="26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</row>
    <row r="487" spans="1:15">
      <c r="A487" s="26"/>
      <c r="B487" s="26"/>
      <c r="C487" s="26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</row>
    <row r="488" spans="1:15">
      <c r="A488" s="26"/>
      <c r="B488" s="26"/>
      <c r="C488" s="26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</row>
    <row r="489" spans="1:15">
      <c r="A489" s="26"/>
      <c r="B489" s="26"/>
      <c r="C489" s="26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</row>
    <row r="490" spans="1:15">
      <c r="A490" s="26"/>
      <c r="B490" s="26"/>
      <c r="C490" s="26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</row>
    <row r="491" spans="1:15">
      <c r="A491" s="26"/>
      <c r="B491" s="26"/>
      <c r="C491" s="26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</row>
    <row r="492" spans="1:15">
      <c r="A492" s="26"/>
      <c r="B492" s="26"/>
      <c r="C492" s="26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</row>
    <row r="493" spans="1:15">
      <c r="A493" s="26"/>
      <c r="B493" s="26"/>
      <c r="C493" s="26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</row>
    <row r="494" spans="1:15">
      <c r="A494" s="26"/>
      <c r="B494" s="26"/>
      <c r="C494" s="26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</row>
    <row r="495" spans="1:15">
      <c r="A495" s="26"/>
      <c r="B495" s="26"/>
      <c r="C495" s="26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</row>
    <row r="496" spans="1:15">
      <c r="A496" s="26"/>
      <c r="B496" s="26"/>
      <c r="C496" s="26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</row>
    <row r="497" spans="1:15">
      <c r="A497" s="26"/>
      <c r="B497" s="26"/>
      <c r="C497" s="26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</row>
    <row r="498" spans="1:15">
      <c r="A498" s="26"/>
      <c r="B498" s="26"/>
      <c r="C498" s="26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</row>
    <row r="499" spans="1:15">
      <c r="A499" s="26"/>
      <c r="B499" s="26"/>
      <c r="C499" s="26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</row>
    <row r="500" spans="1:15">
      <c r="A500" s="26"/>
      <c r="B500" s="26"/>
      <c r="C500" s="26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</row>
    <row r="501" spans="1:15">
      <c r="A501" s="26"/>
      <c r="B501" s="26"/>
      <c r="C501" s="26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</row>
    <row r="502" spans="1:15">
      <c r="A502" s="26"/>
      <c r="B502" s="26"/>
      <c r="C502" s="26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</row>
    <row r="503" spans="1:15">
      <c r="A503" s="26"/>
      <c r="B503" s="26"/>
      <c r="C503" s="26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</row>
    <row r="504" spans="1:15">
      <c r="A504" s="26"/>
      <c r="B504" s="26"/>
      <c r="C504" s="26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</row>
    <row r="505" spans="1:15">
      <c r="A505" s="26"/>
      <c r="B505" s="26"/>
      <c r="C505" s="26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</row>
    <row r="506" spans="1:15">
      <c r="A506" s="26"/>
      <c r="B506" s="26"/>
      <c r="C506" s="26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</row>
    <row r="507" spans="1:15">
      <c r="A507" s="26"/>
      <c r="B507" s="26"/>
      <c r="C507" s="26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</row>
    <row r="508" spans="1:15">
      <c r="A508" s="26"/>
      <c r="B508" s="26"/>
      <c r="C508" s="26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</row>
    <row r="509" spans="1:15">
      <c r="A509" s="26"/>
      <c r="B509" s="26"/>
      <c r="C509" s="26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</row>
    <row r="510" spans="1:15">
      <c r="A510" s="26"/>
      <c r="B510" s="26"/>
      <c r="C510" s="26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</row>
    <row r="511" spans="1:15">
      <c r="A511" s="26"/>
      <c r="B511" s="26"/>
      <c r="C511" s="26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</row>
    <row r="512" spans="1:15">
      <c r="A512" s="26"/>
      <c r="B512" s="26"/>
      <c r="C512" s="26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</row>
    <row r="513" spans="1:15">
      <c r="A513" s="26"/>
      <c r="B513" s="26"/>
      <c r="C513" s="26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</row>
    <row r="514" spans="1:15">
      <c r="A514" s="26"/>
      <c r="B514" s="26"/>
      <c r="C514" s="26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</row>
    <row r="515" spans="1:15">
      <c r="A515" s="26"/>
      <c r="B515" s="26"/>
      <c r="C515" s="26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</row>
    <row r="516" spans="1:15">
      <c r="A516" s="26"/>
      <c r="B516" s="26"/>
      <c r="C516" s="26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</row>
    <row r="517" spans="1:15">
      <c r="A517" s="26"/>
      <c r="B517" s="26"/>
      <c r="C517" s="26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</row>
    <row r="518" spans="1:15">
      <c r="A518" s="26"/>
      <c r="B518" s="26"/>
      <c r="C518" s="26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</row>
    <row r="519" spans="1:15">
      <c r="A519" s="26"/>
      <c r="B519" s="26"/>
      <c r="C519" s="26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</row>
    <row r="520" spans="1:15">
      <c r="A520" s="26"/>
      <c r="B520" s="26"/>
      <c r="C520" s="26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</row>
    <row r="521" spans="1:15">
      <c r="A521" s="26"/>
      <c r="B521" s="26"/>
      <c r="C521" s="26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</row>
    <row r="522" spans="1:15">
      <c r="A522" s="26"/>
      <c r="B522" s="26"/>
      <c r="C522" s="26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</row>
    <row r="523" spans="1:15">
      <c r="A523" s="26"/>
      <c r="B523" s="26"/>
      <c r="C523" s="26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</row>
    <row r="524" spans="1:15">
      <c r="A524" s="26"/>
      <c r="B524" s="26"/>
      <c r="C524" s="26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</row>
    <row r="525" spans="1:15">
      <c r="A525" s="26"/>
      <c r="B525" s="26"/>
      <c r="C525" s="26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</row>
    <row r="526" spans="1:15">
      <c r="A526" s="26"/>
      <c r="B526" s="26"/>
      <c r="C526" s="26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</row>
    <row r="527" spans="1:15">
      <c r="A527" s="26"/>
      <c r="B527" s="26"/>
      <c r="C527" s="26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</row>
    <row r="528" spans="1:15">
      <c r="A528" s="26"/>
      <c r="B528" s="26"/>
      <c r="C528" s="26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</row>
    <row r="529" spans="1:15">
      <c r="A529" s="26"/>
      <c r="B529" s="26"/>
      <c r="C529" s="26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</row>
    <row r="530" spans="1:15">
      <c r="A530" s="26"/>
      <c r="B530" s="26"/>
      <c r="C530" s="26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</row>
    <row r="531" spans="1:15">
      <c r="A531" s="26"/>
      <c r="B531" s="26"/>
      <c r="C531" s="26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</row>
    <row r="532" spans="1:15">
      <c r="A532" s="26"/>
      <c r="B532" s="26"/>
      <c r="C532" s="26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</row>
    <row r="533" spans="1:15">
      <c r="A533" s="26"/>
      <c r="B533" s="26"/>
      <c r="C533" s="26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</row>
    <row r="534" spans="1:15">
      <c r="A534" s="26"/>
      <c r="B534" s="26"/>
      <c r="C534" s="26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</row>
    <row r="535" spans="1:15">
      <c r="A535" s="26"/>
      <c r="B535" s="26"/>
      <c r="C535" s="26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</row>
    <row r="536" spans="1:15">
      <c r="A536" s="26"/>
      <c r="B536" s="26"/>
      <c r="C536" s="26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</row>
    <row r="537" spans="1:15">
      <c r="A537" s="26"/>
      <c r="B537" s="26"/>
      <c r="C537" s="26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</row>
    <row r="538" spans="1:15">
      <c r="A538" s="26"/>
      <c r="B538" s="26"/>
      <c r="C538" s="26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</row>
    <row r="539" spans="1:15">
      <c r="A539" s="26"/>
      <c r="B539" s="26"/>
      <c r="C539" s="26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</row>
    <row r="540" spans="1:15">
      <c r="A540" s="26"/>
      <c r="B540" s="26"/>
      <c r="C540" s="26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</row>
    <row r="541" spans="1:15">
      <c r="A541" s="26"/>
      <c r="B541" s="26"/>
      <c r="C541" s="26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</row>
    <row r="542" spans="1:15">
      <c r="A542" s="26"/>
      <c r="B542" s="26"/>
      <c r="C542" s="26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</row>
    <row r="543" spans="1:15">
      <c r="A543" s="26"/>
      <c r="B543" s="26"/>
      <c r="C543" s="26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</row>
    <row r="544" spans="1:15">
      <c r="A544" s="26"/>
      <c r="B544" s="26"/>
      <c r="C544" s="26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</row>
    <row r="545" spans="1:15">
      <c r="A545" s="26"/>
      <c r="B545" s="26"/>
      <c r="C545" s="26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</row>
    <row r="546" spans="1:15">
      <c r="A546" s="26"/>
      <c r="B546" s="26"/>
      <c r="C546" s="26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</row>
    <row r="547" spans="1:15">
      <c r="A547" s="26"/>
      <c r="B547" s="26"/>
      <c r="C547" s="26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</row>
    <row r="548" spans="1:15">
      <c r="A548" s="26"/>
      <c r="B548" s="26"/>
      <c r="C548" s="26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</row>
    <row r="549" spans="1:15">
      <c r="A549" s="26"/>
      <c r="B549" s="26"/>
      <c r="C549" s="26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</row>
    <row r="550" spans="1:15">
      <c r="A550" s="26"/>
      <c r="B550" s="26"/>
      <c r="C550" s="26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</row>
    <row r="551" spans="1:15">
      <c r="A551" s="26"/>
      <c r="B551" s="26"/>
      <c r="C551" s="26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</row>
    <row r="552" spans="1:15">
      <c r="A552" s="26"/>
      <c r="B552" s="26"/>
      <c r="C552" s="26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</row>
    <row r="553" spans="1:15">
      <c r="A553" s="26"/>
      <c r="B553" s="26"/>
      <c r="C553" s="26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</row>
    <row r="554" spans="1:15">
      <c r="A554" s="26"/>
      <c r="B554" s="26"/>
      <c r="C554" s="26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</row>
    <row r="555" spans="1:15">
      <c r="A555" s="26"/>
      <c r="B555" s="26"/>
      <c r="C555" s="26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</row>
    <row r="556" spans="1:15">
      <c r="A556" s="26"/>
      <c r="B556" s="26"/>
      <c r="C556" s="26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</row>
    <row r="557" spans="1:15">
      <c r="A557" s="26"/>
      <c r="B557" s="26"/>
      <c r="C557" s="26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</row>
    <row r="558" spans="1:15">
      <c r="A558" s="26"/>
      <c r="B558" s="26"/>
      <c r="C558" s="26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</row>
    <row r="559" spans="1:15">
      <c r="A559" s="26"/>
      <c r="B559" s="26"/>
      <c r="C559" s="26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</row>
    <row r="560" spans="1:15">
      <c r="A560" s="26"/>
      <c r="B560" s="26"/>
      <c r="C560" s="26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</row>
    <row r="561" spans="1:15">
      <c r="A561" s="26"/>
      <c r="B561" s="26"/>
      <c r="C561" s="26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</row>
    <row r="562" spans="1:15">
      <c r="A562" s="26"/>
      <c r="B562" s="26"/>
      <c r="C562" s="26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</row>
    <row r="563" spans="1:15">
      <c r="A563" s="26"/>
      <c r="B563" s="26"/>
      <c r="C563" s="26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</row>
    <row r="564" spans="1:15">
      <c r="A564" s="26"/>
      <c r="B564" s="26"/>
      <c r="C564" s="26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</row>
    <row r="565" spans="1:15">
      <c r="A565" s="26"/>
      <c r="B565" s="26"/>
      <c r="C565" s="26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</row>
    <row r="566" spans="1:15">
      <c r="A566" s="26"/>
      <c r="B566" s="26"/>
      <c r="C566" s="26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</row>
    <row r="567" spans="1:15">
      <c r="A567" s="26"/>
      <c r="B567" s="26"/>
      <c r="C567" s="26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</row>
    <row r="568" spans="1:15">
      <c r="A568" s="26"/>
      <c r="B568" s="26"/>
      <c r="C568" s="26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</row>
    <row r="569" spans="1:15">
      <c r="A569" s="26"/>
      <c r="B569" s="26"/>
      <c r="C569" s="26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</row>
    <row r="570" spans="1:15">
      <c r="A570" s="26"/>
      <c r="B570" s="26"/>
      <c r="C570" s="26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</row>
    <row r="571" spans="1:15">
      <c r="A571" s="26"/>
      <c r="B571" s="26"/>
      <c r="C571" s="26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</row>
    <row r="572" spans="1:15">
      <c r="A572" s="26"/>
      <c r="B572" s="26"/>
      <c r="C572" s="26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</row>
    <row r="573" spans="1:15">
      <c r="A573" s="26"/>
      <c r="B573" s="26"/>
      <c r="C573" s="26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</row>
    <row r="574" spans="1:15">
      <c r="A574" s="26"/>
      <c r="B574" s="26"/>
      <c r="C574" s="26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</row>
    <row r="575" spans="1:15">
      <c r="A575" s="26"/>
      <c r="B575" s="26"/>
      <c r="C575" s="26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</row>
    <row r="576" spans="1:15">
      <c r="A576" s="26"/>
      <c r="B576" s="26"/>
      <c r="C576" s="26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</row>
    <row r="577" spans="1:15">
      <c r="A577" s="26"/>
      <c r="B577" s="26"/>
      <c r="C577" s="26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</row>
    <row r="578" spans="1:15">
      <c r="A578" s="26"/>
      <c r="B578" s="26"/>
      <c r="C578" s="26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</row>
    <row r="579" spans="1:15">
      <c r="A579" s="26"/>
      <c r="B579" s="26"/>
      <c r="C579" s="26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</row>
    <row r="580" spans="1:15">
      <c r="A580" s="26"/>
      <c r="B580" s="26"/>
      <c r="C580" s="26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</row>
    <row r="581" spans="1:15">
      <c r="A581" s="26"/>
      <c r="B581" s="26"/>
      <c r="C581" s="26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</row>
    <row r="582" spans="1:15">
      <c r="A582" s="26"/>
      <c r="B582" s="26"/>
      <c r="C582" s="26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</row>
    <row r="583" spans="1:15">
      <c r="A583" s="26"/>
      <c r="B583" s="26"/>
      <c r="C583" s="26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</row>
    <row r="584" spans="1:15">
      <c r="A584" s="26"/>
      <c r="B584" s="26"/>
      <c r="C584" s="26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</row>
    <row r="585" spans="1:15">
      <c r="A585" s="26"/>
      <c r="B585" s="26"/>
      <c r="C585" s="26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</row>
    <row r="586" spans="1:15">
      <c r="A586" s="26"/>
      <c r="B586" s="26"/>
      <c r="C586" s="26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</row>
    <row r="587" spans="1:15">
      <c r="A587" s="26"/>
      <c r="B587" s="26"/>
      <c r="C587" s="26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</row>
    <row r="588" spans="1:15">
      <c r="A588" s="26"/>
      <c r="B588" s="26"/>
      <c r="C588" s="26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</row>
    <row r="589" spans="1:15">
      <c r="A589" s="26"/>
      <c r="B589" s="26"/>
      <c r="C589" s="26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</row>
    <row r="590" spans="1:15">
      <c r="A590" s="26"/>
      <c r="B590" s="26"/>
      <c r="C590" s="26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</row>
    <row r="591" spans="1:15">
      <c r="A591" s="26"/>
      <c r="B591" s="26"/>
      <c r="C591" s="26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</row>
    <row r="592" spans="1:15">
      <c r="A592" s="26"/>
      <c r="B592" s="26"/>
      <c r="C592" s="26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</row>
    <row r="593" spans="1:15">
      <c r="A593" s="26"/>
      <c r="B593" s="26"/>
      <c r="C593" s="26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</row>
    <row r="594" spans="1:15">
      <c r="A594" s="26"/>
      <c r="B594" s="26"/>
      <c r="C594" s="26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</row>
    <row r="595" spans="1:15">
      <c r="A595" s="26"/>
      <c r="B595" s="26"/>
      <c r="C595" s="26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</row>
    <row r="596" spans="1:15">
      <c r="A596" s="26"/>
      <c r="B596" s="26"/>
      <c r="C596" s="26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</row>
    <row r="597" spans="1:15">
      <c r="A597" s="26"/>
      <c r="B597" s="26"/>
      <c r="C597" s="26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</row>
    <row r="598" spans="1:15">
      <c r="A598" s="26"/>
      <c r="B598" s="26"/>
      <c r="C598" s="26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</row>
    <row r="599" spans="1:15">
      <c r="A599" s="26"/>
      <c r="B599" s="26"/>
      <c r="C599" s="26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</row>
    <row r="600" spans="1:15">
      <c r="A600" s="26"/>
      <c r="B600" s="26"/>
      <c r="C600" s="26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</row>
    <row r="601" spans="1:15">
      <c r="A601" s="26"/>
      <c r="B601" s="26"/>
      <c r="C601" s="26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</row>
    <row r="602" spans="1:15">
      <c r="A602" s="26"/>
      <c r="B602" s="26"/>
      <c r="C602" s="26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</row>
    <row r="603" spans="1:15">
      <c r="A603" s="26"/>
      <c r="B603" s="26"/>
      <c r="C603" s="26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</row>
    <row r="604" spans="1:15">
      <c r="A604" s="26"/>
      <c r="B604" s="26"/>
      <c r="C604" s="26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</row>
    <row r="605" spans="1:15">
      <c r="A605" s="26"/>
      <c r="B605" s="26"/>
      <c r="C605" s="26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</row>
    <row r="606" spans="1:15">
      <c r="A606" s="26"/>
      <c r="B606" s="26"/>
      <c r="C606" s="26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</row>
    <row r="607" spans="1:15">
      <c r="A607" s="26"/>
      <c r="B607" s="26"/>
      <c r="C607" s="26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</row>
    <row r="608" spans="1:15">
      <c r="A608" s="26"/>
      <c r="B608" s="26"/>
      <c r="C608" s="26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</row>
    <row r="609" spans="1:15">
      <c r="A609" s="26"/>
      <c r="B609" s="26"/>
      <c r="C609" s="26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</row>
    <row r="610" spans="1:15">
      <c r="A610" s="26"/>
      <c r="B610" s="26"/>
      <c r="C610" s="26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</row>
    <row r="611" spans="1:15">
      <c r="A611" s="26"/>
      <c r="B611" s="26"/>
      <c r="C611" s="26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</row>
    <row r="612" spans="1:15">
      <c r="A612" s="26"/>
      <c r="B612" s="26"/>
      <c r="C612" s="26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</row>
    <row r="613" spans="1:15">
      <c r="A613" s="26"/>
      <c r="B613" s="26"/>
      <c r="C613" s="26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</row>
    <row r="614" spans="1:15">
      <c r="A614" s="26"/>
      <c r="B614" s="26"/>
      <c r="C614" s="26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</row>
    <row r="615" spans="1:15">
      <c r="A615" s="26"/>
      <c r="B615" s="26"/>
      <c r="C615" s="26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</row>
    <row r="616" spans="1:15">
      <c r="A616" s="26"/>
      <c r="B616" s="26"/>
      <c r="C616" s="26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</row>
    <row r="617" spans="1:15">
      <c r="A617" s="26"/>
      <c r="B617" s="26"/>
      <c r="C617" s="26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</row>
    <row r="618" spans="1:15">
      <c r="A618" s="26"/>
      <c r="B618" s="26"/>
      <c r="C618" s="26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</row>
    <row r="619" spans="1:15">
      <c r="A619" s="26"/>
      <c r="B619" s="26"/>
      <c r="C619" s="26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</row>
    <row r="620" spans="1:15">
      <c r="A620" s="26"/>
      <c r="B620" s="26"/>
      <c r="C620" s="26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</row>
    <row r="621" spans="1:15">
      <c r="A621" s="26"/>
      <c r="B621" s="26"/>
      <c r="C621" s="26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</row>
    <row r="622" spans="1:15">
      <c r="A622" s="26"/>
      <c r="B622" s="26"/>
      <c r="C622" s="26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</row>
    <row r="623" spans="1:15">
      <c r="A623" s="26"/>
      <c r="B623" s="26"/>
      <c r="C623" s="26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</row>
    <row r="624" spans="1:15">
      <c r="A624" s="26"/>
      <c r="B624" s="26"/>
      <c r="C624" s="26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</row>
    <row r="625" spans="1:15">
      <c r="A625" s="26"/>
      <c r="B625" s="26"/>
      <c r="C625" s="26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</row>
    <row r="626" spans="1:15">
      <c r="A626" s="26"/>
      <c r="B626" s="26"/>
      <c r="C626" s="26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</row>
    <row r="627" spans="1:15">
      <c r="A627" s="26"/>
      <c r="B627" s="26"/>
      <c r="C627" s="26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</row>
    <row r="628" spans="1:15">
      <c r="A628" s="26"/>
      <c r="B628" s="26"/>
      <c r="C628" s="26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</row>
    <row r="629" spans="1:15">
      <c r="A629" s="26"/>
      <c r="B629" s="26"/>
      <c r="C629" s="26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</row>
    <row r="630" spans="1:15">
      <c r="A630" s="26"/>
      <c r="B630" s="26"/>
      <c r="C630" s="26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</row>
    <row r="631" spans="1:15">
      <c r="A631" s="26"/>
      <c r="B631" s="26"/>
      <c r="C631" s="26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</row>
    <row r="632" spans="1:15">
      <c r="A632" s="26"/>
      <c r="B632" s="26"/>
      <c r="C632" s="26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</row>
    <row r="633" spans="1:15">
      <c r="A633" s="26"/>
      <c r="B633" s="26"/>
      <c r="C633" s="26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</row>
    <row r="634" spans="1:15">
      <c r="A634" s="26"/>
      <c r="B634" s="26"/>
      <c r="C634" s="26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</row>
    <row r="635" spans="1:15">
      <c r="A635" s="26"/>
      <c r="B635" s="26"/>
      <c r="C635" s="26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</row>
    <row r="636" spans="1:15">
      <c r="A636" s="26"/>
      <c r="B636" s="26"/>
      <c r="C636" s="26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</row>
    <row r="637" spans="1:15">
      <c r="A637" s="26"/>
      <c r="B637" s="26"/>
      <c r="C637" s="26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</row>
    <row r="638" spans="1:15">
      <c r="A638" s="26"/>
      <c r="B638" s="26"/>
      <c r="C638" s="26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</row>
    <row r="639" spans="1:15">
      <c r="A639" s="26"/>
      <c r="B639" s="26"/>
      <c r="C639" s="26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</row>
    <row r="640" spans="1:15">
      <c r="A640" s="26"/>
      <c r="B640" s="26"/>
      <c r="C640" s="26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</row>
    <row r="641" spans="1:15">
      <c r="A641" s="26"/>
      <c r="B641" s="26"/>
      <c r="C641" s="26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</row>
    <row r="642" spans="1:15">
      <c r="A642" s="26"/>
      <c r="B642" s="26"/>
      <c r="C642" s="26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</row>
    <row r="643" spans="1:15">
      <c r="A643" s="26"/>
      <c r="B643" s="26"/>
      <c r="C643" s="26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</row>
    <row r="644" spans="1:15">
      <c r="A644" s="26"/>
      <c r="B644" s="26"/>
      <c r="C644" s="26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</row>
    <row r="645" spans="1:15">
      <c r="A645" s="26"/>
      <c r="B645" s="26"/>
      <c r="C645" s="26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</row>
    <row r="646" spans="1:15">
      <c r="A646" s="26"/>
      <c r="B646" s="26"/>
      <c r="C646" s="26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</row>
    <row r="647" spans="1:15">
      <c r="A647" s="26"/>
      <c r="B647" s="26"/>
      <c r="C647" s="26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</row>
    <row r="648" spans="1:15">
      <c r="A648" s="26"/>
      <c r="B648" s="26"/>
      <c r="C648" s="26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</row>
    <row r="649" spans="1:15">
      <c r="A649" s="26"/>
      <c r="B649" s="26"/>
      <c r="C649" s="26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</row>
    <row r="650" spans="1:15">
      <c r="A650" s="26"/>
      <c r="B650" s="26"/>
      <c r="C650" s="26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</row>
    <row r="651" spans="1:15">
      <c r="A651" s="26"/>
      <c r="B651" s="26"/>
      <c r="C651" s="26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</row>
    <row r="652" spans="1:15">
      <c r="A652" s="26"/>
      <c r="B652" s="26"/>
      <c r="C652" s="26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</row>
    <row r="653" spans="1:15">
      <c r="A653" s="26"/>
      <c r="B653" s="26"/>
      <c r="C653" s="26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</row>
    <row r="654" spans="1:15">
      <c r="A654" s="26"/>
      <c r="B654" s="26"/>
      <c r="C654" s="26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</row>
    <row r="655" spans="1:15">
      <c r="A655" s="26"/>
      <c r="B655" s="26"/>
      <c r="C655" s="26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</row>
    <row r="656" spans="1:15">
      <c r="A656" s="26"/>
      <c r="B656" s="26"/>
      <c r="C656" s="26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</row>
    <row r="657" spans="1:15">
      <c r="A657" s="26"/>
      <c r="B657" s="26"/>
      <c r="C657" s="26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</row>
    <row r="658" spans="1:15">
      <c r="A658" s="26"/>
      <c r="B658" s="26"/>
      <c r="C658" s="26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</row>
    <row r="659" spans="1:15">
      <c r="A659" s="26"/>
      <c r="B659" s="26"/>
      <c r="C659" s="26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</row>
    <row r="660" spans="1:15">
      <c r="A660" s="26"/>
      <c r="B660" s="26"/>
      <c r="C660" s="26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</row>
    <row r="661" spans="1:15">
      <c r="A661" s="26"/>
      <c r="B661" s="26"/>
      <c r="C661" s="26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</row>
    <row r="662" spans="1:15">
      <c r="A662" s="26"/>
      <c r="B662" s="26"/>
      <c r="C662" s="26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</row>
    <row r="663" spans="1:15">
      <c r="A663" s="26"/>
      <c r="B663" s="26"/>
      <c r="C663" s="26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</row>
    <row r="664" spans="1:15">
      <c r="A664" s="26"/>
      <c r="B664" s="26"/>
      <c r="C664" s="26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</row>
    <row r="665" spans="1:15">
      <c r="A665" s="26"/>
      <c r="B665" s="26"/>
      <c r="C665" s="26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</row>
    <row r="666" spans="1:15">
      <c r="A666" s="26"/>
      <c r="B666" s="26"/>
      <c r="C666" s="26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</row>
    <row r="667" spans="1:15">
      <c r="A667" s="26"/>
      <c r="B667" s="26"/>
      <c r="C667" s="26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</row>
    <row r="668" spans="1:15">
      <c r="A668" s="26"/>
      <c r="B668" s="26"/>
      <c r="C668" s="26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</row>
    <row r="669" spans="1:15">
      <c r="A669" s="26"/>
      <c r="B669" s="26"/>
      <c r="C669" s="26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</row>
    <row r="670" spans="1:15">
      <c r="A670" s="26"/>
      <c r="B670" s="26"/>
      <c r="C670" s="26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</row>
    <row r="671" spans="1:15">
      <c r="A671" s="26"/>
      <c r="B671" s="26"/>
      <c r="C671" s="26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</row>
    <row r="672" spans="1:15">
      <c r="A672" s="26"/>
      <c r="B672" s="26"/>
      <c r="C672" s="26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</row>
    <row r="673" spans="1:15">
      <c r="A673" s="26"/>
      <c r="B673" s="26"/>
      <c r="C673" s="26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</row>
    <row r="674" spans="1:15">
      <c r="A674" s="26"/>
      <c r="B674" s="26"/>
      <c r="C674" s="26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</row>
    <row r="675" spans="1:15">
      <c r="A675" s="26"/>
      <c r="B675" s="26"/>
      <c r="C675" s="26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</row>
    <row r="676" spans="1:15">
      <c r="A676" s="26"/>
      <c r="B676" s="26"/>
      <c r="C676" s="26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</row>
    <row r="677" spans="1:15">
      <c r="A677" s="26"/>
      <c r="B677" s="26"/>
      <c r="C677" s="26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</row>
    <row r="678" spans="1:15">
      <c r="A678" s="26"/>
      <c r="B678" s="26"/>
      <c r="C678" s="26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</row>
    <row r="679" spans="1:15">
      <c r="A679" s="26"/>
      <c r="B679" s="26"/>
      <c r="C679" s="26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</row>
    <row r="680" spans="1:15">
      <c r="A680" s="26"/>
      <c r="B680" s="26"/>
      <c r="C680" s="26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</row>
    <row r="681" spans="1:15">
      <c r="A681" s="26"/>
      <c r="B681" s="26"/>
      <c r="C681" s="26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</row>
    <row r="682" spans="1:15">
      <c r="A682" s="26"/>
      <c r="B682" s="26"/>
      <c r="C682" s="26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</row>
    <row r="683" spans="1:15">
      <c r="A683" s="26"/>
      <c r="B683" s="26"/>
      <c r="C683" s="26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</row>
    <row r="684" spans="1:15">
      <c r="A684" s="26"/>
      <c r="B684" s="26"/>
      <c r="C684" s="26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</row>
    <row r="685" spans="1:15">
      <c r="A685" s="26"/>
      <c r="B685" s="26"/>
      <c r="C685" s="26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</row>
    <row r="686" spans="1:15">
      <c r="A686" s="26"/>
      <c r="B686" s="26"/>
      <c r="C686" s="26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</row>
    <row r="687" spans="1:15">
      <c r="A687" s="26"/>
      <c r="B687" s="26"/>
      <c r="C687" s="26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</row>
    <row r="688" spans="1:15">
      <c r="A688" s="26"/>
      <c r="B688" s="26"/>
      <c r="C688" s="26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</row>
    <row r="689" spans="1:15">
      <c r="A689" s="26"/>
      <c r="B689" s="26"/>
      <c r="C689" s="26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</row>
    <row r="690" spans="1:15">
      <c r="A690" s="26"/>
      <c r="B690" s="26"/>
      <c r="C690" s="26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</row>
    <row r="691" spans="1:15">
      <c r="A691" s="26"/>
      <c r="B691" s="26"/>
      <c r="C691" s="26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</row>
    <row r="692" spans="1:15">
      <c r="A692" s="26"/>
      <c r="B692" s="26"/>
      <c r="C692" s="26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</row>
    <row r="693" spans="1:15">
      <c r="A693" s="26"/>
      <c r="B693" s="26"/>
      <c r="C693" s="26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</row>
    <row r="694" spans="1:15">
      <c r="A694" s="26"/>
      <c r="B694" s="26"/>
      <c r="C694" s="26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</row>
    <row r="695" spans="1:15">
      <c r="A695" s="26"/>
      <c r="B695" s="26"/>
      <c r="C695" s="26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</row>
    <row r="696" spans="1:15">
      <c r="A696" s="26"/>
      <c r="B696" s="26"/>
      <c r="C696" s="26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</row>
    <row r="697" spans="1:15">
      <c r="A697" s="26"/>
      <c r="B697" s="26"/>
      <c r="C697" s="26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</row>
    <row r="698" spans="1:15">
      <c r="A698" s="26"/>
      <c r="B698" s="26"/>
      <c r="C698" s="26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</row>
    <row r="699" spans="1:15">
      <c r="A699" s="26"/>
      <c r="B699" s="26"/>
      <c r="C699" s="26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</row>
    <row r="700" spans="1:15">
      <c r="A700" s="26"/>
      <c r="B700" s="26"/>
      <c r="C700" s="26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</row>
    <row r="701" spans="1:15">
      <c r="A701" s="26"/>
      <c r="B701" s="26"/>
      <c r="C701" s="26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</row>
    <row r="702" spans="1:15">
      <c r="A702" s="26"/>
      <c r="B702" s="26"/>
      <c r="C702" s="26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</row>
    <row r="703" spans="1:15">
      <c r="A703" s="26"/>
      <c r="B703" s="26"/>
      <c r="C703" s="26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</row>
    <row r="704" spans="1:15">
      <c r="A704" s="26"/>
      <c r="B704" s="26"/>
      <c r="C704" s="26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</row>
    <row r="705" spans="1:15">
      <c r="A705" s="26"/>
      <c r="B705" s="26"/>
      <c r="C705" s="26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</row>
    <row r="706" spans="1:15">
      <c r="A706" s="26"/>
      <c r="B706" s="26"/>
      <c r="C706" s="26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</row>
    <row r="707" spans="1:15">
      <c r="A707" s="26"/>
      <c r="B707" s="26"/>
      <c r="C707" s="26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</row>
    <row r="708" spans="1:15">
      <c r="A708" s="26"/>
      <c r="B708" s="26"/>
      <c r="C708" s="26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</row>
    <row r="709" spans="1:15">
      <c r="A709" s="26"/>
      <c r="B709" s="26"/>
      <c r="C709" s="26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</row>
    <row r="710" spans="1:15">
      <c r="A710" s="26"/>
      <c r="B710" s="26"/>
      <c r="C710" s="26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</row>
    <row r="711" spans="1:15">
      <c r="A711" s="26"/>
      <c r="B711" s="26"/>
      <c r="C711" s="26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</row>
    <row r="712" spans="1:15">
      <c r="A712" s="26"/>
      <c r="B712" s="26"/>
      <c r="C712" s="26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</row>
    <row r="713" spans="1:15">
      <c r="A713" s="26"/>
      <c r="B713" s="26"/>
      <c r="C713" s="26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</row>
    <row r="714" spans="1:15">
      <c r="A714" s="26"/>
      <c r="B714" s="26"/>
      <c r="C714" s="26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</row>
    <row r="715" spans="1:15">
      <c r="A715" s="26"/>
      <c r="B715" s="26"/>
      <c r="C715" s="26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</row>
    <row r="716" spans="1:15">
      <c r="A716" s="26"/>
      <c r="B716" s="26"/>
      <c r="C716" s="26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</row>
    <row r="717" spans="1:15">
      <c r="A717" s="26"/>
      <c r="B717" s="26"/>
      <c r="C717" s="26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</row>
    <row r="718" spans="1:15">
      <c r="A718" s="26"/>
      <c r="B718" s="26"/>
      <c r="C718" s="26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</row>
    <row r="719" spans="1:15">
      <c r="A719" s="26"/>
      <c r="B719" s="26"/>
      <c r="C719" s="26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</row>
    <row r="720" spans="1:15">
      <c r="A720" s="26"/>
      <c r="B720" s="26"/>
      <c r="C720" s="26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</row>
    <row r="721" spans="1:15">
      <c r="A721" s="26"/>
      <c r="B721" s="26"/>
      <c r="C721" s="26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</row>
    <row r="722" spans="1:15">
      <c r="A722" s="26"/>
      <c r="B722" s="26"/>
      <c r="C722" s="26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</row>
    <row r="723" spans="1:15">
      <c r="A723" s="26"/>
      <c r="B723" s="26"/>
      <c r="C723" s="26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</row>
    <row r="724" spans="1:15">
      <c r="A724" s="26"/>
      <c r="B724" s="26"/>
      <c r="C724" s="26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</row>
    <row r="725" spans="1:15">
      <c r="A725" s="26"/>
      <c r="B725" s="26"/>
      <c r="C725" s="26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</row>
    <row r="726" spans="1:15">
      <c r="A726" s="26"/>
      <c r="B726" s="26"/>
      <c r="C726" s="26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</row>
    <row r="727" spans="1:15">
      <c r="A727" s="26"/>
      <c r="B727" s="26"/>
      <c r="C727" s="26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</row>
    <row r="728" spans="1:15">
      <c r="A728" s="26"/>
      <c r="B728" s="26"/>
      <c r="C728" s="26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</row>
    <row r="729" spans="1:15">
      <c r="A729" s="26"/>
      <c r="B729" s="26"/>
      <c r="C729" s="26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</row>
    <row r="730" spans="1:15">
      <c r="A730" s="26"/>
      <c r="B730" s="26"/>
      <c r="C730" s="26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</row>
    <row r="731" spans="1:15">
      <c r="A731" s="26"/>
      <c r="B731" s="26"/>
      <c r="C731" s="26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</row>
    <row r="732" spans="1:15">
      <c r="A732" s="26"/>
      <c r="B732" s="26"/>
      <c r="C732" s="26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</row>
    <row r="733" spans="1:15">
      <c r="A733" s="26"/>
      <c r="B733" s="26"/>
      <c r="C733" s="26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</row>
    <row r="734" spans="1:15">
      <c r="A734" s="26"/>
      <c r="B734" s="26"/>
      <c r="C734" s="26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</row>
    <row r="735" spans="1:15">
      <c r="A735" s="26"/>
      <c r="B735" s="26"/>
      <c r="C735" s="26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</row>
    <row r="736" spans="1:15">
      <c r="A736" s="26"/>
      <c r="B736" s="26"/>
      <c r="C736" s="26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</row>
    <row r="737" spans="1:15">
      <c r="A737" s="26"/>
      <c r="B737" s="26"/>
      <c r="C737" s="26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</row>
    <row r="738" spans="1:15">
      <c r="A738" s="26"/>
      <c r="B738" s="26"/>
      <c r="C738" s="26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</row>
    <row r="739" spans="1:15">
      <c r="A739" s="26"/>
      <c r="B739" s="26"/>
      <c r="C739" s="26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</row>
    <row r="740" spans="1:15">
      <c r="A740" s="26"/>
      <c r="B740" s="26"/>
      <c r="C740" s="26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</row>
    <row r="741" spans="1:15">
      <c r="A741" s="26"/>
      <c r="B741" s="26"/>
      <c r="C741" s="26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</row>
    <row r="742" spans="1:15">
      <c r="A742" s="26"/>
      <c r="B742" s="26"/>
      <c r="C742" s="26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</row>
    <row r="743" spans="1:15">
      <c r="A743" s="26"/>
      <c r="B743" s="26"/>
      <c r="C743" s="26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</row>
    <row r="744" spans="1:15">
      <c r="A744" s="26"/>
      <c r="B744" s="26"/>
      <c r="C744" s="26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</row>
    <row r="745" spans="1:15">
      <c r="A745" s="26"/>
      <c r="B745" s="26"/>
      <c r="C745" s="26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</row>
    <row r="746" spans="1:15">
      <c r="A746" s="26"/>
      <c r="B746" s="26"/>
      <c r="C746" s="26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</row>
    <row r="747" spans="1:15">
      <c r="A747" s="26"/>
      <c r="B747" s="26"/>
      <c r="C747" s="26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</row>
    <row r="748" spans="1:15">
      <c r="A748" s="26"/>
      <c r="B748" s="26"/>
      <c r="C748" s="26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</row>
    <row r="749" spans="1:15">
      <c r="A749" s="26"/>
      <c r="B749" s="26"/>
      <c r="C749" s="26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</row>
    <row r="750" spans="1:15">
      <c r="A750" s="26"/>
      <c r="B750" s="26"/>
      <c r="C750" s="26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</row>
    <row r="751" spans="1:15">
      <c r="A751" s="26"/>
      <c r="B751" s="26"/>
      <c r="C751" s="26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</row>
    <row r="752" spans="1:15">
      <c r="A752" s="26"/>
      <c r="B752" s="26"/>
      <c r="C752" s="26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</row>
    <row r="753" spans="1:15">
      <c r="A753" s="26"/>
      <c r="B753" s="26"/>
      <c r="C753" s="26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</row>
    <row r="754" spans="1:15">
      <c r="A754" s="26"/>
      <c r="B754" s="26"/>
      <c r="C754" s="26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</row>
    <row r="755" spans="1:15">
      <c r="A755" s="26"/>
      <c r="B755" s="26"/>
      <c r="C755" s="26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</row>
    <row r="756" spans="1:15">
      <c r="A756" s="26"/>
      <c r="B756" s="26"/>
      <c r="C756" s="26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</row>
    <row r="757" spans="1:15">
      <c r="A757" s="26"/>
      <c r="B757" s="26"/>
      <c r="C757" s="26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</row>
    <row r="758" spans="1:15">
      <c r="A758" s="26"/>
      <c r="B758" s="26"/>
      <c r="C758" s="26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</row>
    <row r="759" spans="1:15">
      <c r="A759" s="26"/>
      <c r="B759" s="26"/>
      <c r="C759" s="26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</row>
    <row r="760" spans="1:15">
      <c r="A760" s="26"/>
      <c r="B760" s="26"/>
      <c r="C760" s="26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</row>
    <row r="761" spans="1:15">
      <c r="A761" s="26"/>
      <c r="B761" s="26"/>
      <c r="C761" s="26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</row>
    <row r="762" spans="1:15">
      <c r="A762" s="26"/>
      <c r="B762" s="26"/>
      <c r="C762" s="26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</row>
    <row r="763" spans="1:15">
      <c r="A763" s="26"/>
      <c r="B763" s="26"/>
      <c r="C763" s="26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</row>
    <row r="764" spans="1:15">
      <c r="A764" s="26"/>
      <c r="B764" s="26"/>
      <c r="C764" s="26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</row>
    <row r="765" spans="1:15">
      <c r="A765" s="26"/>
      <c r="B765" s="26"/>
      <c r="C765" s="26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</row>
    <row r="766" spans="1:15">
      <c r="A766" s="26"/>
      <c r="B766" s="26"/>
      <c r="C766" s="26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</row>
    <row r="767" spans="1:15">
      <c r="A767" s="26"/>
      <c r="B767" s="26"/>
      <c r="C767" s="26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</row>
    <row r="768" spans="1:15">
      <c r="A768" s="26"/>
      <c r="B768" s="26"/>
      <c r="C768" s="26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</row>
    <row r="769" spans="1:15">
      <c r="A769" s="26"/>
      <c r="B769" s="26"/>
      <c r="C769" s="26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</row>
    <row r="770" spans="1:15">
      <c r="A770" s="26"/>
      <c r="B770" s="26"/>
      <c r="C770" s="26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</row>
    <row r="771" spans="1:15">
      <c r="A771" s="26"/>
      <c r="B771" s="26"/>
      <c r="C771" s="26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</row>
    <row r="772" spans="1:15">
      <c r="A772" s="26"/>
      <c r="B772" s="26"/>
      <c r="C772" s="26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</row>
    <row r="773" spans="1:15">
      <c r="A773" s="26"/>
      <c r="B773" s="26"/>
      <c r="C773" s="26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</row>
    <row r="774" spans="1:15">
      <c r="A774" s="26"/>
      <c r="B774" s="26"/>
      <c r="C774" s="26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</row>
    <row r="775" spans="1:15">
      <c r="A775" s="26"/>
      <c r="B775" s="26"/>
      <c r="C775" s="26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</row>
    <row r="776" spans="1:15">
      <c r="A776" s="26"/>
      <c r="B776" s="26"/>
      <c r="C776" s="26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</row>
    <row r="777" spans="1:15">
      <c r="A777" s="26"/>
      <c r="B777" s="26"/>
      <c r="C777" s="26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</row>
    <row r="778" spans="1:15">
      <c r="A778" s="26"/>
      <c r="B778" s="26"/>
      <c r="C778" s="26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</row>
    <row r="779" spans="1:15">
      <c r="A779" s="26"/>
      <c r="B779" s="26"/>
      <c r="C779" s="26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</row>
    <row r="780" spans="1:15">
      <c r="A780" s="26"/>
      <c r="B780" s="26"/>
      <c r="C780" s="26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</row>
    <row r="781" spans="1:15">
      <c r="A781" s="26"/>
      <c r="B781" s="26"/>
      <c r="C781" s="26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</row>
    <row r="782" spans="1:15">
      <c r="A782" s="26"/>
      <c r="B782" s="26"/>
      <c r="C782" s="26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</row>
    <row r="783" spans="1:15">
      <c r="A783" s="26"/>
      <c r="B783" s="26"/>
      <c r="C783" s="26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</row>
    <row r="784" spans="1:15">
      <c r="A784" s="26"/>
      <c r="B784" s="26"/>
      <c r="C784" s="26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</row>
    <row r="785" spans="1:15">
      <c r="A785" s="26"/>
      <c r="B785" s="26"/>
      <c r="C785" s="26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</row>
    <row r="786" spans="1:15">
      <c r="A786" s="26"/>
      <c r="B786" s="26"/>
      <c r="C786" s="26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</row>
    <row r="787" spans="1:15">
      <c r="A787" s="26"/>
      <c r="B787" s="26"/>
      <c r="C787" s="26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</row>
    <row r="788" spans="1:15">
      <c r="A788" s="26"/>
      <c r="B788" s="26"/>
      <c r="C788" s="26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</row>
    <row r="789" spans="1:15">
      <c r="A789" s="26"/>
      <c r="B789" s="26"/>
      <c r="C789" s="26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</row>
    <row r="790" spans="1:15">
      <c r="A790" s="26"/>
      <c r="B790" s="26"/>
      <c r="C790" s="26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</row>
    <row r="791" spans="1:15">
      <c r="A791" s="26"/>
      <c r="B791" s="26"/>
      <c r="C791" s="26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</row>
    <row r="792" spans="1:15">
      <c r="A792" s="26"/>
      <c r="B792" s="26"/>
      <c r="C792" s="26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</row>
    <row r="793" spans="1:15">
      <c r="A793" s="26"/>
      <c r="B793" s="26"/>
      <c r="C793" s="26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</row>
    <row r="794" spans="1:15">
      <c r="A794" s="26"/>
      <c r="B794" s="26"/>
      <c r="C794" s="26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</row>
    <row r="795" spans="1:15">
      <c r="A795" s="26"/>
      <c r="B795" s="26"/>
      <c r="C795" s="26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</row>
    <row r="796" spans="1:15">
      <c r="A796" s="26"/>
      <c r="B796" s="26"/>
      <c r="C796" s="26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</row>
    <row r="797" spans="1:15">
      <c r="A797" s="26"/>
      <c r="B797" s="26"/>
      <c r="C797" s="26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</row>
    <row r="798" spans="1:15">
      <c r="A798" s="26"/>
      <c r="B798" s="26"/>
      <c r="C798" s="26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</row>
    <row r="799" spans="1:15">
      <c r="A799" s="26"/>
      <c r="B799" s="26"/>
      <c r="C799" s="26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</row>
    <row r="800" spans="1:15">
      <c r="A800" s="26"/>
      <c r="B800" s="26"/>
      <c r="C800" s="26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</row>
    <row r="801" spans="1:15">
      <c r="A801" s="26"/>
      <c r="B801" s="26"/>
      <c r="C801" s="26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</row>
    <row r="802" spans="1:15">
      <c r="A802" s="26"/>
      <c r="B802" s="26"/>
      <c r="C802" s="26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</row>
    <row r="803" spans="1:15">
      <c r="A803" s="26"/>
      <c r="B803" s="26"/>
      <c r="C803" s="26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</row>
    <row r="804" spans="1:15">
      <c r="A804" s="26"/>
      <c r="B804" s="26"/>
      <c r="C804" s="26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</row>
    <row r="805" spans="1:15">
      <c r="A805" s="26"/>
      <c r="B805" s="26"/>
      <c r="C805" s="26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</row>
    <row r="806" spans="1:15">
      <c r="A806" s="26"/>
      <c r="B806" s="26"/>
      <c r="C806" s="26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</row>
    <row r="807" spans="1:15">
      <c r="A807" s="26"/>
      <c r="B807" s="26"/>
      <c r="C807" s="26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</row>
    <row r="808" spans="1:15">
      <c r="A808" s="26"/>
      <c r="B808" s="26"/>
      <c r="C808" s="26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</row>
    <row r="809" spans="1:15">
      <c r="A809" s="26"/>
      <c r="B809" s="26"/>
      <c r="C809" s="26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</row>
    <row r="810" spans="1:15">
      <c r="A810" s="26"/>
      <c r="B810" s="26"/>
      <c r="C810" s="26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</row>
    <row r="811" spans="1:15">
      <c r="A811" s="26"/>
      <c r="B811" s="26"/>
      <c r="C811" s="26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</row>
    <row r="812" spans="1:15">
      <c r="A812" s="26"/>
      <c r="B812" s="26"/>
      <c r="C812" s="26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</row>
    <row r="813" spans="1:15">
      <c r="A813" s="26"/>
      <c r="B813" s="26"/>
      <c r="C813" s="26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</row>
    <row r="814" spans="1:15">
      <c r="A814" s="26"/>
      <c r="B814" s="26"/>
      <c r="C814" s="26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</row>
    <row r="815" spans="1:15">
      <c r="A815" s="26"/>
      <c r="B815" s="26"/>
      <c r="C815" s="26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</row>
    <row r="816" spans="1:15">
      <c r="A816" s="26"/>
      <c r="B816" s="26"/>
      <c r="C816" s="26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</row>
    <row r="817" spans="1:15">
      <c r="A817" s="26"/>
      <c r="B817" s="26"/>
      <c r="C817" s="26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</row>
    <row r="818" spans="1:15">
      <c r="A818" s="26"/>
      <c r="B818" s="26"/>
      <c r="C818" s="26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</row>
    <row r="819" spans="1:15">
      <c r="A819" s="26"/>
      <c r="B819" s="26"/>
      <c r="C819" s="26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</row>
    <row r="820" spans="1:15">
      <c r="A820" s="26"/>
      <c r="B820" s="26"/>
      <c r="C820" s="26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</row>
    <row r="821" spans="1:15">
      <c r="A821" s="26"/>
      <c r="B821" s="26"/>
      <c r="C821" s="26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</row>
    <row r="822" spans="1:15">
      <c r="A822" s="26"/>
      <c r="B822" s="26"/>
      <c r="C822" s="26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</row>
    <row r="823" spans="1:15">
      <c r="A823" s="26"/>
      <c r="B823" s="26"/>
      <c r="C823" s="26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</row>
    <row r="824" spans="1:15">
      <c r="A824" s="26"/>
      <c r="B824" s="26"/>
      <c r="C824" s="26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</row>
    <row r="825" spans="1:15">
      <c r="A825" s="26"/>
      <c r="B825" s="26"/>
      <c r="C825" s="26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</row>
    <row r="826" spans="1:15">
      <c r="A826" s="26"/>
      <c r="B826" s="26"/>
      <c r="C826" s="26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</row>
    <row r="827" spans="1:15">
      <c r="A827" s="26"/>
      <c r="B827" s="26"/>
      <c r="C827" s="26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</row>
    <row r="828" spans="1:15">
      <c r="A828" s="26"/>
      <c r="B828" s="26"/>
      <c r="C828" s="26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</row>
    <row r="829" spans="1:15">
      <c r="A829" s="26"/>
      <c r="B829" s="26"/>
      <c r="C829" s="26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</row>
    <row r="830" spans="1:15">
      <c r="A830" s="26"/>
      <c r="B830" s="26"/>
      <c r="C830" s="26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</row>
    <row r="831" spans="1:15">
      <c r="A831" s="26"/>
      <c r="B831" s="26"/>
      <c r="C831" s="26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</row>
    <row r="832" spans="1:15">
      <c r="A832" s="26"/>
      <c r="B832" s="26"/>
      <c r="C832" s="26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</row>
    <row r="833" spans="1:15">
      <c r="A833" s="26"/>
      <c r="B833" s="26"/>
      <c r="C833" s="26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</row>
    <row r="834" spans="1:15">
      <c r="A834" s="26"/>
      <c r="B834" s="26"/>
      <c r="C834" s="26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</row>
    <row r="835" spans="1:15">
      <c r="A835" s="26"/>
      <c r="B835" s="26"/>
      <c r="C835" s="26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</row>
    <row r="836" spans="1:15">
      <c r="A836" s="26"/>
      <c r="B836" s="26"/>
      <c r="C836" s="26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</row>
    <row r="837" spans="1:15">
      <c r="A837" s="26"/>
      <c r="B837" s="26"/>
      <c r="C837" s="26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</row>
    <row r="838" spans="1:15">
      <c r="A838" s="26"/>
      <c r="B838" s="26"/>
      <c r="C838" s="26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</row>
    <row r="839" spans="1:15">
      <c r="A839" s="26"/>
      <c r="B839" s="26"/>
      <c r="C839" s="26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</row>
    <row r="840" spans="1:15">
      <c r="A840" s="26"/>
      <c r="B840" s="26"/>
      <c r="C840" s="26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</row>
    <row r="841" spans="1:15">
      <c r="A841" s="26"/>
      <c r="B841" s="26"/>
      <c r="C841" s="26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</row>
    <row r="842" spans="1:15">
      <c r="A842" s="26"/>
      <c r="B842" s="26"/>
      <c r="C842" s="26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</row>
    <row r="843" spans="1:15">
      <c r="A843" s="26"/>
      <c r="B843" s="26"/>
      <c r="C843" s="26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</row>
    <row r="844" spans="1:15">
      <c r="A844" s="26"/>
      <c r="B844" s="26"/>
      <c r="C844" s="26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</row>
    <row r="845" spans="1:15">
      <c r="A845" s="26"/>
      <c r="B845" s="26"/>
      <c r="C845" s="26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</row>
    <row r="846" spans="1:15">
      <c r="A846" s="26"/>
      <c r="B846" s="26"/>
      <c r="C846" s="26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</row>
    <row r="847" spans="1:15">
      <c r="A847" s="26"/>
      <c r="B847" s="26"/>
      <c r="C847" s="26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</row>
    <row r="848" spans="1:15">
      <c r="A848" s="26"/>
      <c r="B848" s="26"/>
      <c r="C848" s="26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</row>
    <row r="849" spans="1:15">
      <c r="A849" s="26"/>
      <c r="B849" s="26"/>
      <c r="C849" s="26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</row>
    <row r="850" spans="1:15">
      <c r="A850" s="26"/>
      <c r="B850" s="26"/>
      <c r="C850" s="26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</row>
    <row r="851" spans="1:15">
      <c r="A851" s="26"/>
      <c r="B851" s="26"/>
      <c r="C851" s="26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</row>
    <row r="852" spans="1:15">
      <c r="A852" s="26"/>
      <c r="B852" s="26"/>
      <c r="C852" s="26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</row>
    <row r="853" spans="1:15">
      <c r="A853" s="26"/>
      <c r="B853" s="26"/>
      <c r="C853" s="26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</row>
    <row r="854" spans="1:15">
      <c r="A854" s="26"/>
      <c r="B854" s="26"/>
      <c r="C854" s="26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</row>
    <row r="855" spans="1:15">
      <c r="A855" s="26"/>
      <c r="B855" s="26"/>
      <c r="C855" s="26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</row>
    <row r="856" spans="1:15">
      <c r="A856" s="26"/>
      <c r="B856" s="26"/>
      <c r="C856" s="26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</row>
    <row r="857" spans="1:15">
      <c r="A857" s="26"/>
      <c r="B857" s="26"/>
      <c r="C857" s="26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</row>
    <row r="858" spans="1:15">
      <c r="A858" s="26"/>
      <c r="B858" s="26"/>
      <c r="C858" s="26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</row>
    <row r="859" spans="1:15">
      <c r="A859" s="26"/>
      <c r="B859" s="26"/>
      <c r="C859" s="26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</row>
    <row r="860" spans="1:15">
      <c r="A860" s="26"/>
      <c r="B860" s="26"/>
      <c r="C860" s="26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</row>
    <row r="861" spans="1:15">
      <c r="A861" s="26"/>
      <c r="B861" s="26"/>
      <c r="C861" s="26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</row>
    <row r="862" spans="1:15">
      <c r="A862" s="26"/>
      <c r="B862" s="26"/>
      <c r="C862" s="26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</row>
    <row r="863" spans="1:15">
      <c r="A863" s="26"/>
      <c r="B863" s="26"/>
      <c r="C863" s="26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</row>
    <row r="864" spans="1:15">
      <c r="A864" s="26"/>
      <c r="B864" s="26"/>
      <c r="C864" s="26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</row>
    <row r="865" spans="1:15">
      <c r="A865" s="26"/>
      <c r="B865" s="26"/>
      <c r="C865" s="26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</row>
    <row r="866" spans="1:15">
      <c r="A866" s="26"/>
      <c r="B866" s="26"/>
      <c r="C866" s="26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</row>
    <row r="867" spans="1:15">
      <c r="A867" s="26"/>
      <c r="B867" s="26"/>
      <c r="C867" s="26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</row>
    <row r="868" spans="1:15">
      <c r="A868" s="26"/>
      <c r="B868" s="26"/>
      <c r="C868" s="26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</row>
    <row r="869" spans="1:15">
      <c r="A869" s="26"/>
      <c r="B869" s="26"/>
      <c r="C869" s="26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</row>
    <row r="870" spans="1:15">
      <c r="A870" s="26"/>
      <c r="B870" s="26"/>
      <c r="C870" s="26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</row>
    <row r="871" spans="1:15">
      <c r="A871" s="26"/>
      <c r="B871" s="26"/>
      <c r="C871" s="26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</row>
    <row r="872" spans="1:15">
      <c r="A872" s="26"/>
      <c r="B872" s="26"/>
      <c r="C872" s="26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</row>
    <row r="873" spans="1:15">
      <c r="A873" s="26"/>
      <c r="B873" s="26"/>
      <c r="C873" s="26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</row>
    <row r="874" spans="1:15">
      <c r="A874" s="26"/>
      <c r="B874" s="26"/>
      <c r="C874" s="26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</row>
    <row r="875" spans="1:15">
      <c r="A875" s="26"/>
      <c r="B875" s="26"/>
      <c r="C875" s="26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</row>
    <row r="876" spans="1:15">
      <c r="A876" s="26"/>
      <c r="B876" s="26"/>
      <c r="C876" s="26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</row>
    <row r="877" spans="1:15">
      <c r="A877" s="4"/>
      <c r="B877" s="4"/>
      <c r="C877" s="4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</row>
    <row r="878" spans="1:15">
      <c r="A878" s="4"/>
      <c r="B878" s="4"/>
      <c r="C878" s="4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</row>
    <row r="879" spans="1:15">
      <c r="A879" s="4"/>
      <c r="B879" s="4"/>
      <c r="C879" s="4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</row>
    <row r="880" spans="1:15">
      <c r="A880" s="4"/>
      <c r="B880" s="4"/>
      <c r="C880" s="4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</row>
    <row r="881" spans="1:15">
      <c r="A881" s="4"/>
      <c r="B881" s="4"/>
      <c r="C881" s="4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</row>
    <row r="882" spans="1:15">
      <c r="A882" s="4"/>
      <c r="B882" s="4"/>
      <c r="C882" s="4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</row>
    <row r="883" spans="1:15">
      <c r="A883" s="4"/>
      <c r="B883" s="4"/>
      <c r="C883" s="4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</row>
    <row r="884" spans="1:15">
      <c r="A884" s="4"/>
      <c r="B884" s="4"/>
      <c r="C884" s="4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</row>
    <row r="885" spans="1:15">
      <c r="A885" s="4"/>
      <c r="B885" s="4"/>
      <c r="C885" s="4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</row>
    <row r="886" spans="1:15">
      <c r="A886" s="4"/>
      <c r="B886" s="4"/>
      <c r="C886" s="4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</row>
    <row r="887" spans="1:15">
      <c r="A887" s="4"/>
      <c r="B887" s="4"/>
      <c r="C887" s="4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</row>
    <row r="888" spans="1:15">
      <c r="A888" s="4"/>
      <c r="B888" s="4"/>
      <c r="C888" s="4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</row>
    <row r="889" spans="1:15">
      <c r="A889" s="4"/>
      <c r="B889" s="4"/>
      <c r="C889" s="4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</row>
    <row r="890" spans="1:15">
      <c r="A890" s="4"/>
      <c r="B890" s="4"/>
      <c r="C890" s="4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</row>
    <row r="891" spans="1:15">
      <c r="A891" s="4"/>
      <c r="B891" s="4"/>
      <c r="C891" s="4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</row>
    <row r="892" spans="1:15">
      <c r="A892" s="4"/>
      <c r="B892" s="4"/>
      <c r="C892" s="4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</row>
    <row r="893" spans="1:15">
      <c r="A893" s="4"/>
      <c r="B893" s="4"/>
      <c r="C893" s="4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</row>
    <row r="894" spans="1:15">
      <c r="A894" s="4"/>
      <c r="B894" s="4"/>
      <c r="C894" s="4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</row>
    <row r="895" spans="1:15">
      <c r="A895" s="4"/>
      <c r="B895" s="4"/>
      <c r="C895" s="4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</row>
    <row r="896" spans="1:15">
      <c r="A896" s="4"/>
      <c r="B896" s="4"/>
      <c r="C896" s="4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</row>
    <row r="897" spans="1:15">
      <c r="A897" s="4"/>
      <c r="B897" s="4"/>
      <c r="C897" s="4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</row>
    <row r="898" spans="1:15">
      <c r="A898" s="4"/>
      <c r="B898" s="4"/>
      <c r="C898" s="4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</row>
    <row r="899" spans="1:15">
      <c r="A899" s="4"/>
      <c r="B899" s="4"/>
      <c r="C899" s="4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</row>
    <row r="900" spans="1:15">
      <c r="A900" s="4"/>
      <c r="B900" s="4"/>
      <c r="C900" s="4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</row>
    <row r="901" spans="1:15">
      <c r="A901" s="4"/>
      <c r="B901" s="4"/>
      <c r="C901" s="4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</row>
    <row r="902" spans="1:15">
      <c r="A902" s="4"/>
      <c r="B902" s="4"/>
      <c r="C902" s="4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</row>
    <row r="903" spans="1:15">
      <c r="A903" s="4"/>
      <c r="B903" s="4"/>
      <c r="C903" s="4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</row>
    <row r="904" spans="1:15">
      <c r="A904" s="4"/>
      <c r="B904" s="4"/>
      <c r="C904" s="4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</row>
    <row r="905" spans="1:15">
      <c r="A905" s="4"/>
      <c r="B905" s="4"/>
      <c r="C905" s="4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</row>
    <row r="906" spans="1:15">
      <c r="A906" s="4"/>
      <c r="B906" s="4"/>
      <c r="C906" s="4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</row>
    <row r="907" spans="1:15">
      <c r="A907" s="4"/>
      <c r="B907" s="4"/>
      <c r="C907" s="4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</row>
    <row r="908" spans="1:15">
      <c r="A908" s="4"/>
      <c r="B908" s="4"/>
      <c r="C908" s="4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</row>
    <row r="909" spans="1:15">
      <c r="A909" s="4"/>
      <c r="B909" s="4"/>
      <c r="C909" s="4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</row>
    <row r="910" spans="1:15">
      <c r="A910" s="4"/>
      <c r="B910" s="4"/>
      <c r="C910" s="4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</row>
    <row r="911" spans="1:15">
      <c r="A911" s="4"/>
      <c r="B911" s="4"/>
      <c r="C911" s="4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</row>
    <row r="912" spans="1:15">
      <c r="A912" s="4"/>
      <c r="B912" s="4"/>
      <c r="C912" s="4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</row>
    <row r="913" spans="1:15">
      <c r="A913" s="4"/>
      <c r="B913" s="4"/>
      <c r="C913" s="4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</row>
    <row r="914" spans="1:15">
      <c r="A914" s="4"/>
      <c r="B914" s="4"/>
      <c r="C914" s="4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</row>
    <row r="915" spans="1:15">
      <c r="A915" s="4"/>
      <c r="B915" s="4"/>
      <c r="C915" s="4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</row>
    <row r="916" spans="1:15">
      <c r="A916" s="4"/>
      <c r="B916" s="4"/>
      <c r="C916" s="4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</row>
    <row r="917" spans="1:15">
      <c r="A917" s="4"/>
      <c r="B917" s="4"/>
      <c r="C917" s="4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</row>
    <row r="918" spans="1:15">
      <c r="A918" s="4"/>
      <c r="B918" s="4"/>
      <c r="C918" s="4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</row>
    <row r="919" spans="1:15">
      <c r="A919" s="4"/>
      <c r="B919" s="4"/>
      <c r="C919" s="4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</row>
    <row r="920" spans="1:15">
      <c r="A920" s="4"/>
      <c r="B920" s="4"/>
      <c r="C920" s="4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</row>
    <row r="921" spans="1:15">
      <c r="A921" s="4"/>
      <c r="B921" s="4"/>
      <c r="C921" s="4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</row>
    <row r="922" spans="1:15">
      <c r="A922" s="4"/>
      <c r="B922" s="4"/>
      <c r="C922" s="4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</row>
    <row r="923" spans="1:15">
      <c r="A923" s="4"/>
      <c r="B923" s="4"/>
      <c r="C923" s="4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</row>
    <row r="924" spans="1:15">
      <c r="A924" s="4"/>
      <c r="B924" s="4"/>
      <c r="C924" s="4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</row>
    <row r="925" spans="1:15">
      <c r="A925" s="4"/>
      <c r="B925" s="4"/>
      <c r="C925" s="4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</row>
    <row r="926" spans="1:15">
      <c r="A926" s="4"/>
      <c r="B926" s="4"/>
      <c r="C926" s="4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</row>
    <row r="927" spans="1:15">
      <c r="A927" s="4"/>
      <c r="B927" s="4"/>
      <c r="C927" s="4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</row>
    <row r="928" spans="1:15">
      <c r="A928" s="4"/>
      <c r="B928" s="4"/>
      <c r="C928" s="4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</row>
    <row r="929" spans="1:15">
      <c r="A929" s="4"/>
      <c r="B929" s="4"/>
      <c r="C929" s="4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</row>
    <row r="930" spans="1:15">
      <c r="A930" s="4"/>
      <c r="B930" s="4"/>
      <c r="C930" s="4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</row>
    <row r="931" spans="1:15">
      <c r="A931" s="4"/>
      <c r="B931" s="4"/>
      <c r="C931" s="4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</row>
    <row r="932" spans="1:15">
      <c r="A932" s="4"/>
      <c r="B932" s="4"/>
      <c r="C932" s="4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</row>
    <row r="933" spans="1:15">
      <c r="A933" s="4"/>
      <c r="B933" s="4"/>
      <c r="C933" s="4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</row>
    <row r="934" spans="1:15">
      <c r="A934" s="4"/>
      <c r="B934" s="4"/>
      <c r="C934" s="4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</row>
    <row r="935" spans="1:15">
      <c r="A935" s="4"/>
      <c r="B935" s="4"/>
      <c r="C935" s="4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</row>
    <row r="936" spans="1:15">
      <c r="A936" s="4"/>
      <c r="B936" s="4"/>
      <c r="C936" s="4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</row>
    <row r="937" spans="1:15">
      <c r="A937" s="4"/>
      <c r="B937" s="4"/>
      <c r="C937" s="4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</row>
    <row r="938" spans="1:15">
      <c r="A938" s="4"/>
      <c r="B938" s="4"/>
      <c r="C938" s="4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</row>
    <row r="939" spans="1:15">
      <c r="A939" s="4"/>
      <c r="B939" s="4"/>
      <c r="C939" s="4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</row>
    <row r="940" spans="1:15">
      <c r="A940" s="4"/>
      <c r="B940" s="4"/>
      <c r="C940" s="4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</row>
    <row r="941" spans="1:15">
      <c r="A941" s="4"/>
      <c r="B941" s="4"/>
      <c r="C941" s="4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</row>
    <row r="942" spans="1:15">
      <c r="A942" s="4"/>
      <c r="B942" s="4"/>
      <c r="C942" s="4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</row>
    <row r="943" spans="1:15">
      <c r="A943" s="4"/>
      <c r="B943" s="4"/>
      <c r="C943" s="4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</row>
    <row r="944" spans="1:15">
      <c r="A944" s="4"/>
      <c r="B944" s="4"/>
      <c r="C944" s="4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</row>
    <row r="945" spans="1:15">
      <c r="A945" s="4"/>
      <c r="B945" s="4"/>
      <c r="C945" s="4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</row>
    <row r="946" spans="1:15">
      <c r="A946" s="4"/>
      <c r="B946" s="4"/>
      <c r="C946" s="4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</row>
    <row r="947" spans="1:15">
      <c r="A947" s="4"/>
      <c r="B947" s="4"/>
      <c r="C947" s="4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</row>
    <row r="948" spans="1:15">
      <c r="A948" s="4"/>
      <c r="B948" s="4"/>
      <c r="C948" s="4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</row>
    <row r="949" spans="1:15">
      <c r="A949" s="4"/>
      <c r="B949" s="4"/>
      <c r="C949" s="4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</row>
    <row r="950" spans="1:15">
      <c r="A950" s="4"/>
      <c r="B950" s="4"/>
      <c r="C950" s="4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</row>
    <row r="951" spans="1:15">
      <c r="A951" s="4"/>
      <c r="B951" s="4"/>
      <c r="C951" s="4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</row>
    <row r="952" spans="1:15">
      <c r="A952" s="4"/>
      <c r="B952" s="4"/>
      <c r="C952" s="4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</row>
    <row r="953" spans="1:15">
      <c r="A953" s="4"/>
      <c r="B953" s="4"/>
      <c r="C953" s="4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</row>
    <row r="954" spans="1:15">
      <c r="A954" s="4"/>
      <c r="B954" s="4"/>
      <c r="C954" s="4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</row>
    <row r="955" spans="1:15">
      <c r="A955" s="4"/>
      <c r="B955" s="4"/>
      <c r="C955" s="4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</row>
    <row r="956" spans="1:15">
      <c r="A956" s="4"/>
      <c r="B956" s="4"/>
      <c r="C956" s="4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</row>
    <row r="957" spans="1:15">
      <c r="A957" s="4"/>
      <c r="B957" s="4"/>
      <c r="C957" s="4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</row>
    <row r="958" spans="1:15">
      <c r="A958" s="4"/>
      <c r="B958" s="4"/>
      <c r="C958" s="4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</row>
    <row r="959" spans="1:15">
      <c r="A959" s="4"/>
      <c r="B959" s="4"/>
      <c r="C959" s="4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</row>
    <row r="960" spans="1:15">
      <c r="A960" s="4"/>
      <c r="B960" s="4"/>
      <c r="C960" s="4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</row>
    <row r="961" spans="1:15">
      <c r="A961" s="4"/>
      <c r="B961" s="4"/>
      <c r="C961" s="4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</row>
    <row r="962" spans="1:15">
      <c r="A962" s="4"/>
      <c r="B962" s="4"/>
      <c r="C962" s="4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</row>
    <row r="963" spans="1:15">
      <c r="A963" s="4"/>
      <c r="B963" s="4"/>
      <c r="C963" s="4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</row>
    <row r="964" spans="1:15">
      <c r="A964" s="4"/>
      <c r="B964" s="4"/>
      <c r="C964" s="4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</row>
    <row r="965" spans="1:15">
      <c r="A965" s="4"/>
      <c r="B965" s="4"/>
      <c r="C965" s="4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</row>
    <row r="966" spans="1:15">
      <c r="A966" s="4"/>
      <c r="B966" s="4"/>
      <c r="C966" s="4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</row>
    <row r="967" spans="1:15">
      <c r="A967" s="4"/>
      <c r="B967" s="4"/>
      <c r="C967" s="4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</row>
    <row r="968" spans="1:15">
      <c r="A968" s="4"/>
      <c r="B968" s="4"/>
      <c r="C968" s="4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</row>
    <row r="969" spans="1:15">
      <c r="A969" s="4"/>
      <c r="B969" s="4"/>
      <c r="C969" s="4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</row>
    <row r="970" spans="1:15">
      <c r="A970" s="4"/>
      <c r="B970" s="4"/>
      <c r="C970" s="4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</row>
    <row r="971" spans="1:15">
      <c r="A971" s="4"/>
      <c r="B971" s="4"/>
      <c r="C971" s="4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</row>
    <row r="972" spans="1:15">
      <c r="A972" s="4"/>
      <c r="B972" s="4"/>
      <c r="C972" s="4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</row>
    <row r="973" spans="1:15">
      <c r="A973" s="4"/>
      <c r="B973" s="4"/>
      <c r="C973" s="4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</row>
    <row r="974" spans="1:15">
      <c r="A974" s="4"/>
      <c r="B974" s="4"/>
      <c r="C974" s="4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</row>
    <row r="975" spans="1:15">
      <c r="A975" s="4"/>
      <c r="B975" s="4"/>
      <c r="C975" s="4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</row>
    <row r="976" spans="1:15">
      <c r="A976" s="4"/>
      <c r="B976" s="4"/>
      <c r="C976" s="4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</row>
    <row r="977" spans="1:15">
      <c r="A977" s="4"/>
      <c r="B977" s="4"/>
      <c r="C977" s="4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</row>
    <row r="978" spans="1:15">
      <c r="A978" s="4"/>
      <c r="B978" s="4"/>
      <c r="C978" s="4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</row>
    <row r="979" spans="1:15">
      <c r="A979" s="4"/>
      <c r="B979" s="4"/>
      <c r="C979" s="4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</row>
    <row r="980" spans="1:15">
      <c r="A980" s="4"/>
      <c r="B980" s="4"/>
      <c r="C980" s="4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</row>
    <row r="981" spans="1:15">
      <c r="A981" s="4"/>
      <c r="B981" s="4"/>
      <c r="C981" s="4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</row>
    <row r="982" spans="1:15">
      <c r="A982" s="4"/>
      <c r="B982" s="4"/>
      <c r="C982" s="4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</row>
    <row r="983" spans="1:15">
      <c r="A983" s="4"/>
      <c r="B983" s="4"/>
      <c r="C983" s="4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</row>
    <row r="984" spans="1:15">
      <c r="A984" s="4"/>
      <c r="B984" s="4"/>
      <c r="C984" s="4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</row>
    <row r="985" spans="1:15">
      <c r="A985" s="4"/>
      <c r="B985" s="4"/>
      <c r="C985" s="4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</row>
    <row r="986" spans="1:15">
      <c r="A986" s="4"/>
      <c r="B986" s="4"/>
      <c r="C986" s="4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</row>
    <row r="987" spans="1:15">
      <c r="A987" s="4"/>
      <c r="B987" s="4"/>
      <c r="C987" s="4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</row>
    <row r="988" spans="1:15">
      <c r="A988" s="4"/>
      <c r="B988" s="4"/>
      <c r="C988" s="4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</row>
    <row r="989" spans="1:15">
      <c r="A989" s="4"/>
      <c r="B989" s="4"/>
      <c r="C989" s="4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</row>
    <row r="990" spans="1:15">
      <c r="A990" s="4"/>
      <c r="B990" s="4"/>
      <c r="C990" s="4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</row>
    <row r="991" spans="1:15">
      <c r="A991" s="4"/>
      <c r="B991" s="4"/>
      <c r="C991" s="4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</row>
    <row r="992" spans="1:15">
      <c r="A992" s="4"/>
      <c r="B992" s="4"/>
      <c r="C992" s="4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</row>
    <row r="993" spans="1:15">
      <c r="A993" s="4"/>
      <c r="B993" s="4"/>
      <c r="C993" s="4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</row>
    <row r="994" spans="1:15">
      <c r="A994" s="4"/>
      <c r="B994" s="4"/>
      <c r="C994" s="4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</row>
    <row r="995" spans="1:15">
      <c r="A995" s="4"/>
      <c r="B995" s="4"/>
      <c r="C995" s="4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</row>
    <row r="996" spans="1:15">
      <c r="A996" s="4"/>
      <c r="B996" s="4"/>
      <c r="C996" s="4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</row>
    <row r="997" spans="1:15">
      <c r="A997" s="4"/>
      <c r="B997" s="4"/>
      <c r="C997" s="4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</row>
    <row r="998" spans="1:15">
      <c r="A998" s="4"/>
      <c r="B998" s="4"/>
      <c r="C998" s="4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</row>
    <row r="999" spans="1:15">
      <c r="A999" s="4"/>
      <c r="B999" s="4"/>
      <c r="C999" s="4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</row>
    <row r="1000" spans="1:15">
      <c r="A1000" s="4"/>
      <c r="B1000" s="4"/>
      <c r="C1000" s="4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</row>
    <row r="1001" spans="1:15">
      <c r="A1001" s="4"/>
      <c r="B1001" s="4"/>
      <c r="C1001" s="4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</row>
    <row r="1002" spans="1:15">
      <c r="A1002" s="4"/>
      <c r="B1002" s="4"/>
      <c r="C1002" s="4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</row>
    <row r="1003" spans="1:15">
      <c r="A1003" s="4"/>
      <c r="B1003" s="4"/>
      <c r="C1003" s="4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</row>
    <row r="1004" spans="1:15">
      <c r="A1004" s="4"/>
      <c r="B1004" s="4"/>
      <c r="C1004" s="4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</row>
    <row r="1005" spans="1:15">
      <c r="A1005" s="4"/>
      <c r="B1005" s="4"/>
      <c r="C1005" s="4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</row>
    <row r="1006" spans="1:15">
      <c r="A1006" s="4"/>
      <c r="B1006" s="4"/>
      <c r="C1006" s="4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</row>
    <row r="1007" spans="1:15">
      <c r="A1007" s="4"/>
      <c r="B1007" s="4"/>
      <c r="C1007" s="4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</row>
    <row r="1008" spans="1:15">
      <c r="A1008" s="4"/>
      <c r="B1008" s="4"/>
      <c r="C1008" s="4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</row>
    <row r="1009" spans="1:15">
      <c r="A1009" s="4"/>
      <c r="B1009" s="4"/>
      <c r="C1009" s="4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</row>
    <row r="1010" spans="1:15">
      <c r="A1010" s="4"/>
      <c r="B1010" s="4"/>
      <c r="C1010" s="4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</row>
    <row r="1011" spans="1:15">
      <c r="A1011" s="4"/>
      <c r="B1011" s="4"/>
      <c r="C1011" s="4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</row>
    <row r="1012" spans="1:15">
      <c r="A1012" s="4"/>
      <c r="B1012" s="4"/>
      <c r="C1012" s="4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</row>
    <row r="1013" spans="1:15">
      <c r="A1013" s="4"/>
      <c r="B1013" s="4"/>
      <c r="C1013" s="4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</row>
    <row r="1014" spans="1:15">
      <c r="A1014" s="4"/>
      <c r="B1014" s="4"/>
      <c r="C1014" s="4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</row>
  </sheetData>
  <sheetProtection formatCells="0" formatColumns="0" formatRows="0" insertColumns="0" insertRows="0" deleteColumns="0" deleteRows="0"/>
  <conditionalFormatting sqref="E1:F3 H1:I3 K1:L3 D1 G1 J1 M1:O1 D5:O34">
    <cfRule type="cellIs" dxfId="2" priority="9" stopIfTrue="1" operator="lessThan">
      <formula>D$3/2</formula>
    </cfRule>
  </conditionalFormatting>
  <conditionalFormatting sqref="C1:C3 C5:C34">
    <cfRule type="cellIs" dxfId="1" priority="8" stopIfTrue="1" operator="lessThan">
      <formula>50</formula>
    </cfRule>
  </conditionalFormatting>
  <conditionalFormatting sqref="D3 D1 G3 G1 J3 J1 M3 M1 N1:O3">
    <cfRule type="cellIs" dxfId="0" priority="4" stopIfTrue="1" operator="lessThan">
      <formula>D$3/2</formula>
    </cfRule>
  </conditionalFormatting>
  <dataValidations count="2">
    <dataValidation type="custom" allowBlank="1" showInputMessage="1" showErrorMessage="1" sqref="M5:M34 D5:D34 J5:J34 G5:G34">
      <formula1>OR(D5="a",AND(D5&gt;=0,D5&lt;=D$3))</formula1>
    </dataValidation>
    <dataValidation type="list" allowBlank="1" showInputMessage="1" showErrorMessage="1" sqref="G2 M2 J2 D2">
      <formula1>$Q$5:$Q$15</formula1>
    </dataValidation>
  </dataValidations>
  <pageMargins left="0.68" right="0.14000000000000001" top="0.23" bottom="0.14000000000000001" header="0.12" footer="0.12"/>
  <pageSetup paperSize="9" scale="60" orientation="landscape" r:id="rId1"/>
  <headerFooter alignWithMargins="0"/>
  <rowBreaks count="1" manualBreakCount="1">
    <brk id="4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Savoir lire</vt:lpstr>
      <vt:lpstr>'Savoir lire'!coefficient</vt:lpstr>
      <vt:lpstr>'Savoir lire'!Zone_d_impression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tulipe</cp:lastModifiedBy>
  <dcterms:created xsi:type="dcterms:W3CDTF">2016-07-01T09:41:32Z</dcterms:created>
  <dcterms:modified xsi:type="dcterms:W3CDTF">2016-07-02T16:51:20Z</dcterms:modified>
</cp:coreProperties>
</file>