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240" yWindow="150" windowWidth="19420" windowHeight="8000" activeTab="1"/>
  </bookViews>
  <sheets>
    <sheet name="BD" sheetId="1" r:id="rId1"/>
    <sheet name="Recherche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6" i="2"/>
  <c r="E10" s="1" a="1"/>
  <c r="E10" s="1"/>
  <c r="E9" l="1" a="1"/>
  <c r="E9" s="1"/>
  <c r="J9" a="1"/>
  <c r="J9" s="1"/>
  <c r="H9" a="1"/>
  <c r="H9" s="1"/>
  <c r="J18" a="1"/>
  <c r="J18" s="1"/>
  <c r="H18" a="1"/>
  <c r="H18" s="1"/>
  <c r="F18" a="1"/>
  <c r="F18" s="1"/>
  <c r="D18" a="1"/>
  <c r="D18" s="1"/>
  <c r="I17" a="1"/>
  <c r="I17" s="1"/>
  <c r="G17" a="1"/>
  <c r="G17" s="1"/>
  <c r="E17" a="1"/>
  <c r="E17" s="1"/>
  <c r="J16" a="1"/>
  <c r="J16" s="1"/>
  <c r="H16" a="1"/>
  <c r="H16" s="1"/>
  <c r="F16" a="1"/>
  <c r="F16" s="1"/>
  <c r="D16" a="1"/>
  <c r="D16" s="1"/>
  <c r="I15" a="1"/>
  <c r="I15" s="1"/>
  <c r="G15" a="1"/>
  <c r="G15" s="1"/>
  <c r="E15" a="1"/>
  <c r="E15" s="1"/>
  <c r="J14" a="1"/>
  <c r="J14" s="1"/>
  <c r="H14" a="1"/>
  <c r="H14" s="1"/>
  <c r="F14" a="1"/>
  <c r="F14" s="1"/>
  <c r="D14" a="1"/>
  <c r="D14" s="1"/>
  <c r="I13" a="1"/>
  <c r="I13" s="1"/>
  <c r="G13" a="1"/>
  <c r="G13" s="1"/>
  <c r="E13" a="1"/>
  <c r="E13" s="1"/>
  <c r="J12" a="1"/>
  <c r="J12" s="1"/>
  <c r="H12" a="1"/>
  <c r="H12" s="1"/>
  <c r="F12" a="1"/>
  <c r="F12" s="1"/>
  <c r="D12" a="1"/>
  <c r="D12" s="1"/>
  <c r="I11" a="1"/>
  <c r="I11" s="1"/>
  <c r="G11" a="1"/>
  <c r="G11" s="1"/>
  <c r="E11" a="1"/>
  <c r="E11" s="1"/>
  <c r="J10" a="1"/>
  <c r="J10" s="1"/>
  <c r="H10" a="1"/>
  <c r="H10" s="1"/>
  <c r="F10" a="1"/>
  <c r="F10" s="1"/>
  <c r="D10" a="1"/>
  <c r="D10" s="1"/>
  <c r="F9" a="1"/>
  <c r="F9" s="1"/>
  <c r="I9" a="1"/>
  <c r="I9" s="1"/>
  <c r="G9" a="1"/>
  <c r="G9" s="1"/>
  <c r="I18" a="1"/>
  <c r="I18" s="1"/>
  <c r="G18" a="1"/>
  <c r="G18" s="1"/>
  <c r="E18" a="1"/>
  <c r="E18" s="1"/>
  <c r="J17" a="1"/>
  <c r="J17" s="1"/>
  <c r="H17" a="1"/>
  <c r="H17" s="1"/>
  <c r="F17" a="1"/>
  <c r="F17" s="1"/>
  <c r="D17" a="1"/>
  <c r="D17" s="1"/>
  <c r="I16" a="1"/>
  <c r="I16" s="1"/>
  <c r="G16" a="1"/>
  <c r="G16" s="1"/>
  <c r="E16" a="1"/>
  <c r="E16" s="1"/>
  <c r="J15" a="1"/>
  <c r="J15" s="1"/>
  <c r="H15" a="1"/>
  <c r="H15" s="1"/>
  <c r="F15" a="1"/>
  <c r="F15" s="1"/>
  <c r="D15" a="1"/>
  <c r="D15" s="1"/>
  <c r="I14" a="1"/>
  <c r="I14" s="1"/>
  <c r="G14" a="1"/>
  <c r="G14" s="1"/>
  <c r="E14" a="1"/>
  <c r="E14" s="1"/>
  <c r="J13" a="1"/>
  <c r="J13" s="1"/>
  <c r="H13" a="1"/>
  <c r="H13" s="1"/>
  <c r="F13" a="1"/>
  <c r="F13" s="1"/>
  <c r="D13" a="1"/>
  <c r="D13" s="1"/>
  <c r="I12" a="1"/>
  <c r="I12" s="1"/>
  <c r="G12" a="1"/>
  <c r="G12" s="1"/>
  <c r="E12" a="1"/>
  <c r="E12" s="1"/>
  <c r="J11" a="1"/>
  <c r="J11" s="1"/>
  <c r="H11" a="1"/>
  <c r="H11" s="1"/>
  <c r="F11" a="1"/>
  <c r="F11" s="1"/>
  <c r="D11" a="1"/>
  <c r="D11" s="1"/>
  <c r="I10" a="1"/>
  <c r="I10" s="1"/>
  <c r="G10" a="1"/>
  <c r="G10" s="1"/>
  <c r="D9" a="1"/>
  <c r="D9" s="1"/>
</calcChain>
</file>

<file path=xl/sharedStrings.xml><?xml version="1.0" encoding="utf-8"?>
<sst xmlns="http://schemas.openxmlformats.org/spreadsheetml/2006/main" count="109" uniqueCount="72">
  <si>
    <t>Spécifique</t>
  </si>
  <si>
    <t>Rhône</t>
  </si>
  <si>
    <t>St Priest</t>
  </si>
  <si>
    <t>Oui</t>
  </si>
  <si>
    <t>BA</t>
  </si>
  <si>
    <t xml:space="preserve">Système de convoyage </t>
  </si>
  <si>
    <t>Région parisienne</t>
  </si>
  <si>
    <t>Vigny</t>
  </si>
  <si>
    <t xml:space="preserve">Système de manutention </t>
  </si>
  <si>
    <t>Lyon</t>
  </si>
  <si>
    <t>Système de convoyage/ hydraulique</t>
  </si>
  <si>
    <t xml:space="preserve">M. MOULIN </t>
  </si>
  <si>
    <t>Machines outils textile / couture</t>
  </si>
  <si>
    <t>Loire</t>
  </si>
  <si>
    <t>Parigny</t>
  </si>
  <si>
    <t>POJ</t>
  </si>
  <si>
    <t>Tapis antifatigue</t>
  </si>
  <si>
    <t>Autre</t>
  </si>
  <si>
    <t>Shiltighem</t>
  </si>
  <si>
    <t>Non</t>
  </si>
  <si>
    <t>Equipements et fournitures fromagerie</t>
  </si>
  <si>
    <t>Villefranche sur Saône</t>
  </si>
  <si>
    <t xml:space="preserve">Machine et matériel d'élevage </t>
  </si>
  <si>
    <t>M. CORGIER</t>
  </si>
  <si>
    <t>Savigny</t>
  </si>
  <si>
    <t xml:space="preserve">Petit matériel pour cuisine </t>
  </si>
  <si>
    <t xml:space="preserve">Argenteuil </t>
  </si>
  <si>
    <t>Saint germin Laval</t>
  </si>
  <si>
    <t>GAR</t>
  </si>
  <si>
    <t>Accessibilité sièges et plates formes</t>
  </si>
  <si>
    <t>Savoie</t>
  </si>
  <si>
    <t xml:space="preserve">Aix les bains </t>
  </si>
  <si>
    <t>Accessibilité ERP et logement</t>
  </si>
  <si>
    <t>Isère</t>
  </si>
  <si>
    <t>Grenoble</t>
  </si>
  <si>
    <t>Brouettes électriques et autres solutions</t>
  </si>
  <si>
    <t xml:space="preserve">Vaux en velin </t>
  </si>
  <si>
    <t>Matériel</t>
  </si>
  <si>
    <t xml:space="preserve">Nom </t>
  </si>
  <si>
    <t>Tél</t>
  </si>
  <si>
    <t>région</t>
  </si>
  <si>
    <t>Ville</t>
  </si>
  <si>
    <t>Prêt du matériel</t>
  </si>
  <si>
    <t>Consultant</t>
  </si>
  <si>
    <t>M. tata</t>
  </si>
  <si>
    <t>M. BEU</t>
  </si>
  <si>
    <t>Mme LIO</t>
  </si>
  <si>
    <t>M. LERIN</t>
  </si>
  <si>
    <t>Mme. BRU</t>
  </si>
  <si>
    <t>M. TOTO</t>
  </si>
  <si>
    <t>Mme RUBIS</t>
  </si>
  <si>
    <t>M. ENDIER</t>
  </si>
  <si>
    <t xml:space="preserve">M. GOUN </t>
  </si>
  <si>
    <t>M. IANO</t>
  </si>
  <si>
    <t>M. SONI</t>
  </si>
  <si>
    <t>04.00000000</t>
  </si>
  <si>
    <t>04.00000001</t>
  </si>
  <si>
    <t>04.00000002</t>
  </si>
  <si>
    <t>04.00000003</t>
  </si>
  <si>
    <t>04.00000004</t>
  </si>
  <si>
    <t>04.00000005</t>
  </si>
  <si>
    <t>04.00000006</t>
  </si>
  <si>
    <t>04.00000007</t>
  </si>
  <si>
    <t>04.00000008</t>
  </si>
  <si>
    <t>04.00000009</t>
  </si>
  <si>
    <t>04.00000010</t>
  </si>
  <si>
    <t>04.00000011</t>
  </si>
  <si>
    <t>04.00000012</t>
  </si>
  <si>
    <t>Matériel à rechercher</t>
  </si>
  <si>
    <t>rechercher</t>
  </si>
  <si>
    <t>a</t>
  </si>
  <si>
    <t xml:space="preserve">tu saisis la 1ere lettre de ce que tu cherches </t>
  </si>
</sst>
</file>

<file path=xl/styles.xml><?xml version="1.0" encoding="utf-8"?>
<styleSheet xmlns="http://schemas.openxmlformats.org/spreadsheetml/2006/main">
  <numFmts count="1">
    <numFmt numFmtId="164" formatCode="General\ &quot;articles&quot;"/>
  </numFmts>
  <fonts count="2">
    <font>
      <sz val="11"/>
      <color theme="1"/>
      <name val="Calibri"/>
      <family val="2"/>
      <scheme val="minor"/>
    </font>
    <font>
      <sz val="12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0" xfId="0" applyFont="1" applyFill="1"/>
    <xf numFmtId="0" fontId="1" fillId="2" borderId="1" xfId="0" applyNumberFormat="1" applyFont="1" applyFill="1" applyBorder="1"/>
    <xf numFmtId="0" fontId="1" fillId="2" borderId="1" xfId="0" applyFont="1" applyFill="1" applyBorder="1"/>
    <xf numFmtId="0" fontId="1" fillId="0" borderId="1" xfId="0" applyFont="1" applyBorder="1" applyAlignment="1">
      <alignment horizontal="center"/>
    </xf>
    <xf numFmtId="0" fontId="0" fillId="3" borderId="0" xfId="0" applyFill="1"/>
    <xf numFmtId="0" fontId="0" fillId="4" borderId="0" xfId="0" applyFill="1"/>
    <xf numFmtId="0" fontId="0" fillId="3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5" borderId="0" xfId="0" applyFill="1"/>
    <xf numFmtId="164" fontId="0" fillId="0" borderId="0" xfId="0" applyNumberFormat="1"/>
    <xf numFmtId="0" fontId="0" fillId="4" borderId="3" xfId="0" applyFill="1" applyBorder="1"/>
    <xf numFmtId="0" fontId="0" fillId="4" borderId="4" xfId="0" applyFill="1" applyBorder="1"/>
    <xf numFmtId="0" fontId="0" fillId="4" borderId="5" xfId="0" applyFill="1" applyBorder="1"/>
    <xf numFmtId="0" fontId="0" fillId="4" borderId="6" xfId="0" applyFill="1" applyBorder="1"/>
    <xf numFmtId="0" fontId="0" fillId="4" borderId="7" xfId="0" applyFill="1" applyBorder="1"/>
    <xf numFmtId="0" fontId="0" fillId="4" borderId="8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450850</xdr:colOff>
      <xdr:row>2</xdr:row>
      <xdr:rowOff>25400</xdr:rowOff>
    </xdr:from>
    <xdr:to>
      <xdr:col>5</xdr:col>
      <xdr:colOff>12700</xdr:colOff>
      <xdr:row>3</xdr:row>
      <xdr:rowOff>12700</xdr:rowOff>
    </xdr:to>
    <xdr:cxnSp macro="">
      <xdr:nvCxnSpPr>
        <xdr:cNvPr id="3" name="Connecteur droit avec flèche 2"/>
        <xdr:cNvCxnSpPr/>
      </xdr:nvCxnSpPr>
      <xdr:spPr>
        <a:xfrm>
          <a:off x="5124450" y="393700"/>
          <a:ext cx="323850" cy="171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:I14"/>
  <sheetViews>
    <sheetView workbookViewId="0">
      <selection activeCell="G22" sqref="G22"/>
    </sheetView>
  </sheetViews>
  <sheetFormatPr baseColWidth="10" defaultRowHeight="14.5"/>
  <cols>
    <col min="3" max="3" width="41.453125" bestFit="1" customWidth="1"/>
    <col min="4" max="4" width="22.54296875" customWidth="1"/>
    <col min="5" max="5" width="17.7265625" bestFit="1" customWidth="1"/>
    <col min="8" max="8" width="15.453125" bestFit="1" customWidth="1"/>
  </cols>
  <sheetData>
    <row r="1" spans="3:9">
      <c r="C1" t="s">
        <v>37</v>
      </c>
      <c r="D1" t="s">
        <v>38</v>
      </c>
      <c r="E1" t="s">
        <v>39</v>
      </c>
      <c r="F1" t="s">
        <v>40</v>
      </c>
      <c r="G1" t="s">
        <v>41</v>
      </c>
      <c r="H1" t="s">
        <v>42</v>
      </c>
      <c r="I1" t="s">
        <v>43</v>
      </c>
    </row>
    <row r="2" spans="3:9" ht="15.5">
      <c r="C2" s="1" t="s">
        <v>0</v>
      </c>
      <c r="D2" s="1" t="s">
        <v>44</v>
      </c>
      <c r="E2" s="2" t="s">
        <v>55</v>
      </c>
      <c r="F2" s="1" t="s">
        <v>1</v>
      </c>
      <c r="G2" s="3" t="s">
        <v>2</v>
      </c>
      <c r="H2" s="1" t="s">
        <v>3</v>
      </c>
      <c r="I2" s="4" t="s">
        <v>4</v>
      </c>
    </row>
    <row r="3" spans="3:9" ht="15.5">
      <c r="C3" s="1" t="s">
        <v>5</v>
      </c>
      <c r="D3" s="1" t="s">
        <v>45</v>
      </c>
      <c r="E3" s="2" t="s">
        <v>56</v>
      </c>
      <c r="F3" s="1" t="s">
        <v>6</v>
      </c>
      <c r="G3" s="3" t="s">
        <v>7</v>
      </c>
      <c r="H3" s="1" t="s">
        <v>3</v>
      </c>
      <c r="I3" s="4" t="s">
        <v>4</v>
      </c>
    </row>
    <row r="4" spans="3:9" ht="15.5">
      <c r="C4" s="1" t="s">
        <v>8</v>
      </c>
      <c r="D4" s="1" t="s">
        <v>46</v>
      </c>
      <c r="E4" s="2" t="s">
        <v>57</v>
      </c>
      <c r="F4" s="1" t="s">
        <v>1</v>
      </c>
      <c r="G4" s="3" t="s">
        <v>9</v>
      </c>
      <c r="H4" s="1" t="s">
        <v>3</v>
      </c>
      <c r="I4" s="4" t="s">
        <v>4</v>
      </c>
    </row>
    <row r="5" spans="3:9" ht="15.5">
      <c r="C5" s="1" t="s">
        <v>10</v>
      </c>
      <c r="D5" s="1" t="s">
        <v>11</v>
      </c>
      <c r="E5" s="2" t="s">
        <v>58</v>
      </c>
      <c r="F5" s="1" t="s">
        <v>1</v>
      </c>
      <c r="G5" s="3" t="s">
        <v>9</v>
      </c>
      <c r="H5" s="1" t="s">
        <v>3</v>
      </c>
      <c r="I5" s="4" t="s">
        <v>4</v>
      </c>
    </row>
    <row r="6" spans="3:9" ht="15.5">
      <c r="C6" s="1" t="s">
        <v>12</v>
      </c>
      <c r="D6" s="1" t="s">
        <v>47</v>
      </c>
      <c r="E6" s="2" t="s">
        <v>59</v>
      </c>
      <c r="F6" s="1" t="s">
        <v>13</v>
      </c>
      <c r="G6" s="3" t="s">
        <v>14</v>
      </c>
      <c r="H6" s="1" t="s">
        <v>3</v>
      </c>
      <c r="I6" s="4" t="s">
        <v>15</v>
      </c>
    </row>
    <row r="7" spans="3:9" ht="15.5">
      <c r="C7" s="1" t="s">
        <v>16</v>
      </c>
      <c r="D7" s="1" t="s">
        <v>48</v>
      </c>
      <c r="E7" s="2" t="s">
        <v>60</v>
      </c>
      <c r="F7" s="1" t="s">
        <v>17</v>
      </c>
      <c r="G7" s="3" t="s">
        <v>18</v>
      </c>
      <c r="H7" s="1" t="s">
        <v>19</v>
      </c>
      <c r="I7" s="4" t="s">
        <v>15</v>
      </c>
    </row>
    <row r="8" spans="3:9" ht="15.5">
      <c r="C8" s="1" t="s">
        <v>20</v>
      </c>
      <c r="D8" s="1" t="s">
        <v>49</v>
      </c>
      <c r="E8" s="2" t="s">
        <v>61</v>
      </c>
      <c r="F8" s="1" t="s">
        <v>1</v>
      </c>
      <c r="G8" s="3" t="s">
        <v>21</v>
      </c>
      <c r="H8" s="1" t="s">
        <v>19</v>
      </c>
      <c r="I8" s="4" t="s">
        <v>15</v>
      </c>
    </row>
    <row r="9" spans="3:9" ht="15.5">
      <c r="C9" s="1" t="s">
        <v>22</v>
      </c>
      <c r="D9" s="1" t="s">
        <v>23</v>
      </c>
      <c r="E9" s="2" t="s">
        <v>62</v>
      </c>
      <c r="F9" s="1" t="s">
        <v>1</v>
      </c>
      <c r="G9" s="3" t="s">
        <v>24</v>
      </c>
      <c r="H9" s="1" t="s">
        <v>3</v>
      </c>
      <c r="I9" s="4" t="s">
        <v>15</v>
      </c>
    </row>
    <row r="10" spans="3:9" ht="15.5">
      <c r="C10" s="1" t="s">
        <v>25</v>
      </c>
      <c r="D10" s="1" t="s">
        <v>50</v>
      </c>
      <c r="E10" s="2" t="s">
        <v>63</v>
      </c>
      <c r="F10" s="1" t="s">
        <v>6</v>
      </c>
      <c r="G10" s="3" t="s">
        <v>26</v>
      </c>
      <c r="H10" s="1" t="s">
        <v>19</v>
      </c>
      <c r="I10" s="4" t="s">
        <v>15</v>
      </c>
    </row>
    <row r="11" spans="3:9" ht="15.5">
      <c r="C11" s="1" t="s">
        <v>5</v>
      </c>
      <c r="D11" s="1" t="s">
        <v>51</v>
      </c>
      <c r="E11" s="2" t="s">
        <v>64</v>
      </c>
      <c r="F11" s="1" t="s">
        <v>13</v>
      </c>
      <c r="G11" s="3" t="s">
        <v>27</v>
      </c>
      <c r="H11" s="1" t="s">
        <v>3</v>
      </c>
      <c r="I11" s="4" t="s">
        <v>28</v>
      </c>
    </row>
    <row r="12" spans="3:9" ht="15.5">
      <c r="C12" s="1" t="s">
        <v>29</v>
      </c>
      <c r="D12" s="1" t="s">
        <v>52</v>
      </c>
      <c r="E12" s="2" t="s">
        <v>65</v>
      </c>
      <c r="F12" s="1" t="s">
        <v>30</v>
      </c>
      <c r="G12" s="3" t="s">
        <v>31</v>
      </c>
      <c r="H12" s="1" t="s">
        <v>3</v>
      </c>
      <c r="I12" s="4" t="s">
        <v>15</v>
      </c>
    </row>
    <row r="13" spans="3:9" ht="15.5">
      <c r="C13" s="1" t="s">
        <v>32</v>
      </c>
      <c r="D13" s="1" t="s">
        <v>53</v>
      </c>
      <c r="E13" s="2" t="s">
        <v>66</v>
      </c>
      <c r="F13" s="1" t="s">
        <v>33</v>
      </c>
      <c r="G13" s="3" t="s">
        <v>34</v>
      </c>
      <c r="H13" s="1" t="s">
        <v>3</v>
      </c>
      <c r="I13" s="4" t="s">
        <v>15</v>
      </c>
    </row>
    <row r="14" spans="3:9" ht="15.5">
      <c r="C14" s="1" t="s">
        <v>35</v>
      </c>
      <c r="D14" s="1" t="s">
        <v>54</v>
      </c>
      <c r="E14" s="2" t="s">
        <v>67</v>
      </c>
      <c r="F14" s="1" t="s">
        <v>1</v>
      </c>
      <c r="G14" s="3" t="s">
        <v>36</v>
      </c>
      <c r="H14" s="1" t="s">
        <v>3</v>
      </c>
      <c r="I14" s="4" t="s"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C2:K19"/>
  <sheetViews>
    <sheetView tabSelected="1" workbookViewId="0">
      <selection activeCell="E2" sqref="E2"/>
    </sheetView>
  </sheetViews>
  <sheetFormatPr baseColWidth="10" defaultRowHeight="14.5"/>
  <cols>
    <col min="4" max="4" width="34.1796875" customWidth="1"/>
    <col min="9" max="10" width="15.453125" bestFit="1" customWidth="1"/>
  </cols>
  <sheetData>
    <row r="2" spans="3:11">
      <c r="E2" t="s">
        <v>71</v>
      </c>
    </row>
    <row r="3" spans="3:11">
      <c r="C3" s="5"/>
      <c r="D3" s="5"/>
      <c r="E3" s="5"/>
      <c r="F3" s="5"/>
      <c r="G3" s="5"/>
      <c r="H3" s="5"/>
      <c r="I3" s="5"/>
      <c r="J3" s="5"/>
      <c r="K3" s="5"/>
    </row>
    <row r="4" spans="3:11">
      <c r="C4" s="5"/>
      <c r="D4" s="5" t="s">
        <v>68</v>
      </c>
      <c r="E4" s="5"/>
      <c r="F4" s="6" t="s">
        <v>70</v>
      </c>
      <c r="G4" s="6"/>
      <c r="H4" s="6"/>
      <c r="I4" s="5"/>
      <c r="J4" s="10" t="s">
        <v>69</v>
      </c>
      <c r="K4" s="5"/>
    </row>
    <row r="5" spans="3:11">
      <c r="C5" s="5"/>
      <c r="D5" s="5"/>
      <c r="E5" s="5"/>
      <c r="F5" s="5"/>
      <c r="G5" s="5"/>
      <c r="H5" s="5"/>
      <c r="I5" s="5"/>
      <c r="J5" s="5"/>
      <c r="K5" s="5"/>
    </row>
    <row r="6" spans="3:11">
      <c r="C6" s="5"/>
      <c r="D6" s="5"/>
      <c r="E6" s="5"/>
      <c r="F6" s="11">
        <f>SUMPRODUCT(--(LEFT(BD!C2:C14)=F4))</f>
        <v>2</v>
      </c>
      <c r="G6" s="5"/>
      <c r="H6" s="5"/>
      <c r="I6" s="5"/>
      <c r="J6" s="5"/>
      <c r="K6" s="5"/>
    </row>
    <row r="7" spans="3:11">
      <c r="C7" s="5"/>
      <c r="D7" s="5"/>
      <c r="E7" s="5"/>
      <c r="F7" s="5"/>
      <c r="G7" s="5"/>
      <c r="H7" s="5"/>
      <c r="I7" s="5"/>
      <c r="J7" s="5"/>
      <c r="K7" s="5"/>
    </row>
    <row r="8" spans="3:11" s="8" customFormat="1">
      <c r="C8" s="7"/>
      <c r="D8" s="9" t="s">
        <v>37</v>
      </c>
      <c r="E8" s="9" t="s">
        <v>38</v>
      </c>
      <c r="F8" s="9" t="s">
        <v>39</v>
      </c>
      <c r="G8" s="9" t="s">
        <v>40</v>
      </c>
      <c r="H8" s="9" t="s">
        <v>41</v>
      </c>
      <c r="I8" s="9" t="s">
        <v>42</v>
      </c>
      <c r="J8" s="9" t="s">
        <v>42</v>
      </c>
      <c r="K8" s="5"/>
    </row>
    <row r="9" spans="3:11">
      <c r="C9" s="5"/>
      <c r="D9" s="12" t="str">
        <f t="array" ref="D9">IFERROR(IF(ROW($A1)&gt;$F$6,"",INDEX(BD!C$2:C$14,SMALL(IF(LEFT(BD!$C$2:$C$14)=Recherche!$F$4,ROW(BD!$C$2:$C$14)-1),ROW($A1)))),"no ref")</f>
        <v>Accessibilité sièges et plates formes</v>
      </c>
      <c r="E9" s="13" t="str">
        <f t="array" ref="E9">IFERROR(IF(ROW($A1)&gt;$F$6,"",INDEX(BD!D$2:D$14,SMALL(IF(LEFT(BD!$C$2:$C$14)=Recherche!$F$4,ROW(BD!$C$2:$C$14)-1),ROW($A1)))),"no ref")</f>
        <v xml:space="preserve">M. GOUN </v>
      </c>
      <c r="F9" s="13" t="str">
        <f t="array" ref="F9">IFERROR(IF(ROW($A1)&gt;$F$6,"",INDEX(BD!E$2:E$14,SMALL(IF(LEFT(BD!$C$2:$C$14)=Recherche!$F$4,ROW(BD!$C$2:$C$14)-1),ROW($A1)))),"no ref")</f>
        <v>04.00000010</v>
      </c>
      <c r="G9" s="13" t="str">
        <f t="array" ref="G9">IFERROR(IF(ROW($A1)&gt;$F$6,"",INDEX(BD!F$2:F$14,SMALL(IF(LEFT(BD!$C$2:$C$14)=Recherche!$F$4,ROW(BD!$C$2:$C$14)-1),ROW($A1)))),"no ref")</f>
        <v>Savoie</v>
      </c>
      <c r="H9" s="13" t="str">
        <f t="array" ref="H9">IFERROR(IF(ROW($A1)&gt;$F$6,"",INDEX(BD!G$2:G$14,SMALL(IF(LEFT(BD!$C$2:$C$14)=Recherche!$F$4,ROW(BD!$C$2:$C$14)-1),ROW($A1)))),"no ref")</f>
        <v xml:space="preserve">Aix les bains </v>
      </c>
      <c r="I9" s="13" t="str">
        <f t="array" ref="I9">IFERROR(IF(ROW($A1)&gt;$F$6,"",INDEX(BD!H$2:H$14,SMALL(IF(LEFT(BD!$C$2:$C$14)=Recherche!$F$4,ROW(BD!$C$2:$C$14)-1),ROW($A1)))),"no ref")</f>
        <v>Oui</v>
      </c>
      <c r="J9" s="14" t="str">
        <f t="array" ref="J9">IFERROR(IF(ROW($A1)&gt;$F$6,"",INDEX(BD!I$2:I$14,SMALL(IF(LEFT(BD!$C$2:$C$14)=Recherche!$F$4,ROW(BD!$C$2:$C$14)-1),ROW($A1)))),"no ref")</f>
        <v>POJ</v>
      </c>
      <c r="K9" s="5"/>
    </row>
    <row r="10" spans="3:11">
      <c r="C10" s="5"/>
      <c r="D10" s="12" t="str">
        <f t="array" ref="D10">IFERROR(IF(ROW($A2)&gt;$F$6,"",INDEX(BD!C$2:C$14,SMALL(IF(LEFT(BD!$C$2:$C$14)=Recherche!$F$4,ROW(BD!$C$2:$C$14)-1),ROW($A2)))),"no ref")</f>
        <v>Accessibilité ERP et logement</v>
      </c>
      <c r="E10" s="13" t="str">
        <f t="array" ref="E10">IFERROR(IF(ROW($A2)&gt;$F$6,"",INDEX(BD!D$2:D$14,SMALL(IF(LEFT(BD!$C$2:$C$14)=Recherche!$F$4,ROW(BD!$C$2:$C$14)-1),ROW($A2)))),"no ref")</f>
        <v>M. IANO</v>
      </c>
      <c r="F10" s="13" t="str">
        <f t="array" ref="F10">IFERROR(IF(ROW($A2)&gt;$F$6,"",INDEX(BD!E$2:E$14,SMALL(IF(LEFT(BD!$C$2:$C$14)=Recherche!$F$4,ROW(BD!$C$2:$C$14)-1),ROW($A2)))),"no ref")</f>
        <v>04.00000011</v>
      </c>
      <c r="G10" s="13" t="str">
        <f t="array" ref="G10">IFERROR(IF(ROW($A2)&gt;$F$6,"",INDEX(BD!F$2:F$14,SMALL(IF(LEFT(BD!$C$2:$C$14)=Recherche!$F$4,ROW(BD!$C$2:$C$14)-1),ROW($A2)))),"no ref")</f>
        <v>Isère</v>
      </c>
      <c r="H10" s="13" t="str">
        <f t="array" ref="H10">IFERROR(IF(ROW($A2)&gt;$F$6,"",INDEX(BD!G$2:G$14,SMALL(IF(LEFT(BD!$C$2:$C$14)=Recherche!$F$4,ROW(BD!$C$2:$C$14)-1),ROW($A2)))),"no ref")</f>
        <v>Grenoble</v>
      </c>
      <c r="I10" s="13" t="str">
        <f t="array" ref="I10">IFERROR(IF(ROW($A2)&gt;$F$6,"",INDEX(BD!H$2:H$14,SMALL(IF(LEFT(BD!$C$2:$C$14)=Recherche!$F$4,ROW(BD!$C$2:$C$14)-1),ROW($A2)))),"no ref")</f>
        <v>Oui</v>
      </c>
      <c r="J10" s="14" t="str">
        <f t="array" ref="J10">IFERROR(IF(ROW($A2)&gt;$F$6,"",INDEX(BD!I$2:I$14,SMALL(IF(LEFT(BD!$C$2:$C$14)=Recherche!$F$4,ROW(BD!$C$2:$C$14)-1),ROW($A2)))),"no ref")</f>
        <v>POJ</v>
      </c>
      <c r="K10" s="5"/>
    </row>
    <row r="11" spans="3:11">
      <c r="C11" s="5"/>
      <c r="D11" s="12" t="str">
        <f t="array" ref="D11">IFERROR(IF(ROW($A3)&gt;$F$6,"",INDEX(BD!C$2:C$14,SMALL(IF(LEFT(BD!$C$2:$C$14)=Recherche!$F$4,ROW(BD!$C$2:$C$14)-1),ROW($A3)))),"no ref")</f>
        <v/>
      </c>
      <c r="E11" s="13" t="str">
        <f t="array" ref="E11">IFERROR(IF(ROW($A3)&gt;$F$6,"",INDEX(BD!D$2:D$14,SMALL(IF(LEFT(BD!$C$2:$C$14)=Recherche!$F$4,ROW(BD!$C$2:$C$14)-1),ROW($A3)))),"no ref")</f>
        <v/>
      </c>
      <c r="F11" s="13" t="str">
        <f t="array" ref="F11">IFERROR(IF(ROW($A3)&gt;$F$6,"",INDEX(BD!E$2:E$14,SMALL(IF(LEFT(BD!$C$2:$C$14)=Recherche!$F$4,ROW(BD!$C$2:$C$14)-1),ROW($A3)))),"no ref")</f>
        <v/>
      </c>
      <c r="G11" s="13" t="str">
        <f t="array" ref="G11">IFERROR(IF(ROW($A3)&gt;$F$6,"",INDEX(BD!F$2:F$14,SMALL(IF(LEFT(BD!$C$2:$C$14)=Recherche!$F$4,ROW(BD!$C$2:$C$14)-1),ROW($A3)))),"no ref")</f>
        <v/>
      </c>
      <c r="H11" s="13" t="str">
        <f t="array" ref="H11">IFERROR(IF(ROW($A3)&gt;$F$6,"",INDEX(BD!G$2:G$14,SMALL(IF(LEFT(BD!$C$2:$C$14)=Recherche!$F$4,ROW(BD!$C$2:$C$14)-1),ROW($A3)))),"no ref")</f>
        <v/>
      </c>
      <c r="I11" s="13" t="str">
        <f t="array" ref="I11">IFERROR(IF(ROW($A3)&gt;$F$6,"",INDEX(BD!H$2:H$14,SMALL(IF(LEFT(BD!$C$2:$C$14)=Recherche!$F$4,ROW(BD!$C$2:$C$14)-1),ROW($A3)))),"no ref")</f>
        <v/>
      </c>
      <c r="J11" s="14" t="str">
        <f t="array" ref="J11">IFERROR(IF(ROW($A3)&gt;$F$6,"",INDEX(BD!I$2:I$14,SMALL(IF(LEFT(BD!$C$2:$C$14)=Recherche!$F$4,ROW(BD!$C$2:$C$14)-1),ROW($A3)))),"no ref")</f>
        <v/>
      </c>
      <c r="K11" s="5"/>
    </row>
    <row r="12" spans="3:11">
      <c r="C12" s="5"/>
      <c r="D12" s="12" t="str">
        <f t="array" ref="D12">IFERROR(IF(ROW($A4)&gt;$F$6,"",INDEX(BD!C$2:C$14,SMALL(IF(LEFT(BD!$C$2:$C$14)=Recherche!$F$4,ROW(BD!$C$2:$C$14)-1),ROW($A4)))),"no ref")</f>
        <v/>
      </c>
      <c r="E12" s="13" t="str">
        <f t="array" ref="E12">IFERROR(IF(ROW($A4)&gt;$F$6,"",INDEX(BD!D$2:D$14,SMALL(IF(LEFT(BD!$C$2:$C$14)=Recherche!$F$4,ROW(BD!$C$2:$C$14)-1),ROW($A4)))),"no ref")</f>
        <v/>
      </c>
      <c r="F12" s="13" t="str">
        <f t="array" ref="F12">IFERROR(IF(ROW($A4)&gt;$F$6,"",INDEX(BD!E$2:E$14,SMALL(IF(LEFT(BD!$C$2:$C$14)=Recherche!$F$4,ROW(BD!$C$2:$C$14)-1),ROW($A4)))),"no ref")</f>
        <v/>
      </c>
      <c r="G12" s="13" t="str">
        <f t="array" ref="G12">IFERROR(IF(ROW($A4)&gt;$F$6,"",INDEX(BD!F$2:F$14,SMALL(IF(LEFT(BD!$C$2:$C$14)=Recherche!$F$4,ROW(BD!$C$2:$C$14)-1),ROW($A4)))),"no ref")</f>
        <v/>
      </c>
      <c r="H12" s="13" t="str">
        <f t="array" ref="H12">IFERROR(IF(ROW($A4)&gt;$F$6,"",INDEX(BD!G$2:G$14,SMALL(IF(LEFT(BD!$C$2:$C$14)=Recherche!$F$4,ROW(BD!$C$2:$C$14)-1),ROW($A4)))),"no ref")</f>
        <v/>
      </c>
      <c r="I12" s="13" t="str">
        <f t="array" ref="I12">IFERROR(IF(ROW($A4)&gt;$F$6,"",INDEX(BD!H$2:H$14,SMALL(IF(LEFT(BD!$C$2:$C$14)=Recherche!$F$4,ROW(BD!$C$2:$C$14)-1),ROW($A4)))),"no ref")</f>
        <v/>
      </c>
      <c r="J12" s="14" t="str">
        <f t="array" ref="J12">IFERROR(IF(ROW($A4)&gt;$F$6,"",INDEX(BD!I$2:I$14,SMALL(IF(LEFT(BD!$C$2:$C$14)=Recherche!$F$4,ROW(BD!$C$2:$C$14)-1),ROW($A4)))),"no ref")</f>
        <v/>
      </c>
      <c r="K12" s="5"/>
    </row>
    <row r="13" spans="3:11">
      <c r="C13" s="5"/>
      <c r="D13" s="12" t="str">
        <f t="array" ref="D13">IFERROR(IF(ROW($A5)&gt;$F$6,"",INDEX(BD!C$2:C$14,SMALL(IF(LEFT(BD!$C$2:$C$14)=Recherche!$F$4,ROW(BD!$C$2:$C$14)-1),ROW($A5)))),"no ref")</f>
        <v/>
      </c>
      <c r="E13" s="13" t="str">
        <f t="array" ref="E13">IFERROR(IF(ROW($A5)&gt;$F$6,"",INDEX(BD!D$2:D$14,SMALL(IF(LEFT(BD!$C$2:$C$14)=Recherche!$F$4,ROW(BD!$C$2:$C$14)-1),ROW($A5)))),"no ref")</f>
        <v/>
      </c>
      <c r="F13" s="13" t="str">
        <f t="array" ref="F13">IFERROR(IF(ROW($A5)&gt;$F$6,"",INDEX(BD!E$2:E$14,SMALL(IF(LEFT(BD!$C$2:$C$14)=Recherche!$F$4,ROW(BD!$C$2:$C$14)-1),ROW($A5)))),"no ref")</f>
        <v/>
      </c>
      <c r="G13" s="13" t="str">
        <f t="array" ref="G13">IFERROR(IF(ROW($A5)&gt;$F$6,"",INDEX(BD!F$2:F$14,SMALL(IF(LEFT(BD!$C$2:$C$14)=Recherche!$F$4,ROW(BD!$C$2:$C$14)-1),ROW($A5)))),"no ref")</f>
        <v/>
      </c>
      <c r="H13" s="13" t="str">
        <f t="array" ref="H13">IFERROR(IF(ROW($A5)&gt;$F$6,"",INDEX(BD!G$2:G$14,SMALL(IF(LEFT(BD!$C$2:$C$14)=Recherche!$F$4,ROW(BD!$C$2:$C$14)-1),ROW($A5)))),"no ref")</f>
        <v/>
      </c>
      <c r="I13" s="13" t="str">
        <f t="array" ref="I13">IFERROR(IF(ROW($A5)&gt;$F$6,"",INDEX(BD!H$2:H$14,SMALL(IF(LEFT(BD!$C$2:$C$14)=Recherche!$F$4,ROW(BD!$C$2:$C$14)-1),ROW($A5)))),"no ref")</f>
        <v/>
      </c>
      <c r="J13" s="14" t="str">
        <f t="array" ref="J13">IFERROR(IF(ROW($A5)&gt;$F$6,"",INDEX(BD!I$2:I$14,SMALL(IF(LEFT(BD!$C$2:$C$14)=Recherche!$F$4,ROW(BD!$C$2:$C$14)-1),ROW($A5)))),"no ref")</f>
        <v/>
      </c>
      <c r="K13" s="5"/>
    </row>
    <row r="14" spans="3:11">
      <c r="C14" s="5"/>
      <c r="D14" s="12" t="str">
        <f t="array" ref="D14">IFERROR(IF(ROW($A6)&gt;$F$6,"",INDEX(BD!C$2:C$14,SMALL(IF(LEFT(BD!$C$2:$C$14)=Recherche!$F$4,ROW(BD!$C$2:$C$14)-1),ROW($A6)))),"no ref")</f>
        <v/>
      </c>
      <c r="E14" s="13" t="str">
        <f t="array" ref="E14">IFERROR(IF(ROW($A6)&gt;$F$6,"",INDEX(BD!D$2:D$14,SMALL(IF(LEFT(BD!$C$2:$C$14)=Recherche!$F$4,ROW(BD!$C$2:$C$14)-1),ROW($A6)))),"no ref")</f>
        <v/>
      </c>
      <c r="F14" s="13" t="str">
        <f t="array" ref="F14">IFERROR(IF(ROW($A6)&gt;$F$6,"",INDEX(BD!E$2:E$14,SMALL(IF(LEFT(BD!$C$2:$C$14)=Recherche!$F$4,ROW(BD!$C$2:$C$14)-1),ROW($A6)))),"no ref")</f>
        <v/>
      </c>
      <c r="G14" s="13" t="str">
        <f t="array" ref="G14">IFERROR(IF(ROW($A6)&gt;$F$6,"",INDEX(BD!F$2:F$14,SMALL(IF(LEFT(BD!$C$2:$C$14)=Recherche!$F$4,ROW(BD!$C$2:$C$14)-1),ROW($A6)))),"no ref")</f>
        <v/>
      </c>
      <c r="H14" s="13" t="str">
        <f t="array" ref="H14">IFERROR(IF(ROW($A6)&gt;$F$6,"",INDEX(BD!G$2:G$14,SMALL(IF(LEFT(BD!$C$2:$C$14)=Recherche!$F$4,ROW(BD!$C$2:$C$14)-1),ROW($A6)))),"no ref")</f>
        <v/>
      </c>
      <c r="I14" s="13" t="str">
        <f t="array" ref="I14">IFERROR(IF(ROW($A6)&gt;$F$6,"",INDEX(BD!H$2:H$14,SMALL(IF(LEFT(BD!$C$2:$C$14)=Recherche!$F$4,ROW(BD!$C$2:$C$14)-1),ROW($A6)))),"no ref")</f>
        <v/>
      </c>
      <c r="J14" s="14" t="str">
        <f t="array" ref="J14">IFERROR(IF(ROW($A6)&gt;$F$6,"",INDEX(BD!I$2:I$14,SMALL(IF(LEFT(BD!$C$2:$C$14)=Recherche!$F$4,ROW(BD!$C$2:$C$14)-1),ROW($A6)))),"no ref")</f>
        <v/>
      </c>
      <c r="K14" s="5"/>
    </row>
    <row r="15" spans="3:11">
      <c r="C15" s="5"/>
      <c r="D15" s="12" t="str">
        <f t="array" ref="D15">IFERROR(IF(ROW($A7)&gt;$F$6,"",INDEX(BD!C$2:C$14,SMALL(IF(LEFT(BD!$C$2:$C$14)=Recherche!$F$4,ROW(BD!$C$2:$C$14)-1),ROW($A7)))),"no ref")</f>
        <v/>
      </c>
      <c r="E15" s="13" t="str">
        <f t="array" ref="E15">IFERROR(IF(ROW($A7)&gt;$F$6,"",INDEX(BD!D$2:D$14,SMALL(IF(LEFT(BD!$C$2:$C$14)=Recherche!$F$4,ROW(BD!$C$2:$C$14)-1),ROW($A7)))),"no ref")</f>
        <v/>
      </c>
      <c r="F15" s="13" t="str">
        <f t="array" ref="F15">IFERROR(IF(ROW($A7)&gt;$F$6,"",INDEX(BD!E$2:E$14,SMALL(IF(LEFT(BD!$C$2:$C$14)=Recherche!$F$4,ROW(BD!$C$2:$C$14)-1),ROW($A7)))),"no ref")</f>
        <v/>
      </c>
      <c r="G15" s="13" t="str">
        <f t="array" ref="G15">IFERROR(IF(ROW($A7)&gt;$F$6,"",INDEX(BD!F$2:F$14,SMALL(IF(LEFT(BD!$C$2:$C$14)=Recherche!$F$4,ROW(BD!$C$2:$C$14)-1),ROW($A7)))),"no ref")</f>
        <v/>
      </c>
      <c r="H15" s="13" t="str">
        <f t="array" ref="H15">IFERROR(IF(ROW($A7)&gt;$F$6,"",INDEX(BD!G$2:G$14,SMALL(IF(LEFT(BD!$C$2:$C$14)=Recherche!$F$4,ROW(BD!$C$2:$C$14)-1),ROW($A7)))),"no ref")</f>
        <v/>
      </c>
      <c r="I15" s="13" t="str">
        <f t="array" ref="I15">IFERROR(IF(ROW($A7)&gt;$F$6,"",INDEX(BD!H$2:H$14,SMALL(IF(LEFT(BD!$C$2:$C$14)=Recherche!$F$4,ROW(BD!$C$2:$C$14)-1),ROW($A7)))),"no ref")</f>
        <v/>
      </c>
      <c r="J15" s="14" t="str">
        <f t="array" ref="J15">IFERROR(IF(ROW($A7)&gt;$F$6,"",INDEX(BD!I$2:I$14,SMALL(IF(LEFT(BD!$C$2:$C$14)=Recherche!$F$4,ROW(BD!$C$2:$C$14)-1),ROW($A7)))),"no ref")</f>
        <v/>
      </c>
      <c r="K15" s="5"/>
    </row>
    <row r="16" spans="3:11">
      <c r="C16" s="5"/>
      <c r="D16" s="12" t="str">
        <f t="array" ref="D16">IFERROR(IF(ROW($A8)&gt;$F$6,"",INDEX(BD!C$2:C$14,SMALL(IF(LEFT(BD!$C$2:$C$14)=Recherche!$F$4,ROW(BD!$C$2:$C$14)-1),ROW($A8)))),"no ref")</f>
        <v/>
      </c>
      <c r="E16" s="13" t="str">
        <f t="array" ref="E16">IFERROR(IF(ROW($A8)&gt;$F$6,"",INDEX(BD!D$2:D$14,SMALL(IF(LEFT(BD!$C$2:$C$14)=Recherche!$F$4,ROW(BD!$C$2:$C$14)-1),ROW($A8)))),"no ref")</f>
        <v/>
      </c>
      <c r="F16" s="13" t="str">
        <f t="array" ref="F16">IFERROR(IF(ROW($A8)&gt;$F$6,"",INDEX(BD!E$2:E$14,SMALL(IF(LEFT(BD!$C$2:$C$14)=Recherche!$F$4,ROW(BD!$C$2:$C$14)-1),ROW($A8)))),"no ref")</f>
        <v/>
      </c>
      <c r="G16" s="13" t="str">
        <f t="array" ref="G16">IFERROR(IF(ROW($A8)&gt;$F$6,"",INDEX(BD!F$2:F$14,SMALL(IF(LEFT(BD!$C$2:$C$14)=Recherche!$F$4,ROW(BD!$C$2:$C$14)-1),ROW($A8)))),"no ref")</f>
        <v/>
      </c>
      <c r="H16" s="13" t="str">
        <f t="array" ref="H16">IFERROR(IF(ROW($A8)&gt;$F$6,"",INDEX(BD!G$2:G$14,SMALL(IF(LEFT(BD!$C$2:$C$14)=Recherche!$F$4,ROW(BD!$C$2:$C$14)-1),ROW($A8)))),"no ref")</f>
        <v/>
      </c>
      <c r="I16" s="13" t="str">
        <f t="array" ref="I16">IFERROR(IF(ROW($A8)&gt;$F$6,"",INDEX(BD!H$2:H$14,SMALL(IF(LEFT(BD!$C$2:$C$14)=Recherche!$F$4,ROW(BD!$C$2:$C$14)-1),ROW($A8)))),"no ref")</f>
        <v/>
      </c>
      <c r="J16" s="14" t="str">
        <f t="array" ref="J16">IFERROR(IF(ROW($A8)&gt;$F$6,"",INDEX(BD!I$2:I$14,SMALL(IF(LEFT(BD!$C$2:$C$14)=Recherche!$F$4,ROW(BD!$C$2:$C$14)-1),ROW($A8)))),"no ref")</f>
        <v/>
      </c>
      <c r="K16" s="5"/>
    </row>
    <row r="17" spans="3:11">
      <c r="C17" s="5"/>
      <c r="D17" s="12" t="str">
        <f t="array" ref="D17">IFERROR(IF(ROW($A9)&gt;$F$6,"",INDEX(BD!C$2:C$14,SMALL(IF(LEFT(BD!$C$2:$C$14)=Recherche!$F$4,ROW(BD!$C$2:$C$14)-1),ROW($A9)))),"no ref")</f>
        <v/>
      </c>
      <c r="E17" s="13" t="str">
        <f t="array" ref="E17">IFERROR(IF(ROW($A9)&gt;$F$6,"",INDEX(BD!D$2:D$14,SMALL(IF(LEFT(BD!$C$2:$C$14)=Recherche!$F$4,ROW(BD!$C$2:$C$14)-1),ROW($A9)))),"no ref")</f>
        <v/>
      </c>
      <c r="F17" s="13" t="str">
        <f t="array" ref="F17">IFERROR(IF(ROW($A9)&gt;$F$6,"",INDEX(BD!E$2:E$14,SMALL(IF(LEFT(BD!$C$2:$C$14)=Recherche!$F$4,ROW(BD!$C$2:$C$14)-1),ROW($A9)))),"no ref")</f>
        <v/>
      </c>
      <c r="G17" s="13" t="str">
        <f t="array" ref="G17">IFERROR(IF(ROW($A9)&gt;$F$6,"",INDEX(BD!F$2:F$14,SMALL(IF(LEFT(BD!$C$2:$C$14)=Recherche!$F$4,ROW(BD!$C$2:$C$14)-1),ROW($A9)))),"no ref")</f>
        <v/>
      </c>
      <c r="H17" s="13" t="str">
        <f t="array" ref="H17">IFERROR(IF(ROW($A9)&gt;$F$6,"",INDEX(BD!G$2:G$14,SMALL(IF(LEFT(BD!$C$2:$C$14)=Recherche!$F$4,ROW(BD!$C$2:$C$14)-1),ROW($A9)))),"no ref")</f>
        <v/>
      </c>
      <c r="I17" s="13" t="str">
        <f t="array" ref="I17">IFERROR(IF(ROW($A9)&gt;$F$6,"",INDEX(BD!H$2:H$14,SMALL(IF(LEFT(BD!$C$2:$C$14)=Recherche!$F$4,ROW(BD!$C$2:$C$14)-1),ROW($A9)))),"no ref")</f>
        <v/>
      </c>
      <c r="J17" s="14" t="str">
        <f t="array" ref="J17">IFERROR(IF(ROW($A9)&gt;$F$6,"",INDEX(BD!I$2:I$14,SMALL(IF(LEFT(BD!$C$2:$C$14)=Recherche!$F$4,ROW(BD!$C$2:$C$14)-1),ROW($A9)))),"no ref")</f>
        <v/>
      </c>
      <c r="K17" s="5"/>
    </row>
    <row r="18" spans="3:11">
      <c r="C18" s="5"/>
      <c r="D18" s="15" t="str">
        <f t="array" ref="D18">IFERROR(IF(ROW($A10)&gt;$F$6,"",INDEX(BD!C$2:C$14,SMALL(IF(LEFT(BD!$C$2:$C$14)=Recherche!$F$4,ROW(BD!$C$2:$C$14)-1),ROW($A10)))),"no ref")</f>
        <v/>
      </c>
      <c r="E18" s="16" t="str">
        <f t="array" ref="E18">IFERROR(IF(ROW($A10)&gt;$F$6,"",INDEX(BD!D$2:D$14,SMALL(IF(LEFT(BD!$C$2:$C$14)=Recherche!$F$4,ROW(BD!$C$2:$C$14)-1),ROW($A10)))),"no ref")</f>
        <v/>
      </c>
      <c r="F18" s="16" t="str">
        <f t="array" ref="F18">IFERROR(IF(ROW($A10)&gt;$F$6,"",INDEX(BD!E$2:E$14,SMALL(IF(LEFT(BD!$C$2:$C$14)=Recherche!$F$4,ROW(BD!$C$2:$C$14)-1),ROW($A10)))),"no ref")</f>
        <v/>
      </c>
      <c r="G18" s="16" t="str">
        <f t="array" ref="G18">IFERROR(IF(ROW($A10)&gt;$F$6,"",INDEX(BD!F$2:F$14,SMALL(IF(LEFT(BD!$C$2:$C$14)=Recherche!$F$4,ROW(BD!$C$2:$C$14)-1),ROW($A10)))),"no ref")</f>
        <v/>
      </c>
      <c r="H18" s="16" t="str">
        <f t="array" ref="H18">IFERROR(IF(ROW($A10)&gt;$F$6,"",INDEX(BD!G$2:G$14,SMALL(IF(LEFT(BD!$C$2:$C$14)=Recherche!$F$4,ROW(BD!$C$2:$C$14)-1),ROW($A10)))),"no ref")</f>
        <v/>
      </c>
      <c r="I18" s="16" t="str">
        <f t="array" ref="I18">IFERROR(IF(ROW($A10)&gt;$F$6,"",INDEX(BD!H$2:H$14,SMALL(IF(LEFT(BD!$C$2:$C$14)=Recherche!$F$4,ROW(BD!$C$2:$C$14)-1),ROW($A10)))),"no ref")</f>
        <v/>
      </c>
      <c r="J18" s="17" t="str">
        <f t="array" ref="J18">IFERROR(IF(ROW($A10)&gt;$F$6,"",INDEX(BD!I$2:I$14,SMALL(IF(LEFT(BD!$C$2:$C$14)=Recherche!$F$4,ROW(BD!$C$2:$C$14)-1),ROW($A10)))),"no ref")</f>
        <v/>
      </c>
      <c r="K18" s="5"/>
    </row>
    <row r="19" spans="3:11">
      <c r="C19" s="5"/>
      <c r="D19" s="5"/>
      <c r="E19" s="5"/>
      <c r="F19" s="5"/>
      <c r="G19" s="5"/>
      <c r="H19" s="5"/>
      <c r="I19" s="5"/>
      <c r="J19" s="5"/>
      <c r="K19" s="5"/>
    </row>
  </sheetData>
  <pageMargins left="0.7" right="0.7" top="0.75" bottom="0.75" header="0.3" footer="0.3"/>
  <pageSetup paperSize="9" orientation="portrait" horizontalDpi="4294967292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</vt:lpstr>
      <vt:lpstr>Recherche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ALPIN RICAUD</dc:creator>
  <cp:lastModifiedBy>tulipe</cp:lastModifiedBy>
  <dcterms:created xsi:type="dcterms:W3CDTF">2014-07-07T13:13:28Z</dcterms:created>
  <dcterms:modified xsi:type="dcterms:W3CDTF">2014-07-07T16:11:08Z</dcterms:modified>
</cp:coreProperties>
</file>