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7750" windowHeight="5600" activeTab="2"/>
  </bookViews>
  <sheets>
    <sheet name="Informations Personnelles" sheetId="2" r:id="rId1"/>
    <sheet name="Données" sheetId="1" r:id="rId2"/>
    <sheet name="Sem.01" sheetId="3" r:id="rId3"/>
    <sheet name="Sem.02" sheetId="4" r:id="rId4"/>
    <sheet name="Sem.03" sheetId="5" r:id="rId5"/>
  </sheets>
  <externalReferences>
    <externalReference r:id="rId6"/>
  </externalReferences>
  <definedNames>
    <definedName name="Liste">'[1]Informations personnelles'!$C$3:$I$1003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F213" i="3" a="1"/>
  <c r="CF213" s="1"/>
  <c r="CG213" a="1"/>
  <c r="CG213" s="1"/>
  <c r="CF214" a="1"/>
  <c r="CF214" s="1"/>
  <c r="CG214" a="1"/>
  <c r="CG214" s="1"/>
  <c r="CF215" a="1"/>
  <c r="CF215" s="1"/>
  <c r="CG215" a="1"/>
  <c r="CG215" s="1"/>
  <c r="CF216" a="1"/>
  <c r="CF216" s="1"/>
  <c r="CG216" a="1"/>
  <c r="CG216" s="1"/>
  <c r="CF217" a="1"/>
  <c r="CF217" s="1"/>
  <c r="CG217" a="1"/>
  <c r="CG217" s="1"/>
  <c r="CF218" a="1"/>
  <c r="CF218" s="1"/>
  <c r="CG218" a="1"/>
  <c r="CG218" s="1"/>
  <c r="CF219" a="1"/>
  <c r="CF219" s="1"/>
  <c r="CG219" a="1"/>
  <c r="CG219" s="1"/>
  <c r="CF220" a="1"/>
  <c r="CF220" s="1"/>
  <c r="CG220" a="1"/>
  <c r="CG220" s="1"/>
  <c r="CF221" a="1"/>
  <c r="CF221" s="1"/>
  <c r="CG221" a="1"/>
  <c r="CG221" s="1"/>
  <c r="CF222" a="1"/>
  <c r="CF222" s="1"/>
  <c r="CG222" a="1"/>
  <c r="CG222" s="1"/>
  <c r="CS222" i="5" l="1"/>
  <c r="CH222"/>
  <c r="CS221"/>
  <c r="CH221"/>
  <c r="CS220"/>
  <c r="CH220"/>
  <c r="CS219"/>
  <c r="CH219"/>
  <c r="CS218"/>
  <c r="CH218"/>
  <c r="CS217"/>
  <c r="CH217"/>
  <c r="CS216"/>
  <c r="CH216"/>
  <c r="CS215"/>
  <c r="CH215"/>
  <c r="CS214"/>
  <c r="CH214"/>
  <c r="CS213"/>
  <c r="CH213"/>
  <c r="CS222" i="4"/>
  <c r="CH222"/>
  <c r="CS221"/>
  <c r="CH221"/>
  <c r="CS220"/>
  <c r="CH220"/>
  <c r="CS219"/>
  <c r="CH219"/>
  <c r="CS218"/>
  <c r="CH218"/>
  <c r="CS217"/>
  <c r="CH217"/>
  <c r="CS216"/>
  <c r="CH216"/>
  <c r="CS215"/>
  <c r="CH215"/>
  <c r="CS214"/>
  <c r="CH214"/>
  <c r="CS213"/>
  <c r="CH213"/>
  <c r="CS222" i="3"/>
  <c r="CS221"/>
  <c r="CS220"/>
  <c r="CS219"/>
  <c r="CS218"/>
  <c r="CS217"/>
  <c r="CS216"/>
  <c r="CS215"/>
  <c r="CS214"/>
  <c r="CS213"/>
  <c r="CH222"/>
  <c r="CH221"/>
  <c r="CH220"/>
  <c r="CH219"/>
  <c r="CH218"/>
  <c r="CH217"/>
  <c r="CH216"/>
  <c r="CH215"/>
  <c r="CH214"/>
  <c r="CH213"/>
  <c r="R4" i="1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3"/>
  <c r="S3"/>
  <c r="Q4" l="1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3"/>
  <c r="S503" l="1"/>
  <c r="S502"/>
  <c r="S501"/>
  <c r="S500"/>
  <c r="S499"/>
  <c r="S498"/>
  <c r="S497"/>
  <c r="S496"/>
  <c r="S495"/>
  <c r="S494"/>
  <c r="S493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8"/>
  <c r="S467"/>
  <c r="S466"/>
  <c r="S465"/>
  <c r="S464"/>
  <c r="S463"/>
  <c r="S462"/>
  <c r="S461"/>
  <c r="S460"/>
  <c r="S459"/>
  <c r="S458"/>
  <c r="S457"/>
  <c r="S456"/>
  <c r="S455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4"/>
  <c r="S253"/>
  <c r="S252"/>
  <c r="S251"/>
  <c r="S250"/>
  <c r="S249"/>
  <c r="S248"/>
  <c r="S247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15"/>
  <c r="S14"/>
  <c r="S13"/>
  <c r="CE213" i="3" s="1" a="1"/>
  <c r="CE213" s="1"/>
  <c r="S12" i="1"/>
  <c r="CE221" i="3" s="1" a="1"/>
  <c r="CE221" s="1"/>
  <c r="S11" i="1"/>
  <c r="CE214" i="3" s="1" a="1"/>
  <c r="CE214" s="1"/>
  <c r="S10" i="1"/>
  <c r="CE215" i="3" s="1" a="1"/>
  <c r="CE215" s="1"/>
  <c r="S9" i="1"/>
  <c r="CE218" i="3" s="1" a="1"/>
  <c r="CE218" s="1"/>
  <c r="S8" i="1"/>
  <c r="CE216" i="3" s="1" a="1"/>
  <c r="CE216" s="1"/>
  <c r="S7" i="1"/>
  <c r="CE222" i="3" s="1" a="1"/>
  <c r="CE222" s="1"/>
  <c r="S6" i="1"/>
  <c r="CE219" i="3" s="1" a="1"/>
  <c r="CE219" s="1"/>
  <c r="S5" i="1"/>
  <c r="CE217" i="3" s="1" a="1"/>
  <c r="CE217" s="1"/>
  <c r="S4" i="1"/>
  <c r="CE220" i="3" s="1" a="1"/>
  <c r="CE220" s="1"/>
  <c r="S1" i="1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3"/>
  <c r="T482"/>
  <c r="T481"/>
  <c r="T480"/>
  <c r="T479"/>
  <c r="T478"/>
  <c r="T477"/>
  <c r="T476"/>
  <c r="T475"/>
  <c r="T474"/>
  <c r="T473"/>
  <c r="T472"/>
  <c r="T471"/>
  <c r="T470"/>
  <c r="T469"/>
  <c r="T468"/>
  <c r="T467"/>
  <c r="T466"/>
  <c r="T465"/>
  <c r="T464"/>
  <c r="T463"/>
  <c r="T462"/>
  <c r="T461"/>
  <c r="T460"/>
  <c r="T459"/>
  <c r="T458"/>
  <c r="T457"/>
  <c r="T456"/>
  <c r="T455"/>
  <c r="T454"/>
  <c r="T453"/>
  <c r="T452"/>
  <c r="T451"/>
  <c r="T450"/>
  <c r="T449"/>
  <c r="T448"/>
  <c r="T447"/>
  <c r="T446"/>
  <c r="T445"/>
  <c r="T444"/>
  <c r="T443"/>
  <c r="T442"/>
  <c r="T441"/>
  <c r="T440"/>
  <c r="T439"/>
  <c r="T438"/>
  <c r="T437"/>
  <c r="T436"/>
  <c r="T435"/>
  <c r="T434"/>
  <c r="T433"/>
  <c r="T432"/>
  <c r="T431"/>
  <c r="T430"/>
  <c r="T429"/>
  <c r="T428"/>
  <c r="T427"/>
  <c r="T426"/>
  <c r="T425"/>
  <c r="T424"/>
  <c r="T423"/>
  <c r="T422"/>
  <c r="T421"/>
  <c r="T420"/>
  <c r="T419"/>
  <c r="T418"/>
  <c r="T417"/>
  <c r="T416"/>
  <c r="T415"/>
  <c r="T414"/>
  <c r="T413"/>
  <c r="T412"/>
  <c r="T411"/>
  <c r="T410"/>
  <c r="T409"/>
  <c r="T408"/>
  <c r="T407"/>
  <c r="T406"/>
  <c r="T405"/>
  <c r="T404"/>
  <c r="T403"/>
  <c r="T402"/>
  <c r="T401"/>
  <c r="T400"/>
  <c r="T399"/>
  <c r="T398"/>
  <c r="T397"/>
  <c r="T396"/>
  <c r="T395"/>
  <c r="T394"/>
  <c r="T393"/>
  <c r="T392"/>
  <c r="T391"/>
  <c r="T390"/>
  <c r="T389"/>
  <c r="T388"/>
  <c r="T387"/>
  <c r="T386"/>
  <c r="T385"/>
  <c r="T384"/>
  <c r="T383"/>
  <c r="T382"/>
  <c r="T381"/>
  <c r="T380"/>
  <c r="T379"/>
  <c r="T378"/>
  <c r="T377"/>
  <c r="T376"/>
  <c r="T375"/>
  <c r="T374"/>
  <c r="T373"/>
  <c r="T372"/>
  <c r="T371"/>
  <c r="T370"/>
  <c r="T369"/>
  <c r="T368"/>
  <c r="T367"/>
  <c r="T366"/>
  <c r="T365"/>
  <c r="T364"/>
  <c r="T363"/>
  <c r="T362"/>
  <c r="T361"/>
  <c r="T360"/>
  <c r="T359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</calcChain>
</file>

<file path=xl/sharedStrings.xml><?xml version="1.0" encoding="utf-8"?>
<sst xmlns="http://schemas.openxmlformats.org/spreadsheetml/2006/main" count="66" uniqueCount="41">
  <si>
    <t>Moyenne</t>
  </si>
  <si>
    <t>Total saison</t>
  </si>
  <si>
    <t>No.</t>
  </si>
  <si>
    <t>Substututs</t>
  </si>
  <si>
    <t>Cumulative</t>
  </si>
  <si>
    <t>Quilles</t>
  </si>
  <si>
    <t>Parties</t>
  </si>
  <si>
    <t>Pierrette Venne</t>
  </si>
  <si>
    <t>Claire Lessard</t>
  </si>
  <si>
    <t>Michel Taillon</t>
  </si>
  <si>
    <t>Louise Robillard</t>
  </si>
  <si>
    <t>Émile Beauchesne</t>
  </si>
  <si>
    <t>Martine Gagné</t>
  </si>
  <si>
    <t>Jean-Pierre Lapointe</t>
  </si>
  <si>
    <t xml:space="preserve">Louisette Croteau </t>
  </si>
  <si>
    <t>Claude Baril</t>
  </si>
  <si>
    <t>Yves Chapdelaine</t>
  </si>
  <si>
    <t>Louise Sarrazin</t>
  </si>
  <si>
    <t>Réal Nolet</t>
  </si>
  <si>
    <t>Diane Lespérence</t>
  </si>
  <si>
    <t>Nicole Sarrazin</t>
  </si>
  <si>
    <t>Jacques Charlebois</t>
  </si>
  <si>
    <t>Roland Gariépy</t>
  </si>
  <si>
    <t>Jeannine Rossini</t>
  </si>
  <si>
    <t>Gilles Thériault</t>
  </si>
  <si>
    <t>Substituts</t>
  </si>
  <si>
    <t>Noms</t>
  </si>
  <si>
    <t>Maurice Chartrand</t>
  </si>
  <si>
    <t>Micheline Landriault</t>
  </si>
  <si>
    <t>André Malo</t>
  </si>
  <si>
    <t>Denis Sabourin</t>
  </si>
  <si>
    <t>Patrick Champagne</t>
  </si>
  <si>
    <t>Francine Chaloux</t>
  </si>
  <si>
    <t>Luc Carrier</t>
  </si>
  <si>
    <t>Julienne Gaudreau</t>
  </si>
  <si>
    <t>Gaétan Martin</t>
  </si>
  <si>
    <t>NOMS DES SUBSTITUTS</t>
  </si>
  <si>
    <t xml:space="preserve">        ANNIVERSAIRES</t>
  </si>
  <si>
    <t xml:space="preserve">        NOMS DES SUBSTITUTS</t>
  </si>
  <si>
    <t>Moy.</t>
  </si>
  <si>
    <t>Nos.</t>
  </si>
</sst>
</file>

<file path=xl/styles.xml><?xml version="1.0" encoding="utf-8"?>
<styleSheet xmlns="http://schemas.openxmlformats.org/spreadsheetml/2006/main">
  <numFmts count="1">
    <numFmt numFmtId="164" formatCode="#,##0.00\ &quot;$&quot;_);\(#,##0.00\ &quot;$&quot;\)"/>
  </numFmts>
  <fonts count="14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</font>
    <font>
      <sz val="10"/>
      <color indexed="8"/>
      <name val="Calibri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0" xfId="0" applyFill="1"/>
    <xf numFmtId="0" fontId="2" fillId="4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5" fontId="5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left" vertical="center"/>
    </xf>
    <xf numFmtId="0" fontId="9" fillId="4" borderId="0" xfId="2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1" fillId="4" borderId="0" xfId="0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1" fontId="2" fillId="4" borderId="9" xfId="0" applyNumberFormat="1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5" borderId="2" xfId="0" applyFont="1" applyFill="1" applyBorder="1" applyAlignment="1">
      <alignment vertical="center"/>
    </xf>
    <xf numFmtId="0" fontId="5" fillId="5" borderId="19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5" fillId="5" borderId="21" xfId="0" applyNumberFormat="1" applyFont="1" applyFill="1" applyBorder="1" applyAlignment="1">
      <alignment horizontal="center" vertical="center"/>
    </xf>
    <xf numFmtId="0" fontId="5" fillId="5" borderId="19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vertical="center"/>
    </xf>
    <xf numFmtId="0" fontId="11" fillId="5" borderId="3" xfId="0" applyFont="1" applyFill="1" applyBorder="1" applyAlignment="1">
      <alignment horizontal="right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" fontId="11" fillId="5" borderId="5" xfId="0" applyNumberFormat="1" applyFont="1" applyFill="1" applyBorder="1" applyAlignment="1">
      <alignment horizontal="center" vertical="center"/>
    </xf>
    <xf numFmtId="1" fontId="5" fillId="5" borderId="14" xfId="0" applyNumberFormat="1" applyFont="1" applyFill="1" applyBorder="1" applyAlignment="1">
      <alignment horizontal="left" vertical="center"/>
    </xf>
    <xf numFmtId="0" fontId="11" fillId="5" borderId="23" xfId="0" applyFont="1" applyFill="1" applyBorder="1" applyAlignment="1">
      <alignment horizontal="left" vertical="center"/>
    </xf>
    <xf numFmtId="0" fontId="11" fillId="5" borderId="23" xfId="0" applyFont="1" applyFill="1" applyBorder="1" applyAlignment="1">
      <alignment horizontal="left"/>
    </xf>
    <xf numFmtId="0" fontId="11" fillId="5" borderId="24" xfId="0" applyNumberFormat="1" applyFont="1" applyFill="1" applyBorder="1" applyAlignment="1">
      <alignment horizontal="left" vertical="center"/>
    </xf>
    <xf numFmtId="0" fontId="11" fillId="5" borderId="25" xfId="0" applyFont="1" applyFill="1" applyBorder="1" applyAlignment="1">
      <alignment vertical="center"/>
    </xf>
    <xf numFmtId="0" fontId="11" fillId="5" borderId="25" xfId="0" applyFont="1" applyFill="1" applyBorder="1" applyAlignment="1">
      <alignment horizontal="right" vertical="center"/>
    </xf>
    <xf numFmtId="0" fontId="11" fillId="5" borderId="5" xfId="0" applyNumberFormat="1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vertical="center"/>
    </xf>
    <xf numFmtId="16" fontId="11" fillId="5" borderId="17" xfId="0" applyNumberFormat="1" applyFont="1" applyFill="1" applyBorder="1" applyAlignment="1">
      <alignment horizontal="left" vertical="center"/>
    </xf>
    <xf numFmtId="16" fontId="11" fillId="5" borderId="26" xfId="0" applyNumberFormat="1" applyFont="1" applyFill="1" applyBorder="1" applyAlignment="1">
      <alignment horizontal="left"/>
    </xf>
    <xf numFmtId="16" fontId="11" fillId="5" borderId="27" xfId="0" applyNumberFormat="1" applyFont="1" applyFill="1" applyBorder="1" applyAlignment="1">
      <alignment horizontal="left" vertical="center"/>
    </xf>
    <xf numFmtId="0" fontId="11" fillId="5" borderId="22" xfId="0" applyFont="1" applyFill="1" applyBorder="1" applyAlignment="1">
      <alignment vertical="center"/>
    </xf>
    <xf numFmtId="1" fontId="5" fillId="5" borderId="15" xfId="0" applyNumberFormat="1" applyFont="1" applyFill="1" applyBorder="1" applyAlignment="1">
      <alignment horizontal="left" vertical="center"/>
    </xf>
    <xf numFmtId="0" fontId="11" fillId="5" borderId="26" xfId="0" applyFont="1" applyFill="1" applyBorder="1" applyAlignment="1">
      <alignment horizontal="left"/>
    </xf>
    <xf numFmtId="0" fontId="11" fillId="5" borderId="27" xfId="0" applyNumberFormat="1" applyFont="1" applyFill="1" applyBorder="1" applyAlignment="1">
      <alignment horizontal="left" vertical="center"/>
    </xf>
    <xf numFmtId="0" fontId="11" fillId="5" borderId="22" xfId="0" applyNumberFormat="1" applyFont="1" applyFill="1" applyBorder="1" applyAlignment="1">
      <alignment vertical="center"/>
    </xf>
    <xf numFmtId="1" fontId="11" fillId="5" borderId="22" xfId="0" applyNumberFormat="1" applyFont="1" applyFill="1" applyBorder="1" applyAlignment="1">
      <alignment vertical="center"/>
    </xf>
    <xf numFmtId="16" fontId="12" fillId="5" borderId="17" xfId="0" applyNumberFormat="1" applyFont="1" applyFill="1" applyBorder="1" applyAlignment="1">
      <alignment horizontal="left" vertical="center"/>
    </xf>
    <xf numFmtId="0" fontId="11" fillId="5" borderId="26" xfId="0" applyFont="1" applyFill="1" applyBorder="1" applyAlignment="1">
      <alignment vertical="center"/>
    </xf>
    <xf numFmtId="1" fontId="11" fillId="5" borderId="28" xfId="0" applyNumberFormat="1" applyFont="1" applyFill="1" applyBorder="1" applyAlignment="1">
      <alignment vertical="center"/>
    </xf>
    <xf numFmtId="1" fontId="11" fillId="5" borderId="27" xfId="0" applyNumberFormat="1" applyFont="1" applyFill="1" applyBorder="1" applyAlignment="1">
      <alignment vertical="center"/>
    </xf>
    <xf numFmtId="0" fontId="11" fillId="5" borderId="18" xfId="0" applyFont="1" applyFill="1" applyBorder="1" applyAlignment="1">
      <alignment vertical="center"/>
    </xf>
    <xf numFmtId="0" fontId="11" fillId="5" borderId="29" xfId="0" applyFont="1" applyFill="1" applyBorder="1" applyAlignment="1">
      <alignment horizontal="right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16" fontId="12" fillId="5" borderId="13" xfId="0" applyNumberFormat="1" applyFont="1" applyFill="1" applyBorder="1" applyAlignment="1">
      <alignment horizontal="left" vertical="center"/>
    </xf>
    <xf numFmtId="16" fontId="11" fillId="5" borderId="31" xfId="0" applyNumberFormat="1" applyFont="1" applyFill="1" applyBorder="1" applyAlignment="1">
      <alignment horizontal="left"/>
    </xf>
    <xf numFmtId="16" fontId="11" fillId="5" borderId="32" xfId="0" applyNumberFormat="1" applyFont="1" applyFill="1" applyBorder="1" applyAlignment="1">
      <alignment horizontal="left" vertical="center"/>
    </xf>
    <xf numFmtId="0" fontId="11" fillId="5" borderId="31" xfId="0" applyFont="1" applyFill="1" applyBorder="1" applyAlignment="1">
      <alignment vertical="center"/>
    </xf>
    <xf numFmtId="0" fontId="11" fillId="5" borderId="31" xfId="0" applyFont="1" applyFill="1" applyBorder="1" applyAlignment="1">
      <alignment horizontal="right" vertical="center"/>
    </xf>
    <xf numFmtId="0" fontId="11" fillId="5" borderId="30" xfId="0" applyNumberFormat="1" applyFont="1" applyFill="1" applyBorder="1" applyAlignment="1">
      <alignment horizontal="center" vertical="center"/>
    </xf>
    <xf numFmtId="1" fontId="11" fillId="5" borderId="12" xfId="0" applyNumberFormat="1" applyFont="1" applyFill="1" applyBorder="1" applyAlignment="1">
      <alignment horizontal="center" vertical="center"/>
    </xf>
    <xf numFmtId="1" fontId="11" fillId="5" borderId="32" xfId="0" applyNumberFormat="1" applyFont="1" applyFill="1" applyBorder="1" applyAlignment="1">
      <alignment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2" fillId="8" borderId="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left" vertical="center"/>
    </xf>
    <xf numFmtId="0" fontId="2" fillId="9" borderId="4" xfId="0" applyFont="1" applyFill="1" applyBorder="1" applyAlignment="1">
      <alignment horizontal="center" vertical="center"/>
    </xf>
    <xf numFmtId="0" fontId="13" fillId="9" borderId="16" xfId="1" applyFont="1" applyFill="1" applyBorder="1" applyAlignment="1">
      <alignment horizontal="left" vertical="center"/>
    </xf>
    <xf numFmtId="0" fontId="13" fillId="9" borderId="6" xfId="1" applyFont="1" applyFill="1" applyBorder="1" applyAlignment="1">
      <alignment horizontal="left" vertical="center"/>
    </xf>
    <xf numFmtId="0" fontId="13" fillId="9" borderId="6" xfId="2" applyFont="1" applyFill="1" applyBorder="1" applyAlignment="1">
      <alignment horizontal="left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left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9" borderId="3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" fontId="11" fillId="5" borderId="33" xfId="0" applyNumberFormat="1" applyFont="1" applyFill="1" applyBorder="1" applyAlignment="1">
      <alignment horizontal="center" vertical="center"/>
    </xf>
    <xf numFmtId="1" fontId="11" fillId="5" borderId="9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left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1" fontId="11" fillId="10" borderId="5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</cellXfs>
  <cellStyles count="3">
    <cellStyle name="Normal" xfId="0" builtinId="0"/>
    <cellStyle name="Normal 10" xfId="2"/>
    <cellStyle name="Normal 16" xfId="1"/>
  </cellStyles>
  <dxfs count="38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205740</xdr:colOff>
      <xdr:row>0</xdr:row>
      <xdr:rowOff>114300</xdr:rowOff>
    </xdr:from>
    <xdr:to>
      <xdr:col>28</xdr:col>
      <xdr:colOff>68580</xdr:colOff>
      <xdr:row>28</xdr:row>
      <xdr:rowOff>121920</xdr:rowOff>
    </xdr:to>
    <xdr:sp macro="" textlink="">
      <xdr:nvSpPr>
        <xdr:cNvPr id="2" name="ZoneTexte 1"/>
        <xdr:cNvSpPr txBox="1"/>
      </xdr:nvSpPr>
      <xdr:spPr>
        <a:xfrm>
          <a:off x="5067300" y="114300"/>
          <a:ext cx="4617720" cy="5196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1100" b="1"/>
        </a:p>
        <a:p>
          <a:r>
            <a:rPr lang="fr-CA" sz="1100" b="1"/>
            <a:t>Le code VBA ou la formule doit</a:t>
          </a:r>
          <a:r>
            <a:rPr lang="fr-CA" sz="1100" b="1" baseline="0"/>
            <a:t> être </a:t>
          </a:r>
          <a:r>
            <a:rPr lang="fr-CA" sz="1100" b="1"/>
            <a:t> basé sur le contenu de la Colonne</a:t>
          </a:r>
          <a:r>
            <a:rPr lang="fr-CA" sz="1100" b="1" baseline="0"/>
            <a:t> </a:t>
          </a:r>
          <a:r>
            <a:rPr lang="fr-CA" sz="1100" b="1" baseline="0">
              <a:solidFill>
                <a:srgbClr val="FF0000"/>
              </a:solidFill>
            </a:rPr>
            <a:t>V.</a:t>
          </a:r>
        </a:p>
        <a:p>
          <a:endParaRPr lang="fr-CA" sz="1100" b="1" baseline="0">
            <a:solidFill>
              <a:srgbClr val="FF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Un plus grand nombre de parties ne veux pas nécessairement dire un plus grand nombre de quilles. (Voir </a:t>
          </a:r>
          <a:r>
            <a:rPr lang="fr-CA" sz="1100" b="1" baseline="0">
              <a:solidFill>
                <a:srgbClr val="0070C0"/>
              </a:solidFill>
            </a:rPr>
            <a:t>U5-U8</a:t>
          </a:r>
          <a:r>
            <a:rPr lang="fr-CA" sz="1100" b="1" baseline="0">
              <a:solidFill>
                <a:sysClr val="windowText" lastClr="000000"/>
              </a:solidFill>
            </a:rPr>
            <a:t> et </a:t>
          </a:r>
          <a:r>
            <a:rPr lang="fr-CA" sz="1100" b="1" baseline="0">
              <a:solidFill>
                <a:srgbClr val="0070C0"/>
              </a:solidFill>
            </a:rPr>
            <a:t>V5-V8</a:t>
          </a:r>
          <a:r>
            <a:rPr lang="fr-CA" sz="1100" b="1" baseline="0">
              <a:solidFill>
                <a:sysClr val="windowText" lastClr="000000"/>
              </a:solidFill>
            </a:rPr>
            <a:t>)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Mon fichier principale contient 28 Semaines.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Je dois faire en sorte que les données des Cols. S, T, U, s'inscrivent dans les colonnes CE, CF, CG, de chaque semaine, vis-à-vis les données de la colonne CH (Voir Sem.01)</a:t>
          </a:r>
        </a:p>
        <a:p>
          <a:r>
            <a:rPr lang="fr-CA" sz="1100" b="1" baseline="0">
              <a:solidFill>
                <a:sysClr val="windowText" lastClr="000000"/>
              </a:solidFill>
            </a:rPr>
            <a:t>Mon problème est que les données varient d'une semaine à l'autre et que les parties (Col. V)  peuvent augmenter inégalement.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Ex: Le substitut S3 joue la Sem.01 (3 parties par semaine) mais ne joue pas la Sem.02.</a:t>
          </a:r>
        </a:p>
        <a:p>
          <a:r>
            <a:rPr lang="fr-CA" sz="1100" b="1" baseline="0">
              <a:solidFill>
                <a:sysClr val="windowText" lastClr="000000"/>
              </a:solidFill>
            </a:rPr>
            <a:t>       Le substitut S5 joue les 3 premières semaines mais ne joue pas les        suivantes. </a:t>
          </a:r>
        </a:p>
        <a:p>
          <a:r>
            <a:rPr lang="fr-CA" sz="1100" b="1" baseline="0">
              <a:solidFill>
                <a:sysClr val="windowText" lastClr="000000"/>
              </a:solidFill>
            </a:rPr>
            <a:t>Ce qui fait que le nombre de parties varie d'une semaine à l'autre. Ce n'est pas toujours le même substitut que détient le plus grand nombre de parties.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J'espère avoir été assez claire dans mes explications.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r>
            <a:rPr lang="fr-CA" sz="1100" b="1" baseline="0">
              <a:solidFill>
                <a:sysClr val="windowText" lastClr="000000"/>
              </a:solidFill>
            </a:rPr>
            <a:t>Merci beaucoup de votre aide.</a:t>
          </a: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endParaRPr lang="fr-CA" sz="1100" b="1" baseline="0">
            <a:solidFill>
              <a:sysClr val="windowText" lastClr="000000"/>
            </a:solidFill>
          </a:endParaRPr>
        </a:p>
        <a:p>
          <a:endParaRPr lang="fr-CA" sz="1100" b="1">
            <a:solidFill>
              <a:srgbClr val="FF0000"/>
            </a:solidFill>
          </a:endParaRPr>
        </a:p>
        <a:p>
          <a:endParaRPr lang="fr-CA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LesMordu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Budget"/>
      <sheetName val="Contrôle,Revenus-Dépenses"/>
      <sheetName val="Gageur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  <sheetName val="Sem.11"/>
      <sheetName val="Sem.12"/>
      <sheetName val="Sem.13"/>
      <sheetName val="Sem.14"/>
      <sheetName val="Sem.15"/>
      <sheetName val="Sem.16"/>
      <sheetName val="Sem.17"/>
      <sheetName val="Sem.18"/>
      <sheetName val="Sem.19"/>
      <sheetName val="Sem.20"/>
      <sheetName val="Sem.21"/>
      <sheetName val="Sem.22"/>
      <sheetName val="Sem.23"/>
      <sheetName val="Sem.24"/>
      <sheetName val="Sem.25"/>
      <sheetName val="Sem.26"/>
      <sheetName val="Sem.27"/>
      <sheetName val="Sem.28"/>
      <sheetName val="Sem.29"/>
      <sheetName val="Sem.30"/>
      <sheetName val="Sem.31"/>
      <sheetName val="Sem.32"/>
      <sheetName val="Sem.33"/>
      <sheetName val="Prix"/>
      <sheetName val="Équipes, Capitaines"/>
      <sheetName val="Équipes, Joueurs"/>
      <sheetName val="Stats_Individuelles"/>
      <sheetName val="Stats_équipes"/>
      <sheetName val="Feuilles_pointage"/>
      <sheetName val="Billets_capitaines"/>
      <sheetName val="Finales"/>
      <sheetName val="Budget hebdo."/>
    </sheetNames>
    <sheetDataSet>
      <sheetData sheetId="0"/>
      <sheetData sheetId="1"/>
      <sheetData sheetId="2">
        <row r="3">
          <cell r="C3" t="str">
            <v>Pierrette Venne</v>
          </cell>
          <cell r="D3" t="str">
            <v>F</v>
          </cell>
          <cell r="G3" t="str">
            <v>435-5636</v>
          </cell>
          <cell r="H3">
            <v>42375</v>
          </cell>
          <cell r="I3">
            <v>42741</v>
          </cell>
        </row>
        <row r="4">
          <cell r="C4" t="str">
            <v>Claire Lessard</v>
          </cell>
          <cell r="D4" t="str">
            <v>F</v>
          </cell>
          <cell r="G4" t="str">
            <v>437-3135</v>
          </cell>
          <cell r="H4">
            <v>42324</v>
          </cell>
          <cell r="I4">
            <v>43055</v>
          </cell>
        </row>
        <row r="5">
          <cell r="C5" t="str">
            <v>Michel Taillon</v>
          </cell>
          <cell r="D5" t="str">
            <v>H</v>
          </cell>
          <cell r="G5" t="str">
            <v>951-1617</v>
          </cell>
          <cell r="H5">
            <v>42304</v>
          </cell>
          <cell r="I5">
            <v>43035</v>
          </cell>
        </row>
        <row r="6">
          <cell r="C6" t="str">
            <v>Louise Robillard</v>
          </cell>
          <cell r="D6" t="str">
            <v>F</v>
          </cell>
          <cell r="G6" t="str">
            <v>433-3233</v>
          </cell>
          <cell r="H6">
            <v>42022</v>
          </cell>
          <cell r="I6">
            <v>42753</v>
          </cell>
        </row>
        <row r="7">
          <cell r="C7" t="str">
            <v>Émile Beauchesne</v>
          </cell>
          <cell r="D7" t="str">
            <v>H</v>
          </cell>
          <cell r="G7" t="str">
            <v>435-6853</v>
          </cell>
          <cell r="H7">
            <v>42058</v>
          </cell>
          <cell r="I7">
            <v>42789</v>
          </cell>
        </row>
        <row r="8">
          <cell r="C8" t="str">
            <v>Martine Gagné</v>
          </cell>
          <cell r="D8" t="str">
            <v>F</v>
          </cell>
          <cell r="G8" t="str">
            <v>435-1217</v>
          </cell>
          <cell r="H8">
            <v>42394</v>
          </cell>
          <cell r="I8">
            <v>42760</v>
          </cell>
        </row>
        <row r="9">
          <cell r="C9" t="str">
            <v>Jean-Pierre Lapointe</v>
          </cell>
          <cell r="D9" t="str">
            <v>H</v>
          </cell>
          <cell r="G9" t="str">
            <v>433-4811</v>
          </cell>
          <cell r="H9">
            <v>42277</v>
          </cell>
          <cell r="I9">
            <v>43008</v>
          </cell>
        </row>
        <row r="10">
          <cell r="C10" t="str">
            <v xml:space="preserve">Louisette Croteau </v>
          </cell>
          <cell r="D10" t="str">
            <v>F</v>
          </cell>
          <cell r="G10" t="str">
            <v>435-4655</v>
          </cell>
          <cell r="H10">
            <v>42193</v>
          </cell>
          <cell r="I10">
            <v>42924</v>
          </cell>
        </row>
        <row r="11">
          <cell r="C11" t="str">
            <v>Claude Baril</v>
          </cell>
          <cell r="D11" t="str">
            <v>H</v>
          </cell>
          <cell r="G11" t="str">
            <v>437-0665</v>
          </cell>
          <cell r="H11">
            <v>42289</v>
          </cell>
          <cell r="I11">
            <v>43020</v>
          </cell>
        </row>
        <row r="12">
          <cell r="C12" t="str">
            <v>Yves Chapdelaine</v>
          </cell>
          <cell r="D12" t="str">
            <v>H</v>
          </cell>
          <cell r="G12" t="str">
            <v>508-6401</v>
          </cell>
          <cell r="H12">
            <v>42168</v>
          </cell>
          <cell r="I12">
            <v>42899</v>
          </cell>
        </row>
        <row r="13">
          <cell r="C13" t="str">
            <v>Louise Sarrazin</v>
          </cell>
          <cell r="D13" t="str">
            <v>F</v>
          </cell>
          <cell r="G13" t="str">
            <v>514-436-2963</v>
          </cell>
          <cell r="H13">
            <v>42127</v>
          </cell>
          <cell r="I13">
            <v>42858</v>
          </cell>
        </row>
        <row r="14">
          <cell r="C14" t="str">
            <v>Réal Nolet</v>
          </cell>
          <cell r="D14" t="str">
            <v>H</v>
          </cell>
          <cell r="G14" t="str">
            <v>478-2011</v>
          </cell>
          <cell r="H14">
            <v>42193</v>
          </cell>
          <cell r="I14">
            <v>42924</v>
          </cell>
        </row>
        <row r="15">
          <cell r="C15" t="str">
            <v>Diane Lespérence</v>
          </cell>
          <cell r="D15" t="str">
            <v>F</v>
          </cell>
          <cell r="I15" t="str">
            <v/>
          </cell>
        </row>
        <row r="16">
          <cell r="C16" t="str">
            <v>Nicole Sarrazin</v>
          </cell>
          <cell r="D16" t="str">
            <v>F</v>
          </cell>
          <cell r="G16" t="str">
            <v>435-2436</v>
          </cell>
          <cell r="H16">
            <v>42336</v>
          </cell>
          <cell r="I16">
            <v>43067</v>
          </cell>
        </row>
        <row r="17">
          <cell r="C17" t="str">
            <v>Michel Moreau</v>
          </cell>
          <cell r="D17" t="str">
            <v>H</v>
          </cell>
          <cell r="G17" t="str">
            <v>435-8812</v>
          </cell>
          <cell r="H17">
            <v>42333</v>
          </cell>
          <cell r="I17">
            <v>43064</v>
          </cell>
        </row>
        <row r="18">
          <cell r="I18" t="str">
            <v/>
          </cell>
        </row>
        <row r="19">
          <cell r="C19" t="str">
            <v>Denis Lauzon</v>
          </cell>
          <cell r="D19" t="str">
            <v>H</v>
          </cell>
          <cell r="G19" t="str">
            <v>514-707-3884</v>
          </cell>
          <cell r="H19">
            <v>42490</v>
          </cell>
          <cell r="I19">
            <v>42855</v>
          </cell>
        </row>
        <row r="20">
          <cell r="C20" t="str">
            <v>Jacques Charlebois</v>
          </cell>
          <cell r="D20" t="str">
            <v>H</v>
          </cell>
          <cell r="G20" t="str">
            <v>435-2024</v>
          </cell>
          <cell r="H20">
            <v>42265</v>
          </cell>
          <cell r="I20">
            <v>42996</v>
          </cell>
        </row>
        <row r="21">
          <cell r="C21" t="str">
            <v>Roland Gariépy</v>
          </cell>
          <cell r="D21" t="str">
            <v>H</v>
          </cell>
          <cell r="G21" t="str">
            <v>983-2520</v>
          </cell>
          <cell r="H21">
            <v>42208</v>
          </cell>
          <cell r="I21">
            <v>42939</v>
          </cell>
        </row>
        <row r="22">
          <cell r="C22" t="str">
            <v>Louise Arbour</v>
          </cell>
          <cell r="D22" t="str">
            <v>F</v>
          </cell>
          <cell r="G22" t="str">
            <v>437-0448</v>
          </cell>
          <cell r="H22">
            <v>42242</v>
          </cell>
          <cell r="I22">
            <v>42973</v>
          </cell>
        </row>
        <row r="23">
          <cell r="C23" t="str">
            <v>Alain Lamy</v>
          </cell>
          <cell r="D23" t="str">
            <v>H</v>
          </cell>
          <cell r="G23" t="str">
            <v>438-392-7789</v>
          </cell>
          <cell r="H23">
            <v>42063</v>
          </cell>
          <cell r="I23">
            <v>42794</v>
          </cell>
        </row>
        <row r="24">
          <cell r="C24" t="str">
            <v>Marie Deslauriers</v>
          </cell>
          <cell r="D24" t="str">
            <v>F</v>
          </cell>
          <cell r="G24" t="str">
            <v>818-5684</v>
          </cell>
          <cell r="H24">
            <v>42628</v>
          </cell>
          <cell r="I24">
            <v>42993</v>
          </cell>
        </row>
        <row r="25">
          <cell r="C25" t="str">
            <v>Suzanne Turcotte</v>
          </cell>
          <cell r="D25" t="str">
            <v>F</v>
          </cell>
          <cell r="G25" t="str">
            <v>508-2046</v>
          </cell>
          <cell r="H25">
            <v>42657</v>
          </cell>
          <cell r="I25">
            <v>43022</v>
          </cell>
        </row>
        <row r="26">
          <cell r="C26" t="str">
            <v>Aimé Dagenais</v>
          </cell>
          <cell r="D26" t="str">
            <v>H</v>
          </cell>
          <cell r="G26" t="str">
            <v>592-0799</v>
          </cell>
          <cell r="H26">
            <v>42575</v>
          </cell>
          <cell r="I26">
            <v>42940</v>
          </cell>
        </row>
        <row r="27">
          <cell r="C27" t="str">
            <v>Gilles Martin</v>
          </cell>
          <cell r="D27" t="str">
            <v>H</v>
          </cell>
          <cell r="G27" t="str">
            <v>979-0241</v>
          </cell>
          <cell r="H27">
            <v>42368</v>
          </cell>
          <cell r="I27">
            <v>43099</v>
          </cell>
        </row>
        <row r="28">
          <cell r="C28" t="str">
            <v>Claude Chaumont</v>
          </cell>
          <cell r="D28" t="str">
            <v>H</v>
          </cell>
          <cell r="G28" t="str">
            <v>435-8580</v>
          </cell>
          <cell r="H28">
            <v>42234</v>
          </cell>
          <cell r="I28">
            <v>42965</v>
          </cell>
        </row>
        <row r="29">
          <cell r="C29" t="str">
            <v>Lucie Trudel</v>
          </cell>
          <cell r="D29" t="str">
            <v>F</v>
          </cell>
          <cell r="I29" t="str">
            <v/>
          </cell>
        </row>
        <row r="30">
          <cell r="C30" t="str">
            <v>Janice Clarke</v>
          </cell>
          <cell r="D30" t="str">
            <v>F</v>
          </cell>
          <cell r="G30" t="str">
            <v>433-9432</v>
          </cell>
          <cell r="H30">
            <v>42629</v>
          </cell>
          <cell r="I30">
            <v>42994</v>
          </cell>
        </row>
        <row r="31">
          <cell r="C31" t="str">
            <v>Gilles Dussault</v>
          </cell>
          <cell r="D31" t="str">
            <v>H</v>
          </cell>
          <cell r="G31" t="str">
            <v>435-8354</v>
          </cell>
          <cell r="H31">
            <v>42305</v>
          </cell>
          <cell r="I31">
            <v>43036</v>
          </cell>
        </row>
        <row r="32">
          <cell r="C32" t="str">
            <v>Gilberte Caron</v>
          </cell>
          <cell r="D32" t="str">
            <v>F</v>
          </cell>
          <cell r="G32" t="str">
            <v>951-1617</v>
          </cell>
          <cell r="H32">
            <v>42021</v>
          </cell>
          <cell r="I32">
            <v>42752</v>
          </cell>
        </row>
        <row r="33">
          <cell r="C33" t="str">
            <v>Colette Dagenais</v>
          </cell>
          <cell r="D33" t="str">
            <v>F</v>
          </cell>
          <cell r="G33" t="str">
            <v>478-6857</v>
          </cell>
          <cell r="H33">
            <v>42234</v>
          </cell>
          <cell r="I33">
            <v>42965</v>
          </cell>
        </row>
        <row r="34">
          <cell r="C34" t="str">
            <v>Paul Barrette</v>
          </cell>
          <cell r="D34" t="str">
            <v>H</v>
          </cell>
          <cell r="G34" t="str">
            <v>419-3468</v>
          </cell>
          <cell r="H34">
            <v>42205</v>
          </cell>
          <cell r="I34">
            <v>42936</v>
          </cell>
        </row>
        <row r="35">
          <cell r="C35" t="str">
            <v>Claude Cyr</v>
          </cell>
          <cell r="D35" t="str">
            <v>H</v>
          </cell>
          <cell r="G35" t="str">
            <v>437-3135</v>
          </cell>
          <cell r="H35">
            <v>42136</v>
          </cell>
          <cell r="I35">
            <v>42867</v>
          </cell>
        </row>
        <row r="36">
          <cell r="C36" t="str">
            <v>Jeannine Chartré</v>
          </cell>
          <cell r="D36" t="str">
            <v>F</v>
          </cell>
          <cell r="G36" t="str">
            <v>435-7625</v>
          </cell>
          <cell r="H36">
            <v>42307</v>
          </cell>
          <cell r="I36">
            <v>43038</v>
          </cell>
        </row>
        <row r="37">
          <cell r="C37" t="str">
            <v>Mario Nolet</v>
          </cell>
          <cell r="D37" t="str">
            <v>H</v>
          </cell>
          <cell r="G37" t="str">
            <v>302-1957</v>
          </cell>
          <cell r="H37">
            <v>42451</v>
          </cell>
          <cell r="I37">
            <v>42816</v>
          </cell>
        </row>
        <row r="38">
          <cell r="C38" t="str">
            <v>Michel Tremblay</v>
          </cell>
          <cell r="D38" t="str">
            <v>H</v>
          </cell>
          <cell r="G38" t="str">
            <v>433-9161</v>
          </cell>
          <cell r="H38">
            <v>42073</v>
          </cell>
          <cell r="I38">
            <v>42804</v>
          </cell>
        </row>
        <row r="39">
          <cell r="C39" t="str">
            <v>Marie-Josée Bouchard</v>
          </cell>
          <cell r="D39" t="str">
            <v>F</v>
          </cell>
          <cell r="G39" t="str">
            <v>818-0497</v>
          </cell>
          <cell r="H39">
            <v>42215</v>
          </cell>
          <cell r="I39">
            <v>42946</v>
          </cell>
        </row>
        <row r="40">
          <cell r="C40" t="str">
            <v>Rita Julien</v>
          </cell>
          <cell r="D40" t="str">
            <v>F</v>
          </cell>
          <cell r="G40" t="str">
            <v>434-5850</v>
          </cell>
          <cell r="H40">
            <v>42124</v>
          </cell>
          <cell r="I40">
            <v>42855</v>
          </cell>
        </row>
        <row r="41">
          <cell r="C41" t="str">
            <v>Raymond Chartré</v>
          </cell>
          <cell r="D41" t="str">
            <v>H</v>
          </cell>
          <cell r="G41" t="str">
            <v>435-7625</v>
          </cell>
          <cell r="H41">
            <v>41504</v>
          </cell>
          <cell r="I41">
            <v>42965</v>
          </cell>
        </row>
        <row r="42">
          <cell r="C42" t="str">
            <v>Johanne Champagne</v>
          </cell>
          <cell r="D42" t="str">
            <v>F</v>
          </cell>
          <cell r="G42" t="str">
            <v>939-0787</v>
          </cell>
          <cell r="H42">
            <v>42147</v>
          </cell>
          <cell r="I42">
            <v>42878</v>
          </cell>
        </row>
        <row r="43">
          <cell r="C43" t="str">
            <v>Yvon Cyr</v>
          </cell>
          <cell r="D43" t="str">
            <v>H</v>
          </cell>
          <cell r="G43" t="str">
            <v>435-9475</v>
          </cell>
          <cell r="H43">
            <v>42706</v>
          </cell>
          <cell r="I43">
            <v>43071</v>
          </cell>
        </row>
        <row r="44">
          <cell r="C44" t="str">
            <v>Thérèse Robert</v>
          </cell>
          <cell r="D44" t="str">
            <v>F</v>
          </cell>
          <cell r="G44" t="str">
            <v>818-0927</v>
          </cell>
          <cell r="H44">
            <v>42135</v>
          </cell>
          <cell r="I44">
            <v>42866</v>
          </cell>
        </row>
        <row r="45">
          <cell r="C45" t="str">
            <v>Marcel Legault</v>
          </cell>
          <cell r="D45" t="str">
            <v>H</v>
          </cell>
          <cell r="G45" t="str">
            <v>971-7880</v>
          </cell>
          <cell r="H45">
            <v>42439</v>
          </cell>
          <cell r="I45">
            <v>42804</v>
          </cell>
        </row>
        <row r="46">
          <cell r="C46" t="str">
            <v>Colombe Nolet</v>
          </cell>
          <cell r="D46" t="str">
            <v>F</v>
          </cell>
          <cell r="G46" t="str">
            <v>478-2011</v>
          </cell>
          <cell r="H46">
            <v>42186</v>
          </cell>
          <cell r="I46">
            <v>42917</v>
          </cell>
        </row>
        <row r="47">
          <cell r="C47" t="str">
            <v>Suzanne Gaudreau</v>
          </cell>
          <cell r="D47" t="str">
            <v>F</v>
          </cell>
          <cell r="G47" t="str">
            <v>979-1095</v>
          </cell>
          <cell r="H47">
            <v>42648</v>
          </cell>
          <cell r="I47">
            <v>43013</v>
          </cell>
        </row>
        <row r="48">
          <cell r="C48" t="str">
            <v xml:space="preserve">Thérèse Maynard </v>
          </cell>
          <cell r="D48" t="str">
            <v>F</v>
          </cell>
          <cell r="I48" t="str">
            <v/>
          </cell>
        </row>
        <row r="49">
          <cell r="C49" t="str">
            <v xml:space="preserve">Élie Issa </v>
          </cell>
          <cell r="D49" t="str">
            <v>H</v>
          </cell>
          <cell r="G49" t="str">
            <v>818-6640</v>
          </cell>
          <cell r="H49">
            <v>42073</v>
          </cell>
          <cell r="I49">
            <v>42804</v>
          </cell>
        </row>
        <row r="50">
          <cell r="C50" t="str">
            <v>Joël Gravel</v>
          </cell>
          <cell r="D50" t="str">
            <v>H</v>
          </cell>
          <cell r="G50" t="str">
            <v>434-5850</v>
          </cell>
          <cell r="H50">
            <v>42224</v>
          </cell>
          <cell r="I50">
            <v>42955</v>
          </cell>
        </row>
        <row r="51">
          <cell r="C51" t="str">
            <v>Jacques Robillard</v>
          </cell>
          <cell r="D51" t="str">
            <v>H</v>
          </cell>
          <cell r="G51" t="str">
            <v>433-3233</v>
          </cell>
          <cell r="H51">
            <v>42113</v>
          </cell>
          <cell r="I51">
            <v>42844</v>
          </cell>
        </row>
        <row r="52">
          <cell r="C52" t="str">
            <v>Juliette Lavallée</v>
          </cell>
          <cell r="D52" t="str">
            <v>F</v>
          </cell>
          <cell r="G52" t="str">
            <v>430-1570</v>
          </cell>
          <cell r="H52">
            <v>42172</v>
          </cell>
          <cell r="I52">
            <v>42903</v>
          </cell>
        </row>
        <row r="53">
          <cell r="C53" t="str">
            <v>Lisette Issa</v>
          </cell>
          <cell r="D53" t="str">
            <v>F</v>
          </cell>
          <cell r="G53" t="str">
            <v>818-6640</v>
          </cell>
          <cell r="H53">
            <v>42194</v>
          </cell>
          <cell r="I53">
            <v>42925</v>
          </cell>
        </row>
        <row r="54">
          <cell r="C54" t="str">
            <v>Huguette Charron</v>
          </cell>
          <cell r="D54" t="str">
            <v>F</v>
          </cell>
          <cell r="G54" t="str">
            <v>435-1238</v>
          </cell>
          <cell r="H54">
            <v>42016</v>
          </cell>
          <cell r="I54">
            <v>42747</v>
          </cell>
        </row>
        <row r="55">
          <cell r="C55" t="str">
            <v>Richard Champagne</v>
          </cell>
          <cell r="D55" t="str">
            <v>H</v>
          </cell>
          <cell r="G55" t="str">
            <v>818-0497</v>
          </cell>
          <cell r="H55">
            <v>42206</v>
          </cell>
          <cell r="I55">
            <v>42937</v>
          </cell>
        </row>
        <row r="56">
          <cell r="C56" t="str">
            <v>Dorothée Beauchesne</v>
          </cell>
          <cell r="D56" t="str">
            <v>F</v>
          </cell>
          <cell r="G56" t="str">
            <v>435-6853</v>
          </cell>
          <cell r="H56">
            <v>42354</v>
          </cell>
          <cell r="I56">
            <v>43085</v>
          </cell>
        </row>
        <row r="57">
          <cell r="C57" t="str">
            <v>Pauline Morin</v>
          </cell>
          <cell r="D57" t="str">
            <v>F</v>
          </cell>
          <cell r="G57" t="str">
            <v>430-0827</v>
          </cell>
          <cell r="H57">
            <v>42285</v>
          </cell>
          <cell r="I57">
            <v>43016</v>
          </cell>
        </row>
        <row r="58">
          <cell r="C58" t="str">
            <v>Pierre Clermont</v>
          </cell>
          <cell r="D58" t="str">
            <v>H</v>
          </cell>
          <cell r="G58" t="str">
            <v>621-7824</v>
          </cell>
          <cell r="H58">
            <v>42156</v>
          </cell>
          <cell r="I58">
            <v>42887</v>
          </cell>
        </row>
        <row r="59">
          <cell r="C59" t="str">
            <v>Philippe Vignis</v>
          </cell>
          <cell r="D59" t="str">
            <v>H</v>
          </cell>
          <cell r="G59" t="str">
            <v>979-4575</v>
          </cell>
          <cell r="H59">
            <v>42578</v>
          </cell>
          <cell r="I59">
            <v>42943</v>
          </cell>
        </row>
        <row r="60">
          <cell r="C60" t="str">
            <v>Jacques Croteau</v>
          </cell>
          <cell r="D60" t="str">
            <v>H</v>
          </cell>
          <cell r="G60" t="str">
            <v>435-4655</v>
          </cell>
          <cell r="H60">
            <v>42185</v>
          </cell>
          <cell r="I60">
            <v>42916</v>
          </cell>
        </row>
        <row r="61">
          <cell r="C61" t="str">
            <v>André Cyr</v>
          </cell>
          <cell r="D61" t="str">
            <v>H</v>
          </cell>
          <cell r="G61" t="str">
            <v>437-9690</v>
          </cell>
          <cell r="H61">
            <v>42284</v>
          </cell>
          <cell r="I61">
            <v>43015</v>
          </cell>
        </row>
        <row r="62">
          <cell r="C62" t="str">
            <v>Suzanne Marinier</v>
          </cell>
          <cell r="D62" t="str">
            <v>F</v>
          </cell>
          <cell r="G62" t="str">
            <v>621-7824</v>
          </cell>
          <cell r="H62">
            <v>42243</v>
          </cell>
          <cell r="I62">
            <v>42974</v>
          </cell>
        </row>
        <row r="63">
          <cell r="C63" t="str">
            <v>Jean-Claude Matte</v>
          </cell>
          <cell r="D63" t="str">
            <v>H</v>
          </cell>
          <cell r="G63" t="str">
            <v>430-2993</v>
          </cell>
          <cell r="H63">
            <v>42158</v>
          </cell>
          <cell r="I63">
            <v>42889</v>
          </cell>
        </row>
        <row r="64">
          <cell r="C64" t="str">
            <v>Serge Belleau</v>
          </cell>
          <cell r="D64" t="str">
            <v>H</v>
          </cell>
          <cell r="G64" t="str">
            <v>514-262-1740</v>
          </cell>
          <cell r="H64">
            <v>42414</v>
          </cell>
          <cell r="I64">
            <v>42780</v>
          </cell>
        </row>
        <row r="65">
          <cell r="C65" t="str">
            <v>Serge Lemieux</v>
          </cell>
          <cell r="D65" t="str">
            <v>H</v>
          </cell>
          <cell r="G65" t="str">
            <v>514-234-7842</v>
          </cell>
          <cell r="H65">
            <v>42331</v>
          </cell>
          <cell r="I65">
            <v>43062</v>
          </cell>
        </row>
        <row r="66">
          <cell r="C66" t="str">
            <v>Nicole Joly</v>
          </cell>
          <cell r="D66" t="str">
            <v>F</v>
          </cell>
          <cell r="G66" t="str">
            <v>437-3954</v>
          </cell>
          <cell r="H66">
            <v>42334</v>
          </cell>
          <cell r="I66">
            <v>43065</v>
          </cell>
        </row>
        <row r="67">
          <cell r="C67" t="str">
            <v>Jean-Guy Brazeau</v>
          </cell>
          <cell r="D67" t="str">
            <v>H</v>
          </cell>
          <cell r="G67" t="str">
            <v>430-5447</v>
          </cell>
          <cell r="H67">
            <v>42534</v>
          </cell>
          <cell r="I67">
            <v>42899</v>
          </cell>
        </row>
        <row r="68">
          <cell r="C68" t="str">
            <v>Diane Resler</v>
          </cell>
          <cell r="D68" t="str">
            <v>F</v>
          </cell>
          <cell r="G68" t="str">
            <v>508-6626</v>
          </cell>
          <cell r="H68">
            <v>42511</v>
          </cell>
          <cell r="I68">
            <v>42876</v>
          </cell>
        </row>
        <row r="69">
          <cell r="C69" t="str">
            <v>Gilles Tremblay</v>
          </cell>
          <cell r="D69" t="str">
            <v>H</v>
          </cell>
          <cell r="G69" t="str">
            <v>430-3789</v>
          </cell>
          <cell r="H69">
            <v>42152</v>
          </cell>
          <cell r="I69">
            <v>42883</v>
          </cell>
        </row>
        <row r="70">
          <cell r="C70" t="str">
            <v>Monique Boucher</v>
          </cell>
          <cell r="D70" t="str">
            <v>F</v>
          </cell>
          <cell r="G70" t="str">
            <v>433-9563</v>
          </cell>
          <cell r="H70">
            <v>42141</v>
          </cell>
          <cell r="I70">
            <v>42872</v>
          </cell>
        </row>
        <row r="71">
          <cell r="C71" t="str">
            <v>Lucille Dubois</v>
          </cell>
          <cell r="D71" t="str">
            <v>F</v>
          </cell>
          <cell r="G71" t="str">
            <v>433-6643</v>
          </cell>
          <cell r="H71">
            <v>42222</v>
          </cell>
          <cell r="I71">
            <v>42953</v>
          </cell>
        </row>
        <row r="72">
          <cell r="C72" t="str">
            <v>Réjean Lemay</v>
          </cell>
          <cell r="D72" t="str">
            <v>H</v>
          </cell>
          <cell r="G72" t="str">
            <v>514-992-1574</v>
          </cell>
          <cell r="H72">
            <v>42418</v>
          </cell>
          <cell r="I72">
            <v>42784</v>
          </cell>
        </row>
        <row r="73">
          <cell r="C73" t="str">
            <v>Yves Bourgeois</v>
          </cell>
          <cell r="D73" t="str">
            <v>H</v>
          </cell>
          <cell r="I73" t="str">
            <v/>
          </cell>
        </row>
        <row r="74">
          <cell r="C74" t="str">
            <v>Guylaine Desroches</v>
          </cell>
          <cell r="D74" t="str">
            <v>F</v>
          </cell>
          <cell r="G74" t="str">
            <v>438-825-1314</v>
          </cell>
          <cell r="H74">
            <v>42516</v>
          </cell>
          <cell r="I74">
            <v>42881</v>
          </cell>
        </row>
        <row r="75">
          <cell r="C75" t="str">
            <v>Jean-Claude Marcoux</v>
          </cell>
          <cell r="D75" t="str">
            <v>H</v>
          </cell>
          <cell r="G75" t="str">
            <v>514-242-7633</v>
          </cell>
          <cell r="I75" t="str">
            <v/>
          </cell>
        </row>
        <row r="76">
          <cell r="C76" t="str">
            <v>Jeannine Rossini</v>
          </cell>
          <cell r="D76" t="str">
            <v>F</v>
          </cell>
          <cell r="G76" t="str">
            <v>514-815-0379</v>
          </cell>
          <cell r="H76">
            <v>42987</v>
          </cell>
          <cell r="I76">
            <v>42987</v>
          </cell>
        </row>
        <row r="77">
          <cell r="C77" t="str">
            <v>Serge Goupil</v>
          </cell>
          <cell r="D77" t="str">
            <v>H</v>
          </cell>
          <cell r="G77" t="str">
            <v>435-5036</v>
          </cell>
          <cell r="H77">
            <v>42445</v>
          </cell>
          <cell r="I77">
            <v>42810</v>
          </cell>
        </row>
        <row r="78">
          <cell r="C78" t="str">
            <v>Gilles Thériault</v>
          </cell>
          <cell r="D78" t="str">
            <v>H</v>
          </cell>
          <cell r="G78" t="str">
            <v>437-3676</v>
          </cell>
          <cell r="H78">
            <v>42825</v>
          </cell>
          <cell r="I78">
            <v>42825</v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3"/>
  <sheetViews>
    <sheetView workbookViewId="0">
      <selection activeCell="J3" sqref="J3"/>
    </sheetView>
  </sheetViews>
  <sheetFormatPr baseColWidth="10" defaultRowHeight="14.5"/>
  <cols>
    <col min="1" max="3" width="0.36328125" style="18" customWidth="1"/>
    <col min="4" max="9" width="0.36328125" customWidth="1"/>
    <col min="10" max="10" width="10.81640625" style="26" customWidth="1"/>
    <col min="11" max="11" width="19.81640625" style="27" customWidth="1"/>
  </cols>
  <sheetData>
    <row r="1" spans="1:11" ht="19" thickBot="1">
      <c r="A1" s="9"/>
      <c r="B1" s="10"/>
      <c r="C1" s="11"/>
      <c r="J1" s="108" t="s">
        <v>25</v>
      </c>
      <c r="K1" s="109"/>
    </row>
    <row r="2" spans="1:11" ht="16" thickBot="1">
      <c r="A2" s="12"/>
      <c r="B2" s="13"/>
      <c r="C2" s="12"/>
      <c r="J2" s="1" t="s">
        <v>2</v>
      </c>
      <c r="K2" s="1" t="s">
        <v>26</v>
      </c>
    </row>
    <row r="3" spans="1:11">
      <c r="A3" s="8"/>
      <c r="B3" s="8"/>
      <c r="C3" s="14"/>
      <c r="J3" s="19">
        <v>3000</v>
      </c>
      <c r="K3" s="20" t="s">
        <v>27</v>
      </c>
    </row>
    <row r="4" spans="1:11">
      <c r="A4" s="8"/>
      <c r="B4" s="8"/>
      <c r="C4" s="14"/>
      <c r="J4" s="19">
        <v>3001</v>
      </c>
      <c r="K4" s="21" t="s">
        <v>28</v>
      </c>
    </row>
    <row r="5" spans="1:11">
      <c r="A5" s="8"/>
      <c r="B5" s="8"/>
      <c r="C5" s="15"/>
      <c r="J5" s="19">
        <v>3002</v>
      </c>
      <c r="K5" s="21" t="s">
        <v>23</v>
      </c>
    </row>
    <row r="6" spans="1:11">
      <c r="A6" s="8"/>
      <c r="B6" s="8"/>
      <c r="C6" s="14"/>
      <c r="J6" s="19">
        <v>3003</v>
      </c>
      <c r="K6" s="21" t="s">
        <v>24</v>
      </c>
    </row>
    <row r="7" spans="1:11">
      <c r="A7" s="8"/>
      <c r="B7" s="8"/>
      <c r="C7" s="15"/>
      <c r="J7" s="19">
        <v>3004</v>
      </c>
      <c r="K7" s="21" t="s">
        <v>29</v>
      </c>
    </row>
    <row r="8" spans="1:11">
      <c r="A8" s="8"/>
      <c r="B8" s="8"/>
      <c r="C8" s="15"/>
      <c r="J8" s="19">
        <v>3005</v>
      </c>
      <c r="K8" s="22" t="s">
        <v>30</v>
      </c>
    </row>
    <row r="9" spans="1:11">
      <c r="A9" s="8"/>
      <c r="B9" s="8"/>
      <c r="C9" s="15"/>
      <c r="J9" s="19">
        <v>3006</v>
      </c>
      <c r="K9" s="21" t="s">
        <v>31</v>
      </c>
    </row>
    <row r="10" spans="1:11">
      <c r="A10" s="8"/>
      <c r="B10" s="8"/>
      <c r="C10" s="14"/>
      <c r="J10" s="19">
        <v>3007</v>
      </c>
      <c r="K10" s="21" t="s">
        <v>32</v>
      </c>
    </row>
    <row r="11" spans="1:11">
      <c r="A11" s="8"/>
      <c r="B11" s="8"/>
      <c r="C11" s="15"/>
      <c r="J11" s="19">
        <v>3008</v>
      </c>
      <c r="K11" s="21" t="s">
        <v>33</v>
      </c>
    </row>
    <row r="12" spans="1:11">
      <c r="A12" s="8"/>
      <c r="B12" s="8"/>
      <c r="C12" s="15"/>
      <c r="J12" s="19">
        <v>3009</v>
      </c>
      <c r="K12" s="21" t="s">
        <v>34</v>
      </c>
    </row>
    <row r="13" spans="1:11">
      <c r="A13" s="8"/>
      <c r="B13" s="8"/>
      <c r="C13" s="14"/>
      <c r="J13" s="19">
        <v>3010</v>
      </c>
      <c r="K13" s="21" t="s">
        <v>35</v>
      </c>
    </row>
    <row r="14" spans="1:11">
      <c r="A14" s="8"/>
      <c r="B14" s="8"/>
      <c r="C14" s="15"/>
      <c r="J14" s="19">
        <v>3011</v>
      </c>
      <c r="K14" s="21" t="s">
        <v>22</v>
      </c>
    </row>
    <row r="15" spans="1:11">
      <c r="A15" s="8"/>
      <c r="B15" s="8"/>
      <c r="C15" s="14"/>
      <c r="J15" s="19">
        <v>3012</v>
      </c>
      <c r="K15" s="21" t="s">
        <v>21</v>
      </c>
    </row>
    <row r="16" spans="1:11">
      <c r="A16" s="8"/>
      <c r="B16" s="8"/>
      <c r="C16" s="14"/>
      <c r="J16" s="19">
        <v>3013</v>
      </c>
      <c r="K16" s="21"/>
    </row>
    <row r="17" spans="1:11">
      <c r="A17" s="8"/>
      <c r="B17" s="8"/>
      <c r="C17" s="15"/>
      <c r="J17" s="19">
        <v>3014</v>
      </c>
      <c r="K17" s="21"/>
    </row>
    <row r="18" spans="1:11">
      <c r="A18" s="8"/>
      <c r="B18" s="8"/>
      <c r="C18" s="15"/>
      <c r="J18" s="19">
        <v>3015</v>
      </c>
      <c r="K18" s="21"/>
    </row>
    <row r="19" spans="1:11">
      <c r="A19" s="8"/>
      <c r="B19" s="8"/>
      <c r="C19" s="15"/>
      <c r="J19" s="19">
        <v>3016</v>
      </c>
      <c r="K19" s="21"/>
    </row>
    <row r="20" spans="1:11">
      <c r="A20" s="8"/>
      <c r="B20" s="8"/>
      <c r="C20" s="15"/>
      <c r="J20" s="19">
        <v>3017</v>
      </c>
      <c r="K20" s="21"/>
    </row>
    <row r="21" spans="1:11">
      <c r="A21" s="8"/>
      <c r="B21" s="8"/>
      <c r="C21" s="15"/>
      <c r="J21" s="19">
        <v>3018</v>
      </c>
      <c r="K21" s="21"/>
    </row>
    <row r="22" spans="1:11">
      <c r="A22" s="8"/>
      <c r="B22" s="8"/>
      <c r="C22" s="14"/>
      <c r="J22" s="19">
        <v>3019</v>
      </c>
      <c r="K22" s="21"/>
    </row>
    <row r="23" spans="1:11">
      <c r="A23" s="8"/>
      <c r="B23" s="8"/>
      <c r="C23" s="15"/>
      <c r="J23" s="23">
        <v>3020</v>
      </c>
      <c r="K23" s="21"/>
    </row>
    <row r="24" spans="1:11">
      <c r="A24" s="8"/>
      <c r="B24" s="8"/>
      <c r="C24" s="15"/>
      <c r="J24" s="23">
        <v>3021</v>
      </c>
      <c r="K24" s="21"/>
    </row>
    <row r="25" spans="1:11">
      <c r="A25" s="8"/>
      <c r="B25" s="8"/>
      <c r="C25" s="14"/>
      <c r="J25" s="23">
        <v>3022</v>
      </c>
      <c r="K25" s="21"/>
    </row>
    <row r="26" spans="1:11">
      <c r="A26" s="8"/>
      <c r="B26" s="8"/>
      <c r="C26" s="15"/>
      <c r="J26" s="23">
        <v>3023</v>
      </c>
      <c r="K26" s="21"/>
    </row>
    <row r="27" spans="1:11">
      <c r="A27" s="8"/>
      <c r="B27" s="8"/>
      <c r="C27" s="15"/>
      <c r="J27" s="23">
        <v>3024</v>
      </c>
      <c r="K27" s="21"/>
    </row>
    <row r="28" spans="1:11">
      <c r="A28" s="8"/>
      <c r="B28" s="8"/>
      <c r="C28" s="15"/>
      <c r="J28" s="23">
        <v>3025</v>
      </c>
      <c r="K28" s="21"/>
    </row>
    <row r="29" spans="1:11">
      <c r="A29" s="8"/>
      <c r="B29" s="8"/>
      <c r="C29" s="14"/>
      <c r="J29" s="23">
        <v>3026</v>
      </c>
      <c r="K29" s="21"/>
    </row>
    <row r="30" spans="1:11">
      <c r="A30" s="8"/>
      <c r="B30" s="8"/>
      <c r="C30" s="15"/>
      <c r="J30" s="23">
        <v>3027</v>
      </c>
      <c r="K30" s="21"/>
    </row>
    <row r="31" spans="1:11">
      <c r="A31" s="8"/>
      <c r="B31" s="8"/>
      <c r="C31" s="15"/>
      <c r="J31" s="23">
        <v>3028</v>
      </c>
      <c r="K31" s="21"/>
    </row>
    <row r="32" spans="1:11">
      <c r="A32" s="8"/>
      <c r="B32" s="8"/>
      <c r="C32" s="14"/>
      <c r="J32" s="23">
        <v>3029</v>
      </c>
      <c r="K32" s="21"/>
    </row>
    <row r="33" spans="1:11">
      <c r="A33" s="8"/>
      <c r="B33" s="8"/>
      <c r="C33" s="15"/>
      <c r="J33" s="23">
        <v>3030</v>
      </c>
      <c r="K33" s="21"/>
    </row>
    <row r="34" spans="1:11">
      <c r="A34" s="8"/>
      <c r="B34" s="8"/>
      <c r="C34" s="14"/>
      <c r="J34" s="23">
        <v>3031</v>
      </c>
      <c r="K34" s="21"/>
    </row>
    <row r="35" spans="1:11">
      <c r="A35" s="8"/>
      <c r="B35" s="8"/>
      <c r="C35" s="15"/>
      <c r="J35" s="23">
        <v>3032</v>
      </c>
      <c r="K35" s="21"/>
    </row>
    <row r="36" spans="1:11">
      <c r="A36" s="8"/>
      <c r="B36" s="8"/>
      <c r="C36" s="15"/>
      <c r="J36" s="23">
        <v>3033</v>
      </c>
      <c r="K36" s="21"/>
    </row>
    <row r="37" spans="1:11">
      <c r="A37" s="8"/>
      <c r="B37" s="8"/>
      <c r="C37" s="14"/>
      <c r="J37" s="23">
        <v>3034</v>
      </c>
      <c r="K37" s="21"/>
    </row>
    <row r="38" spans="1:11">
      <c r="A38" s="8"/>
      <c r="B38" s="8"/>
      <c r="C38" s="15"/>
      <c r="J38" s="23">
        <v>3035</v>
      </c>
      <c r="K38" s="21"/>
    </row>
    <row r="39" spans="1:11">
      <c r="A39" s="8"/>
      <c r="B39" s="8"/>
      <c r="C39" s="15"/>
      <c r="J39" s="23">
        <v>3036</v>
      </c>
      <c r="K39" s="21"/>
    </row>
    <row r="40" spans="1:11">
      <c r="A40" s="8"/>
      <c r="B40" s="8"/>
      <c r="C40" s="14"/>
      <c r="J40" s="23">
        <v>3037</v>
      </c>
      <c r="K40" s="21"/>
    </row>
    <row r="41" spans="1:11">
      <c r="A41" s="8"/>
      <c r="B41" s="8"/>
      <c r="C41" s="14"/>
      <c r="J41" s="23">
        <v>3038</v>
      </c>
      <c r="K41" s="21"/>
    </row>
    <row r="42" spans="1:11">
      <c r="A42" s="8"/>
      <c r="B42" s="8"/>
      <c r="C42" s="15"/>
      <c r="J42" s="23">
        <v>3039</v>
      </c>
      <c r="K42" s="21"/>
    </row>
    <row r="43" spans="1:11">
      <c r="A43" s="8"/>
      <c r="B43" s="8"/>
      <c r="C43" s="14"/>
      <c r="J43" s="23">
        <v>3040</v>
      </c>
      <c r="K43" s="21"/>
    </row>
    <row r="44" spans="1:11">
      <c r="A44" s="8"/>
      <c r="B44" s="8"/>
      <c r="C44" s="15"/>
      <c r="J44" s="23">
        <v>3041</v>
      </c>
      <c r="K44" s="21"/>
    </row>
    <row r="45" spans="1:11">
      <c r="A45" s="8"/>
      <c r="B45" s="8"/>
      <c r="C45" s="15"/>
      <c r="J45" s="23">
        <v>3042</v>
      </c>
      <c r="K45" s="21"/>
    </row>
    <row r="46" spans="1:11">
      <c r="A46" s="8"/>
      <c r="B46" s="8"/>
      <c r="C46" s="15"/>
      <c r="J46" s="23">
        <v>3043</v>
      </c>
      <c r="K46" s="21"/>
    </row>
    <row r="47" spans="1:11">
      <c r="A47" s="8"/>
      <c r="B47" s="8"/>
      <c r="C47" s="14"/>
      <c r="J47" s="23">
        <v>3044</v>
      </c>
      <c r="K47" s="21"/>
    </row>
    <row r="48" spans="1:11">
      <c r="A48" s="8"/>
      <c r="B48" s="8"/>
      <c r="C48" s="14"/>
      <c r="J48" s="23">
        <v>3045</v>
      </c>
      <c r="K48" s="21"/>
    </row>
    <row r="49" spans="1:11">
      <c r="A49" s="8"/>
      <c r="B49" s="8"/>
      <c r="C49" s="14"/>
      <c r="J49" s="23">
        <v>3046</v>
      </c>
      <c r="K49" s="21"/>
    </row>
    <row r="50" spans="1:11">
      <c r="A50" s="8"/>
      <c r="B50" s="8"/>
      <c r="C50" s="15"/>
      <c r="J50" s="23">
        <v>3047</v>
      </c>
      <c r="K50" s="21"/>
    </row>
    <row r="51" spans="1:11">
      <c r="A51" s="8"/>
      <c r="B51" s="8"/>
      <c r="C51" s="15"/>
      <c r="J51" s="23">
        <v>3048</v>
      </c>
      <c r="K51" s="21"/>
    </row>
    <row r="52" spans="1:11">
      <c r="A52" s="8"/>
      <c r="B52" s="8"/>
      <c r="C52" s="15"/>
      <c r="J52" s="23">
        <v>3049</v>
      </c>
      <c r="K52" s="21"/>
    </row>
    <row r="53" spans="1:11">
      <c r="A53" s="8"/>
      <c r="B53" s="8"/>
      <c r="C53" s="14"/>
      <c r="J53" s="23">
        <v>3050</v>
      </c>
      <c r="K53" s="21"/>
    </row>
    <row r="54" spans="1:11">
      <c r="A54" s="8"/>
      <c r="B54" s="8"/>
      <c r="C54" s="14"/>
      <c r="J54" s="23">
        <v>3051</v>
      </c>
      <c r="K54" s="21"/>
    </row>
    <row r="55" spans="1:11">
      <c r="A55" s="8"/>
      <c r="B55" s="8"/>
      <c r="C55" s="14"/>
      <c r="J55" s="23">
        <v>3052</v>
      </c>
      <c r="K55" s="21"/>
    </row>
    <row r="56" spans="1:11">
      <c r="A56" s="8"/>
      <c r="B56" s="8"/>
      <c r="C56" s="15"/>
      <c r="J56" s="23">
        <v>3053</v>
      </c>
      <c r="K56" s="21"/>
    </row>
    <row r="57" spans="1:11">
      <c r="A57" s="8"/>
      <c r="B57" s="8"/>
      <c r="C57" s="14"/>
      <c r="J57" s="23">
        <v>3054</v>
      </c>
      <c r="K57" s="21"/>
    </row>
    <row r="58" spans="1:11">
      <c r="A58" s="8"/>
      <c r="B58" s="8"/>
      <c r="C58" s="15"/>
      <c r="J58" s="23">
        <v>3055</v>
      </c>
      <c r="K58" s="21"/>
    </row>
    <row r="59" spans="1:11">
      <c r="A59" s="8"/>
      <c r="B59" s="8"/>
      <c r="C59" s="15"/>
      <c r="J59" s="23">
        <v>3056</v>
      </c>
      <c r="K59" s="21"/>
    </row>
    <row r="60" spans="1:11">
      <c r="A60" s="8"/>
      <c r="B60" s="8"/>
      <c r="C60" s="15"/>
      <c r="J60" s="23">
        <v>3057</v>
      </c>
      <c r="K60" s="21"/>
    </row>
    <row r="61" spans="1:11">
      <c r="A61" s="8"/>
      <c r="B61" s="8"/>
      <c r="C61" s="14"/>
      <c r="J61" s="23">
        <v>3058</v>
      </c>
      <c r="K61" s="21"/>
    </row>
    <row r="62" spans="1:11">
      <c r="A62" s="8"/>
      <c r="B62" s="8"/>
      <c r="C62" s="15"/>
      <c r="J62" s="23">
        <v>3059</v>
      </c>
      <c r="K62" s="21"/>
    </row>
    <row r="63" spans="1:11">
      <c r="A63" s="8"/>
      <c r="B63" s="8"/>
      <c r="C63" s="14"/>
      <c r="J63" s="23">
        <v>3060</v>
      </c>
      <c r="K63" s="21"/>
    </row>
    <row r="64" spans="1:11">
      <c r="A64" s="8"/>
      <c r="B64" s="8"/>
      <c r="C64" s="15"/>
      <c r="J64" s="23">
        <v>3061</v>
      </c>
      <c r="K64" s="21"/>
    </row>
    <row r="65" spans="1:11">
      <c r="A65" s="8"/>
      <c r="B65" s="8"/>
      <c r="C65" s="15"/>
      <c r="J65" s="23">
        <v>3062</v>
      </c>
      <c r="K65" s="21"/>
    </row>
    <row r="66" spans="1:11">
      <c r="A66" s="8"/>
      <c r="B66" s="8"/>
      <c r="C66" s="15"/>
      <c r="J66" s="23">
        <v>3063</v>
      </c>
      <c r="K66" s="21"/>
    </row>
    <row r="67" spans="1:11">
      <c r="A67" s="8"/>
      <c r="B67" s="8"/>
      <c r="C67" s="15"/>
      <c r="J67" s="23">
        <v>3064</v>
      </c>
      <c r="K67" s="21"/>
    </row>
    <row r="68" spans="1:11">
      <c r="A68" s="8"/>
      <c r="B68" s="8"/>
      <c r="C68" s="14"/>
      <c r="J68" s="23">
        <v>3065</v>
      </c>
      <c r="K68" s="21"/>
    </row>
    <row r="69" spans="1:11">
      <c r="A69" s="8"/>
      <c r="B69" s="8"/>
      <c r="C69" s="15"/>
      <c r="J69" s="23">
        <v>3066</v>
      </c>
      <c r="K69" s="21"/>
    </row>
    <row r="70" spans="1:11">
      <c r="A70" s="8"/>
      <c r="B70" s="8"/>
      <c r="C70" s="14"/>
      <c r="J70" s="23">
        <v>3067</v>
      </c>
      <c r="K70" s="21"/>
    </row>
    <row r="71" spans="1:11">
      <c r="A71" s="8"/>
      <c r="B71" s="8"/>
      <c r="C71" s="14"/>
      <c r="J71" s="23">
        <v>3068</v>
      </c>
      <c r="K71" s="21"/>
    </row>
    <row r="72" spans="1:11">
      <c r="A72" s="8"/>
      <c r="B72" s="8"/>
      <c r="C72" s="14"/>
      <c r="J72" s="23">
        <v>3069</v>
      </c>
      <c r="K72" s="21"/>
    </row>
    <row r="73" spans="1:11">
      <c r="A73" s="8"/>
      <c r="B73" s="8"/>
      <c r="C73" s="16"/>
      <c r="J73" s="23">
        <v>3070</v>
      </c>
      <c r="K73" s="21"/>
    </row>
    <row r="74" spans="1:11">
      <c r="A74" s="8"/>
      <c r="B74" s="8"/>
      <c r="C74" s="16"/>
      <c r="J74" s="23">
        <v>3071</v>
      </c>
      <c r="K74" s="21"/>
    </row>
    <row r="75" spans="1:11">
      <c r="A75" s="8"/>
      <c r="B75" s="8"/>
      <c r="C75" s="16"/>
      <c r="J75" s="23">
        <v>3072</v>
      </c>
      <c r="K75" s="21"/>
    </row>
    <row r="76" spans="1:11">
      <c r="A76" s="8"/>
      <c r="B76" s="8"/>
      <c r="C76" s="16"/>
      <c r="J76" s="23">
        <v>3073</v>
      </c>
      <c r="K76" s="21"/>
    </row>
    <row r="77" spans="1:11">
      <c r="A77" s="8"/>
      <c r="B77" s="8"/>
      <c r="C77" s="16"/>
      <c r="J77" s="23">
        <v>3074</v>
      </c>
      <c r="K77" s="21"/>
    </row>
    <row r="78" spans="1:11">
      <c r="A78" s="8"/>
      <c r="B78" s="8"/>
      <c r="C78" s="16"/>
      <c r="J78" s="23">
        <v>3075</v>
      </c>
      <c r="K78" s="21"/>
    </row>
    <row r="79" spans="1:11">
      <c r="A79" s="8"/>
      <c r="B79" s="8"/>
      <c r="C79" s="16"/>
      <c r="J79" s="23">
        <v>3076</v>
      </c>
      <c r="K79" s="21"/>
    </row>
    <row r="80" spans="1:11">
      <c r="A80" s="8"/>
      <c r="B80" s="8"/>
      <c r="C80" s="16"/>
      <c r="J80" s="23">
        <v>3077</v>
      </c>
      <c r="K80" s="21"/>
    </row>
    <row r="81" spans="1:11">
      <c r="A81" s="8"/>
      <c r="B81" s="8"/>
      <c r="C81" s="16"/>
      <c r="J81" s="23">
        <v>3078</v>
      </c>
      <c r="K81" s="21"/>
    </row>
    <row r="82" spans="1:11">
      <c r="A82" s="8"/>
      <c r="B82" s="8"/>
      <c r="C82" s="16"/>
      <c r="J82" s="23">
        <v>3079</v>
      </c>
      <c r="K82" s="21"/>
    </row>
    <row r="83" spans="1:11">
      <c r="A83" s="8"/>
      <c r="B83" s="8"/>
      <c r="C83" s="16"/>
      <c r="J83" s="23">
        <v>3080</v>
      </c>
      <c r="K83" s="21"/>
    </row>
    <row r="84" spans="1:11">
      <c r="A84" s="8"/>
      <c r="B84" s="8"/>
      <c r="C84" s="16"/>
      <c r="J84" s="23">
        <v>3081</v>
      </c>
      <c r="K84" s="21"/>
    </row>
    <row r="85" spans="1:11">
      <c r="A85" s="8"/>
      <c r="B85" s="8"/>
      <c r="C85" s="16"/>
      <c r="J85" s="23">
        <v>3082</v>
      </c>
      <c r="K85" s="21"/>
    </row>
    <row r="86" spans="1:11">
      <c r="A86" s="8"/>
      <c r="B86" s="8"/>
      <c r="C86" s="16"/>
      <c r="J86" s="23">
        <v>3083</v>
      </c>
      <c r="K86" s="21"/>
    </row>
    <row r="87" spans="1:11">
      <c r="A87" s="8"/>
      <c r="B87" s="8"/>
      <c r="C87" s="16"/>
      <c r="J87" s="23">
        <v>3084</v>
      </c>
      <c r="K87" s="21"/>
    </row>
    <row r="88" spans="1:11">
      <c r="A88" s="8"/>
      <c r="B88" s="8"/>
      <c r="C88" s="16"/>
      <c r="J88" s="23">
        <v>3085</v>
      </c>
      <c r="K88" s="21"/>
    </row>
    <row r="89" spans="1:11">
      <c r="A89" s="8"/>
      <c r="B89" s="8"/>
      <c r="C89" s="16"/>
      <c r="J89" s="23">
        <v>3086</v>
      </c>
      <c r="K89" s="21"/>
    </row>
    <row r="90" spans="1:11">
      <c r="A90" s="8"/>
      <c r="B90" s="8"/>
      <c r="C90" s="16"/>
      <c r="J90" s="23">
        <v>3087</v>
      </c>
      <c r="K90" s="21"/>
    </row>
    <row r="91" spans="1:11">
      <c r="A91" s="8"/>
      <c r="B91" s="8"/>
      <c r="C91" s="16"/>
      <c r="J91" s="23">
        <v>3088</v>
      </c>
      <c r="K91" s="21"/>
    </row>
    <row r="92" spans="1:11">
      <c r="A92" s="8"/>
      <c r="B92" s="8"/>
      <c r="C92" s="16"/>
      <c r="J92" s="23">
        <v>3089</v>
      </c>
      <c r="K92" s="21"/>
    </row>
    <row r="93" spans="1:11">
      <c r="A93" s="8"/>
      <c r="B93" s="8"/>
      <c r="C93" s="16"/>
      <c r="J93" s="23">
        <v>3090</v>
      </c>
      <c r="K93" s="21"/>
    </row>
    <row r="94" spans="1:11">
      <c r="A94" s="8"/>
      <c r="B94" s="8"/>
      <c r="C94" s="16"/>
      <c r="J94" s="23">
        <v>3091</v>
      </c>
      <c r="K94" s="21"/>
    </row>
    <row r="95" spans="1:11">
      <c r="A95" s="8"/>
      <c r="B95" s="8"/>
      <c r="C95" s="16"/>
      <c r="J95" s="23">
        <v>3092</v>
      </c>
      <c r="K95" s="21"/>
    </row>
    <row r="96" spans="1:11">
      <c r="A96" s="8"/>
      <c r="B96" s="8"/>
      <c r="C96" s="16"/>
      <c r="J96" s="23">
        <v>3093</v>
      </c>
      <c r="K96" s="21"/>
    </row>
    <row r="97" spans="1:11">
      <c r="A97" s="8"/>
      <c r="B97" s="8"/>
      <c r="C97" s="16"/>
      <c r="J97" s="23">
        <v>3094</v>
      </c>
      <c r="K97" s="21"/>
    </row>
    <row r="98" spans="1:11">
      <c r="A98" s="8"/>
      <c r="B98" s="8"/>
      <c r="C98" s="16"/>
      <c r="J98" s="23">
        <v>3095</v>
      </c>
      <c r="K98" s="21"/>
    </row>
    <row r="99" spans="1:11">
      <c r="A99" s="8"/>
      <c r="B99" s="8"/>
      <c r="C99" s="16"/>
      <c r="J99" s="23">
        <v>3096</v>
      </c>
      <c r="K99" s="21"/>
    </row>
    <row r="100" spans="1:11">
      <c r="A100" s="8"/>
      <c r="B100" s="8"/>
      <c r="C100" s="16"/>
      <c r="J100" s="23">
        <v>3097</v>
      </c>
      <c r="K100" s="21"/>
    </row>
    <row r="101" spans="1:11">
      <c r="A101" s="8"/>
      <c r="B101" s="8"/>
      <c r="C101" s="16"/>
      <c r="J101" s="23">
        <v>3098</v>
      </c>
      <c r="K101" s="21"/>
    </row>
    <row r="102" spans="1:11">
      <c r="A102" s="8"/>
      <c r="B102" s="8"/>
      <c r="C102" s="16"/>
      <c r="J102" s="23">
        <v>3099</v>
      </c>
      <c r="K102" s="21"/>
    </row>
    <row r="103" spans="1:11">
      <c r="A103" s="8"/>
      <c r="B103" s="8"/>
      <c r="C103" s="16"/>
      <c r="J103" s="23">
        <v>3100</v>
      </c>
      <c r="K103" s="21"/>
    </row>
    <row r="104" spans="1:11">
      <c r="A104" s="8"/>
      <c r="B104" s="8"/>
      <c r="C104" s="16"/>
      <c r="J104" s="23">
        <v>3101</v>
      </c>
      <c r="K104" s="21"/>
    </row>
    <row r="105" spans="1:11">
      <c r="A105" s="8"/>
      <c r="B105" s="8"/>
      <c r="C105" s="16"/>
      <c r="J105" s="23">
        <v>3102</v>
      </c>
      <c r="K105" s="21"/>
    </row>
    <row r="106" spans="1:11">
      <c r="A106" s="8"/>
      <c r="B106" s="8"/>
      <c r="C106" s="16"/>
      <c r="J106" s="23">
        <v>3103</v>
      </c>
      <c r="K106" s="21"/>
    </row>
    <row r="107" spans="1:11">
      <c r="A107" s="8"/>
      <c r="B107" s="8"/>
      <c r="C107" s="16"/>
      <c r="J107" s="23">
        <v>3104</v>
      </c>
      <c r="K107" s="21"/>
    </row>
    <row r="108" spans="1:11">
      <c r="A108" s="8"/>
      <c r="B108" s="8"/>
      <c r="C108" s="16"/>
      <c r="J108" s="23">
        <v>3105</v>
      </c>
      <c r="K108" s="21"/>
    </row>
    <row r="109" spans="1:11">
      <c r="A109" s="8"/>
      <c r="B109" s="8"/>
      <c r="C109" s="16"/>
      <c r="J109" s="23">
        <v>3106</v>
      </c>
      <c r="K109" s="21"/>
    </row>
    <row r="110" spans="1:11">
      <c r="A110" s="8"/>
      <c r="B110" s="8"/>
      <c r="C110" s="16"/>
      <c r="J110" s="23">
        <v>3107</v>
      </c>
      <c r="K110" s="21"/>
    </row>
    <row r="111" spans="1:11">
      <c r="A111" s="8"/>
      <c r="B111" s="8"/>
      <c r="C111" s="16"/>
      <c r="J111" s="23">
        <v>3108</v>
      </c>
      <c r="K111" s="21"/>
    </row>
    <row r="112" spans="1:11">
      <c r="A112" s="8"/>
      <c r="B112" s="8"/>
      <c r="C112" s="16"/>
      <c r="J112" s="23">
        <v>3109</v>
      </c>
      <c r="K112" s="21"/>
    </row>
    <row r="113" spans="1:11">
      <c r="A113" s="8"/>
      <c r="B113" s="8"/>
      <c r="C113" s="16"/>
      <c r="J113" s="23">
        <v>3110</v>
      </c>
      <c r="K113" s="21"/>
    </row>
    <row r="114" spans="1:11">
      <c r="A114" s="8"/>
      <c r="B114" s="8"/>
      <c r="C114" s="16"/>
      <c r="J114" s="23">
        <v>3111</v>
      </c>
      <c r="K114" s="21"/>
    </row>
    <row r="115" spans="1:11">
      <c r="A115" s="8"/>
      <c r="B115" s="8"/>
      <c r="C115" s="16"/>
      <c r="J115" s="23">
        <v>3112</v>
      </c>
      <c r="K115" s="21"/>
    </row>
    <row r="116" spans="1:11">
      <c r="A116" s="8"/>
      <c r="B116" s="8"/>
      <c r="C116" s="16"/>
      <c r="J116" s="23">
        <v>3113</v>
      </c>
      <c r="K116" s="21"/>
    </row>
    <row r="117" spans="1:11">
      <c r="A117" s="8"/>
      <c r="B117" s="8"/>
      <c r="C117" s="16"/>
      <c r="J117" s="23">
        <v>3114</v>
      </c>
      <c r="K117" s="21"/>
    </row>
    <row r="118" spans="1:11">
      <c r="A118" s="8"/>
      <c r="B118" s="8"/>
      <c r="C118" s="16"/>
      <c r="J118" s="23">
        <v>3115</v>
      </c>
      <c r="K118" s="21"/>
    </row>
    <row r="119" spans="1:11">
      <c r="A119" s="8"/>
      <c r="B119" s="8"/>
      <c r="C119" s="16"/>
      <c r="J119" s="23">
        <v>3116</v>
      </c>
      <c r="K119" s="21"/>
    </row>
    <row r="120" spans="1:11">
      <c r="A120" s="8"/>
      <c r="B120" s="8"/>
      <c r="C120" s="16"/>
      <c r="J120" s="23">
        <v>3117</v>
      </c>
      <c r="K120" s="21"/>
    </row>
    <row r="121" spans="1:11">
      <c r="A121" s="8"/>
      <c r="B121" s="8"/>
      <c r="C121" s="16"/>
      <c r="J121" s="23">
        <v>3118</v>
      </c>
      <c r="K121" s="21"/>
    </row>
    <row r="122" spans="1:11">
      <c r="A122" s="8"/>
      <c r="B122" s="8"/>
      <c r="C122" s="16"/>
      <c r="J122" s="23">
        <v>3119</v>
      </c>
      <c r="K122" s="21"/>
    </row>
    <row r="123" spans="1:11">
      <c r="A123" s="8"/>
      <c r="B123" s="8"/>
      <c r="C123" s="16"/>
      <c r="J123" s="23">
        <v>3120</v>
      </c>
      <c r="K123" s="21"/>
    </row>
    <row r="124" spans="1:11">
      <c r="A124" s="8"/>
      <c r="B124" s="8"/>
      <c r="C124" s="16"/>
      <c r="J124" s="23">
        <v>3121</v>
      </c>
      <c r="K124" s="21"/>
    </row>
    <row r="125" spans="1:11">
      <c r="A125" s="8"/>
      <c r="B125" s="8"/>
      <c r="C125" s="16"/>
      <c r="J125" s="23">
        <v>3122</v>
      </c>
      <c r="K125" s="21"/>
    </row>
    <row r="126" spans="1:11">
      <c r="A126" s="8"/>
      <c r="B126" s="8"/>
      <c r="C126" s="16"/>
      <c r="J126" s="23">
        <v>3123</v>
      </c>
      <c r="K126" s="21"/>
    </row>
    <row r="127" spans="1:11">
      <c r="A127" s="8"/>
      <c r="B127" s="8"/>
      <c r="C127" s="16"/>
      <c r="J127" s="23">
        <v>3124</v>
      </c>
      <c r="K127" s="21"/>
    </row>
    <row r="128" spans="1:11">
      <c r="A128" s="8"/>
      <c r="B128" s="8"/>
      <c r="C128" s="16"/>
      <c r="J128" s="23">
        <v>3125</v>
      </c>
      <c r="K128" s="21"/>
    </row>
    <row r="129" spans="1:11">
      <c r="A129" s="8"/>
      <c r="B129" s="8"/>
      <c r="C129" s="16"/>
      <c r="J129" s="23">
        <v>3126</v>
      </c>
      <c r="K129" s="21"/>
    </row>
    <row r="130" spans="1:11">
      <c r="A130" s="8"/>
      <c r="B130" s="8"/>
      <c r="C130" s="16"/>
      <c r="J130" s="23">
        <v>3127</v>
      </c>
      <c r="K130" s="21"/>
    </row>
    <row r="131" spans="1:11">
      <c r="A131" s="8"/>
      <c r="B131" s="8"/>
      <c r="C131" s="16"/>
      <c r="J131" s="23">
        <v>3128</v>
      </c>
      <c r="K131" s="21"/>
    </row>
    <row r="132" spans="1:11">
      <c r="A132" s="8"/>
      <c r="B132" s="8"/>
      <c r="C132" s="16"/>
      <c r="J132" s="23">
        <v>3129</v>
      </c>
      <c r="K132" s="21"/>
    </row>
    <row r="133" spans="1:11">
      <c r="A133" s="8"/>
      <c r="B133" s="8"/>
      <c r="C133" s="16"/>
      <c r="J133" s="23">
        <v>3130</v>
      </c>
      <c r="K133" s="21"/>
    </row>
    <row r="134" spans="1:11">
      <c r="A134" s="8"/>
      <c r="B134" s="8"/>
      <c r="C134" s="16"/>
      <c r="J134" s="23">
        <v>3131</v>
      </c>
      <c r="K134" s="21"/>
    </row>
    <row r="135" spans="1:11">
      <c r="A135" s="8"/>
      <c r="B135" s="8"/>
      <c r="C135" s="16"/>
      <c r="J135" s="23">
        <v>3132</v>
      </c>
      <c r="K135" s="21"/>
    </row>
    <row r="136" spans="1:11">
      <c r="A136" s="8"/>
      <c r="B136" s="8"/>
      <c r="C136" s="16"/>
      <c r="J136" s="23">
        <v>3133</v>
      </c>
      <c r="K136" s="21"/>
    </row>
    <row r="137" spans="1:11">
      <c r="A137" s="8"/>
      <c r="B137" s="8"/>
      <c r="C137" s="16"/>
      <c r="J137" s="23">
        <v>3134</v>
      </c>
      <c r="K137" s="21"/>
    </row>
    <row r="138" spans="1:11">
      <c r="A138" s="8"/>
      <c r="B138" s="8"/>
      <c r="C138" s="16"/>
      <c r="J138" s="23">
        <v>3135</v>
      </c>
      <c r="K138" s="21"/>
    </row>
    <row r="139" spans="1:11">
      <c r="A139" s="8"/>
      <c r="B139" s="8"/>
      <c r="C139" s="16"/>
      <c r="J139" s="23">
        <v>3136</v>
      </c>
      <c r="K139" s="21"/>
    </row>
    <row r="140" spans="1:11">
      <c r="A140" s="8"/>
      <c r="B140" s="8"/>
      <c r="C140" s="16"/>
      <c r="J140" s="23">
        <v>3137</v>
      </c>
      <c r="K140" s="21"/>
    </row>
    <row r="141" spans="1:11">
      <c r="A141" s="8"/>
      <c r="B141" s="8"/>
      <c r="C141" s="16"/>
      <c r="J141" s="23">
        <v>3138</v>
      </c>
      <c r="K141" s="21"/>
    </row>
    <row r="142" spans="1:11">
      <c r="A142" s="8"/>
      <c r="B142" s="8"/>
      <c r="C142" s="16"/>
      <c r="J142" s="23">
        <v>3139</v>
      </c>
      <c r="K142" s="21"/>
    </row>
    <row r="143" spans="1:11">
      <c r="A143" s="8"/>
      <c r="B143" s="8"/>
      <c r="C143" s="16"/>
      <c r="J143" s="23">
        <v>3140</v>
      </c>
      <c r="K143" s="21"/>
    </row>
    <row r="144" spans="1:11">
      <c r="A144" s="8"/>
      <c r="B144" s="8"/>
      <c r="C144" s="16"/>
      <c r="J144" s="23">
        <v>3141</v>
      </c>
      <c r="K144" s="21"/>
    </row>
    <row r="145" spans="1:11">
      <c r="A145" s="8"/>
      <c r="B145" s="8"/>
      <c r="C145" s="16"/>
      <c r="J145" s="23">
        <v>3142</v>
      </c>
      <c r="K145" s="21"/>
    </row>
    <row r="146" spans="1:11">
      <c r="A146" s="8"/>
      <c r="B146" s="8"/>
      <c r="C146" s="16"/>
      <c r="J146" s="23">
        <v>3143</v>
      </c>
      <c r="K146" s="21"/>
    </row>
    <row r="147" spans="1:11">
      <c r="A147" s="8"/>
      <c r="B147" s="8"/>
      <c r="C147" s="16"/>
      <c r="J147" s="23">
        <v>3144</v>
      </c>
      <c r="K147" s="21"/>
    </row>
    <row r="148" spans="1:11">
      <c r="A148" s="8"/>
      <c r="B148" s="8"/>
      <c r="C148" s="16"/>
      <c r="J148" s="23">
        <v>3145</v>
      </c>
      <c r="K148" s="21"/>
    </row>
    <row r="149" spans="1:11">
      <c r="A149" s="8"/>
      <c r="B149" s="8"/>
      <c r="C149" s="16"/>
      <c r="J149" s="23">
        <v>3146</v>
      </c>
      <c r="K149" s="21"/>
    </row>
    <row r="150" spans="1:11">
      <c r="A150" s="8"/>
      <c r="B150" s="8"/>
      <c r="C150" s="16"/>
      <c r="J150" s="23">
        <v>3147</v>
      </c>
      <c r="K150" s="21"/>
    </row>
    <row r="151" spans="1:11">
      <c r="A151" s="8"/>
      <c r="B151" s="8"/>
      <c r="C151" s="16"/>
      <c r="J151" s="23">
        <v>3148</v>
      </c>
      <c r="K151" s="21"/>
    </row>
    <row r="152" spans="1:11">
      <c r="A152" s="8"/>
      <c r="B152" s="8"/>
      <c r="C152" s="16"/>
      <c r="J152" s="23">
        <v>3149</v>
      </c>
      <c r="K152" s="21"/>
    </row>
    <row r="153" spans="1:11">
      <c r="A153" s="8"/>
      <c r="B153" s="8"/>
      <c r="C153" s="16"/>
      <c r="J153" s="23">
        <v>3150</v>
      </c>
      <c r="K153" s="21"/>
    </row>
    <row r="154" spans="1:11">
      <c r="A154" s="8"/>
      <c r="B154" s="8"/>
      <c r="C154" s="16"/>
      <c r="J154" s="23">
        <v>3151</v>
      </c>
      <c r="K154" s="21"/>
    </row>
    <row r="155" spans="1:11">
      <c r="A155" s="8"/>
      <c r="B155" s="8"/>
      <c r="C155" s="16"/>
      <c r="J155" s="23">
        <v>3152</v>
      </c>
      <c r="K155" s="21"/>
    </row>
    <row r="156" spans="1:11">
      <c r="A156" s="8"/>
      <c r="B156" s="8"/>
      <c r="C156" s="16"/>
      <c r="J156" s="23">
        <v>3153</v>
      </c>
      <c r="K156" s="21"/>
    </row>
    <row r="157" spans="1:11">
      <c r="A157" s="8"/>
      <c r="B157" s="8"/>
      <c r="C157" s="16"/>
      <c r="J157" s="23">
        <v>3154</v>
      </c>
      <c r="K157" s="21"/>
    </row>
    <row r="158" spans="1:11">
      <c r="A158" s="8"/>
      <c r="B158" s="8"/>
      <c r="C158" s="16"/>
      <c r="J158" s="23">
        <v>3155</v>
      </c>
      <c r="K158" s="21"/>
    </row>
    <row r="159" spans="1:11">
      <c r="A159" s="8"/>
      <c r="B159" s="8"/>
      <c r="C159" s="16"/>
      <c r="J159" s="23">
        <v>3156</v>
      </c>
      <c r="K159" s="21"/>
    </row>
    <row r="160" spans="1:11">
      <c r="A160" s="8"/>
      <c r="B160" s="8"/>
      <c r="C160" s="16"/>
      <c r="J160" s="23">
        <v>3157</v>
      </c>
      <c r="K160" s="21"/>
    </row>
    <row r="161" spans="1:11">
      <c r="A161" s="8"/>
      <c r="B161" s="8"/>
      <c r="C161" s="16"/>
      <c r="J161" s="23">
        <v>3158</v>
      </c>
      <c r="K161" s="21"/>
    </row>
    <row r="162" spans="1:11">
      <c r="A162" s="8"/>
      <c r="B162" s="8"/>
      <c r="C162" s="16"/>
      <c r="J162" s="23">
        <v>3159</v>
      </c>
      <c r="K162" s="21"/>
    </row>
    <row r="163" spans="1:11">
      <c r="A163" s="8"/>
      <c r="B163" s="8"/>
      <c r="C163" s="16"/>
      <c r="J163" s="23">
        <v>3160</v>
      </c>
      <c r="K163" s="21"/>
    </row>
    <row r="164" spans="1:11">
      <c r="A164" s="8"/>
      <c r="B164" s="8"/>
      <c r="C164" s="16"/>
      <c r="J164" s="23">
        <v>3161</v>
      </c>
      <c r="K164" s="21"/>
    </row>
    <row r="165" spans="1:11">
      <c r="A165" s="8"/>
      <c r="B165" s="8"/>
      <c r="C165" s="16"/>
      <c r="J165" s="23">
        <v>3162</v>
      </c>
      <c r="K165" s="21"/>
    </row>
    <row r="166" spans="1:11">
      <c r="A166" s="8"/>
      <c r="B166" s="8"/>
      <c r="C166" s="16"/>
      <c r="J166" s="23">
        <v>3163</v>
      </c>
      <c r="K166" s="21"/>
    </row>
    <row r="167" spans="1:11">
      <c r="A167" s="8"/>
      <c r="B167" s="8"/>
      <c r="C167" s="16"/>
      <c r="J167" s="23">
        <v>3164</v>
      </c>
      <c r="K167" s="21"/>
    </row>
    <row r="168" spans="1:11">
      <c r="A168" s="8"/>
      <c r="B168" s="8"/>
      <c r="C168" s="16"/>
      <c r="J168" s="23">
        <v>3165</v>
      </c>
      <c r="K168" s="21"/>
    </row>
    <row r="169" spans="1:11">
      <c r="A169" s="8"/>
      <c r="B169" s="8"/>
      <c r="C169" s="16"/>
      <c r="J169" s="23">
        <v>3166</v>
      </c>
      <c r="K169" s="21"/>
    </row>
    <row r="170" spans="1:11">
      <c r="A170" s="8"/>
      <c r="B170" s="8"/>
      <c r="C170" s="16"/>
      <c r="J170" s="23">
        <v>3167</v>
      </c>
      <c r="K170" s="21"/>
    </row>
    <row r="171" spans="1:11">
      <c r="A171" s="8"/>
      <c r="B171" s="8"/>
      <c r="C171" s="16"/>
      <c r="J171" s="23">
        <v>3168</v>
      </c>
      <c r="K171" s="21"/>
    </row>
    <row r="172" spans="1:11">
      <c r="A172" s="8"/>
      <c r="B172" s="8"/>
      <c r="C172" s="16"/>
      <c r="J172" s="23">
        <v>3169</v>
      </c>
      <c r="K172" s="21"/>
    </row>
    <row r="173" spans="1:11">
      <c r="A173" s="8"/>
      <c r="B173" s="8"/>
      <c r="C173" s="16"/>
      <c r="J173" s="23">
        <v>3170</v>
      </c>
      <c r="K173" s="21"/>
    </row>
    <row r="174" spans="1:11">
      <c r="A174" s="8"/>
      <c r="B174" s="8"/>
      <c r="C174" s="16"/>
      <c r="J174" s="23">
        <v>3171</v>
      </c>
      <c r="K174" s="21"/>
    </row>
    <row r="175" spans="1:11">
      <c r="A175" s="8"/>
      <c r="B175" s="8"/>
      <c r="C175" s="16"/>
      <c r="J175" s="23">
        <v>3172</v>
      </c>
      <c r="K175" s="21"/>
    </row>
    <row r="176" spans="1:11">
      <c r="A176" s="8"/>
      <c r="B176" s="8"/>
      <c r="C176" s="16"/>
      <c r="J176" s="23">
        <v>3173</v>
      </c>
      <c r="K176" s="21"/>
    </row>
    <row r="177" spans="1:11">
      <c r="A177" s="8"/>
      <c r="B177" s="8"/>
      <c r="C177" s="16"/>
      <c r="J177" s="23">
        <v>3174</v>
      </c>
      <c r="K177" s="21"/>
    </row>
    <row r="178" spans="1:11">
      <c r="A178" s="8"/>
      <c r="B178" s="8"/>
      <c r="C178" s="16"/>
      <c r="J178" s="23">
        <v>3175</v>
      </c>
      <c r="K178" s="21"/>
    </row>
    <row r="179" spans="1:11">
      <c r="A179" s="8"/>
      <c r="B179" s="8"/>
      <c r="C179" s="16"/>
      <c r="J179" s="23">
        <v>3176</v>
      </c>
      <c r="K179" s="21"/>
    </row>
    <row r="180" spans="1:11">
      <c r="A180" s="8"/>
      <c r="B180" s="8"/>
      <c r="C180" s="16"/>
      <c r="J180" s="23">
        <v>3177</v>
      </c>
      <c r="K180" s="21"/>
    </row>
    <row r="181" spans="1:11">
      <c r="A181" s="8"/>
      <c r="B181" s="8"/>
      <c r="C181" s="16"/>
      <c r="J181" s="23">
        <v>3178</v>
      </c>
      <c r="K181" s="21"/>
    </row>
    <row r="182" spans="1:11">
      <c r="A182" s="8"/>
      <c r="B182" s="8"/>
      <c r="C182" s="16"/>
      <c r="J182" s="23">
        <v>3179</v>
      </c>
      <c r="K182" s="21"/>
    </row>
    <row r="183" spans="1:11">
      <c r="A183" s="8"/>
      <c r="B183" s="8"/>
      <c r="C183" s="16"/>
      <c r="J183" s="23">
        <v>3180</v>
      </c>
      <c r="K183" s="21"/>
    </row>
    <row r="184" spans="1:11">
      <c r="A184" s="8"/>
      <c r="B184" s="8"/>
      <c r="C184" s="16"/>
      <c r="J184" s="23">
        <v>3181</v>
      </c>
      <c r="K184" s="21"/>
    </row>
    <row r="185" spans="1:11">
      <c r="A185" s="8"/>
      <c r="B185" s="8"/>
      <c r="C185" s="16"/>
      <c r="J185" s="23">
        <v>3182</v>
      </c>
      <c r="K185" s="21"/>
    </row>
    <row r="186" spans="1:11">
      <c r="A186" s="8"/>
      <c r="B186" s="8"/>
      <c r="C186" s="16"/>
      <c r="J186" s="23">
        <v>3183</v>
      </c>
      <c r="K186" s="21"/>
    </row>
    <row r="187" spans="1:11">
      <c r="A187" s="8"/>
      <c r="B187" s="8"/>
      <c r="C187" s="16"/>
      <c r="J187" s="23">
        <v>3184</v>
      </c>
      <c r="K187" s="21"/>
    </row>
    <row r="188" spans="1:11">
      <c r="A188" s="8"/>
      <c r="B188" s="8"/>
      <c r="C188" s="16"/>
      <c r="J188" s="23">
        <v>3185</v>
      </c>
      <c r="K188" s="21"/>
    </row>
    <row r="189" spans="1:11">
      <c r="A189" s="8"/>
      <c r="B189" s="8"/>
      <c r="C189" s="16"/>
      <c r="J189" s="23">
        <v>3186</v>
      </c>
      <c r="K189" s="21"/>
    </row>
    <row r="190" spans="1:11">
      <c r="A190" s="8"/>
      <c r="B190" s="8"/>
      <c r="C190" s="16"/>
      <c r="J190" s="23">
        <v>3187</v>
      </c>
      <c r="K190" s="21"/>
    </row>
    <row r="191" spans="1:11">
      <c r="A191" s="8"/>
      <c r="B191" s="8"/>
      <c r="C191" s="16"/>
      <c r="J191" s="23">
        <v>3188</v>
      </c>
      <c r="K191" s="21"/>
    </row>
    <row r="192" spans="1:11">
      <c r="A192" s="8"/>
      <c r="B192" s="8"/>
      <c r="C192" s="16"/>
      <c r="J192" s="23">
        <v>3189</v>
      </c>
      <c r="K192" s="21"/>
    </row>
    <row r="193" spans="1:11">
      <c r="A193" s="8"/>
      <c r="B193" s="8"/>
      <c r="C193" s="16"/>
      <c r="J193" s="23">
        <v>3190</v>
      </c>
      <c r="K193" s="21"/>
    </row>
    <row r="194" spans="1:11">
      <c r="A194" s="8"/>
      <c r="B194" s="8"/>
      <c r="C194" s="16"/>
      <c r="J194" s="23">
        <v>3191</v>
      </c>
      <c r="K194" s="21"/>
    </row>
    <row r="195" spans="1:11">
      <c r="A195" s="8"/>
      <c r="B195" s="8"/>
      <c r="C195" s="16"/>
      <c r="J195" s="23">
        <v>3192</v>
      </c>
      <c r="K195" s="21"/>
    </row>
    <row r="196" spans="1:11">
      <c r="A196" s="8"/>
      <c r="B196" s="8"/>
      <c r="C196" s="16"/>
      <c r="J196" s="23">
        <v>3193</v>
      </c>
      <c r="K196" s="21"/>
    </row>
    <row r="197" spans="1:11">
      <c r="A197" s="8"/>
      <c r="B197" s="8"/>
      <c r="C197" s="16"/>
      <c r="J197" s="23">
        <v>3194</v>
      </c>
      <c r="K197" s="21"/>
    </row>
    <row r="198" spans="1:11">
      <c r="A198" s="8"/>
      <c r="B198" s="8"/>
      <c r="C198" s="16"/>
      <c r="J198" s="23">
        <v>3195</v>
      </c>
      <c r="K198" s="21"/>
    </row>
    <row r="199" spans="1:11">
      <c r="A199" s="8"/>
      <c r="B199" s="8"/>
      <c r="C199" s="16"/>
      <c r="J199" s="23">
        <v>3196</v>
      </c>
      <c r="K199" s="21"/>
    </row>
    <row r="200" spans="1:11">
      <c r="A200" s="8"/>
      <c r="B200" s="8"/>
      <c r="C200" s="16"/>
      <c r="J200" s="23">
        <v>3197</v>
      </c>
      <c r="K200" s="21"/>
    </row>
    <row r="201" spans="1:11">
      <c r="A201" s="8"/>
      <c r="B201" s="8"/>
      <c r="C201" s="16"/>
      <c r="J201" s="23">
        <v>3198</v>
      </c>
      <c r="K201" s="21"/>
    </row>
    <row r="202" spans="1:11">
      <c r="A202" s="8"/>
      <c r="B202" s="8"/>
      <c r="C202" s="16"/>
      <c r="J202" s="23">
        <v>3199</v>
      </c>
      <c r="K202" s="21"/>
    </row>
    <row r="203" spans="1:11">
      <c r="A203" s="8"/>
      <c r="B203" s="8"/>
      <c r="C203" s="16"/>
      <c r="J203" s="23">
        <v>3200</v>
      </c>
      <c r="K203" s="21"/>
    </row>
    <row r="204" spans="1:11">
      <c r="A204" s="8"/>
      <c r="B204" s="8"/>
      <c r="C204" s="17"/>
      <c r="J204" s="23">
        <v>3201</v>
      </c>
      <c r="K204" s="21"/>
    </row>
    <row r="205" spans="1:11">
      <c r="A205" s="8"/>
      <c r="B205" s="8"/>
      <c r="C205" s="17"/>
      <c r="J205" s="23">
        <v>3202</v>
      </c>
      <c r="K205" s="21"/>
    </row>
    <row r="206" spans="1:11">
      <c r="A206" s="8"/>
      <c r="B206" s="8"/>
      <c r="C206" s="17"/>
      <c r="J206" s="23">
        <v>3203</v>
      </c>
      <c r="K206" s="21"/>
    </row>
    <row r="207" spans="1:11">
      <c r="A207" s="8"/>
      <c r="B207" s="8"/>
      <c r="C207" s="17"/>
      <c r="J207" s="23">
        <v>3204</v>
      </c>
      <c r="K207" s="21"/>
    </row>
    <row r="208" spans="1:11">
      <c r="A208" s="8"/>
      <c r="B208" s="8"/>
      <c r="C208" s="17"/>
      <c r="J208" s="23">
        <v>3205</v>
      </c>
      <c r="K208" s="21"/>
    </row>
    <row r="209" spans="1:11">
      <c r="A209" s="8"/>
      <c r="B209" s="8"/>
      <c r="C209" s="17"/>
      <c r="J209" s="23">
        <v>3206</v>
      </c>
      <c r="K209" s="21"/>
    </row>
    <row r="210" spans="1:11">
      <c r="A210" s="8"/>
      <c r="B210" s="8"/>
      <c r="C210" s="17"/>
      <c r="J210" s="23">
        <v>3207</v>
      </c>
      <c r="K210" s="21"/>
    </row>
    <row r="211" spans="1:11">
      <c r="A211" s="8"/>
      <c r="B211" s="8"/>
      <c r="C211" s="17"/>
      <c r="J211" s="23">
        <v>3208</v>
      </c>
      <c r="K211" s="21"/>
    </row>
    <row r="212" spans="1:11">
      <c r="A212" s="8"/>
      <c r="B212" s="8"/>
      <c r="C212" s="17"/>
      <c r="J212" s="23">
        <v>3209</v>
      </c>
      <c r="K212" s="21"/>
    </row>
    <row r="213" spans="1:11">
      <c r="A213" s="8"/>
      <c r="B213" s="8"/>
      <c r="C213" s="17"/>
      <c r="J213" s="23">
        <v>3210</v>
      </c>
      <c r="K213" s="21"/>
    </row>
    <row r="214" spans="1:11">
      <c r="A214" s="8"/>
      <c r="B214" s="8"/>
      <c r="C214" s="17"/>
      <c r="J214" s="23">
        <v>3211</v>
      </c>
      <c r="K214" s="21"/>
    </row>
    <row r="215" spans="1:11">
      <c r="A215" s="8"/>
      <c r="B215" s="8"/>
      <c r="C215" s="17"/>
      <c r="J215" s="23">
        <v>3212</v>
      </c>
      <c r="K215" s="21"/>
    </row>
    <row r="216" spans="1:11">
      <c r="A216" s="8"/>
      <c r="B216" s="8"/>
      <c r="C216" s="17"/>
      <c r="J216" s="23">
        <v>3213</v>
      </c>
      <c r="K216" s="21"/>
    </row>
    <row r="217" spans="1:11">
      <c r="A217" s="8"/>
      <c r="B217" s="8"/>
      <c r="C217" s="17"/>
      <c r="J217" s="23">
        <v>3214</v>
      </c>
      <c r="K217" s="21"/>
    </row>
    <row r="218" spans="1:11">
      <c r="A218" s="8"/>
      <c r="B218" s="8"/>
      <c r="C218" s="17"/>
      <c r="J218" s="23">
        <v>3215</v>
      </c>
      <c r="K218" s="21"/>
    </row>
    <row r="219" spans="1:11">
      <c r="A219" s="8"/>
      <c r="B219" s="8"/>
      <c r="C219" s="17"/>
      <c r="J219" s="23">
        <v>3216</v>
      </c>
      <c r="K219" s="21"/>
    </row>
    <row r="220" spans="1:11">
      <c r="A220" s="8"/>
      <c r="B220" s="8"/>
      <c r="C220" s="17"/>
      <c r="J220" s="23">
        <v>3217</v>
      </c>
      <c r="K220" s="21"/>
    </row>
    <row r="221" spans="1:11">
      <c r="A221" s="8"/>
      <c r="B221" s="8"/>
      <c r="C221" s="17"/>
      <c r="J221" s="23">
        <v>3218</v>
      </c>
      <c r="K221" s="21"/>
    </row>
    <row r="222" spans="1:11">
      <c r="A222" s="8"/>
      <c r="B222" s="8"/>
      <c r="C222" s="17"/>
      <c r="J222" s="23">
        <v>3219</v>
      </c>
      <c r="K222" s="21"/>
    </row>
    <row r="223" spans="1:11">
      <c r="A223" s="8"/>
      <c r="B223" s="8"/>
      <c r="C223" s="17"/>
      <c r="J223" s="23">
        <v>3220</v>
      </c>
      <c r="K223" s="21"/>
    </row>
    <row r="224" spans="1:11">
      <c r="A224" s="8"/>
      <c r="B224" s="8"/>
      <c r="C224" s="17"/>
      <c r="J224" s="23">
        <v>3221</v>
      </c>
      <c r="K224" s="21"/>
    </row>
    <row r="225" spans="1:11">
      <c r="A225" s="8"/>
      <c r="B225" s="8"/>
      <c r="C225" s="17"/>
      <c r="J225" s="23">
        <v>3222</v>
      </c>
      <c r="K225" s="21"/>
    </row>
    <row r="226" spans="1:11">
      <c r="A226" s="8"/>
      <c r="B226" s="8"/>
      <c r="C226" s="17"/>
      <c r="J226" s="23">
        <v>3223</v>
      </c>
      <c r="K226" s="21"/>
    </row>
    <row r="227" spans="1:11">
      <c r="A227" s="8"/>
      <c r="B227" s="8"/>
      <c r="C227" s="17"/>
      <c r="J227" s="23">
        <v>3224</v>
      </c>
      <c r="K227" s="21"/>
    </row>
    <row r="228" spans="1:11">
      <c r="A228" s="8"/>
      <c r="B228" s="8"/>
      <c r="C228" s="17"/>
      <c r="J228" s="23">
        <v>3225</v>
      </c>
      <c r="K228" s="21"/>
    </row>
    <row r="229" spans="1:11">
      <c r="A229" s="8"/>
      <c r="B229" s="8"/>
      <c r="C229" s="17"/>
      <c r="J229" s="23">
        <v>3226</v>
      </c>
      <c r="K229" s="21"/>
    </row>
    <row r="230" spans="1:11">
      <c r="A230" s="8"/>
      <c r="B230" s="8"/>
      <c r="C230" s="17"/>
      <c r="J230" s="23">
        <v>3227</v>
      </c>
      <c r="K230" s="21"/>
    </row>
    <row r="231" spans="1:11">
      <c r="A231" s="8"/>
      <c r="B231" s="8"/>
      <c r="C231" s="17"/>
      <c r="J231" s="23">
        <v>3228</v>
      </c>
      <c r="K231" s="21"/>
    </row>
    <row r="232" spans="1:11">
      <c r="A232" s="8"/>
      <c r="B232" s="8"/>
      <c r="C232" s="17"/>
      <c r="J232" s="23">
        <v>3229</v>
      </c>
      <c r="K232" s="21"/>
    </row>
    <row r="233" spans="1:11">
      <c r="A233" s="8"/>
      <c r="B233" s="8"/>
      <c r="C233" s="17"/>
      <c r="J233" s="23">
        <v>3230</v>
      </c>
      <c r="K233" s="21"/>
    </row>
    <row r="234" spans="1:11">
      <c r="A234" s="8"/>
      <c r="B234" s="8"/>
      <c r="C234" s="17"/>
      <c r="J234" s="23">
        <v>3231</v>
      </c>
      <c r="K234" s="21"/>
    </row>
    <row r="235" spans="1:11">
      <c r="A235" s="8"/>
      <c r="B235" s="8"/>
      <c r="C235" s="17"/>
      <c r="J235" s="23">
        <v>3232</v>
      </c>
      <c r="K235" s="21"/>
    </row>
    <row r="236" spans="1:11">
      <c r="A236" s="8"/>
      <c r="B236" s="8"/>
      <c r="C236" s="17"/>
      <c r="J236" s="23">
        <v>3233</v>
      </c>
      <c r="K236" s="21"/>
    </row>
    <row r="237" spans="1:11">
      <c r="A237" s="8"/>
      <c r="B237" s="8"/>
      <c r="C237" s="17"/>
      <c r="J237" s="23">
        <v>3234</v>
      </c>
      <c r="K237" s="21"/>
    </row>
    <row r="238" spans="1:11">
      <c r="A238" s="8"/>
      <c r="B238" s="8"/>
      <c r="C238" s="17"/>
      <c r="J238" s="23">
        <v>3235</v>
      </c>
      <c r="K238" s="21"/>
    </row>
    <row r="239" spans="1:11">
      <c r="A239" s="8"/>
      <c r="B239" s="8"/>
      <c r="C239" s="17"/>
      <c r="J239" s="23">
        <v>3236</v>
      </c>
      <c r="K239" s="21"/>
    </row>
    <row r="240" spans="1:11">
      <c r="A240" s="8"/>
      <c r="B240" s="8"/>
      <c r="C240" s="17"/>
      <c r="J240" s="23">
        <v>3237</v>
      </c>
      <c r="K240" s="21"/>
    </row>
    <row r="241" spans="1:11">
      <c r="A241" s="8"/>
      <c r="B241" s="8"/>
      <c r="C241" s="17"/>
      <c r="J241" s="23">
        <v>3238</v>
      </c>
      <c r="K241" s="21"/>
    </row>
    <row r="242" spans="1:11">
      <c r="A242" s="8"/>
      <c r="B242" s="8"/>
      <c r="C242" s="17"/>
      <c r="J242" s="23">
        <v>3239</v>
      </c>
      <c r="K242" s="21"/>
    </row>
    <row r="243" spans="1:11">
      <c r="A243" s="8"/>
      <c r="B243" s="8"/>
      <c r="C243" s="17"/>
      <c r="J243" s="23">
        <v>3240</v>
      </c>
      <c r="K243" s="21"/>
    </row>
    <row r="244" spans="1:11">
      <c r="A244" s="8"/>
      <c r="B244" s="8"/>
      <c r="C244" s="17"/>
      <c r="J244" s="23">
        <v>3241</v>
      </c>
      <c r="K244" s="21"/>
    </row>
    <row r="245" spans="1:11">
      <c r="A245" s="8"/>
      <c r="B245" s="8"/>
      <c r="C245" s="17"/>
      <c r="J245" s="23">
        <v>3242</v>
      </c>
      <c r="K245" s="21"/>
    </row>
    <row r="246" spans="1:11">
      <c r="A246" s="8"/>
      <c r="B246" s="8"/>
      <c r="C246" s="17"/>
      <c r="J246" s="23">
        <v>3243</v>
      </c>
      <c r="K246" s="21"/>
    </row>
    <row r="247" spans="1:11">
      <c r="A247" s="8"/>
      <c r="B247" s="8"/>
      <c r="C247" s="17"/>
      <c r="J247" s="23">
        <v>3244</v>
      </c>
      <c r="K247" s="21"/>
    </row>
    <row r="248" spans="1:11">
      <c r="A248" s="8"/>
      <c r="B248" s="8"/>
      <c r="C248" s="17"/>
      <c r="J248" s="23">
        <v>3245</v>
      </c>
      <c r="K248" s="21"/>
    </row>
    <row r="249" spans="1:11">
      <c r="A249" s="8"/>
      <c r="B249" s="8"/>
      <c r="C249" s="17"/>
      <c r="J249" s="23">
        <v>3246</v>
      </c>
      <c r="K249" s="21"/>
    </row>
    <row r="250" spans="1:11">
      <c r="A250" s="8"/>
      <c r="B250" s="8"/>
      <c r="C250" s="17"/>
      <c r="J250" s="23">
        <v>3247</v>
      </c>
      <c r="K250" s="21"/>
    </row>
    <row r="251" spans="1:11">
      <c r="A251" s="8"/>
      <c r="B251" s="8"/>
      <c r="C251" s="17"/>
      <c r="J251" s="23">
        <v>3248</v>
      </c>
      <c r="K251" s="21"/>
    </row>
    <row r="252" spans="1:11">
      <c r="A252" s="8"/>
      <c r="B252" s="8"/>
      <c r="C252" s="17"/>
      <c r="J252" s="23">
        <v>3249</v>
      </c>
      <c r="K252" s="21"/>
    </row>
    <row r="253" spans="1:11">
      <c r="A253" s="8"/>
      <c r="B253" s="8"/>
      <c r="C253" s="17"/>
      <c r="J253" s="23">
        <v>3250</v>
      </c>
      <c r="K253" s="21"/>
    </row>
    <row r="254" spans="1:11">
      <c r="A254" s="8"/>
      <c r="B254" s="8"/>
      <c r="C254" s="17"/>
      <c r="J254" s="23">
        <v>3251</v>
      </c>
      <c r="K254" s="21"/>
    </row>
    <row r="255" spans="1:11">
      <c r="A255" s="8"/>
      <c r="B255" s="8"/>
      <c r="C255" s="17"/>
      <c r="J255" s="23">
        <v>3252</v>
      </c>
      <c r="K255" s="21"/>
    </row>
    <row r="256" spans="1:11">
      <c r="A256" s="8"/>
      <c r="B256" s="8"/>
      <c r="C256" s="17"/>
      <c r="J256" s="23">
        <v>3253</v>
      </c>
      <c r="K256" s="21"/>
    </row>
    <row r="257" spans="1:11">
      <c r="A257" s="8"/>
      <c r="B257" s="8"/>
      <c r="C257" s="17"/>
      <c r="J257" s="23">
        <v>3254</v>
      </c>
      <c r="K257" s="21"/>
    </row>
    <row r="258" spans="1:11">
      <c r="A258" s="8"/>
      <c r="B258" s="8"/>
      <c r="C258" s="17"/>
      <c r="J258" s="23">
        <v>3255</v>
      </c>
      <c r="K258" s="21"/>
    </row>
    <row r="259" spans="1:11">
      <c r="A259" s="8"/>
      <c r="B259" s="8"/>
      <c r="C259" s="17"/>
      <c r="J259" s="23">
        <v>3256</v>
      </c>
      <c r="K259" s="21"/>
    </row>
    <row r="260" spans="1:11">
      <c r="A260" s="8"/>
      <c r="B260" s="8"/>
      <c r="C260" s="17"/>
      <c r="J260" s="23">
        <v>3257</v>
      </c>
      <c r="K260" s="21"/>
    </row>
    <row r="261" spans="1:11">
      <c r="A261" s="8"/>
      <c r="B261" s="8"/>
      <c r="C261" s="17"/>
      <c r="J261" s="23">
        <v>3258</v>
      </c>
      <c r="K261" s="21"/>
    </row>
    <row r="262" spans="1:11">
      <c r="A262" s="8"/>
      <c r="B262" s="8"/>
      <c r="C262" s="17"/>
      <c r="J262" s="23">
        <v>3259</v>
      </c>
      <c r="K262" s="21"/>
    </row>
    <row r="263" spans="1:11">
      <c r="A263" s="8"/>
      <c r="B263" s="8"/>
      <c r="C263" s="17"/>
      <c r="J263" s="23">
        <v>3260</v>
      </c>
      <c r="K263" s="21"/>
    </row>
    <row r="264" spans="1:11">
      <c r="A264" s="8"/>
      <c r="B264" s="8"/>
      <c r="C264" s="17"/>
      <c r="J264" s="23">
        <v>3261</v>
      </c>
      <c r="K264" s="21"/>
    </row>
    <row r="265" spans="1:11">
      <c r="A265" s="8"/>
      <c r="B265" s="8"/>
      <c r="C265" s="17"/>
      <c r="J265" s="23">
        <v>3262</v>
      </c>
      <c r="K265" s="21"/>
    </row>
    <row r="266" spans="1:11">
      <c r="A266" s="8"/>
      <c r="B266" s="8"/>
      <c r="C266" s="17"/>
      <c r="J266" s="23">
        <v>3263</v>
      </c>
      <c r="K266" s="21"/>
    </row>
    <row r="267" spans="1:11">
      <c r="A267" s="8"/>
      <c r="B267" s="8"/>
      <c r="C267" s="17"/>
      <c r="J267" s="23">
        <v>3264</v>
      </c>
      <c r="K267" s="21"/>
    </row>
    <row r="268" spans="1:11">
      <c r="A268" s="8"/>
      <c r="B268" s="8"/>
      <c r="C268" s="17"/>
      <c r="J268" s="23">
        <v>3265</v>
      </c>
      <c r="K268" s="21"/>
    </row>
    <row r="269" spans="1:11">
      <c r="A269" s="8"/>
      <c r="B269" s="8"/>
      <c r="C269" s="17"/>
      <c r="J269" s="23">
        <v>3266</v>
      </c>
      <c r="K269" s="21"/>
    </row>
    <row r="270" spans="1:11">
      <c r="A270" s="8"/>
      <c r="B270" s="8"/>
      <c r="C270" s="17"/>
      <c r="J270" s="23">
        <v>3267</v>
      </c>
      <c r="K270" s="21"/>
    </row>
    <row r="271" spans="1:11">
      <c r="A271" s="8"/>
      <c r="B271" s="8"/>
      <c r="C271" s="17"/>
      <c r="J271" s="23">
        <v>3268</v>
      </c>
      <c r="K271" s="21"/>
    </row>
    <row r="272" spans="1:11">
      <c r="A272" s="8"/>
      <c r="B272" s="8"/>
      <c r="C272" s="17"/>
      <c r="J272" s="23">
        <v>3269</v>
      </c>
      <c r="K272" s="21"/>
    </row>
    <row r="273" spans="1:11">
      <c r="A273" s="8"/>
      <c r="B273" s="8"/>
      <c r="C273" s="17"/>
      <c r="J273" s="23">
        <v>3270</v>
      </c>
      <c r="K273" s="21"/>
    </row>
    <row r="274" spans="1:11">
      <c r="A274" s="8"/>
      <c r="B274" s="8"/>
      <c r="C274" s="17"/>
      <c r="J274" s="23">
        <v>3271</v>
      </c>
      <c r="K274" s="21"/>
    </row>
    <row r="275" spans="1:11">
      <c r="A275" s="8"/>
      <c r="B275" s="8"/>
      <c r="C275" s="17"/>
      <c r="J275" s="23">
        <v>3272</v>
      </c>
      <c r="K275" s="21"/>
    </row>
    <row r="276" spans="1:11">
      <c r="A276" s="8"/>
      <c r="B276" s="8"/>
      <c r="C276" s="17"/>
      <c r="J276" s="23">
        <v>3273</v>
      </c>
      <c r="K276" s="21"/>
    </row>
    <row r="277" spans="1:11">
      <c r="A277" s="8"/>
      <c r="B277" s="8"/>
      <c r="C277" s="17"/>
      <c r="J277" s="23">
        <v>3274</v>
      </c>
      <c r="K277" s="21"/>
    </row>
    <row r="278" spans="1:11">
      <c r="A278" s="8"/>
      <c r="B278" s="8"/>
      <c r="C278" s="17"/>
      <c r="J278" s="23">
        <v>3275</v>
      </c>
      <c r="K278" s="21"/>
    </row>
    <row r="279" spans="1:11">
      <c r="A279" s="8"/>
      <c r="B279" s="8"/>
      <c r="C279" s="17"/>
      <c r="J279" s="23">
        <v>3276</v>
      </c>
      <c r="K279" s="21"/>
    </row>
    <row r="280" spans="1:11">
      <c r="A280" s="8"/>
      <c r="B280" s="8"/>
      <c r="C280" s="17"/>
      <c r="J280" s="23">
        <v>3277</v>
      </c>
      <c r="K280" s="21"/>
    </row>
    <row r="281" spans="1:11">
      <c r="A281" s="8"/>
      <c r="B281" s="8"/>
      <c r="C281" s="17"/>
      <c r="J281" s="23">
        <v>3278</v>
      </c>
      <c r="K281" s="21"/>
    </row>
    <row r="282" spans="1:11">
      <c r="A282" s="8"/>
      <c r="B282" s="8"/>
      <c r="C282" s="17"/>
      <c r="J282" s="23">
        <v>3279</v>
      </c>
      <c r="K282" s="21"/>
    </row>
    <row r="283" spans="1:11">
      <c r="A283" s="8"/>
      <c r="B283" s="8"/>
      <c r="C283" s="17"/>
      <c r="J283" s="23">
        <v>3280</v>
      </c>
      <c r="K283" s="21"/>
    </row>
    <row r="284" spans="1:11">
      <c r="A284" s="8"/>
      <c r="B284" s="8"/>
      <c r="C284" s="17"/>
      <c r="J284" s="23">
        <v>3281</v>
      </c>
      <c r="K284" s="21"/>
    </row>
    <row r="285" spans="1:11">
      <c r="A285" s="8"/>
      <c r="B285" s="8"/>
      <c r="C285" s="17"/>
      <c r="J285" s="23">
        <v>3282</v>
      </c>
      <c r="K285" s="21"/>
    </row>
    <row r="286" spans="1:11">
      <c r="A286" s="8"/>
      <c r="B286" s="8"/>
      <c r="C286" s="17"/>
      <c r="J286" s="23">
        <v>3283</v>
      </c>
      <c r="K286" s="21"/>
    </row>
    <row r="287" spans="1:11">
      <c r="A287" s="8"/>
      <c r="B287" s="8"/>
      <c r="C287" s="17"/>
      <c r="J287" s="23">
        <v>3284</v>
      </c>
      <c r="K287" s="21"/>
    </row>
    <row r="288" spans="1:11">
      <c r="A288" s="8"/>
      <c r="B288" s="8"/>
      <c r="C288" s="17"/>
      <c r="J288" s="23">
        <v>3285</v>
      </c>
      <c r="K288" s="21"/>
    </row>
    <row r="289" spans="1:11">
      <c r="A289" s="8"/>
      <c r="B289" s="8"/>
      <c r="C289" s="17"/>
      <c r="J289" s="23">
        <v>3286</v>
      </c>
      <c r="K289" s="21"/>
    </row>
    <row r="290" spans="1:11">
      <c r="A290" s="8"/>
      <c r="B290" s="8"/>
      <c r="C290" s="17"/>
      <c r="J290" s="23">
        <v>3287</v>
      </c>
      <c r="K290" s="21"/>
    </row>
    <row r="291" spans="1:11">
      <c r="A291" s="8"/>
      <c r="B291" s="8"/>
      <c r="C291" s="17"/>
      <c r="J291" s="23">
        <v>3288</v>
      </c>
      <c r="K291" s="21"/>
    </row>
    <row r="292" spans="1:11">
      <c r="A292" s="8"/>
      <c r="B292" s="8"/>
      <c r="C292" s="17"/>
      <c r="J292" s="23">
        <v>3289</v>
      </c>
      <c r="K292" s="21"/>
    </row>
    <row r="293" spans="1:11">
      <c r="A293" s="8"/>
      <c r="B293" s="8"/>
      <c r="C293" s="17"/>
      <c r="J293" s="23">
        <v>3290</v>
      </c>
      <c r="K293" s="21"/>
    </row>
    <row r="294" spans="1:11">
      <c r="A294" s="8"/>
      <c r="B294" s="8"/>
      <c r="C294" s="17"/>
      <c r="J294" s="23">
        <v>3291</v>
      </c>
      <c r="K294" s="21"/>
    </row>
    <row r="295" spans="1:11">
      <c r="A295" s="8"/>
      <c r="B295" s="8"/>
      <c r="C295" s="17"/>
      <c r="J295" s="23">
        <v>3292</v>
      </c>
      <c r="K295" s="21"/>
    </row>
    <row r="296" spans="1:11">
      <c r="A296" s="8"/>
      <c r="B296" s="8"/>
      <c r="C296" s="17"/>
      <c r="J296" s="23">
        <v>3293</v>
      </c>
      <c r="K296" s="21"/>
    </row>
    <row r="297" spans="1:11">
      <c r="A297" s="8"/>
      <c r="B297" s="8"/>
      <c r="C297" s="17"/>
      <c r="J297" s="23">
        <v>3294</v>
      </c>
      <c r="K297" s="21"/>
    </row>
    <row r="298" spans="1:11">
      <c r="A298" s="8"/>
      <c r="B298" s="8"/>
      <c r="C298" s="17"/>
      <c r="J298" s="23">
        <v>3295</v>
      </c>
      <c r="K298" s="21"/>
    </row>
    <row r="299" spans="1:11">
      <c r="A299" s="8"/>
      <c r="B299" s="8"/>
      <c r="C299" s="17"/>
      <c r="J299" s="23">
        <v>3296</v>
      </c>
      <c r="K299" s="21"/>
    </row>
    <row r="300" spans="1:11">
      <c r="A300" s="8"/>
      <c r="B300" s="8"/>
      <c r="C300" s="17"/>
      <c r="J300" s="23">
        <v>3297</v>
      </c>
      <c r="K300" s="21"/>
    </row>
    <row r="301" spans="1:11">
      <c r="A301" s="8"/>
      <c r="B301" s="8"/>
      <c r="C301" s="17"/>
      <c r="J301" s="23">
        <v>3298</v>
      </c>
      <c r="K301" s="21"/>
    </row>
    <row r="302" spans="1:11">
      <c r="A302" s="8"/>
      <c r="B302" s="8"/>
      <c r="C302" s="17"/>
      <c r="J302" s="23">
        <v>3299</v>
      </c>
      <c r="K302" s="21"/>
    </row>
    <row r="303" spans="1:11">
      <c r="A303" s="8"/>
      <c r="B303" s="8"/>
      <c r="C303" s="17"/>
      <c r="J303" s="23">
        <v>3300</v>
      </c>
      <c r="K303" s="21"/>
    </row>
    <row r="304" spans="1:11">
      <c r="A304" s="8"/>
      <c r="B304" s="8"/>
      <c r="C304" s="17"/>
      <c r="J304" s="23">
        <v>3301</v>
      </c>
      <c r="K304" s="21"/>
    </row>
    <row r="305" spans="1:11">
      <c r="A305" s="8"/>
      <c r="B305" s="8"/>
      <c r="C305" s="17"/>
      <c r="J305" s="23">
        <v>3302</v>
      </c>
      <c r="K305" s="21"/>
    </row>
    <row r="306" spans="1:11">
      <c r="A306" s="8"/>
      <c r="B306" s="8"/>
      <c r="C306" s="17"/>
      <c r="J306" s="23">
        <v>3303</v>
      </c>
      <c r="K306" s="21"/>
    </row>
    <row r="307" spans="1:11">
      <c r="A307" s="8"/>
      <c r="B307" s="8"/>
      <c r="C307" s="17"/>
      <c r="J307" s="23">
        <v>3304</v>
      </c>
      <c r="K307" s="21"/>
    </row>
    <row r="308" spans="1:11">
      <c r="A308" s="8"/>
      <c r="B308" s="8"/>
      <c r="C308" s="17"/>
      <c r="J308" s="23">
        <v>3305</v>
      </c>
      <c r="K308" s="21"/>
    </row>
    <row r="309" spans="1:11">
      <c r="A309" s="8"/>
      <c r="B309" s="8"/>
      <c r="C309" s="17"/>
      <c r="J309" s="23">
        <v>3306</v>
      </c>
      <c r="K309" s="21"/>
    </row>
    <row r="310" spans="1:11">
      <c r="A310" s="8"/>
      <c r="B310" s="8"/>
      <c r="C310" s="17"/>
      <c r="J310" s="23">
        <v>3307</v>
      </c>
      <c r="K310" s="21"/>
    </row>
    <row r="311" spans="1:11">
      <c r="A311" s="8"/>
      <c r="B311" s="8"/>
      <c r="C311" s="17"/>
      <c r="J311" s="23">
        <v>3308</v>
      </c>
      <c r="K311" s="21"/>
    </row>
    <row r="312" spans="1:11">
      <c r="A312" s="8"/>
      <c r="B312" s="8"/>
      <c r="C312" s="17"/>
      <c r="J312" s="23">
        <v>3309</v>
      </c>
      <c r="K312" s="21"/>
    </row>
    <row r="313" spans="1:11">
      <c r="A313" s="8"/>
      <c r="B313" s="8"/>
      <c r="C313" s="17"/>
      <c r="J313" s="23">
        <v>3310</v>
      </c>
      <c r="K313" s="21"/>
    </row>
    <row r="314" spans="1:11">
      <c r="A314" s="8"/>
      <c r="B314" s="8"/>
      <c r="C314" s="17"/>
      <c r="J314" s="23">
        <v>3311</v>
      </c>
      <c r="K314" s="21"/>
    </row>
    <row r="315" spans="1:11">
      <c r="A315" s="8"/>
      <c r="B315" s="8"/>
      <c r="C315" s="17"/>
      <c r="J315" s="23">
        <v>3312</v>
      </c>
      <c r="K315" s="21"/>
    </row>
    <row r="316" spans="1:11">
      <c r="A316" s="8"/>
      <c r="B316" s="8"/>
      <c r="C316" s="17"/>
      <c r="J316" s="23">
        <v>3313</v>
      </c>
      <c r="K316" s="21"/>
    </row>
    <row r="317" spans="1:11">
      <c r="A317" s="8"/>
      <c r="B317" s="8"/>
      <c r="C317" s="17"/>
      <c r="J317" s="23">
        <v>3314</v>
      </c>
      <c r="K317" s="21"/>
    </row>
    <row r="318" spans="1:11">
      <c r="A318" s="8"/>
      <c r="B318" s="8"/>
      <c r="C318" s="17"/>
      <c r="J318" s="23">
        <v>3315</v>
      </c>
      <c r="K318" s="21"/>
    </row>
    <row r="319" spans="1:11">
      <c r="A319" s="8"/>
      <c r="B319" s="8"/>
      <c r="C319" s="17"/>
      <c r="J319" s="23">
        <v>3316</v>
      </c>
      <c r="K319" s="21"/>
    </row>
    <row r="320" spans="1:11">
      <c r="A320" s="8"/>
      <c r="B320" s="8"/>
      <c r="C320" s="17"/>
      <c r="J320" s="23">
        <v>3317</v>
      </c>
      <c r="K320" s="21"/>
    </row>
    <row r="321" spans="1:11">
      <c r="A321" s="8"/>
      <c r="B321" s="8"/>
      <c r="C321" s="17"/>
      <c r="J321" s="23">
        <v>3318</v>
      </c>
      <c r="K321" s="21"/>
    </row>
    <row r="322" spans="1:11">
      <c r="A322" s="8"/>
      <c r="B322" s="8"/>
      <c r="C322" s="17"/>
      <c r="J322" s="23">
        <v>3319</v>
      </c>
      <c r="K322" s="21"/>
    </row>
    <row r="323" spans="1:11">
      <c r="A323" s="8"/>
      <c r="B323" s="8"/>
      <c r="C323" s="17"/>
      <c r="J323" s="23">
        <v>3320</v>
      </c>
      <c r="K323" s="21"/>
    </row>
    <row r="324" spans="1:11">
      <c r="A324" s="8"/>
      <c r="B324" s="8"/>
      <c r="C324" s="17"/>
      <c r="J324" s="23">
        <v>3321</v>
      </c>
      <c r="K324" s="21"/>
    </row>
    <row r="325" spans="1:11">
      <c r="A325" s="8"/>
      <c r="B325" s="8"/>
      <c r="C325" s="17"/>
      <c r="J325" s="23">
        <v>3322</v>
      </c>
      <c r="K325" s="21"/>
    </row>
    <row r="326" spans="1:11">
      <c r="A326" s="8"/>
      <c r="B326" s="8"/>
      <c r="C326" s="17"/>
      <c r="J326" s="23">
        <v>3323</v>
      </c>
      <c r="K326" s="21"/>
    </row>
    <row r="327" spans="1:11">
      <c r="A327" s="8"/>
      <c r="B327" s="8"/>
      <c r="C327" s="17"/>
      <c r="J327" s="23">
        <v>3324</v>
      </c>
      <c r="K327" s="21"/>
    </row>
    <row r="328" spans="1:11">
      <c r="A328" s="8"/>
      <c r="B328" s="8"/>
      <c r="C328" s="17"/>
      <c r="J328" s="23">
        <v>3325</v>
      </c>
      <c r="K328" s="21"/>
    </row>
    <row r="329" spans="1:11">
      <c r="A329" s="8"/>
      <c r="B329" s="8"/>
      <c r="C329" s="17"/>
      <c r="J329" s="23">
        <v>3326</v>
      </c>
      <c r="K329" s="21"/>
    </row>
    <row r="330" spans="1:11">
      <c r="A330" s="8"/>
      <c r="B330" s="8"/>
      <c r="C330" s="17"/>
      <c r="J330" s="23">
        <v>3327</v>
      </c>
      <c r="K330" s="21"/>
    </row>
    <row r="331" spans="1:11">
      <c r="A331" s="8"/>
      <c r="B331" s="8"/>
      <c r="C331" s="17"/>
      <c r="J331" s="23">
        <v>3328</v>
      </c>
      <c r="K331" s="21"/>
    </row>
    <row r="332" spans="1:11">
      <c r="A332" s="8"/>
      <c r="B332" s="8"/>
      <c r="C332" s="17"/>
      <c r="J332" s="23">
        <v>3329</v>
      </c>
      <c r="K332" s="21"/>
    </row>
    <row r="333" spans="1:11">
      <c r="A333" s="8"/>
      <c r="B333" s="8"/>
      <c r="C333" s="17"/>
      <c r="J333" s="23">
        <v>3330</v>
      </c>
      <c r="K333" s="21"/>
    </row>
    <row r="334" spans="1:11">
      <c r="A334" s="8"/>
      <c r="B334" s="8"/>
      <c r="C334" s="17"/>
      <c r="J334" s="23">
        <v>3331</v>
      </c>
      <c r="K334" s="21"/>
    </row>
    <row r="335" spans="1:11">
      <c r="A335" s="8"/>
      <c r="B335" s="8"/>
      <c r="C335" s="17"/>
      <c r="J335" s="23">
        <v>3332</v>
      </c>
      <c r="K335" s="21"/>
    </row>
    <row r="336" spans="1:11">
      <c r="A336" s="8"/>
      <c r="B336" s="8"/>
      <c r="C336" s="17"/>
      <c r="J336" s="23">
        <v>3333</v>
      </c>
      <c r="K336" s="21"/>
    </row>
    <row r="337" spans="1:11">
      <c r="A337" s="8"/>
      <c r="B337" s="8"/>
      <c r="C337" s="17"/>
      <c r="J337" s="23">
        <v>3334</v>
      </c>
      <c r="K337" s="21"/>
    </row>
    <row r="338" spans="1:11">
      <c r="A338" s="8"/>
      <c r="B338" s="8"/>
      <c r="C338" s="17"/>
      <c r="J338" s="23">
        <v>3335</v>
      </c>
      <c r="K338" s="21"/>
    </row>
    <row r="339" spans="1:11">
      <c r="A339" s="8"/>
      <c r="B339" s="8"/>
      <c r="C339" s="17"/>
      <c r="J339" s="23">
        <v>3336</v>
      </c>
      <c r="K339" s="21"/>
    </row>
    <row r="340" spans="1:11">
      <c r="A340" s="8"/>
      <c r="B340" s="8"/>
      <c r="C340" s="17"/>
      <c r="J340" s="23">
        <v>3337</v>
      </c>
      <c r="K340" s="21"/>
    </row>
    <row r="341" spans="1:11">
      <c r="A341" s="8"/>
      <c r="B341" s="8"/>
      <c r="C341" s="17"/>
      <c r="J341" s="23">
        <v>3338</v>
      </c>
      <c r="K341" s="21"/>
    </row>
    <row r="342" spans="1:11">
      <c r="A342" s="8"/>
      <c r="B342" s="8"/>
      <c r="C342" s="17"/>
      <c r="J342" s="23">
        <v>3339</v>
      </c>
      <c r="K342" s="21"/>
    </row>
    <row r="343" spans="1:11">
      <c r="A343" s="8"/>
      <c r="B343" s="8"/>
      <c r="C343" s="17"/>
      <c r="J343" s="23">
        <v>3340</v>
      </c>
      <c r="K343" s="21"/>
    </row>
    <row r="344" spans="1:11">
      <c r="A344" s="8"/>
      <c r="B344" s="8"/>
      <c r="C344" s="17"/>
      <c r="J344" s="23">
        <v>3341</v>
      </c>
      <c r="K344" s="21"/>
    </row>
    <row r="345" spans="1:11">
      <c r="A345" s="8"/>
      <c r="B345" s="8"/>
      <c r="C345" s="17"/>
      <c r="J345" s="23">
        <v>3342</v>
      </c>
      <c r="K345" s="21"/>
    </row>
    <row r="346" spans="1:11">
      <c r="A346" s="8"/>
      <c r="B346" s="8"/>
      <c r="C346" s="17"/>
      <c r="J346" s="23">
        <v>3343</v>
      </c>
      <c r="K346" s="21"/>
    </row>
    <row r="347" spans="1:11">
      <c r="A347" s="8"/>
      <c r="B347" s="8"/>
      <c r="C347" s="17"/>
      <c r="J347" s="23">
        <v>3344</v>
      </c>
      <c r="K347" s="21"/>
    </row>
    <row r="348" spans="1:11">
      <c r="A348" s="8"/>
      <c r="B348" s="8"/>
      <c r="C348" s="17"/>
      <c r="J348" s="23">
        <v>3345</v>
      </c>
      <c r="K348" s="21"/>
    </row>
    <row r="349" spans="1:11">
      <c r="A349" s="8"/>
      <c r="B349" s="8"/>
      <c r="C349" s="17"/>
      <c r="J349" s="23">
        <v>3346</v>
      </c>
      <c r="K349" s="21"/>
    </row>
    <row r="350" spans="1:11">
      <c r="A350" s="8"/>
      <c r="B350" s="8"/>
      <c r="C350" s="17"/>
      <c r="J350" s="23">
        <v>3347</v>
      </c>
      <c r="K350" s="21"/>
    </row>
    <row r="351" spans="1:11">
      <c r="A351" s="8"/>
      <c r="B351" s="8"/>
      <c r="C351" s="17"/>
      <c r="J351" s="23">
        <v>3348</v>
      </c>
      <c r="K351" s="21"/>
    </row>
    <row r="352" spans="1:11">
      <c r="A352" s="8"/>
      <c r="B352" s="8"/>
      <c r="C352" s="17"/>
      <c r="J352" s="23">
        <v>3349</v>
      </c>
      <c r="K352" s="21"/>
    </row>
    <row r="353" spans="1:11">
      <c r="A353" s="8"/>
      <c r="B353" s="8"/>
      <c r="C353" s="17"/>
      <c r="J353" s="23">
        <v>3350</v>
      </c>
      <c r="K353" s="21"/>
    </row>
    <row r="354" spans="1:11">
      <c r="A354" s="8"/>
      <c r="B354" s="8"/>
      <c r="C354" s="17"/>
      <c r="J354" s="23">
        <v>3351</v>
      </c>
      <c r="K354" s="21"/>
    </row>
    <row r="355" spans="1:11">
      <c r="A355" s="8"/>
      <c r="B355" s="8"/>
      <c r="C355" s="17"/>
      <c r="J355" s="23">
        <v>3352</v>
      </c>
      <c r="K355" s="21"/>
    </row>
    <row r="356" spans="1:11">
      <c r="A356" s="8"/>
      <c r="B356" s="8"/>
      <c r="C356" s="17"/>
      <c r="J356" s="23">
        <v>3353</v>
      </c>
      <c r="K356" s="21"/>
    </row>
    <row r="357" spans="1:11">
      <c r="A357" s="8"/>
      <c r="B357" s="8"/>
      <c r="C357" s="17"/>
      <c r="J357" s="23">
        <v>3354</v>
      </c>
      <c r="K357" s="21"/>
    </row>
    <row r="358" spans="1:11">
      <c r="A358" s="8"/>
      <c r="B358" s="8"/>
      <c r="C358" s="17"/>
      <c r="J358" s="23">
        <v>3355</v>
      </c>
      <c r="K358" s="21"/>
    </row>
    <row r="359" spans="1:11">
      <c r="A359" s="8"/>
      <c r="B359" s="8"/>
      <c r="C359" s="17"/>
      <c r="J359" s="23">
        <v>3356</v>
      </c>
      <c r="K359" s="21"/>
    </row>
    <row r="360" spans="1:11">
      <c r="A360" s="8"/>
      <c r="B360" s="8"/>
      <c r="C360" s="17"/>
      <c r="J360" s="23">
        <v>3357</v>
      </c>
      <c r="K360" s="21"/>
    </row>
    <row r="361" spans="1:11">
      <c r="A361" s="8"/>
      <c r="B361" s="8"/>
      <c r="C361" s="17"/>
      <c r="J361" s="23">
        <v>3358</v>
      </c>
      <c r="K361" s="21"/>
    </row>
    <row r="362" spans="1:11">
      <c r="A362" s="8"/>
      <c r="B362" s="8"/>
      <c r="C362" s="17"/>
      <c r="J362" s="23">
        <v>3359</v>
      </c>
      <c r="K362" s="21"/>
    </row>
    <row r="363" spans="1:11">
      <c r="A363" s="8"/>
      <c r="B363" s="8"/>
      <c r="C363" s="17"/>
      <c r="J363" s="23">
        <v>3360</v>
      </c>
      <c r="K363" s="21"/>
    </row>
    <row r="364" spans="1:11">
      <c r="A364" s="8"/>
      <c r="B364" s="8"/>
      <c r="C364" s="17"/>
      <c r="J364" s="23">
        <v>3361</v>
      </c>
      <c r="K364" s="21"/>
    </row>
    <row r="365" spans="1:11">
      <c r="A365" s="8"/>
      <c r="B365" s="8"/>
      <c r="C365" s="17"/>
      <c r="J365" s="23">
        <v>3362</v>
      </c>
      <c r="K365" s="21"/>
    </row>
    <row r="366" spans="1:11">
      <c r="A366" s="8"/>
      <c r="B366" s="8"/>
      <c r="C366" s="17"/>
      <c r="J366" s="23">
        <v>3363</v>
      </c>
      <c r="K366" s="21"/>
    </row>
    <row r="367" spans="1:11">
      <c r="A367" s="8"/>
      <c r="B367" s="8"/>
      <c r="C367" s="17"/>
      <c r="J367" s="23">
        <v>3364</v>
      </c>
      <c r="K367" s="21"/>
    </row>
    <row r="368" spans="1:11">
      <c r="A368" s="8"/>
      <c r="B368" s="8"/>
      <c r="C368" s="17"/>
      <c r="J368" s="23">
        <v>3365</v>
      </c>
      <c r="K368" s="21"/>
    </row>
    <row r="369" spans="1:11">
      <c r="A369" s="8"/>
      <c r="B369" s="8"/>
      <c r="C369" s="17"/>
      <c r="J369" s="23">
        <v>3366</v>
      </c>
      <c r="K369" s="21"/>
    </row>
    <row r="370" spans="1:11">
      <c r="A370" s="8"/>
      <c r="B370" s="8"/>
      <c r="C370" s="17"/>
      <c r="J370" s="23">
        <v>3367</v>
      </c>
      <c r="K370" s="21"/>
    </row>
    <row r="371" spans="1:11">
      <c r="A371" s="8"/>
      <c r="B371" s="8"/>
      <c r="C371" s="17"/>
      <c r="J371" s="23">
        <v>3368</v>
      </c>
      <c r="K371" s="21"/>
    </row>
    <row r="372" spans="1:11">
      <c r="A372" s="8"/>
      <c r="B372" s="8"/>
      <c r="C372" s="17"/>
      <c r="J372" s="23">
        <v>3369</v>
      </c>
      <c r="K372" s="21"/>
    </row>
    <row r="373" spans="1:11">
      <c r="A373" s="8"/>
      <c r="B373" s="8"/>
      <c r="C373" s="17"/>
      <c r="J373" s="23">
        <v>3370</v>
      </c>
      <c r="K373" s="21"/>
    </row>
    <row r="374" spans="1:11">
      <c r="A374" s="8"/>
      <c r="B374" s="8"/>
      <c r="C374" s="17"/>
      <c r="J374" s="23">
        <v>3371</v>
      </c>
      <c r="K374" s="21"/>
    </row>
    <row r="375" spans="1:11">
      <c r="A375" s="8"/>
      <c r="B375" s="8"/>
      <c r="C375" s="17"/>
      <c r="J375" s="23">
        <v>3372</v>
      </c>
      <c r="K375" s="21"/>
    </row>
    <row r="376" spans="1:11">
      <c r="A376" s="8"/>
      <c r="B376" s="8"/>
      <c r="C376" s="17"/>
      <c r="J376" s="23">
        <v>3373</v>
      </c>
      <c r="K376" s="21"/>
    </row>
    <row r="377" spans="1:11">
      <c r="A377" s="8"/>
      <c r="B377" s="8"/>
      <c r="C377" s="17"/>
      <c r="J377" s="23">
        <v>3374</v>
      </c>
      <c r="K377" s="21"/>
    </row>
    <row r="378" spans="1:11">
      <c r="A378" s="8"/>
      <c r="B378" s="8"/>
      <c r="C378" s="17"/>
      <c r="J378" s="23">
        <v>3375</v>
      </c>
      <c r="K378" s="21"/>
    </row>
    <row r="379" spans="1:11">
      <c r="A379" s="8"/>
      <c r="B379" s="8"/>
      <c r="C379" s="17"/>
      <c r="J379" s="23">
        <v>3376</v>
      </c>
      <c r="K379" s="21"/>
    </row>
    <row r="380" spans="1:11">
      <c r="A380" s="8"/>
      <c r="B380" s="8"/>
      <c r="C380" s="17"/>
      <c r="J380" s="23">
        <v>3377</v>
      </c>
      <c r="K380" s="21"/>
    </row>
    <row r="381" spans="1:11">
      <c r="A381" s="8"/>
      <c r="B381" s="8"/>
      <c r="C381" s="17"/>
      <c r="J381" s="23">
        <v>3378</v>
      </c>
      <c r="K381" s="21"/>
    </row>
    <row r="382" spans="1:11">
      <c r="A382" s="8"/>
      <c r="B382" s="8"/>
      <c r="C382" s="17"/>
      <c r="J382" s="23">
        <v>3379</v>
      </c>
      <c r="K382" s="21"/>
    </row>
    <row r="383" spans="1:11">
      <c r="A383" s="8"/>
      <c r="B383" s="8"/>
      <c r="C383" s="17"/>
      <c r="J383" s="23">
        <v>3380</v>
      </c>
      <c r="K383" s="21"/>
    </row>
    <row r="384" spans="1:11">
      <c r="A384" s="8"/>
      <c r="B384" s="8"/>
      <c r="C384" s="17"/>
      <c r="J384" s="23">
        <v>3381</v>
      </c>
      <c r="K384" s="21"/>
    </row>
    <row r="385" spans="1:11">
      <c r="A385" s="8"/>
      <c r="B385" s="8"/>
      <c r="C385" s="17"/>
      <c r="J385" s="23">
        <v>3382</v>
      </c>
      <c r="K385" s="21"/>
    </row>
    <row r="386" spans="1:11">
      <c r="A386" s="8"/>
      <c r="B386" s="8"/>
      <c r="C386" s="17"/>
      <c r="J386" s="23">
        <v>3383</v>
      </c>
      <c r="K386" s="21"/>
    </row>
    <row r="387" spans="1:11">
      <c r="A387" s="8"/>
      <c r="B387" s="8"/>
      <c r="C387" s="17"/>
      <c r="J387" s="23">
        <v>3384</v>
      </c>
      <c r="K387" s="21"/>
    </row>
    <row r="388" spans="1:11">
      <c r="A388" s="8"/>
      <c r="B388" s="8"/>
      <c r="C388" s="17"/>
      <c r="J388" s="23">
        <v>3385</v>
      </c>
      <c r="K388" s="21"/>
    </row>
    <row r="389" spans="1:11">
      <c r="A389" s="8"/>
      <c r="B389" s="8"/>
      <c r="C389" s="17"/>
      <c r="J389" s="23">
        <v>3386</v>
      </c>
      <c r="K389" s="21"/>
    </row>
    <row r="390" spans="1:11">
      <c r="A390" s="8"/>
      <c r="B390" s="8"/>
      <c r="C390" s="17"/>
      <c r="J390" s="23">
        <v>3387</v>
      </c>
      <c r="K390" s="21"/>
    </row>
    <row r="391" spans="1:11">
      <c r="A391" s="8"/>
      <c r="B391" s="8"/>
      <c r="C391" s="17"/>
      <c r="J391" s="23">
        <v>3388</v>
      </c>
      <c r="K391" s="21"/>
    </row>
    <row r="392" spans="1:11">
      <c r="A392" s="8"/>
      <c r="B392" s="8"/>
      <c r="C392" s="17"/>
      <c r="J392" s="23">
        <v>3389</v>
      </c>
      <c r="K392" s="21"/>
    </row>
    <row r="393" spans="1:11">
      <c r="A393" s="8"/>
      <c r="B393" s="8"/>
      <c r="C393" s="17"/>
      <c r="J393" s="23">
        <v>3390</v>
      </c>
      <c r="K393" s="21"/>
    </row>
    <row r="394" spans="1:11">
      <c r="A394" s="8"/>
      <c r="B394" s="8"/>
      <c r="C394" s="17"/>
      <c r="J394" s="23">
        <v>3391</v>
      </c>
      <c r="K394" s="21"/>
    </row>
    <row r="395" spans="1:11">
      <c r="A395" s="8"/>
      <c r="B395" s="8"/>
      <c r="C395" s="17"/>
      <c r="J395" s="23">
        <v>3392</v>
      </c>
      <c r="K395" s="21"/>
    </row>
    <row r="396" spans="1:11">
      <c r="A396" s="8"/>
      <c r="B396" s="8"/>
      <c r="C396" s="17"/>
      <c r="J396" s="23">
        <v>3393</v>
      </c>
      <c r="K396" s="21"/>
    </row>
    <row r="397" spans="1:11">
      <c r="A397" s="8"/>
      <c r="B397" s="8"/>
      <c r="C397" s="17"/>
      <c r="J397" s="23">
        <v>3394</v>
      </c>
      <c r="K397" s="21"/>
    </row>
    <row r="398" spans="1:11">
      <c r="A398" s="8"/>
      <c r="B398" s="8"/>
      <c r="C398" s="17"/>
      <c r="J398" s="23">
        <v>3395</v>
      </c>
      <c r="K398" s="21"/>
    </row>
    <row r="399" spans="1:11">
      <c r="A399" s="8"/>
      <c r="B399" s="8"/>
      <c r="C399" s="17"/>
      <c r="J399" s="23">
        <v>3396</v>
      </c>
      <c r="K399" s="21"/>
    </row>
    <row r="400" spans="1:11">
      <c r="A400" s="8"/>
      <c r="B400" s="8"/>
      <c r="C400" s="17"/>
      <c r="J400" s="23">
        <v>3397</v>
      </c>
      <c r="K400" s="21"/>
    </row>
    <row r="401" spans="1:11">
      <c r="A401" s="8"/>
      <c r="B401" s="8"/>
      <c r="C401" s="17"/>
      <c r="J401" s="23">
        <v>3398</v>
      </c>
      <c r="K401" s="21"/>
    </row>
    <row r="402" spans="1:11">
      <c r="A402" s="8"/>
      <c r="B402" s="8"/>
      <c r="C402" s="17"/>
      <c r="J402" s="23">
        <v>3399</v>
      </c>
      <c r="K402" s="21"/>
    </row>
    <row r="403" spans="1:11">
      <c r="A403" s="8"/>
      <c r="B403" s="8"/>
      <c r="C403" s="17"/>
      <c r="J403" s="23">
        <v>3400</v>
      </c>
      <c r="K403" s="21"/>
    </row>
    <row r="404" spans="1:11">
      <c r="A404" s="8"/>
      <c r="B404" s="8"/>
      <c r="C404" s="17"/>
      <c r="J404" s="23">
        <v>3401</v>
      </c>
      <c r="K404" s="21"/>
    </row>
    <row r="405" spans="1:11">
      <c r="A405" s="8"/>
      <c r="B405" s="8"/>
      <c r="C405" s="17"/>
      <c r="J405" s="23">
        <v>3402</v>
      </c>
      <c r="K405" s="21"/>
    </row>
    <row r="406" spans="1:11">
      <c r="A406" s="8"/>
      <c r="B406" s="8"/>
      <c r="C406" s="17"/>
      <c r="J406" s="23">
        <v>3403</v>
      </c>
      <c r="K406" s="21"/>
    </row>
    <row r="407" spans="1:11">
      <c r="A407" s="8"/>
      <c r="B407" s="8"/>
      <c r="C407" s="17"/>
      <c r="J407" s="23">
        <v>3404</v>
      </c>
      <c r="K407" s="21"/>
    </row>
    <row r="408" spans="1:11">
      <c r="A408" s="8"/>
      <c r="B408" s="8"/>
      <c r="C408" s="17"/>
      <c r="J408" s="23">
        <v>3405</v>
      </c>
      <c r="K408" s="21"/>
    </row>
    <row r="409" spans="1:11">
      <c r="A409" s="8"/>
      <c r="B409" s="8"/>
      <c r="C409" s="17"/>
      <c r="J409" s="23">
        <v>3406</v>
      </c>
      <c r="K409" s="21"/>
    </row>
    <row r="410" spans="1:11">
      <c r="A410" s="8"/>
      <c r="B410" s="8"/>
      <c r="C410" s="17"/>
      <c r="J410" s="23">
        <v>3407</v>
      </c>
      <c r="K410" s="21"/>
    </row>
    <row r="411" spans="1:11">
      <c r="A411" s="8"/>
      <c r="B411" s="8"/>
      <c r="C411" s="17"/>
      <c r="J411" s="23">
        <v>3408</v>
      </c>
      <c r="K411" s="21"/>
    </row>
    <row r="412" spans="1:11">
      <c r="A412" s="8"/>
      <c r="B412" s="8"/>
      <c r="C412" s="17"/>
      <c r="J412" s="23">
        <v>3409</v>
      </c>
      <c r="K412" s="21"/>
    </row>
    <row r="413" spans="1:11">
      <c r="A413" s="8"/>
      <c r="B413" s="8"/>
      <c r="C413" s="17"/>
      <c r="J413" s="23">
        <v>3410</v>
      </c>
      <c r="K413" s="21"/>
    </row>
    <row r="414" spans="1:11">
      <c r="A414" s="8"/>
      <c r="B414" s="8"/>
      <c r="C414" s="17"/>
      <c r="J414" s="23">
        <v>3411</v>
      </c>
      <c r="K414" s="21"/>
    </row>
    <row r="415" spans="1:11">
      <c r="A415" s="8"/>
      <c r="B415" s="8"/>
      <c r="C415" s="17"/>
      <c r="J415" s="23">
        <v>3412</v>
      </c>
      <c r="K415" s="21"/>
    </row>
    <row r="416" spans="1:11">
      <c r="A416" s="8"/>
      <c r="B416" s="8"/>
      <c r="C416" s="17"/>
      <c r="J416" s="23">
        <v>3413</v>
      </c>
      <c r="K416" s="21"/>
    </row>
    <row r="417" spans="1:11">
      <c r="A417" s="8"/>
      <c r="B417" s="8"/>
      <c r="C417" s="17"/>
      <c r="J417" s="23">
        <v>3414</v>
      </c>
      <c r="K417" s="21"/>
    </row>
    <row r="418" spans="1:11">
      <c r="A418" s="8"/>
      <c r="B418" s="8"/>
      <c r="C418" s="17"/>
      <c r="J418" s="23">
        <v>3415</v>
      </c>
      <c r="K418" s="21"/>
    </row>
    <row r="419" spans="1:11">
      <c r="A419" s="8"/>
      <c r="B419" s="8"/>
      <c r="C419" s="17"/>
      <c r="J419" s="23">
        <v>3416</v>
      </c>
      <c r="K419" s="21"/>
    </row>
    <row r="420" spans="1:11">
      <c r="A420" s="8"/>
      <c r="B420" s="8"/>
      <c r="C420" s="17"/>
      <c r="J420" s="23">
        <v>3417</v>
      </c>
      <c r="K420" s="21"/>
    </row>
    <row r="421" spans="1:11">
      <c r="A421" s="8"/>
      <c r="B421" s="8"/>
      <c r="C421" s="17"/>
      <c r="J421" s="23">
        <v>3418</v>
      </c>
      <c r="K421" s="21"/>
    </row>
    <row r="422" spans="1:11">
      <c r="A422" s="8"/>
      <c r="B422" s="8"/>
      <c r="C422" s="17"/>
      <c r="J422" s="23">
        <v>3419</v>
      </c>
      <c r="K422" s="21"/>
    </row>
    <row r="423" spans="1:11">
      <c r="A423" s="8"/>
      <c r="B423" s="8"/>
      <c r="C423" s="17"/>
      <c r="J423" s="23">
        <v>3420</v>
      </c>
      <c r="K423" s="21"/>
    </row>
    <row r="424" spans="1:11">
      <c r="A424" s="8"/>
      <c r="B424" s="8"/>
      <c r="C424" s="17"/>
      <c r="J424" s="23">
        <v>3421</v>
      </c>
      <c r="K424" s="21"/>
    </row>
    <row r="425" spans="1:11">
      <c r="A425" s="8"/>
      <c r="B425" s="8"/>
      <c r="C425" s="17"/>
      <c r="J425" s="23">
        <v>3422</v>
      </c>
      <c r="K425" s="21"/>
    </row>
    <row r="426" spans="1:11">
      <c r="A426" s="8"/>
      <c r="B426" s="8"/>
      <c r="C426" s="17"/>
      <c r="J426" s="23">
        <v>3423</v>
      </c>
      <c r="K426" s="21"/>
    </row>
    <row r="427" spans="1:11">
      <c r="A427" s="8"/>
      <c r="B427" s="8"/>
      <c r="C427" s="17"/>
      <c r="J427" s="23">
        <v>3424</v>
      </c>
      <c r="K427" s="21"/>
    </row>
    <row r="428" spans="1:11">
      <c r="A428" s="8"/>
      <c r="B428" s="8"/>
      <c r="C428" s="17"/>
      <c r="J428" s="23">
        <v>3425</v>
      </c>
      <c r="K428" s="21"/>
    </row>
    <row r="429" spans="1:11">
      <c r="A429" s="8"/>
      <c r="B429" s="8"/>
      <c r="C429" s="17"/>
      <c r="J429" s="23">
        <v>3426</v>
      </c>
      <c r="K429" s="21"/>
    </row>
    <row r="430" spans="1:11">
      <c r="A430" s="8"/>
      <c r="B430" s="8"/>
      <c r="C430" s="17"/>
      <c r="J430" s="23">
        <v>3427</v>
      </c>
      <c r="K430" s="21"/>
    </row>
    <row r="431" spans="1:11">
      <c r="A431" s="8"/>
      <c r="B431" s="8"/>
      <c r="C431" s="17"/>
      <c r="J431" s="23">
        <v>3428</v>
      </c>
      <c r="K431" s="21"/>
    </row>
    <row r="432" spans="1:11">
      <c r="A432" s="8"/>
      <c r="B432" s="8"/>
      <c r="C432" s="17"/>
      <c r="J432" s="23">
        <v>3429</v>
      </c>
      <c r="K432" s="21"/>
    </row>
    <row r="433" spans="1:11">
      <c r="A433" s="8"/>
      <c r="B433" s="8"/>
      <c r="C433" s="17"/>
      <c r="J433" s="23">
        <v>3430</v>
      </c>
      <c r="K433" s="21"/>
    </row>
    <row r="434" spans="1:11">
      <c r="A434" s="8"/>
      <c r="B434" s="8"/>
      <c r="C434" s="17"/>
      <c r="J434" s="23">
        <v>3431</v>
      </c>
      <c r="K434" s="21"/>
    </row>
    <row r="435" spans="1:11">
      <c r="A435" s="8"/>
      <c r="B435" s="8"/>
      <c r="C435" s="17"/>
      <c r="J435" s="23">
        <v>3432</v>
      </c>
      <c r="K435" s="21"/>
    </row>
    <row r="436" spans="1:11">
      <c r="A436" s="8"/>
      <c r="B436" s="8"/>
      <c r="C436" s="17"/>
      <c r="J436" s="23">
        <v>3433</v>
      </c>
      <c r="K436" s="21"/>
    </row>
    <row r="437" spans="1:11">
      <c r="A437" s="8"/>
      <c r="B437" s="8"/>
      <c r="C437" s="17"/>
      <c r="J437" s="23">
        <v>3434</v>
      </c>
      <c r="K437" s="21"/>
    </row>
    <row r="438" spans="1:11">
      <c r="A438" s="8"/>
      <c r="B438" s="8"/>
      <c r="C438" s="17"/>
      <c r="J438" s="23">
        <v>3435</v>
      </c>
      <c r="K438" s="21"/>
    </row>
    <row r="439" spans="1:11">
      <c r="A439" s="8"/>
      <c r="B439" s="8"/>
      <c r="C439" s="17"/>
      <c r="J439" s="23">
        <v>3436</v>
      </c>
      <c r="K439" s="21"/>
    </row>
    <row r="440" spans="1:11">
      <c r="A440" s="8"/>
      <c r="B440" s="8"/>
      <c r="C440" s="17"/>
      <c r="J440" s="23">
        <v>3437</v>
      </c>
      <c r="K440" s="21"/>
    </row>
    <row r="441" spans="1:11">
      <c r="A441" s="8"/>
      <c r="B441" s="8"/>
      <c r="C441" s="17"/>
      <c r="J441" s="23">
        <v>3438</v>
      </c>
      <c r="K441" s="21"/>
    </row>
    <row r="442" spans="1:11">
      <c r="A442" s="8"/>
      <c r="B442" s="8"/>
      <c r="C442" s="17"/>
      <c r="J442" s="23">
        <v>3439</v>
      </c>
      <c r="K442" s="21"/>
    </row>
    <row r="443" spans="1:11">
      <c r="A443" s="8"/>
      <c r="B443" s="8"/>
      <c r="C443" s="17"/>
      <c r="J443" s="23">
        <v>3440</v>
      </c>
      <c r="K443" s="21"/>
    </row>
    <row r="444" spans="1:11">
      <c r="A444" s="8"/>
      <c r="B444" s="8"/>
      <c r="C444" s="17"/>
      <c r="J444" s="23">
        <v>3441</v>
      </c>
      <c r="K444" s="21"/>
    </row>
    <row r="445" spans="1:11">
      <c r="A445" s="8"/>
      <c r="B445" s="8"/>
      <c r="C445" s="17"/>
      <c r="J445" s="23">
        <v>3442</v>
      </c>
      <c r="K445" s="21"/>
    </row>
    <row r="446" spans="1:11">
      <c r="A446" s="8"/>
      <c r="B446" s="8"/>
      <c r="C446" s="17"/>
      <c r="J446" s="23">
        <v>3443</v>
      </c>
      <c r="K446" s="21"/>
    </row>
    <row r="447" spans="1:11">
      <c r="A447" s="8"/>
      <c r="B447" s="8"/>
      <c r="C447" s="17"/>
      <c r="J447" s="23">
        <v>3444</v>
      </c>
      <c r="K447" s="21"/>
    </row>
    <row r="448" spans="1:11">
      <c r="A448" s="8"/>
      <c r="B448" s="8"/>
      <c r="C448" s="17"/>
      <c r="J448" s="23">
        <v>3445</v>
      </c>
      <c r="K448" s="21"/>
    </row>
    <row r="449" spans="1:11">
      <c r="A449" s="8"/>
      <c r="B449" s="8"/>
      <c r="C449" s="17"/>
      <c r="J449" s="23">
        <v>3446</v>
      </c>
      <c r="K449" s="21"/>
    </row>
    <row r="450" spans="1:11">
      <c r="A450" s="8"/>
      <c r="B450" s="8"/>
      <c r="C450" s="17"/>
      <c r="J450" s="23">
        <v>3447</v>
      </c>
      <c r="K450" s="21"/>
    </row>
    <row r="451" spans="1:11">
      <c r="A451" s="8"/>
      <c r="B451" s="8"/>
      <c r="C451" s="17"/>
      <c r="J451" s="23">
        <v>3448</v>
      </c>
      <c r="K451" s="21"/>
    </row>
    <row r="452" spans="1:11">
      <c r="A452" s="8"/>
      <c r="B452" s="8"/>
      <c r="C452" s="17"/>
      <c r="J452" s="23">
        <v>3449</v>
      </c>
      <c r="K452" s="21"/>
    </row>
    <row r="453" spans="1:11">
      <c r="A453" s="8"/>
      <c r="B453" s="8"/>
      <c r="C453" s="17"/>
      <c r="J453" s="23">
        <v>3450</v>
      </c>
      <c r="K453" s="21"/>
    </row>
    <row r="454" spans="1:11">
      <c r="A454" s="8"/>
      <c r="B454" s="8"/>
      <c r="C454" s="17"/>
      <c r="J454" s="23">
        <v>3451</v>
      </c>
      <c r="K454" s="21"/>
    </row>
    <row r="455" spans="1:11">
      <c r="A455" s="8"/>
      <c r="B455" s="8"/>
      <c r="C455" s="17"/>
      <c r="J455" s="23">
        <v>3452</v>
      </c>
      <c r="K455" s="21"/>
    </row>
    <row r="456" spans="1:11">
      <c r="A456" s="8"/>
      <c r="B456" s="8"/>
      <c r="C456" s="17"/>
      <c r="J456" s="23">
        <v>3453</v>
      </c>
      <c r="K456" s="21"/>
    </row>
    <row r="457" spans="1:11">
      <c r="A457" s="8"/>
      <c r="B457" s="8"/>
      <c r="C457" s="17"/>
      <c r="J457" s="23">
        <v>3454</v>
      </c>
      <c r="K457" s="21"/>
    </row>
    <row r="458" spans="1:11">
      <c r="A458" s="8"/>
      <c r="B458" s="8"/>
      <c r="C458" s="17"/>
      <c r="J458" s="23">
        <v>3455</v>
      </c>
      <c r="K458" s="21"/>
    </row>
    <row r="459" spans="1:11">
      <c r="A459" s="8"/>
      <c r="B459" s="8"/>
      <c r="C459" s="17"/>
      <c r="J459" s="23">
        <v>3456</v>
      </c>
      <c r="K459" s="21"/>
    </row>
    <row r="460" spans="1:11">
      <c r="A460" s="8"/>
      <c r="B460" s="8"/>
      <c r="C460" s="17"/>
      <c r="J460" s="23">
        <v>3457</v>
      </c>
      <c r="K460" s="21"/>
    </row>
    <row r="461" spans="1:11">
      <c r="A461" s="8"/>
      <c r="B461" s="8"/>
      <c r="C461" s="17"/>
      <c r="J461" s="23">
        <v>3458</v>
      </c>
      <c r="K461" s="21"/>
    </row>
    <row r="462" spans="1:11">
      <c r="A462" s="8"/>
      <c r="B462" s="8"/>
      <c r="C462" s="17"/>
      <c r="J462" s="23">
        <v>3459</v>
      </c>
      <c r="K462" s="21"/>
    </row>
    <row r="463" spans="1:11">
      <c r="A463" s="8"/>
      <c r="B463" s="8"/>
      <c r="C463" s="17"/>
      <c r="J463" s="23">
        <v>3460</v>
      </c>
      <c r="K463" s="21"/>
    </row>
    <row r="464" spans="1:11">
      <c r="A464" s="8"/>
      <c r="B464" s="8"/>
      <c r="C464" s="17"/>
      <c r="J464" s="23">
        <v>3461</v>
      </c>
      <c r="K464" s="21"/>
    </row>
    <row r="465" spans="1:11">
      <c r="A465" s="8"/>
      <c r="B465" s="8"/>
      <c r="C465" s="17"/>
      <c r="J465" s="23">
        <v>3462</v>
      </c>
      <c r="K465" s="21"/>
    </row>
    <row r="466" spans="1:11">
      <c r="A466" s="8"/>
      <c r="B466" s="8"/>
      <c r="C466" s="17"/>
      <c r="J466" s="23">
        <v>3463</v>
      </c>
      <c r="K466" s="21"/>
    </row>
    <row r="467" spans="1:11">
      <c r="A467" s="8"/>
      <c r="B467" s="8"/>
      <c r="C467" s="17"/>
      <c r="J467" s="23">
        <v>3464</v>
      </c>
      <c r="K467" s="21"/>
    </row>
    <row r="468" spans="1:11">
      <c r="A468" s="8"/>
      <c r="B468" s="8"/>
      <c r="C468" s="17"/>
      <c r="J468" s="23">
        <v>3465</v>
      </c>
      <c r="K468" s="21"/>
    </row>
    <row r="469" spans="1:11">
      <c r="A469" s="8"/>
      <c r="B469" s="8"/>
      <c r="C469" s="17"/>
      <c r="J469" s="23">
        <v>3466</v>
      </c>
      <c r="K469" s="21"/>
    </row>
    <row r="470" spans="1:11">
      <c r="A470" s="8"/>
      <c r="B470" s="8"/>
      <c r="C470" s="17"/>
      <c r="J470" s="23">
        <v>3467</v>
      </c>
      <c r="K470" s="21"/>
    </row>
    <row r="471" spans="1:11">
      <c r="A471" s="8"/>
      <c r="B471" s="8"/>
      <c r="C471" s="17"/>
      <c r="J471" s="23">
        <v>3468</v>
      </c>
      <c r="K471" s="21"/>
    </row>
    <row r="472" spans="1:11">
      <c r="A472" s="8"/>
      <c r="B472" s="8"/>
      <c r="C472" s="17"/>
      <c r="J472" s="23">
        <v>3469</v>
      </c>
      <c r="K472" s="21"/>
    </row>
    <row r="473" spans="1:11">
      <c r="A473" s="8"/>
      <c r="B473" s="8"/>
      <c r="C473" s="17"/>
      <c r="J473" s="23">
        <v>3470</v>
      </c>
      <c r="K473" s="21"/>
    </row>
    <row r="474" spans="1:11">
      <c r="A474" s="8"/>
      <c r="B474" s="8"/>
      <c r="C474" s="17"/>
      <c r="J474" s="23">
        <v>3471</v>
      </c>
      <c r="K474" s="21"/>
    </row>
    <row r="475" spans="1:11">
      <c r="A475" s="8"/>
      <c r="B475" s="8"/>
      <c r="C475" s="17"/>
      <c r="J475" s="23">
        <v>3472</v>
      </c>
      <c r="K475" s="21"/>
    </row>
    <row r="476" spans="1:11">
      <c r="A476" s="8"/>
      <c r="B476" s="8"/>
      <c r="C476" s="17"/>
      <c r="J476" s="23">
        <v>3473</v>
      </c>
      <c r="K476" s="21"/>
    </row>
    <row r="477" spans="1:11">
      <c r="A477" s="8"/>
      <c r="B477" s="8"/>
      <c r="C477" s="17"/>
      <c r="J477" s="23">
        <v>3474</v>
      </c>
      <c r="K477" s="21"/>
    </row>
    <row r="478" spans="1:11">
      <c r="A478" s="8"/>
      <c r="B478" s="8"/>
      <c r="C478" s="17"/>
      <c r="J478" s="23">
        <v>3475</v>
      </c>
      <c r="K478" s="21"/>
    </row>
    <row r="479" spans="1:11">
      <c r="A479" s="8"/>
      <c r="B479" s="8"/>
      <c r="C479" s="17"/>
      <c r="J479" s="23">
        <v>3476</v>
      </c>
      <c r="K479" s="21"/>
    </row>
    <row r="480" spans="1:11">
      <c r="A480" s="8"/>
      <c r="B480" s="8"/>
      <c r="C480" s="17"/>
      <c r="J480" s="23">
        <v>3477</v>
      </c>
      <c r="K480" s="21"/>
    </row>
    <row r="481" spans="1:11">
      <c r="A481" s="8"/>
      <c r="B481" s="8"/>
      <c r="C481" s="17"/>
      <c r="J481" s="23">
        <v>3478</v>
      </c>
      <c r="K481" s="21"/>
    </row>
    <row r="482" spans="1:11">
      <c r="A482" s="8"/>
      <c r="B482" s="8"/>
      <c r="C482" s="17"/>
      <c r="J482" s="23">
        <v>3479</v>
      </c>
      <c r="K482" s="21"/>
    </row>
    <row r="483" spans="1:11">
      <c r="A483" s="8"/>
      <c r="B483" s="8"/>
      <c r="C483" s="17"/>
      <c r="J483" s="23">
        <v>3480</v>
      </c>
      <c r="K483" s="21"/>
    </row>
    <row r="484" spans="1:11">
      <c r="A484" s="8"/>
      <c r="B484" s="8"/>
      <c r="C484" s="17"/>
      <c r="J484" s="23">
        <v>3481</v>
      </c>
      <c r="K484" s="21"/>
    </row>
    <row r="485" spans="1:11">
      <c r="A485" s="8"/>
      <c r="B485" s="8"/>
      <c r="C485" s="17"/>
      <c r="J485" s="23">
        <v>3482</v>
      </c>
      <c r="K485" s="21"/>
    </row>
    <row r="486" spans="1:11">
      <c r="A486" s="8"/>
      <c r="B486" s="8"/>
      <c r="C486" s="17"/>
      <c r="J486" s="23">
        <v>3483</v>
      </c>
      <c r="K486" s="21"/>
    </row>
    <row r="487" spans="1:11">
      <c r="A487" s="8"/>
      <c r="B487" s="8"/>
      <c r="C487" s="17"/>
      <c r="J487" s="23">
        <v>3484</v>
      </c>
      <c r="K487" s="21"/>
    </row>
    <row r="488" spans="1:11">
      <c r="A488" s="8"/>
      <c r="B488" s="8"/>
      <c r="C488" s="17"/>
      <c r="J488" s="23">
        <v>3485</v>
      </c>
      <c r="K488" s="21"/>
    </row>
    <row r="489" spans="1:11">
      <c r="A489" s="8"/>
      <c r="B489" s="8"/>
      <c r="C489" s="17"/>
      <c r="J489" s="23">
        <v>3486</v>
      </c>
      <c r="K489" s="21"/>
    </row>
    <row r="490" spans="1:11">
      <c r="A490" s="8"/>
      <c r="B490" s="8"/>
      <c r="C490" s="17"/>
      <c r="J490" s="23">
        <v>3487</v>
      </c>
      <c r="K490" s="21"/>
    </row>
    <row r="491" spans="1:11">
      <c r="A491" s="8"/>
      <c r="B491" s="8"/>
      <c r="C491" s="17"/>
      <c r="J491" s="23">
        <v>3488</v>
      </c>
      <c r="K491" s="21"/>
    </row>
    <row r="492" spans="1:11">
      <c r="A492" s="8"/>
      <c r="B492" s="8"/>
      <c r="C492" s="17"/>
      <c r="J492" s="23">
        <v>3489</v>
      </c>
      <c r="K492" s="21"/>
    </row>
    <row r="493" spans="1:11">
      <c r="A493" s="8"/>
      <c r="B493" s="8"/>
      <c r="C493" s="17"/>
      <c r="J493" s="23">
        <v>3490</v>
      </c>
      <c r="K493" s="21"/>
    </row>
    <row r="494" spans="1:11">
      <c r="A494" s="8"/>
      <c r="B494" s="8"/>
      <c r="C494" s="17"/>
      <c r="J494" s="23">
        <v>3491</v>
      </c>
      <c r="K494" s="21"/>
    </row>
    <row r="495" spans="1:11">
      <c r="A495" s="8"/>
      <c r="B495" s="8"/>
      <c r="C495" s="17"/>
      <c r="J495" s="23">
        <v>3492</v>
      </c>
      <c r="K495" s="21"/>
    </row>
    <row r="496" spans="1:11">
      <c r="A496" s="8"/>
      <c r="B496" s="8"/>
      <c r="C496" s="17"/>
      <c r="J496" s="23">
        <v>3493</v>
      </c>
      <c r="K496" s="21"/>
    </row>
    <row r="497" spans="1:11">
      <c r="A497" s="8"/>
      <c r="B497" s="8"/>
      <c r="C497" s="17"/>
      <c r="J497" s="23">
        <v>3494</v>
      </c>
      <c r="K497" s="21"/>
    </row>
    <row r="498" spans="1:11">
      <c r="A498" s="8"/>
      <c r="B498" s="8"/>
      <c r="C498" s="17"/>
      <c r="J498" s="23">
        <v>3495</v>
      </c>
      <c r="K498" s="21"/>
    </row>
    <row r="499" spans="1:11">
      <c r="A499" s="8"/>
      <c r="B499" s="8"/>
      <c r="C499" s="17"/>
      <c r="J499" s="23">
        <v>3496</v>
      </c>
      <c r="K499" s="21"/>
    </row>
    <row r="500" spans="1:11">
      <c r="A500" s="8"/>
      <c r="B500" s="8"/>
      <c r="C500" s="17"/>
      <c r="J500" s="23">
        <v>3497</v>
      </c>
      <c r="K500" s="21"/>
    </row>
    <row r="501" spans="1:11">
      <c r="A501" s="8"/>
      <c r="B501" s="8"/>
      <c r="C501" s="17"/>
      <c r="J501" s="23">
        <v>3498</v>
      </c>
      <c r="K501" s="21"/>
    </row>
    <row r="502" spans="1:11">
      <c r="A502" s="8"/>
      <c r="B502" s="8"/>
      <c r="C502" s="17"/>
      <c r="J502" s="23">
        <v>3499</v>
      </c>
      <c r="K502" s="21"/>
    </row>
    <row r="503" spans="1:11" ht="15" thickBot="1">
      <c r="A503" s="8"/>
      <c r="B503" s="8"/>
      <c r="C503" s="17"/>
      <c r="J503" s="24">
        <v>3500</v>
      </c>
      <c r="K503" s="25"/>
    </row>
    <row r="504" spans="1:11">
      <c r="A504" s="8"/>
      <c r="B504" s="8"/>
      <c r="C504" s="17"/>
    </row>
    <row r="505" spans="1:11">
      <c r="A505" s="8"/>
      <c r="B505" s="8"/>
      <c r="C505" s="17"/>
      <c r="J505" s="8"/>
      <c r="K505" s="8"/>
    </row>
    <row r="506" spans="1:11">
      <c r="A506" s="8"/>
      <c r="B506" s="8"/>
      <c r="C506" s="17"/>
      <c r="J506" s="8"/>
      <c r="K506" s="17"/>
    </row>
    <row r="507" spans="1:11">
      <c r="A507" s="8"/>
      <c r="B507" s="8"/>
      <c r="C507" s="17"/>
      <c r="J507" s="8"/>
      <c r="K507" s="17"/>
    </row>
    <row r="508" spans="1:11">
      <c r="A508" s="8"/>
      <c r="B508" s="8"/>
      <c r="C508" s="17"/>
      <c r="J508" s="8"/>
      <c r="K508" s="17"/>
    </row>
    <row r="509" spans="1:11">
      <c r="A509" s="8"/>
      <c r="B509" s="8"/>
      <c r="C509" s="17"/>
      <c r="J509" s="8"/>
      <c r="K509" s="17"/>
    </row>
    <row r="510" spans="1:11">
      <c r="A510" s="8"/>
      <c r="B510" s="8"/>
      <c r="C510" s="17"/>
      <c r="J510" s="8"/>
      <c r="K510" s="17"/>
    </row>
    <row r="511" spans="1:11">
      <c r="A511" s="8"/>
      <c r="B511" s="8"/>
      <c r="C511" s="17"/>
      <c r="J511" s="8"/>
      <c r="K511" s="17"/>
    </row>
    <row r="512" spans="1:11">
      <c r="A512" s="8"/>
      <c r="B512" s="8"/>
      <c r="C512" s="17"/>
      <c r="J512" s="8"/>
      <c r="K512" s="17"/>
    </row>
    <row r="513" spans="1:11">
      <c r="A513" s="8"/>
      <c r="B513" s="8"/>
      <c r="C513" s="17"/>
      <c r="J513" s="8"/>
      <c r="K513" s="17"/>
    </row>
    <row r="514" spans="1:11">
      <c r="A514" s="8"/>
      <c r="B514" s="8"/>
      <c r="C514" s="17"/>
      <c r="J514" s="8"/>
      <c r="K514" s="17"/>
    </row>
    <row r="515" spans="1:11">
      <c r="A515" s="8"/>
      <c r="B515" s="8"/>
      <c r="C515" s="17"/>
      <c r="J515" s="8"/>
      <c r="K515" s="17"/>
    </row>
    <row r="516" spans="1:11">
      <c r="A516" s="8"/>
      <c r="B516" s="8"/>
      <c r="C516" s="17"/>
      <c r="J516" s="8"/>
      <c r="K516" s="17"/>
    </row>
    <row r="517" spans="1:11">
      <c r="A517" s="8"/>
      <c r="B517" s="8"/>
      <c r="C517" s="17"/>
      <c r="J517" s="8"/>
      <c r="K517" s="17"/>
    </row>
    <row r="518" spans="1:11">
      <c r="A518" s="8"/>
      <c r="B518" s="8"/>
      <c r="C518" s="17"/>
      <c r="J518" s="8"/>
      <c r="K518" s="17"/>
    </row>
    <row r="519" spans="1:11">
      <c r="A519" s="8"/>
      <c r="B519" s="8"/>
      <c r="C519" s="17"/>
      <c r="J519" s="8"/>
      <c r="K519" s="17"/>
    </row>
    <row r="520" spans="1:11">
      <c r="A520" s="8"/>
      <c r="B520" s="8"/>
      <c r="C520" s="17"/>
      <c r="J520" s="8"/>
      <c r="K520" s="17"/>
    </row>
    <row r="521" spans="1:11">
      <c r="A521" s="8"/>
      <c r="B521" s="8"/>
      <c r="C521" s="17"/>
      <c r="J521" s="8"/>
      <c r="K521" s="17"/>
    </row>
    <row r="522" spans="1:11">
      <c r="A522" s="8"/>
      <c r="B522" s="8"/>
      <c r="C522" s="17"/>
    </row>
    <row r="523" spans="1:11">
      <c r="A523" s="8"/>
      <c r="B523" s="8"/>
      <c r="C523" s="17"/>
    </row>
    <row r="524" spans="1:11">
      <c r="A524" s="8"/>
      <c r="B524" s="8"/>
      <c r="C524" s="17"/>
    </row>
    <row r="525" spans="1:11">
      <c r="A525" s="8"/>
      <c r="B525" s="8"/>
      <c r="C525" s="17"/>
    </row>
    <row r="526" spans="1:11">
      <c r="A526" s="8"/>
      <c r="B526" s="8"/>
      <c r="C526" s="17"/>
    </row>
    <row r="527" spans="1:11">
      <c r="A527" s="8"/>
      <c r="B527" s="8"/>
      <c r="C527" s="17"/>
    </row>
    <row r="528" spans="1:11">
      <c r="A528" s="8"/>
      <c r="B528" s="8"/>
      <c r="C528" s="17"/>
    </row>
    <row r="529" spans="1:3">
      <c r="A529" s="8"/>
      <c r="B529" s="8"/>
      <c r="C529" s="17"/>
    </row>
    <row r="530" spans="1:3">
      <c r="A530" s="8"/>
      <c r="B530" s="8"/>
      <c r="C530" s="17"/>
    </row>
    <row r="531" spans="1:3">
      <c r="A531" s="8"/>
      <c r="B531" s="8"/>
      <c r="C531" s="17"/>
    </row>
    <row r="532" spans="1:3">
      <c r="A532" s="8"/>
      <c r="B532" s="8"/>
      <c r="C532" s="17"/>
    </row>
    <row r="533" spans="1:3">
      <c r="A533" s="8"/>
      <c r="B533" s="8"/>
      <c r="C533" s="17"/>
    </row>
    <row r="534" spans="1:3">
      <c r="A534" s="8"/>
      <c r="B534" s="8"/>
      <c r="C534" s="17"/>
    </row>
    <row r="535" spans="1:3">
      <c r="A535" s="8"/>
      <c r="B535" s="8"/>
      <c r="C535" s="17"/>
    </row>
    <row r="536" spans="1:3">
      <c r="A536" s="8"/>
      <c r="B536" s="8"/>
      <c r="C536" s="17"/>
    </row>
    <row r="537" spans="1:3">
      <c r="A537" s="8"/>
      <c r="B537" s="8"/>
      <c r="C537" s="17"/>
    </row>
    <row r="538" spans="1:3">
      <c r="A538" s="8"/>
      <c r="B538" s="8"/>
      <c r="C538" s="17"/>
    </row>
    <row r="539" spans="1:3">
      <c r="A539" s="8"/>
      <c r="B539" s="8"/>
      <c r="C539" s="17"/>
    </row>
    <row r="540" spans="1:3">
      <c r="A540" s="8"/>
      <c r="B540" s="8"/>
      <c r="C540" s="17"/>
    </row>
    <row r="541" spans="1:3">
      <c r="A541" s="8"/>
      <c r="B541" s="8"/>
      <c r="C541" s="17"/>
    </row>
    <row r="542" spans="1:3">
      <c r="A542" s="8"/>
      <c r="B542" s="8"/>
      <c r="C542" s="17"/>
    </row>
    <row r="543" spans="1:3">
      <c r="A543" s="8"/>
      <c r="B543" s="8"/>
      <c r="C543" s="17"/>
    </row>
    <row r="544" spans="1:3">
      <c r="A544" s="8"/>
      <c r="B544" s="8"/>
      <c r="C544" s="17"/>
    </row>
    <row r="545" spans="1:3">
      <c r="A545" s="8"/>
      <c r="B545" s="8"/>
      <c r="C545" s="17"/>
    </row>
    <row r="546" spans="1:3">
      <c r="A546" s="8"/>
      <c r="B546" s="8"/>
      <c r="C546" s="17"/>
    </row>
    <row r="547" spans="1:3">
      <c r="A547" s="8"/>
      <c r="B547" s="8"/>
      <c r="C547" s="17"/>
    </row>
    <row r="548" spans="1:3">
      <c r="A548" s="8"/>
      <c r="B548" s="8"/>
      <c r="C548" s="17"/>
    </row>
    <row r="549" spans="1:3">
      <c r="A549" s="8"/>
      <c r="B549" s="8"/>
      <c r="C549" s="17"/>
    </row>
    <row r="550" spans="1:3">
      <c r="A550" s="8"/>
      <c r="B550" s="8"/>
      <c r="C550" s="17"/>
    </row>
    <row r="551" spans="1:3">
      <c r="A551" s="8"/>
      <c r="B551" s="8"/>
      <c r="C551" s="17"/>
    </row>
    <row r="552" spans="1:3">
      <c r="A552" s="8"/>
      <c r="B552" s="8"/>
      <c r="C552" s="17"/>
    </row>
    <row r="553" spans="1:3">
      <c r="A553" s="8"/>
      <c r="B553" s="8"/>
      <c r="C553" s="17"/>
    </row>
    <row r="554" spans="1:3">
      <c r="A554" s="8"/>
      <c r="B554" s="8"/>
      <c r="C554" s="17"/>
    </row>
    <row r="555" spans="1:3">
      <c r="A555" s="8"/>
      <c r="B555" s="8"/>
      <c r="C555" s="17"/>
    </row>
    <row r="556" spans="1:3">
      <c r="A556" s="8"/>
      <c r="B556" s="8"/>
      <c r="C556" s="17"/>
    </row>
    <row r="557" spans="1:3">
      <c r="A557" s="8"/>
      <c r="B557" s="8"/>
      <c r="C557" s="17"/>
    </row>
    <row r="558" spans="1:3">
      <c r="A558" s="8"/>
      <c r="B558" s="8"/>
      <c r="C558" s="17"/>
    </row>
    <row r="559" spans="1:3">
      <c r="A559" s="8"/>
      <c r="B559" s="8"/>
      <c r="C559" s="17"/>
    </row>
    <row r="560" spans="1:3">
      <c r="A560" s="8"/>
      <c r="B560" s="8"/>
      <c r="C560" s="17"/>
    </row>
    <row r="561" spans="1:3">
      <c r="A561" s="8"/>
      <c r="B561" s="8"/>
      <c r="C561" s="17"/>
    </row>
    <row r="562" spans="1:3">
      <c r="A562" s="8"/>
      <c r="B562" s="8"/>
      <c r="C562" s="17"/>
    </row>
    <row r="563" spans="1:3">
      <c r="A563" s="8"/>
      <c r="B563" s="8"/>
      <c r="C563" s="17"/>
    </row>
    <row r="564" spans="1:3">
      <c r="A564" s="8"/>
      <c r="B564" s="8"/>
      <c r="C564" s="17"/>
    </row>
    <row r="565" spans="1:3">
      <c r="A565" s="8"/>
      <c r="B565" s="8"/>
      <c r="C565" s="17"/>
    </row>
    <row r="566" spans="1:3">
      <c r="A566" s="8"/>
      <c r="B566" s="8"/>
      <c r="C566" s="17"/>
    </row>
    <row r="567" spans="1:3">
      <c r="A567" s="8"/>
      <c r="B567" s="8"/>
      <c r="C567" s="17"/>
    </row>
    <row r="568" spans="1:3">
      <c r="A568" s="8"/>
      <c r="B568" s="8"/>
      <c r="C568" s="17"/>
    </row>
    <row r="569" spans="1:3">
      <c r="A569" s="8"/>
      <c r="B569" s="8"/>
      <c r="C569" s="17"/>
    </row>
    <row r="570" spans="1:3">
      <c r="A570" s="8"/>
      <c r="B570" s="8"/>
      <c r="C570" s="17"/>
    </row>
    <row r="571" spans="1:3">
      <c r="A571" s="8"/>
      <c r="B571" s="8"/>
      <c r="C571" s="17"/>
    </row>
    <row r="572" spans="1:3">
      <c r="A572" s="8"/>
      <c r="B572" s="8"/>
      <c r="C572" s="17"/>
    </row>
    <row r="573" spans="1:3">
      <c r="A573" s="8"/>
      <c r="B573" s="8"/>
      <c r="C573" s="17"/>
    </row>
    <row r="574" spans="1:3">
      <c r="A574" s="8"/>
      <c r="B574" s="8"/>
      <c r="C574" s="17"/>
    </row>
    <row r="575" spans="1:3">
      <c r="A575" s="8"/>
      <c r="B575" s="8"/>
      <c r="C575" s="17"/>
    </row>
    <row r="576" spans="1:3">
      <c r="A576" s="8"/>
      <c r="B576" s="8"/>
      <c r="C576" s="17"/>
    </row>
    <row r="577" spans="1:3">
      <c r="A577" s="8"/>
      <c r="B577" s="8"/>
      <c r="C577" s="17"/>
    </row>
    <row r="578" spans="1:3">
      <c r="A578" s="8"/>
      <c r="B578" s="8"/>
      <c r="C578" s="17"/>
    </row>
    <row r="579" spans="1:3">
      <c r="A579" s="8"/>
      <c r="B579" s="8"/>
      <c r="C579" s="17"/>
    </row>
    <row r="580" spans="1:3">
      <c r="A580" s="8"/>
      <c r="B580" s="8"/>
      <c r="C580" s="17"/>
    </row>
    <row r="581" spans="1:3">
      <c r="A581" s="8"/>
      <c r="B581" s="8"/>
      <c r="C581" s="17"/>
    </row>
    <row r="582" spans="1:3">
      <c r="A582" s="8"/>
      <c r="B582" s="8"/>
      <c r="C582" s="17"/>
    </row>
    <row r="583" spans="1:3">
      <c r="A583" s="8"/>
      <c r="B583" s="8"/>
      <c r="C583" s="17"/>
    </row>
    <row r="584" spans="1:3">
      <c r="A584" s="8"/>
      <c r="B584" s="8"/>
      <c r="C584" s="17"/>
    </row>
    <row r="585" spans="1:3">
      <c r="A585" s="8"/>
      <c r="B585" s="8"/>
      <c r="C585" s="17"/>
    </row>
    <row r="586" spans="1:3">
      <c r="A586" s="8"/>
      <c r="B586" s="8"/>
      <c r="C586" s="17"/>
    </row>
    <row r="587" spans="1:3">
      <c r="A587" s="8"/>
      <c r="B587" s="8"/>
      <c r="C587" s="17"/>
    </row>
    <row r="588" spans="1:3">
      <c r="A588" s="8"/>
      <c r="B588" s="8"/>
      <c r="C588" s="17"/>
    </row>
    <row r="589" spans="1:3">
      <c r="A589" s="8"/>
      <c r="B589" s="8"/>
      <c r="C589" s="17"/>
    </row>
    <row r="590" spans="1:3">
      <c r="A590" s="8"/>
      <c r="B590" s="8"/>
      <c r="C590" s="17"/>
    </row>
    <row r="591" spans="1:3">
      <c r="A591" s="8"/>
      <c r="B591" s="8"/>
      <c r="C591" s="17"/>
    </row>
    <row r="592" spans="1:3">
      <c r="A592" s="8"/>
      <c r="B592" s="8"/>
      <c r="C592" s="17"/>
    </row>
    <row r="593" spans="1:3">
      <c r="A593" s="8"/>
      <c r="B593" s="8"/>
      <c r="C593" s="17"/>
    </row>
    <row r="594" spans="1:3">
      <c r="A594" s="8"/>
      <c r="B594" s="8"/>
      <c r="C594" s="17"/>
    </row>
    <row r="595" spans="1:3">
      <c r="A595" s="8"/>
      <c r="B595" s="8"/>
      <c r="C595" s="17"/>
    </row>
    <row r="596" spans="1:3">
      <c r="A596" s="8"/>
      <c r="B596" s="8"/>
      <c r="C596" s="17"/>
    </row>
    <row r="597" spans="1:3">
      <c r="A597" s="8"/>
      <c r="B597" s="8"/>
      <c r="C597" s="17"/>
    </row>
    <row r="598" spans="1:3">
      <c r="A598" s="8"/>
      <c r="B598" s="8"/>
      <c r="C598" s="17"/>
    </row>
    <row r="599" spans="1:3">
      <c r="A599" s="8"/>
      <c r="B599" s="8"/>
      <c r="C599" s="17"/>
    </row>
    <row r="600" spans="1:3">
      <c r="A600" s="8"/>
      <c r="B600" s="8"/>
      <c r="C600" s="17"/>
    </row>
    <row r="601" spans="1:3">
      <c r="A601" s="8"/>
      <c r="B601" s="8"/>
      <c r="C601" s="17"/>
    </row>
    <row r="602" spans="1:3">
      <c r="A602" s="8"/>
      <c r="B602" s="8"/>
      <c r="C602" s="17"/>
    </row>
    <row r="603" spans="1:3">
      <c r="A603" s="8"/>
      <c r="B603" s="8"/>
      <c r="C603" s="17"/>
    </row>
    <row r="604" spans="1:3">
      <c r="A604" s="8"/>
      <c r="B604" s="8"/>
      <c r="C604" s="17"/>
    </row>
    <row r="605" spans="1:3">
      <c r="A605" s="8"/>
      <c r="B605" s="8"/>
      <c r="C605" s="17"/>
    </row>
    <row r="606" spans="1:3">
      <c r="A606" s="8"/>
      <c r="B606" s="8"/>
      <c r="C606" s="17"/>
    </row>
    <row r="607" spans="1:3">
      <c r="A607" s="8"/>
      <c r="B607" s="8"/>
      <c r="C607" s="17"/>
    </row>
    <row r="608" spans="1:3">
      <c r="A608" s="8"/>
      <c r="B608" s="8"/>
      <c r="C608" s="17"/>
    </row>
    <row r="609" spans="1:3">
      <c r="A609" s="8"/>
      <c r="B609" s="8"/>
      <c r="C609" s="17"/>
    </row>
    <row r="610" spans="1:3">
      <c r="A610" s="8"/>
      <c r="B610" s="8"/>
      <c r="C610" s="17"/>
    </row>
    <row r="611" spans="1:3">
      <c r="A611" s="8"/>
      <c r="B611" s="8"/>
      <c r="C611" s="17"/>
    </row>
    <row r="612" spans="1:3">
      <c r="A612" s="8"/>
      <c r="B612" s="8"/>
      <c r="C612" s="17"/>
    </row>
    <row r="613" spans="1:3">
      <c r="A613" s="8"/>
      <c r="B613" s="8"/>
      <c r="C613" s="17"/>
    </row>
    <row r="614" spans="1:3">
      <c r="A614" s="8"/>
      <c r="B614" s="8"/>
      <c r="C614" s="17"/>
    </row>
    <row r="615" spans="1:3">
      <c r="A615" s="8"/>
      <c r="B615" s="8"/>
      <c r="C615" s="17"/>
    </row>
    <row r="616" spans="1:3">
      <c r="A616" s="8"/>
      <c r="B616" s="8"/>
      <c r="C616" s="17"/>
    </row>
    <row r="617" spans="1:3">
      <c r="A617" s="8"/>
      <c r="B617" s="8"/>
      <c r="C617" s="17"/>
    </row>
    <row r="618" spans="1:3">
      <c r="A618" s="8"/>
      <c r="B618" s="8"/>
      <c r="C618" s="17"/>
    </row>
    <row r="619" spans="1:3">
      <c r="A619" s="8"/>
      <c r="B619" s="8"/>
      <c r="C619" s="17"/>
    </row>
    <row r="620" spans="1:3">
      <c r="A620" s="8"/>
      <c r="B620" s="8"/>
      <c r="C620" s="17"/>
    </row>
    <row r="621" spans="1:3">
      <c r="A621" s="8"/>
      <c r="B621" s="8"/>
      <c r="C621" s="17"/>
    </row>
    <row r="622" spans="1:3">
      <c r="A622" s="8"/>
      <c r="B622" s="8"/>
      <c r="C622" s="17"/>
    </row>
    <row r="623" spans="1:3">
      <c r="A623" s="8"/>
      <c r="B623" s="8"/>
      <c r="C623" s="17"/>
    </row>
    <row r="624" spans="1:3">
      <c r="A624" s="8"/>
      <c r="B624" s="8"/>
      <c r="C624" s="17"/>
    </row>
    <row r="625" spans="1:3">
      <c r="A625" s="8"/>
      <c r="B625" s="8"/>
      <c r="C625" s="17"/>
    </row>
    <row r="626" spans="1:3">
      <c r="A626" s="8"/>
      <c r="B626" s="8"/>
      <c r="C626" s="17"/>
    </row>
    <row r="627" spans="1:3">
      <c r="A627" s="8"/>
      <c r="B627" s="8"/>
      <c r="C627" s="17"/>
    </row>
    <row r="628" spans="1:3">
      <c r="A628" s="8"/>
      <c r="B628" s="8"/>
      <c r="C628" s="17"/>
    </row>
    <row r="629" spans="1:3">
      <c r="A629" s="8"/>
      <c r="B629" s="8"/>
      <c r="C629" s="17"/>
    </row>
    <row r="630" spans="1:3">
      <c r="A630" s="8"/>
      <c r="B630" s="8"/>
      <c r="C630" s="17"/>
    </row>
    <row r="631" spans="1:3">
      <c r="A631" s="8"/>
      <c r="B631" s="8"/>
      <c r="C631" s="17"/>
    </row>
    <row r="632" spans="1:3">
      <c r="A632" s="8"/>
      <c r="B632" s="8"/>
      <c r="C632" s="17"/>
    </row>
    <row r="633" spans="1:3">
      <c r="A633" s="8"/>
      <c r="B633" s="8"/>
      <c r="C633" s="17"/>
    </row>
    <row r="634" spans="1:3">
      <c r="A634" s="8"/>
      <c r="B634" s="8"/>
      <c r="C634" s="17"/>
    </row>
    <row r="635" spans="1:3">
      <c r="A635" s="8"/>
      <c r="B635" s="8"/>
      <c r="C635" s="17"/>
    </row>
    <row r="636" spans="1:3">
      <c r="A636" s="8"/>
      <c r="B636" s="8"/>
      <c r="C636" s="17"/>
    </row>
    <row r="637" spans="1:3">
      <c r="A637" s="8"/>
      <c r="B637" s="8"/>
      <c r="C637" s="17"/>
    </row>
    <row r="638" spans="1:3">
      <c r="A638" s="8"/>
      <c r="B638" s="8"/>
      <c r="C638" s="17"/>
    </row>
    <row r="639" spans="1:3">
      <c r="A639" s="8"/>
      <c r="B639" s="8"/>
      <c r="C639" s="17"/>
    </row>
    <row r="640" spans="1:3">
      <c r="A640" s="8"/>
      <c r="B640" s="8"/>
      <c r="C640" s="17"/>
    </row>
    <row r="641" spans="1:3">
      <c r="A641" s="8"/>
      <c r="B641" s="8"/>
      <c r="C641" s="17"/>
    </row>
    <row r="642" spans="1:3">
      <c r="A642" s="8"/>
      <c r="B642" s="8"/>
      <c r="C642" s="17"/>
    </row>
    <row r="643" spans="1:3">
      <c r="A643" s="8"/>
      <c r="B643" s="8"/>
      <c r="C643" s="17"/>
    </row>
    <row r="644" spans="1:3">
      <c r="A644" s="8"/>
      <c r="B644" s="8"/>
      <c r="C644" s="17"/>
    </row>
    <row r="645" spans="1:3">
      <c r="A645" s="8"/>
      <c r="B645" s="8"/>
      <c r="C645" s="17"/>
    </row>
    <row r="646" spans="1:3">
      <c r="A646" s="8"/>
      <c r="B646" s="8"/>
      <c r="C646" s="17"/>
    </row>
    <row r="647" spans="1:3">
      <c r="A647" s="8"/>
      <c r="B647" s="8"/>
      <c r="C647" s="17"/>
    </row>
    <row r="648" spans="1:3">
      <c r="A648" s="8"/>
      <c r="B648" s="8"/>
      <c r="C648" s="17"/>
    </row>
    <row r="649" spans="1:3">
      <c r="A649" s="8"/>
      <c r="B649" s="8"/>
      <c r="C649" s="17"/>
    </row>
    <row r="650" spans="1:3">
      <c r="A650" s="8"/>
      <c r="B650" s="8"/>
      <c r="C650" s="17"/>
    </row>
    <row r="651" spans="1:3">
      <c r="A651" s="8"/>
      <c r="B651" s="8"/>
      <c r="C651" s="17"/>
    </row>
    <row r="652" spans="1:3">
      <c r="A652" s="8"/>
      <c r="B652" s="8"/>
      <c r="C652" s="17"/>
    </row>
    <row r="653" spans="1:3">
      <c r="A653" s="8"/>
      <c r="B653" s="8"/>
      <c r="C653" s="17"/>
    </row>
    <row r="654" spans="1:3">
      <c r="A654" s="8"/>
      <c r="B654" s="8"/>
      <c r="C654" s="17"/>
    </row>
    <row r="655" spans="1:3">
      <c r="A655" s="8"/>
      <c r="B655" s="8"/>
      <c r="C655" s="17"/>
    </row>
    <row r="656" spans="1:3">
      <c r="A656" s="8"/>
      <c r="B656" s="8"/>
      <c r="C656" s="17"/>
    </row>
    <row r="657" spans="1:3">
      <c r="A657" s="8"/>
      <c r="B657" s="8"/>
      <c r="C657" s="17"/>
    </row>
    <row r="658" spans="1:3">
      <c r="A658" s="8"/>
      <c r="B658" s="8"/>
      <c r="C658" s="17"/>
    </row>
    <row r="659" spans="1:3">
      <c r="A659" s="8"/>
      <c r="B659" s="8"/>
      <c r="C659" s="17"/>
    </row>
    <row r="660" spans="1:3">
      <c r="A660" s="8"/>
      <c r="B660" s="8"/>
      <c r="C660" s="17"/>
    </row>
    <row r="661" spans="1:3">
      <c r="A661" s="8"/>
      <c r="B661" s="8"/>
      <c r="C661" s="17"/>
    </row>
    <row r="662" spans="1:3">
      <c r="A662" s="8"/>
      <c r="B662" s="8"/>
      <c r="C662" s="17"/>
    </row>
    <row r="663" spans="1:3">
      <c r="A663" s="8"/>
      <c r="B663" s="8"/>
      <c r="C663" s="17"/>
    </row>
    <row r="664" spans="1:3">
      <c r="A664" s="8"/>
      <c r="B664" s="8"/>
      <c r="C664" s="17"/>
    </row>
    <row r="665" spans="1:3">
      <c r="A665" s="8"/>
      <c r="B665" s="8"/>
      <c r="C665" s="17"/>
    </row>
    <row r="666" spans="1:3">
      <c r="A666" s="8"/>
      <c r="B666" s="8"/>
      <c r="C666" s="17"/>
    </row>
    <row r="667" spans="1:3">
      <c r="A667" s="8"/>
      <c r="B667" s="8"/>
      <c r="C667" s="17"/>
    </row>
    <row r="668" spans="1:3">
      <c r="A668" s="8"/>
      <c r="B668" s="8"/>
      <c r="C668" s="17"/>
    </row>
    <row r="669" spans="1:3">
      <c r="A669" s="8"/>
      <c r="B669" s="8"/>
      <c r="C669" s="17"/>
    </row>
    <row r="670" spans="1:3">
      <c r="A670" s="8"/>
      <c r="B670" s="8"/>
      <c r="C670" s="17"/>
    </row>
    <row r="671" spans="1:3">
      <c r="A671" s="8"/>
      <c r="B671" s="8"/>
      <c r="C671" s="17"/>
    </row>
    <row r="672" spans="1:3">
      <c r="A672" s="8"/>
      <c r="B672" s="8"/>
      <c r="C672" s="17"/>
    </row>
    <row r="673" spans="1:3">
      <c r="A673" s="8"/>
      <c r="B673" s="8"/>
      <c r="C673" s="17"/>
    </row>
    <row r="674" spans="1:3">
      <c r="A674" s="8"/>
      <c r="B674" s="8"/>
      <c r="C674" s="17"/>
    </row>
    <row r="675" spans="1:3">
      <c r="A675" s="8"/>
      <c r="B675" s="8"/>
      <c r="C675" s="17"/>
    </row>
    <row r="676" spans="1:3">
      <c r="A676" s="8"/>
      <c r="B676" s="8"/>
      <c r="C676" s="17"/>
    </row>
    <row r="677" spans="1:3">
      <c r="A677" s="8"/>
      <c r="B677" s="8"/>
      <c r="C677" s="17"/>
    </row>
    <row r="678" spans="1:3">
      <c r="A678" s="8"/>
      <c r="B678" s="8"/>
      <c r="C678" s="17"/>
    </row>
    <row r="679" spans="1:3">
      <c r="A679" s="8"/>
      <c r="B679" s="8"/>
      <c r="C679" s="17"/>
    </row>
    <row r="680" spans="1:3">
      <c r="A680" s="8"/>
      <c r="B680" s="8"/>
      <c r="C680" s="17"/>
    </row>
    <row r="681" spans="1:3">
      <c r="A681" s="8"/>
      <c r="B681" s="8"/>
      <c r="C681" s="17"/>
    </row>
    <row r="682" spans="1:3">
      <c r="A682" s="8"/>
      <c r="B682" s="8"/>
      <c r="C682" s="17"/>
    </row>
    <row r="683" spans="1:3">
      <c r="A683" s="8"/>
      <c r="B683" s="8"/>
      <c r="C683" s="17"/>
    </row>
    <row r="684" spans="1:3">
      <c r="A684" s="8"/>
      <c r="B684" s="8"/>
      <c r="C684" s="17"/>
    </row>
    <row r="685" spans="1:3">
      <c r="A685" s="8"/>
      <c r="B685" s="8"/>
      <c r="C685" s="17"/>
    </row>
    <row r="686" spans="1:3">
      <c r="A686" s="8"/>
      <c r="B686" s="8"/>
      <c r="C686" s="17"/>
    </row>
    <row r="687" spans="1:3">
      <c r="A687" s="8"/>
      <c r="B687" s="8"/>
      <c r="C687" s="17"/>
    </row>
    <row r="688" spans="1:3">
      <c r="A688" s="8"/>
      <c r="B688" s="8"/>
      <c r="C688" s="17"/>
    </row>
    <row r="689" spans="1:3">
      <c r="A689" s="8"/>
      <c r="B689" s="8"/>
      <c r="C689" s="17"/>
    </row>
    <row r="690" spans="1:3">
      <c r="A690" s="8"/>
      <c r="B690" s="8"/>
      <c r="C690" s="17"/>
    </row>
    <row r="691" spans="1:3">
      <c r="A691" s="8"/>
      <c r="B691" s="8"/>
      <c r="C691" s="17"/>
    </row>
    <row r="692" spans="1:3">
      <c r="A692" s="8"/>
      <c r="B692" s="8"/>
      <c r="C692" s="17"/>
    </row>
    <row r="693" spans="1:3">
      <c r="A693" s="8"/>
      <c r="B693" s="8"/>
      <c r="C693" s="17"/>
    </row>
    <row r="694" spans="1:3">
      <c r="A694" s="8"/>
      <c r="B694" s="8"/>
      <c r="C694" s="17"/>
    </row>
    <row r="695" spans="1:3">
      <c r="A695" s="8"/>
      <c r="B695" s="8"/>
      <c r="C695" s="17"/>
    </row>
    <row r="696" spans="1:3">
      <c r="A696" s="8"/>
      <c r="B696" s="8"/>
      <c r="C696" s="17"/>
    </row>
    <row r="697" spans="1:3">
      <c r="A697" s="8"/>
      <c r="B697" s="8"/>
      <c r="C697" s="17"/>
    </row>
    <row r="698" spans="1:3">
      <c r="A698" s="8"/>
      <c r="B698" s="8"/>
      <c r="C698" s="17"/>
    </row>
    <row r="699" spans="1:3">
      <c r="A699" s="8"/>
      <c r="B699" s="8"/>
      <c r="C699" s="17"/>
    </row>
    <row r="700" spans="1:3">
      <c r="A700" s="8"/>
      <c r="B700" s="8"/>
      <c r="C700" s="17"/>
    </row>
    <row r="701" spans="1:3">
      <c r="A701" s="8"/>
      <c r="B701" s="8"/>
      <c r="C701" s="17"/>
    </row>
    <row r="702" spans="1:3">
      <c r="A702" s="8"/>
      <c r="B702" s="8"/>
      <c r="C702" s="17"/>
    </row>
    <row r="703" spans="1:3">
      <c r="A703" s="8"/>
      <c r="B703" s="8"/>
      <c r="C703" s="17"/>
    </row>
    <row r="704" spans="1:3">
      <c r="A704" s="8"/>
      <c r="B704" s="8"/>
      <c r="C704" s="17"/>
    </row>
    <row r="705" spans="1:3">
      <c r="A705" s="8"/>
      <c r="B705" s="8"/>
      <c r="C705" s="17"/>
    </row>
    <row r="706" spans="1:3">
      <c r="A706" s="8"/>
      <c r="B706" s="8"/>
      <c r="C706" s="17"/>
    </row>
    <row r="707" spans="1:3">
      <c r="A707" s="8"/>
      <c r="B707" s="8"/>
      <c r="C707" s="17"/>
    </row>
    <row r="708" spans="1:3">
      <c r="A708" s="8"/>
      <c r="B708" s="8"/>
      <c r="C708" s="17"/>
    </row>
    <row r="709" spans="1:3">
      <c r="A709" s="8"/>
      <c r="B709" s="8"/>
      <c r="C709" s="17"/>
    </row>
    <row r="710" spans="1:3">
      <c r="A710" s="8"/>
      <c r="B710" s="8"/>
      <c r="C710" s="17"/>
    </row>
    <row r="711" spans="1:3">
      <c r="A711" s="8"/>
      <c r="B711" s="8"/>
      <c r="C711" s="17"/>
    </row>
    <row r="712" spans="1:3">
      <c r="A712" s="8"/>
      <c r="B712" s="8"/>
      <c r="C712" s="17"/>
    </row>
    <row r="713" spans="1:3">
      <c r="A713" s="8"/>
      <c r="B713" s="8"/>
      <c r="C713" s="17"/>
    </row>
    <row r="714" spans="1:3">
      <c r="A714" s="8"/>
      <c r="B714" s="8"/>
      <c r="C714" s="17"/>
    </row>
    <row r="715" spans="1:3">
      <c r="A715" s="8"/>
      <c r="B715" s="8"/>
      <c r="C715" s="17"/>
    </row>
    <row r="716" spans="1:3">
      <c r="A716" s="8"/>
      <c r="B716" s="8"/>
      <c r="C716" s="17"/>
    </row>
    <row r="717" spans="1:3">
      <c r="A717" s="8"/>
      <c r="B717" s="8"/>
      <c r="C717" s="17"/>
    </row>
    <row r="718" spans="1:3">
      <c r="A718" s="8"/>
      <c r="B718" s="8"/>
      <c r="C718" s="17"/>
    </row>
    <row r="719" spans="1:3">
      <c r="A719" s="8"/>
      <c r="B719" s="8"/>
      <c r="C719" s="17"/>
    </row>
    <row r="720" spans="1:3">
      <c r="A720" s="8"/>
      <c r="B720" s="8"/>
      <c r="C720" s="17"/>
    </row>
    <row r="721" spans="1:3">
      <c r="A721" s="8"/>
      <c r="B721" s="8"/>
      <c r="C721" s="17"/>
    </row>
    <row r="722" spans="1:3">
      <c r="A722" s="8"/>
      <c r="B722" s="8"/>
      <c r="C722" s="17"/>
    </row>
    <row r="723" spans="1:3">
      <c r="A723" s="8"/>
      <c r="B723" s="8"/>
      <c r="C723" s="17"/>
    </row>
    <row r="724" spans="1:3">
      <c r="A724" s="8"/>
      <c r="B724" s="8"/>
      <c r="C724" s="17"/>
    </row>
    <row r="725" spans="1:3">
      <c r="A725" s="8"/>
      <c r="B725" s="8"/>
      <c r="C725" s="17"/>
    </row>
    <row r="726" spans="1:3">
      <c r="A726" s="8"/>
      <c r="B726" s="8"/>
      <c r="C726" s="17"/>
    </row>
    <row r="727" spans="1:3">
      <c r="A727" s="8"/>
      <c r="B727" s="8"/>
      <c r="C727" s="17"/>
    </row>
    <row r="728" spans="1:3">
      <c r="A728" s="8"/>
      <c r="B728" s="8"/>
      <c r="C728" s="17"/>
    </row>
    <row r="729" spans="1:3">
      <c r="A729" s="8"/>
      <c r="B729" s="8"/>
      <c r="C729" s="17"/>
    </row>
    <row r="730" spans="1:3">
      <c r="A730" s="8"/>
      <c r="B730" s="8"/>
      <c r="C730" s="17"/>
    </row>
    <row r="731" spans="1:3">
      <c r="A731" s="8"/>
      <c r="B731" s="8"/>
      <c r="C731" s="17"/>
    </row>
    <row r="732" spans="1:3">
      <c r="A732" s="8"/>
      <c r="B732" s="8"/>
      <c r="C732" s="17"/>
    </row>
    <row r="733" spans="1:3">
      <c r="A733" s="8"/>
      <c r="B733" s="8"/>
      <c r="C733" s="17"/>
    </row>
    <row r="734" spans="1:3">
      <c r="A734" s="8"/>
      <c r="B734" s="8"/>
      <c r="C734" s="17"/>
    </row>
    <row r="735" spans="1:3">
      <c r="A735" s="8"/>
      <c r="B735" s="8"/>
      <c r="C735" s="17"/>
    </row>
    <row r="736" spans="1:3">
      <c r="A736" s="8"/>
      <c r="B736" s="8"/>
      <c r="C736" s="17"/>
    </row>
    <row r="737" spans="1:3">
      <c r="A737" s="8"/>
      <c r="B737" s="8"/>
      <c r="C737" s="17"/>
    </row>
    <row r="738" spans="1:3">
      <c r="A738" s="8"/>
      <c r="B738" s="8"/>
      <c r="C738" s="17"/>
    </row>
    <row r="739" spans="1:3">
      <c r="A739" s="8"/>
      <c r="B739" s="8"/>
      <c r="C739" s="17"/>
    </row>
    <row r="740" spans="1:3">
      <c r="A740" s="8"/>
      <c r="B740" s="8"/>
      <c r="C740" s="17"/>
    </row>
    <row r="741" spans="1:3">
      <c r="A741" s="8"/>
      <c r="B741" s="8"/>
      <c r="C741" s="17"/>
    </row>
    <row r="742" spans="1:3">
      <c r="A742" s="8"/>
      <c r="B742" s="8"/>
      <c r="C742" s="17"/>
    </row>
    <row r="743" spans="1:3">
      <c r="A743" s="8"/>
      <c r="B743" s="8"/>
      <c r="C743" s="17"/>
    </row>
    <row r="744" spans="1:3">
      <c r="A744" s="8"/>
      <c r="B744" s="8"/>
      <c r="C744" s="17"/>
    </row>
    <row r="745" spans="1:3">
      <c r="A745" s="8"/>
      <c r="B745" s="8"/>
      <c r="C745" s="17"/>
    </row>
    <row r="746" spans="1:3">
      <c r="A746" s="8"/>
      <c r="B746" s="8"/>
      <c r="C746" s="17"/>
    </row>
    <row r="747" spans="1:3">
      <c r="A747" s="8"/>
      <c r="B747" s="8"/>
      <c r="C747" s="17"/>
    </row>
    <row r="748" spans="1:3">
      <c r="A748" s="8"/>
      <c r="B748" s="8"/>
      <c r="C748" s="17"/>
    </row>
    <row r="749" spans="1:3">
      <c r="A749" s="8"/>
      <c r="B749" s="8"/>
      <c r="C749" s="17"/>
    </row>
    <row r="750" spans="1:3">
      <c r="A750" s="8"/>
      <c r="B750" s="8"/>
      <c r="C750" s="17"/>
    </row>
    <row r="751" spans="1:3">
      <c r="A751" s="8"/>
      <c r="B751" s="8"/>
      <c r="C751" s="17"/>
    </row>
    <row r="752" spans="1:3">
      <c r="A752" s="8"/>
      <c r="B752" s="8"/>
      <c r="C752" s="17"/>
    </row>
    <row r="753" spans="1:3">
      <c r="A753" s="8"/>
      <c r="B753" s="8"/>
      <c r="C753" s="17"/>
    </row>
    <row r="754" spans="1:3">
      <c r="A754" s="8"/>
      <c r="B754" s="8"/>
      <c r="C754" s="17"/>
    </row>
    <row r="755" spans="1:3">
      <c r="A755" s="8"/>
      <c r="B755" s="8"/>
      <c r="C755" s="17"/>
    </row>
    <row r="756" spans="1:3">
      <c r="A756" s="8"/>
      <c r="B756" s="8"/>
      <c r="C756" s="17"/>
    </row>
    <row r="757" spans="1:3">
      <c r="A757" s="8"/>
      <c r="B757" s="8"/>
      <c r="C757" s="17"/>
    </row>
    <row r="758" spans="1:3">
      <c r="A758" s="8"/>
      <c r="B758" s="8"/>
      <c r="C758" s="17"/>
    </row>
    <row r="759" spans="1:3">
      <c r="A759" s="8"/>
      <c r="B759" s="8"/>
      <c r="C759" s="17"/>
    </row>
    <row r="760" spans="1:3">
      <c r="A760" s="8"/>
      <c r="B760" s="8"/>
      <c r="C760" s="17"/>
    </row>
    <row r="761" spans="1:3">
      <c r="A761" s="8"/>
      <c r="B761" s="8"/>
      <c r="C761" s="17"/>
    </row>
    <row r="762" spans="1:3">
      <c r="A762" s="8"/>
      <c r="B762" s="8"/>
      <c r="C762" s="17"/>
    </row>
    <row r="763" spans="1:3">
      <c r="A763" s="8"/>
      <c r="B763" s="8"/>
      <c r="C763" s="17"/>
    </row>
    <row r="764" spans="1:3">
      <c r="A764" s="8"/>
      <c r="B764" s="8"/>
      <c r="C764" s="17"/>
    </row>
    <row r="765" spans="1:3">
      <c r="A765" s="8"/>
      <c r="B765" s="8"/>
      <c r="C765" s="17"/>
    </row>
    <row r="766" spans="1:3">
      <c r="A766" s="8"/>
      <c r="B766" s="8"/>
      <c r="C766" s="17"/>
    </row>
    <row r="767" spans="1:3">
      <c r="A767" s="8"/>
      <c r="B767" s="8"/>
      <c r="C767" s="17"/>
    </row>
    <row r="768" spans="1:3">
      <c r="A768" s="8"/>
      <c r="B768" s="8"/>
      <c r="C768" s="17"/>
    </row>
    <row r="769" spans="1:3">
      <c r="A769" s="8"/>
      <c r="B769" s="8"/>
      <c r="C769" s="17"/>
    </row>
    <row r="770" spans="1:3">
      <c r="A770" s="8"/>
      <c r="B770" s="8"/>
      <c r="C770" s="17"/>
    </row>
    <row r="771" spans="1:3">
      <c r="A771" s="8"/>
      <c r="B771" s="8"/>
      <c r="C771" s="17"/>
    </row>
    <row r="772" spans="1:3">
      <c r="A772" s="8"/>
      <c r="B772" s="8"/>
      <c r="C772" s="17"/>
    </row>
    <row r="773" spans="1:3">
      <c r="A773" s="8"/>
      <c r="B773" s="8"/>
      <c r="C773" s="17"/>
    </row>
    <row r="774" spans="1:3">
      <c r="A774" s="8"/>
      <c r="B774" s="8"/>
      <c r="C774" s="17"/>
    </row>
    <row r="775" spans="1:3">
      <c r="A775" s="8"/>
      <c r="B775" s="8"/>
      <c r="C775" s="17"/>
    </row>
    <row r="776" spans="1:3">
      <c r="A776" s="8"/>
      <c r="B776" s="8"/>
      <c r="C776" s="17"/>
    </row>
    <row r="777" spans="1:3">
      <c r="A777" s="8"/>
      <c r="B777" s="8"/>
      <c r="C777" s="17"/>
    </row>
    <row r="778" spans="1:3">
      <c r="A778" s="8"/>
      <c r="B778" s="8"/>
      <c r="C778" s="17"/>
    </row>
    <row r="779" spans="1:3">
      <c r="A779" s="8"/>
      <c r="B779" s="8"/>
      <c r="C779" s="17"/>
    </row>
    <row r="780" spans="1:3">
      <c r="A780" s="8"/>
      <c r="B780" s="8"/>
      <c r="C780" s="17"/>
    </row>
    <row r="781" spans="1:3">
      <c r="A781" s="8"/>
      <c r="B781" s="8"/>
      <c r="C781" s="17"/>
    </row>
    <row r="782" spans="1:3">
      <c r="A782" s="8"/>
      <c r="B782" s="8"/>
      <c r="C782" s="17"/>
    </row>
    <row r="783" spans="1:3">
      <c r="A783" s="8"/>
      <c r="B783" s="8"/>
      <c r="C783" s="17"/>
    </row>
    <row r="784" spans="1:3">
      <c r="A784" s="8"/>
      <c r="B784" s="8"/>
      <c r="C784" s="17"/>
    </row>
    <row r="785" spans="1:3">
      <c r="A785" s="8"/>
      <c r="B785" s="8"/>
      <c r="C785" s="17"/>
    </row>
    <row r="786" spans="1:3">
      <c r="A786" s="8"/>
      <c r="B786" s="8"/>
      <c r="C786" s="17"/>
    </row>
    <row r="787" spans="1:3">
      <c r="A787" s="8"/>
      <c r="B787" s="8"/>
      <c r="C787" s="17"/>
    </row>
    <row r="788" spans="1:3">
      <c r="A788" s="8"/>
      <c r="B788" s="8"/>
      <c r="C788" s="17"/>
    </row>
    <row r="789" spans="1:3">
      <c r="A789" s="8"/>
      <c r="B789" s="8"/>
      <c r="C789" s="17"/>
    </row>
    <row r="790" spans="1:3">
      <c r="A790" s="8"/>
      <c r="B790" s="8"/>
      <c r="C790" s="17"/>
    </row>
    <row r="791" spans="1:3">
      <c r="A791" s="8"/>
      <c r="B791" s="8"/>
      <c r="C791" s="17"/>
    </row>
    <row r="792" spans="1:3">
      <c r="A792" s="8"/>
      <c r="B792" s="8"/>
      <c r="C792" s="17"/>
    </row>
    <row r="793" spans="1:3">
      <c r="A793" s="8"/>
      <c r="B793" s="8"/>
      <c r="C793" s="17"/>
    </row>
    <row r="794" spans="1:3">
      <c r="A794" s="8"/>
      <c r="B794" s="8"/>
      <c r="C794" s="17"/>
    </row>
    <row r="795" spans="1:3">
      <c r="A795" s="8"/>
      <c r="B795" s="8"/>
      <c r="C795" s="17"/>
    </row>
    <row r="796" spans="1:3">
      <c r="A796" s="8"/>
      <c r="B796" s="8"/>
      <c r="C796" s="17"/>
    </row>
    <row r="797" spans="1:3">
      <c r="A797" s="8"/>
      <c r="B797" s="8"/>
      <c r="C797" s="17"/>
    </row>
    <row r="798" spans="1:3">
      <c r="A798" s="8"/>
      <c r="B798" s="8"/>
      <c r="C798" s="17"/>
    </row>
    <row r="799" spans="1:3">
      <c r="A799" s="8"/>
      <c r="B799" s="8"/>
      <c r="C799" s="17"/>
    </row>
    <row r="800" spans="1:3">
      <c r="A800" s="8"/>
      <c r="B800" s="8"/>
      <c r="C800" s="17"/>
    </row>
    <row r="801" spans="1:3">
      <c r="A801" s="8"/>
      <c r="B801" s="8"/>
      <c r="C801" s="17"/>
    </row>
    <row r="802" spans="1:3">
      <c r="A802" s="8"/>
      <c r="B802" s="8"/>
      <c r="C802" s="17"/>
    </row>
    <row r="803" spans="1:3">
      <c r="A803" s="8"/>
      <c r="B803" s="8"/>
      <c r="C803" s="17"/>
    </row>
    <row r="804" spans="1:3">
      <c r="A804" s="8"/>
      <c r="B804" s="8"/>
      <c r="C804" s="17"/>
    </row>
    <row r="805" spans="1:3">
      <c r="A805" s="8"/>
      <c r="B805" s="8"/>
      <c r="C805" s="17"/>
    </row>
    <row r="806" spans="1:3">
      <c r="A806" s="8"/>
      <c r="B806" s="8"/>
      <c r="C806" s="17"/>
    </row>
    <row r="807" spans="1:3">
      <c r="A807" s="8"/>
      <c r="B807" s="8"/>
      <c r="C807" s="17"/>
    </row>
    <row r="808" spans="1:3">
      <c r="A808" s="8"/>
      <c r="B808" s="8"/>
      <c r="C808" s="17"/>
    </row>
    <row r="809" spans="1:3">
      <c r="A809" s="8"/>
      <c r="B809" s="8"/>
      <c r="C809" s="17"/>
    </row>
    <row r="810" spans="1:3">
      <c r="A810" s="8"/>
      <c r="B810" s="8"/>
      <c r="C810" s="17"/>
    </row>
    <row r="811" spans="1:3">
      <c r="A811" s="8"/>
      <c r="B811" s="8"/>
      <c r="C811" s="17"/>
    </row>
    <row r="812" spans="1:3">
      <c r="A812" s="8"/>
      <c r="B812" s="8"/>
      <c r="C812" s="17"/>
    </row>
    <row r="813" spans="1:3">
      <c r="A813" s="8"/>
      <c r="B813" s="8"/>
      <c r="C813" s="17"/>
    </row>
    <row r="814" spans="1:3">
      <c r="A814" s="8"/>
      <c r="B814" s="8"/>
      <c r="C814" s="17"/>
    </row>
    <row r="815" spans="1:3">
      <c r="A815" s="8"/>
      <c r="B815" s="8"/>
      <c r="C815" s="17"/>
    </row>
    <row r="816" spans="1:3">
      <c r="A816" s="8"/>
      <c r="B816" s="8"/>
      <c r="C816" s="17"/>
    </row>
    <row r="817" spans="1:3">
      <c r="A817" s="8"/>
      <c r="B817" s="8"/>
      <c r="C817" s="17"/>
    </row>
    <row r="818" spans="1:3">
      <c r="A818" s="8"/>
      <c r="B818" s="8"/>
      <c r="C818" s="17"/>
    </row>
    <row r="819" spans="1:3">
      <c r="A819" s="8"/>
      <c r="B819" s="8"/>
      <c r="C819" s="17"/>
    </row>
    <row r="820" spans="1:3">
      <c r="A820" s="8"/>
      <c r="B820" s="8"/>
      <c r="C820" s="17"/>
    </row>
    <row r="821" spans="1:3">
      <c r="A821" s="8"/>
      <c r="B821" s="8"/>
      <c r="C821" s="17"/>
    </row>
    <row r="822" spans="1:3">
      <c r="A822" s="8"/>
      <c r="B822" s="8"/>
      <c r="C822" s="17"/>
    </row>
    <row r="823" spans="1:3">
      <c r="A823" s="8"/>
      <c r="B823" s="8"/>
      <c r="C823" s="17"/>
    </row>
    <row r="824" spans="1:3">
      <c r="A824" s="8"/>
      <c r="B824" s="8"/>
      <c r="C824" s="17"/>
    </row>
    <row r="825" spans="1:3">
      <c r="A825" s="8"/>
      <c r="B825" s="8"/>
      <c r="C825" s="17"/>
    </row>
    <row r="826" spans="1:3">
      <c r="A826" s="8"/>
      <c r="B826" s="8"/>
      <c r="C826" s="17"/>
    </row>
    <row r="827" spans="1:3">
      <c r="A827" s="8"/>
      <c r="B827" s="8"/>
      <c r="C827" s="17"/>
    </row>
    <row r="828" spans="1:3">
      <c r="A828" s="8"/>
      <c r="B828" s="8"/>
      <c r="C828" s="17"/>
    </row>
    <row r="829" spans="1:3">
      <c r="A829" s="8"/>
      <c r="B829" s="8"/>
      <c r="C829" s="17"/>
    </row>
    <row r="830" spans="1:3">
      <c r="A830" s="8"/>
      <c r="B830" s="8"/>
      <c r="C830" s="17"/>
    </row>
    <row r="831" spans="1:3">
      <c r="A831" s="8"/>
      <c r="B831" s="8"/>
      <c r="C831" s="17"/>
    </row>
    <row r="832" spans="1:3">
      <c r="A832" s="8"/>
      <c r="B832" s="8"/>
      <c r="C832" s="17"/>
    </row>
    <row r="833" spans="1:3">
      <c r="A833" s="8"/>
      <c r="B833" s="8"/>
      <c r="C833" s="17"/>
    </row>
    <row r="834" spans="1:3">
      <c r="A834" s="8"/>
      <c r="B834" s="8"/>
      <c r="C834" s="17"/>
    </row>
    <row r="835" spans="1:3">
      <c r="A835" s="8"/>
      <c r="B835" s="8"/>
      <c r="C835" s="17"/>
    </row>
    <row r="836" spans="1:3">
      <c r="A836" s="8"/>
      <c r="B836" s="8"/>
      <c r="C836" s="17"/>
    </row>
    <row r="837" spans="1:3">
      <c r="A837" s="8"/>
      <c r="B837" s="8"/>
      <c r="C837" s="17"/>
    </row>
    <row r="838" spans="1:3">
      <c r="A838" s="8"/>
      <c r="B838" s="8"/>
      <c r="C838" s="17"/>
    </row>
    <row r="839" spans="1:3">
      <c r="A839" s="8"/>
      <c r="B839" s="8"/>
      <c r="C839" s="17"/>
    </row>
    <row r="840" spans="1:3">
      <c r="A840" s="8"/>
      <c r="B840" s="8"/>
      <c r="C840" s="17"/>
    </row>
    <row r="841" spans="1:3">
      <c r="A841" s="8"/>
      <c r="B841" s="8"/>
      <c r="C841" s="17"/>
    </row>
    <row r="842" spans="1:3">
      <c r="A842" s="8"/>
      <c r="B842" s="8"/>
      <c r="C842" s="17"/>
    </row>
    <row r="843" spans="1:3">
      <c r="A843" s="8"/>
      <c r="B843" s="8"/>
      <c r="C843" s="17"/>
    </row>
    <row r="844" spans="1:3">
      <c r="A844" s="8"/>
      <c r="B844" s="8"/>
      <c r="C844" s="17"/>
    </row>
    <row r="845" spans="1:3">
      <c r="A845" s="8"/>
      <c r="B845" s="8"/>
      <c r="C845" s="17"/>
    </row>
    <row r="846" spans="1:3">
      <c r="A846" s="8"/>
      <c r="B846" s="8"/>
      <c r="C846" s="17"/>
    </row>
    <row r="847" spans="1:3">
      <c r="A847" s="8"/>
      <c r="B847" s="8"/>
      <c r="C847" s="17"/>
    </row>
    <row r="848" spans="1:3">
      <c r="A848" s="8"/>
      <c r="B848" s="8"/>
      <c r="C848" s="17"/>
    </row>
    <row r="849" spans="1:3">
      <c r="A849" s="8"/>
      <c r="B849" s="8"/>
      <c r="C849" s="17"/>
    </row>
    <row r="850" spans="1:3">
      <c r="A850" s="8"/>
      <c r="B850" s="8"/>
      <c r="C850" s="17"/>
    </row>
    <row r="851" spans="1:3">
      <c r="A851" s="8"/>
      <c r="B851" s="8"/>
      <c r="C851" s="17"/>
    </row>
    <row r="852" spans="1:3">
      <c r="A852" s="8"/>
      <c r="B852" s="8"/>
      <c r="C852" s="17"/>
    </row>
    <row r="853" spans="1:3">
      <c r="A853" s="8"/>
      <c r="B853" s="8"/>
      <c r="C853" s="17"/>
    </row>
    <row r="854" spans="1:3">
      <c r="A854" s="8"/>
      <c r="B854" s="8"/>
      <c r="C854" s="17"/>
    </row>
    <row r="855" spans="1:3">
      <c r="A855" s="8"/>
      <c r="B855" s="8"/>
      <c r="C855" s="17"/>
    </row>
    <row r="856" spans="1:3">
      <c r="A856" s="8"/>
      <c r="B856" s="8"/>
      <c r="C856" s="17"/>
    </row>
    <row r="857" spans="1:3">
      <c r="A857" s="8"/>
      <c r="B857" s="8"/>
      <c r="C857" s="17"/>
    </row>
    <row r="858" spans="1:3">
      <c r="A858" s="8"/>
      <c r="B858" s="8"/>
      <c r="C858" s="17"/>
    </row>
    <row r="859" spans="1:3">
      <c r="A859" s="8"/>
      <c r="B859" s="8"/>
      <c r="C859" s="17"/>
    </row>
    <row r="860" spans="1:3">
      <c r="A860" s="8"/>
      <c r="B860" s="8"/>
      <c r="C860" s="17"/>
    </row>
    <row r="861" spans="1:3">
      <c r="A861" s="8"/>
      <c r="B861" s="8"/>
      <c r="C861" s="17"/>
    </row>
    <row r="862" spans="1:3">
      <c r="A862" s="8"/>
      <c r="B862" s="8"/>
      <c r="C862" s="17"/>
    </row>
    <row r="863" spans="1:3">
      <c r="A863" s="8"/>
      <c r="B863" s="8"/>
      <c r="C863" s="17"/>
    </row>
    <row r="864" spans="1:3">
      <c r="A864" s="8"/>
      <c r="B864" s="8"/>
      <c r="C864" s="17"/>
    </row>
    <row r="865" spans="1:3">
      <c r="A865" s="8"/>
      <c r="B865" s="8"/>
      <c r="C865" s="17"/>
    </row>
    <row r="866" spans="1:3">
      <c r="A866" s="8"/>
      <c r="B866" s="8"/>
      <c r="C866" s="17"/>
    </row>
    <row r="867" spans="1:3">
      <c r="A867" s="8"/>
      <c r="B867" s="8"/>
      <c r="C867" s="17"/>
    </row>
    <row r="868" spans="1:3">
      <c r="A868" s="8"/>
      <c r="B868" s="8"/>
      <c r="C868" s="17"/>
    </row>
    <row r="869" spans="1:3">
      <c r="A869" s="8"/>
      <c r="B869" s="8"/>
      <c r="C869" s="17"/>
    </row>
    <row r="870" spans="1:3">
      <c r="A870" s="8"/>
      <c r="B870" s="8"/>
      <c r="C870" s="17"/>
    </row>
    <row r="871" spans="1:3">
      <c r="A871" s="8"/>
      <c r="B871" s="8"/>
      <c r="C871" s="17"/>
    </row>
    <row r="872" spans="1:3">
      <c r="A872" s="8"/>
      <c r="B872" s="8"/>
      <c r="C872" s="17"/>
    </row>
    <row r="873" spans="1:3">
      <c r="A873" s="8"/>
      <c r="B873" s="8"/>
      <c r="C873" s="17"/>
    </row>
    <row r="874" spans="1:3">
      <c r="A874" s="8"/>
      <c r="B874" s="8"/>
      <c r="C874" s="17"/>
    </row>
    <row r="875" spans="1:3">
      <c r="A875" s="8"/>
      <c r="B875" s="8"/>
      <c r="C875" s="17"/>
    </row>
    <row r="876" spans="1:3">
      <c r="A876" s="8"/>
      <c r="B876" s="8"/>
      <c r="C876" s="17"/>
    </row>
    <row r="877" spans="1:3">
      <c r="A877" s="8"/>
      <c r="B877" s="8"/>
      <c r="C877" s="17"/>
    </row>
    <row r="878" spans="1:3">
      <c r="A878" s="8"/>
      <c r="B878" s="8"/>
      <c r="C878" s="17"/>
    </row>
    <row r="879" spans="1:3">
      <c r="A879" s="8"/>
      <c r="B879" s="8"/>
      <c r="C879" s="17"/>
    </row>
    <row r="880" spans="1:3">
      <c r="A880" s="8"/>
      <c r="B880" s="8"/>
      <c r="C880" s="17"/>
    </row>
    <row r="881" spans="1:3">
      <c r="A881" s="8"/>
      <c r="B881" s="8"/>
      <c r="C881" s="17"/>
    </row>
    <row r="882" spans="1:3">
      <c r="A882" s="8"/>
      <c r="B882" s="8"/>
      <c r="C882" s="17"/>
    </row>
    <row r="883" spans="1:3">
      <c r="A883" s="8"/>
      <c r="B883" s="8"/>
      <c r="C883" s="17"/>
    </row>
    <row r="884" spans="1:3">
      <c r="A884" s="8"/>
      <c r="B884" s="8"/>
      <c r="C884" s="17"/>
    </row>
    <row r="885" spans="1:3">
      <c r="A885" s="8"/>
      <c r="B885" s="8"/>
      <c r="C885" s="17"/>
    </row>
    <row r="886" spans="1:3">
      <c r="A886" s="8"/>
      <c r="B886" s="8"/>
      <c r="C886" s="17"/>
    </row>
    <row r="887" spans="1:3">
      <c r="A887" s="8"/>
      <c r="B887" s="8"/>
      <c r="C887" s="17"/>
    </row>
    <row r="888" spans="1:3">
      <c r="A888" s="8"/>
      <c r="B888" s="8"/>
      <c r="C888" s="17"/>
    </row>
    <row r="889" spans="1:3">
      <c r="A889" s="8"/>
      <c r="B889" s="8"/>
      <c r="C889" s="17"/>
    </row>
    <row r="890" spans="1:3">
      <c r="A890" s="8"/>
      <c r="B890" s="8"/>
      <c r="C890" s="17"/>
    </row>
    <row r="891" spans="1:3">
      <c r="A891" s="8"/>
      <c r="B891" s="8"/>
      <c r="C891" s="17"/>
    </row>
    <row r="892" spans="1:3">
      <c r="A892" s="8"/>
      <c r="B892" s="8"/>
      <c r="C892" s="17"/>
    </row>
    <row r="893" spans="1:3">
      <c r="A893" s="8"/>
      <c r="B893" s="8"/>
      <c r="C893" s="17"/>
    </row>
    <row r="894" spans="1:3">
      <c r="A894" s="8"/>
      <c r="B894" s="8"/>
      <c r="C894" s="17"/>
    </row>
    <row r="895" spans="1:3">
      <c r="A895" s="8"/>
      <c r="B895" s="8"/>
      <c r="C895" s="17"/>
    </row>
    <row r="896" spans="1:3">
      <c r="A896" s="8"/>
      <c r="B896" s="8"/>
      <c r="C896" s="17"/>
    </row>
    <row r="897" spans="1:3">
      <c r="A897" s="8"/>
      <c r="B897" s="8"/>
      <c r="C897" s="17"/>
    </row>
    <row r="898" spans="1:3">
      <c r="A898" s="8"/>
      <c r="B898" s="8"/>
      <c r="C898" s="17"/>
    </row>
    <row r="899" spans="1:3">
      <c r="A899" s="8"/>
      <c r="B899" s="8"/>
      <c r="C899" s="17"/>
    </row>
    <row r="900" spans="1:3">
      <c r="A900" s="8"/>
      <c r="B900" s="8"/>
      <c r="C900" s="17"/>
    </row>
    <row r="901" spans="1:3">
      <c r="A901" s="8"/>
      <c r="B901" s="8"/>
      <c r="C901" s="17"/>
    </row>
    <row r="902" spans="1:3">
      <c r="A902" s="8"/>
      <c r="B902" s="8"/>
      <c r="C902" s="17"/>
    </row>
    <row r="903" spans="1:3">
      <c r="A903" s="8"/>
      <c r="B903" s="8"/>
      <c r="C903" s="17"/>
    </row>
    <row r="904" spans="1:3">
      <c r="A904" s="8"/>
      <c r="B904" s="8"/>
      <c r="C904" s="17"/>
    </row>
    <row r="905" spans="1:3">
      <c r="A905" s="8"/>
      <c r="B905" s="8"/>
      <c r="C905" s="17"/>
    </row>
    <row r="906" spans="1:3">
      <c r="A906" s="8"/>
      <c r="B906" s="8"/>
      <c r="C906" s="17"/>
    </row>
    <row r="907" spans="1:3">
      <c r="A907" s="8"/>
      <c r="B907" s="8"/>
      <c r="C907" s="17"/>
    </row>
    <row r="908" spans="1:3">
      <c r="A908" s="8"/>
      <c r="B908" s="8"/>
      <c r="C908" s="17"/>
    </row>
    <row r="909" spans="1:3">
      <c r="A909" s="8"/>
      <c r="B909" s="8"/>
      <c r="C909" s="17"/>
    </row>
    <row r="910" spans="1:3">
      <c r="A910" s="8"/>
      <c r="B910" s="8"/>
      <c r="C910" s="17"/>
    </row>
    <row r="911" spans="1:3">
      <c r="A911" s="8"/>
      <c r="B911" s="8"/>
      <c r="C911" s="17"/>
    </row>
    <row r="912" spans="1:3">
      <c r="A912" s="8"/>
      <c r="B912" s="8"/>
      <c r="C912" s="17"/>
    </row>
    <row r="913" spans="1:3">
      <c r="A913" s="8"/>
      <c r="B913" s="8"/>
      <c r="C913" s="17"/>
    </row>
    <row r="914" spans="1:3">
      <c r="A914" s="8"/>
      <c r="B914" s="8"/>
      <c r="C914" s="17"/>
    </row>
    <row r="915" spans="1:3">
      <c r="A915" s="8"/>
      <c r="B915" s="8"/>
      <c r="C915" s="17"/>
    </row>
    <row r="916" spans="1:3">
      <c r="A916" s="8"/>
      <c r="B916" s="8"/>
      <c r="C916" s="17"/>
    </row>
    <row r="917" spans="1:3">
      <c r="A917" s="8"/>
      <c r="B917" s="8"/>
      <c r="C917" s="17"/>
    </row>
    <row r="918" spans="1:3">
      <c r="A918" s="8"/>
      <c r="B918" s="8"/>
      <c r="C918" s="17"/>
    </row>
    <row r="919" spans="1:3">
      <c r="A919" s="8"/>
      <c r="B919" s="8"/>
      <c r="C919" s="17"/>
    </row>
    <row r="920" spans="1:3">
      <c r="A920" s="8"/>
      <c r="B920" s="8"/>
      <c r="C920" s="17"/>
    </row>
    <row r="921" spans="1:3">
      <c r="A921" s="8"/>
      <c r="B921" s="8"/>
      <c r="C921" s="17"/>
    </row>
    <row r="922" spans="1:3">
      <c r="A922" s="8"/>
      <c r="B922" s="8"/>
      <c r="C922" s="17"/>
    </row>
    <row r="923" spans="1:3">
      <c r="A923" s="8"/>
      <c r="B923" s="8"/>
      <c r="C923" s="17"/>
    </row>
    <row r="924" spans="1:3">
      <c r="A924" s="8"/>
      <c r="B924" s="8"/>
      <c r="C924" s="17"/>
    </row>
    <row r="925" spans="1:3">
      <c r="A925" s="8"/>
      <c r="B925" s="8"/>
      <c r="C925" s="17"/>
    </row>
    <row r="926" spans="1:3">
      <c r="A926" s="8"/>
      <c r="B926" s="8"/>
      <c r="C926" s="17"/>
    </row>
    <row r="927" spans="1:3">
      <c r="A927" s="8"/>
      <c r="B927" s="8"/>
      <c r="C927" s="17"/>
    </row>
    <row r="928" spans="1:3">
      <c r="A928" s="8"/>
      <c r="B928" s="8"/>
      <c r="C928" s="17"/>
    </row>
    <row r="929" spans="1:3">
      <c r="A929" s="8"/>
      <c r="B929" s="8"/>
      <c r="C929" s="17"/>
    </row>
    <row r="930" spans="1:3">
      <c r="A930" s="8"/>
      <c r="B930" s="8"/>
      <c r="C930" s="17"/>
    </row>
    <row r="931" spans="1:3">
      <c r="A931" s="8"/>
      <c r="B931" s="8"/>
      <c r="C931" s="17"/>
    </row>
    <row r="932" spans="1:3">
      <c r="A932" s="8"/>
      <c r="B932" s="8"/>
      <c r="C932" s="17"/>
    </row>
    <row r="933" spans="1:3">
      <c r="A933" s="8"/>
      <c r="B933" s="8"/>
      <c r="C933" s="17"/>
    </row>
    <row r="934" spans="1:3">
      <c r="A934" s="8"/>
      <c r="B934" s="8"/>
      <c r="C934" s="17"/>
    </row>
    <row r="935" spans="1:3">
      <c r="A935" s="8"/>
      <c r="B935" s="8"/>
      <c r="C935" s="17"/>
    </row>
    <row r="936" spans="1:3">
      <c r="A936" s="8"/>
      <c r="B936" s="8"/>
      <c r="C936" s="17"/>
    </row>
    <row r="937" spans="1:3">
      <c r="A937" s="8"/>
      <c r="B937" s="8"/>
      <c r="C937" s="17"/>
    </row>
    <row r="938" spans="1:3">
      <c r="A938" s="8"/>
      <c r="B938" s="8"/>
      <c r="C938" s="17"/>
    </row>
    <row r="939" spans="1:3">
      <c r="A939" s="8"/>
      <c r="B939" s="8"/>
      <c r="C939" s="17"/>
    </row>
    <row r="940" spans="1:3">
      <c r="A940" s="8"/>
      <c r="B940" s="8"/>
      <c r="C940" s="17"/>
    </row>
    <row r="941" spans="1:3">
      <c r="A941" s="8"/>
      <c r="B941" s="8"/>
      <c r="C941" s="17"/>
    </row>
    <row r="942" spans="1:3">
      <c r="A942" s="8"/>
      <c r="B942" s="8"/>
      <c r="C942" s="17"/>
    </row>
    <row r="943" spans="1:3">
      <c r="A943" s="8"/>
      <c r="B943" s="8"/>
      <c r="C943" s="17"/>
    </row>
    <row r="944" spans="1:3">
      <c r="A944" s="8"/>
      <c r="B944" s="8"/>
      <c r="C944" s="17"/>
    </row>
    <row r="945" spans="1:3">
      <c r="A945" s="8"/>
      <c r="B945" s="8"/>
      <c r="C945" s="17"/>
    </row>
    <row r="946" spans="1:3">
      <c r="A946" s="8"/>
      <c r="B946" s="8"/>
      <c r="C946" s="17"/>
    </row>
    <row r="947" spans="1:3">
      <c r="A947" s="8"/>
      <c r="B947" s="8"/>
      <c r="C947" s="17"/>
    </row>
    <row r="948" spans="1:3">
      <c r="A948" s="8"/>
      <c r="B948" s="8"/>
      <c r="C948" s="17"/>
    </row>
    <row r="949" spans="1:3">
      <c r="A949" s="8"/>
      <c r="B949" s="8"/>
      <c r="C949" s="17"/>
    </row>
    <row r="950" spans="1:3">
      <c r="A950" s="8"/>
      <c r="B950" s="8"/>
      <c r="C950" s="17"/>
    </row>
    <row r="951" spans="1:3">
      <c r="A951" s="8"/>
      <c r="B951" s="8"/>
      <c r="C951" s="17"/>
    </row>
    <row r="952" spans="1:3">
      <c r="A952" s="8"/>
      <c r="B952" s="8"/>
      <c r="C952" s="17"/>
    </row>
    <row r="953" spans="1:3">
      <c r="A953" s="8"/>
      <c r="B953" s="8"/>
      <c r="C953" s="17"/>
    </row>
    <row r="954" spans="1:3">
      <c r="A954" s="8"/>
      <c r="B954" s="8"/>
      <c r="C954" s="17"/>
    </row>
    <row r="955" spans="1:3">
      <c r="A955" s="8"/>
      <c r="B955" s="8"/>
      <c r="C955" s="17"/>
    </row>
    <row r="956" spans="1:3">
      <c r="A956" s="8"/>
      <c r="B956" s="8"/>
      <c r="C956" s="17"/>
    </row>
    <row r="957" spans="1:3">
      <c r="A957" s="8"/>
      <c r="B957" s="8"/>
      <c r="C957" s="17"/>
    </row>
    <row r="958" spans="1:3">
      <c r="A958" s="8"/>
      <c r="B958" s="8"/>
      <c r="C958" s="17"/>
    </row>
    <row r="959" spans="1:3">
      <c r="A959" s="8"/>
      <c r="B959" s="8"/>
      <c r="C959" s="17"/>
    </row>
    <row r="960" spans="1:3">
      <c r="A960" s="8"/>
      <c r="B960" s="8"/>
      <c r="C960" s="17"/>
    </row>
    <row r="961" spans="1:3">
      <c r="A961" s="8"/>
      <c r="B961" s="8"/>
      <c r="C961" s="17"/>
    </row>
    <row r="962" spans="1:3">
      <c r="A962" s="8"/>
      <c r="B962" s="8"/>
      <c r="C962" s="17"/>
    </row>
    <row r="963" spans="1:3">
      <c r="A963" s="8"/>
      <c r="B963" s="8"/>
      <c r="C963" s="17"/>
    </row>
    <row r="964" spans="1:3">
      <c r="A964" s="8"/>
      <c r="B964" s="8"/>
      <c r="C964" s="17"/>
    </row>
    <row r="965" spans="1:3">
      <c r="A965" s="8"/>
      <c r="B965" s="8"/>
      <c r="C965" s="17"/>
    </row>
    <row r="966" spans="1:3">
      <c r="A966" s="8"/>
      <c r="B966" s="8"/>
      <c r="C966" s="17"/>
    </row>
    <row r="967" spans="1:3">
      <c r="A967" s="8"/>
      <c r="B967" s="8"/>
      <c r="C967" s="17"/>
    </row>
    <row r="968" spans="1:3">
      <c r="A968" s="8"/>
      <c r="B968" s="8"/>
      <c r="C968" s="17"/>
    </row>
    <row r="969" spans="1:3">
      <c r="A969" s="8"/>
      <c r="B969" s="8"/>
      <c r="C969" s="17"/>
    </row>
    <row r="970" spans="1:3">
      <c r="A970" s="8"/>
      <c r="B970" s="8"/>
      <c r="C970" s="17"/>
    </row>
    <row r="971" spans="1:3">
      <c r="A971" s="8"/>
      <c r="B971" s="8"/>
      <c r="C971" s="17"/>
    </row>
    <row r="972" spans="1:3">
      <c r="A972" s="8"/>
      <c r="B972" s="8"/>
      <c r="C972" s="17"/>
    </row>
    <row r="973" spans="1:3">
      <c r="A973" s="8"/>
      <c r="B973" s="8"/>
      <c r="C973" s="17"/>
    </row>
    <row r="974" spans="1:3">
      <c r="A974" s="8"/>
      <c r="B974" s="8"/>
      <c r="C974" s="17"/>
    </row>
    <row r="975" spans="1:3">
      <c r="A975" s="8"/>
      <c r="B975" s="8"/>
      <c r="C975" s="17"/>
    </row>
    <row r="976" spans="1:3">
      <c r="A976" s="8"/>
      <c r="B976" s="8"/>
      <c r="C976" s="17"/>
    </row>
    <row r="977" spans="1:3">
      <c r="A977" s="8"/>
      <c r="B977" s="8"/>
      <c r="C977" s="17"/>
    </row>
    <row r="978" spans="1:3">
      <c r="A978" s="8"/>
      <c r="B978" s="8"/>
      <c r="C978" s="17"/>
    </row>
    <row r="979" spans="1:3">
      <c r="A979" s="8"/>
      <c r="B979" s="8"/>
      <c r="C979" s="17"/>
    </row>
    <row r="980" spans="1:3">
      <c r="A980" s="8"/>
      <c r="B980" s="8"/>
      <c r="C980" s="17"/>
    </row>
    <row r="981" spans="1:3">
      <c r="A981" s="8"/>
      <c r="B981" s="8"/>
      <c r="C981" s="17"/>
    </row>
    <row r="982" spans="1:3">
      <c r="A982" s="8"/>
      <c r="B982" s="8"/>
      <c r="C982" s="17"/>
    </row>
    <row r="983" spans="1:3">
      <c r="A983" s="8"/>
      <c r="B983" s="8"/>
      <c r="C983" s="17"/>
    </row>
    <row r="984" spans="1:3">
      <c r="A984" s="8"/>
      <c r="B984" s="8"/>
      <c r="C984" s="17"/>
    </row>
    <row r="985" spans="1:3">
      <c r="A985" s="8"/>
      <c r="B985" s="8"/>
      <c r="C985" s="17"/>
    </row>
    <row r="986" spans="1:3">
      <c r="A986" s="8"/>
      <c r="B986" s="8"/>
      <c r="C986" s="17"/>
    </row>
    <row r="987" spans="1:3">
      <c r="A987" s="8"/>
      <c r="B987" s="8"/>
      <c r="C987" s="17"/>
    </row>
    <row r="988" spans="1:3">
      <c r="A988" s="8"/>
      <c r="B988" s="8"/>
      <c r="C988" s="17"/>
    </row>
    <row r="989" spans="1:3">
      <c r="A989" s="8"/>
      <c r="B989" s="8"/>
      <c r="C989" s="17"/>
    </row>
    <row r="990" spans="1:3">
      <c r="A990" s="8"/>
      <c r="B990" s="8"/>
      <c r="C990" s="17"/>
    </row>
    <row r="991" spans="1:3">
      <c r="A991" s="8"/>
      <c r="B991" s="8"/>
      <c r="C991" s="17"/>
    </row>
    <row r="992" spans="1:3">
      <c r="A992" s="8"/>
      <c r="B992" s="8"/>
      <c r="C992" s="17"/>
    </row>
    <row r="993" spans="1:3">
      <c r="A993" s="8"/>
      <c r="B993" s="8"/>
      <c r="C993" s="17"/>
    </row>
    <row r="994" spans="1:3">
      <c r="A994" s="8"/>
      <c r="B994" s="8"/>
      <c r="C994" s="17"/>
    </row>
    <row r="995" spans="1:3">
      <c r="A995" s="8"/>
      <c r="B995" s="8"/>
      <c r="C995" s="17"/>
    </row>
    <row r="996" spans="1:3">
      <c r="A996" s="8"/>
      <c r="B996" s="8"/>
      <c r="C996" s="17"/>
    </row>
    <row r="997" spans="1:3">
      <c r="A997" s="8"/>
      <c r="B997" s="8"/>
      <c r="C997" s="17"/>
    </row>
    <row r="998" spans="1:3">
      <c r="A998" s="8"/>
      <c r="B998" s="8"/>
      <c r="C998" s="17"/>
    </row>
    <row r="999" spans="1:3">
      <c r="A999" s="8"/>
      <c r="B999" s="8"/>
      <c r="C999" s="17"/>
    </row>
    <row r="1000" spans="1:3">
      <c r="A1000" s="8"/>
      <c r="B1000" s="8"/>
      <c r="C1000" s="17"/>
    </row>
    <row r="1001" spans="1:3">
      <c r="A1001" s="8"/>
      <c r="B1001" s="8"/>
      <c r="C1001" s="17"/>
    </row>
    <row r="1002" spans="1:3">
      <c r="A1002" s="8"/>
      <c r="B1002" s="8"/>
      <c r="C1002" s="17"/>
    </row>
    <row r="1003" spans="1:3">
      <c r="A1003" s="8"/>
      <c r="B1003" s="8"/>
      <c r="C1003" s="17"/>
    </row>
  </sheetData>
  <mergeCells count="1">
    <mergeCell ref="J1:K1"/>
  </mergeCells>
  <conditionalFormatting sqref="A1">
    <cfRule type="cellIs" dxfId="37" priority="5" operator="equal">
      <formula>0</formula>
    </cfRule>
    <cfRule type="containsErrors" dxfId="36" priority="6">
      <formula>ISERROR(A1)</formula>
    </cfRule>
  </conditionalFormatting>
  <conditionalFormatting sqref="A2">
    <cfRule type="cellIs" dxfId="35" priority="4" operator="equal">
      <formula>0</formula>
    </cfRule>
  </conditionalFormatting>
  <conditionalFormatting sqref="J522:K1048576 J2:K2 J504:K504 J3:J503 J1">
    <cfRule type="cellIs" dxfId="34" priority="1" operator="equal">
      <formula>0</formula>
    </cfRule>
    <cfRule type="containsErrors" dxfId="33" priority="2">
      <formula>ISERROR(J1)</formula>
    </cfRule>
  </conditionalFormatting>
  <conditionalFormatting sqref="J505:K521">
    <cfRule type="containsErrors" dxfId="32" priority="3">
      <formula>ISERROR(J505)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Q1:AA503"/>
  <sheetViews>
    <sheetView topLeftCell="R1" workbookViewId="0">
      <selection activeCell="U3" sqref="U3"/>
    </sheetView>
  </sheetViews>
  <sheetFormatPr baseColWidth="10" defaultRowHeight="14.5"/>
  <cols>
    <col min="1" max="16" width="0.36328125" customWidth="1"/>
    <col min="18" max="18" width="8.08984375" customWidth="1"/>
    <col min="19" max="19" width="19.36328125" customWidth="1"/>
    <col min="22" max="22" width="11.54296875" style="5"/>
    <col min="23" max="24" width="11.54296875" style="76"/>
  </cols>
  <sheetData>
    <row r="1" spans="17:27" ht="19" thickBot="1">
      <c r="Q1" s="89"/>
      <c r="R1" s="89"/>
      <c r="S1" s="2">
        <f>'Informations Personnelles'!G1</f>
        <v>0</v>
      </c>
      <c r="T1" s="89" t="s">
        <v>0</v>
      </c>
      <c r="U1" s="96" t="s">
        <v>1</v>
      </c>
      <c r="V1" s="97" t="s">
        <v>1</v>
      </c>
      <c r="W1" s="75"/>
      <c r="X1" s="8"/>
    </row>
    <row r="2" spans="17:27" ht="15" thickBot="1">
      <c r="Q2" s="89" t="s">
        <v>2</v>
      </c>
      <c r="R2" s="89" t="s">
        <v>40</v>
      </c>
      <c r="S2" s="89" t="s">
        <v>3</v>
      </c>
      <c r="T2" s="90" t="s">
        <v>4</v>
      </c>
      <c r="U2" s="91" t="s">
        <v>5</v>
      </c>
      <c r="V2" s="7" t="s">
        <v>6</v>
      </c>
      <c r="W2" s="8"/>
      <c r="X2" s="8"/>
    </row>
    <row r="3" spans="17:27">
      <c r="Q3" s="80">
        <f>'Informations Personnelles'!J3</f>
        <v>3000</v>
      </c>
      <c r="R3" s="94">
        <f>'Informations Personnelles'!J3</f>
        <v>3000</v>
      </c>
      <c r="S3" s="81" t="str">
        <f>'Informations Personnelles'!K3</f>
        <v>Maurice Chartrand</v>
      </c>
      <c r="T3" s="82">
        <f>ROUNDDOWN(U3/V3,0)</f>
        <v>133</v>
      </c>
      <c r="U3" s="3">
        <v>400</v>
      </c>
      <c r="V3" s="77">
        <v>3</v>
      </c>
      <c r="W3" s="17"/>
      <c r="X3" s="74"/>
    </row>
    <row r="4" spans="17:27">
      <c r="Q4" s="80">
        <f>'Informations Personnelles'!J4</f>
        <v>3001</v>
      </c>
      <c r="R4" s="94">
        <f>'Informations Personnelles'!J4</f>
        <v>3001</v>
      </c>
      <c r="S4" s="81" t="str">
        <f>'Informations Personnelles'!K4</f>
        <v>Micheline Landriault</v>
      </c>
      <c r="T4" s="82">
        <f t="shared" ref="T4:T67" si="0">ROUNDDOWN(U4/V4,0)</f>
        <v>125</v>
      </c>
      <c r="U4" s="4">
        <v>750</v>
      </c>
      <c r="V4" s="78">
        <v>6</v>
      </c>
      <c r="W4" s="17"/>
      <c r="X4" s="92"/>
      <c r="Y4" s="93"/>
      <c r="Z4" s="93"/>
      <c r="AA4" s="93"/>
    </row>
    <row r="5" spans="17:27">
      <c r="Q5" s="80">
        <f>'Informations Personnelles'!J5</f>
        <v>3002</v>
      </c>
      <c r="R5" s="94">
        <f>'Informations Personnelles'!J5</f>
        <v>3002</v>
      </c>
      <c r="S5" s="81" t="str">
        <f>'Informations Personnelles'!K5</f>
        <v>Jeannine Rossini</v>
      </c>
      <c r="T5" s="82">
        <f t="shared" si="0"/>
        <v>166</v>
      </c>
      <c r="U5" s="100">
        <v>2000</v>
      </c>
      <c r="V5" s="101">
        <v>12</v>
      </c>
      <c r="W5" s="17"/>
      <c r="X5" s="92"/>
      <c r="Y5" s="93"/>
      <c r="Z5" s="93"/>
      <c r="AA5" s="93"/>
    </row>
    <row r="6" spans="17:27">
      <c r="Q6" s="80">
        <f>'Informations Personnelles'!J6</f>
        <v>3003</v>
      </c>
      <c r="R6" s="94">
        <f>'Informations Personnelles'!J6</f>
        <v>3003</v>
      </c>
      <c r="S6" s="81" t="str">
        <f>'Informations Personnelles'!K6</f>
        <v>Gilles Thériault</v>
      </c>
      <c r="T6" s="82">
        <f t="shared" si="0"/>
        <v>172</v>
      </c>
      <c r="U6" s="4">
        <v>1550</v>
      </c>
      <c r="V6" s="78">
        <v>9</v>
      </c>
      <c r="W6" s="17"/>
      <c r="X6" s="92"/>
      <c r="Y6" s="93"/>
      <c r="Z6" s="93"/>
      <c r="AA6" s="93"/>
    </row>
    <row r="7" spans="17:27">
      <c r="Q7" s="80">
        <f>'Informations Personnelles'!J7</f>
        <v>3004</v>
      </c>
      <c r="R7" s="94">
        <f>'Informations Personnelles'!J7</f>
        <v>3004</v>
      </c>
      <c r="S7" s="81" t="str">
        <f>'Informations Personnelles'!K7</f>
        <v>André Malo</v>
      </c>
      <c r="T7" s="82">
        <f t="shared" si="0"/>
        <v>183</v>
      </c>
      <c r="U7" s="4">
        <v>550</v>
      </c>
      <c r="V7" s="78">
        <v>3</v>
      </c>
      <c r="W7" s="17"/>
      <c r="X7" s="92"/>
      <c r="Y7" s="93"/>
      <c r="Z7" s="93"/>
      <c r="AA7" s="93"/>
    </row>
    <row r="8" spans="17:27">
      <c r="Q8" s="80">
        <f>'Informations Personnelles'!J8</f>
        <v>3005</v>
      </c>
      <c r="R8" s="94">
        <f>'Informations Personnelles'!J8</f>
        <v>3005</v>
      </c>
      <c r="S8" s="81" t="str">
        <f>'Informations Personnelles'!K8</f>
        <v>Denis Sabourin</v>
      </c>
      <c r="T8" s="82">
        <f t="shared" si="0"/>
        <v>125</v>
      </c>
      <c r="U8" s="100">
        <v>1875</v>
      </c>
      <c r="V8" s="101">
        <v>15</v>
      </c>
      <c r="W8" s="17"/>
      <c r="X8" s="92"/>
      <c r="Y8" s="93"/>
      <c r="Z8" s="93"/>
      <c r="AA8" s="93"/>
    </row>
    <row r="9" spans="17:27">
      <c r="Q9" s="80">
        <f>'Informations Personnelles'!J9</f>
        <v>3006</v>
      </c>
      <c r="R9" s="94">
        <f>'Informations Personnelles'!J9</f>
        <v>3006</v>
      </c>
      <c r="S9" s="81" t="str">
        <f>'Informations Personnelles'!K9</f>
        <v>Patrick Champagne</v>
      </c>
      <c r="T9" s="82">
        <f t="shared" si="0"/>
        <v>188</v>
      </c>
      <c r="U9" s="4">
        <v>1700</v>
      </c>
      <c r="V9" s="78">
        <v>9</v>
      </c>
      <c r="W9" s="17"/>
      <c r="X9" s="92"/>
      <c r="Y9" s="93"/>
      <c r="Z9" s="93"/>
      <c r="AA9" s="93"/>
    </row>
    <row r="10" spans="17:27">
      <c r="Q10" s="80">
        <f>'Informations Personnelles'!J10</f>
        <v>3007</v>
      </c>
      <c r="R10" s="94">
        <f>'Informations Personnelles'!J10</f>
        <v>3007</v>
      </c>
      <c r="S10" s="81" t="str">
        <f>'Informations Personnelles'!K10</f>
        <v>Francine Chaloux</v>
      </c>
      <c r="T10" s="82">
        <f t="shared" si="0"/>
        <v>211</v>
      </c>
      <c r="U10" s="4">
        <v>3800</v>
      </c>
      <c r="V10" s="78">
        <v>18</v>
      </c>
      <c r="W10" s="17"/>
      <c r="X10" s="92"/>
      <c r="Y10" s="93"/>
      <c r="Z10" s="93"/>
      <c r="AA10" s="93"/>
    </row>
    <row r="11" spans="17:27">
      <c r="Q11" s="80">
        <f>'Informations Personnelles'!J11</f>
        <v>3008</v>
      </c>
      <c r="R11" s="94">
        <f>'Informations Personnelles'!J11</f>
        <v>3008</v>
      </c>
      <c r="S11" s="81" t="str">
        <f>'Informations Personnelles'!K11</f>
        <v>Luc Carrier</v>
      </c>
      <c r="T11" s="82">
        <f t="shared" si="0"/>
        <v>195</v>
      </c>
      <c r="U11" s="4">
        <v>4100</v>
      </c>
      <c r="V11" s="78">
        <v>21</v>
      </c>
      <c r="W11" s="17"/>
      <c r="X11" s="92"/>
      <c r="Y11" s="93"/>
      <c r="Z11" s="93"/>
      <c r="AA11" s="93"/>
    </row>
    <row r="12" spans="17:27">
      <c r="Q12" s="80">
        <f>'Informations Personnelles'!J12</f>
        <v>3009</v>
      </c>
      <c r="R12" s="94">
        <f>'Informations Personnelles'!J12</f>
        <v>3009</v>
      </c>
      <c r="S12" s="81" t="str">
        <f>'Informations Personnelles'!K12</f>
        <v>Julienne Gaudreau</v>
      </c>
      <c r="T12" s="82">
        <f t="shared" si="0"/>
        <v>200</v>
      </c>
      <c r="U12" s="4">
        <v>600</v>
      </c>
      <c r="V12" s="78">
        <v>3</v>
      </c>
      <c r="W12" s="17"/>
      <c r="X12" s="92"/>
      <c r="Y12" s="93"/>
      <c r="Z12" s="93"/>
      <c r="AA12" s="93"/>
    </row>
    <row r="13" spans="17:27">
      <c r="Q13" s="80">
        <f>'Informations Personnelles'!J13</f>
        <v>3010</v>
      </c>
      <c r="R13" s="102">
        <f>'Informations Personnelles'!J13</f>
        <v>3010</v>
      </c>
      <c r="S13" s="103" t="str">
        <f>'Informations Personnelles'!K13</f>
        <v>Gaétan Martin</v>
      </c>
      <c r="T13" s="104">
        <f t="shared" si="0"/>
        <v>204</v>
      </c>
      <c r="U13" s="105">
        <v>4900</v>
      </c>
      <c r="V13" s="106">
        <v>24</v>
      </c>
      <c r="W13" s="17"/>
      <c r="X13" s="92"/>
      <c r="Y13" s="93"/>
      <c r="Z13" s="93"/>
      <c r="AA13" s="93"/>
    </row>
    <row r="14" spans="17:27">
      <c r="Q14" s="80">
        <f>'Informations Personnelles'!J14</f>
        <v>3011</v>
      </c>
      <c r="R14" s="94">
        <f>'Informations Personnelles'!J14</f>
        <v>3011</v>
      </c>
      <c r="S14" s="81" t="str">
        <f>'Informations Personnelles'!K14</f>
        <v>Roland Gariépy</v>
      </c>
      <c r="T14" s="82" t="e">
        <f t="shared" si="0"/>
        <v>#DIV/0!</v>
      </c>
      <c r="U14" s="4"/>
      <c r="V14" s="78"/>
      <c r="W14" s="17"/>
      <c r="X14" s="92"/>
      <c r="Y14" s="93"/>
      <c r="Z14" s="93"/>
      <c r="AA14" s="93"/>
    </row>
    <row r="15" spans="17:27" ht="15" thickBot="1">
      <c r="Q15" s="80">
        <f>'Informations Personnelles'!J15</f>
        <v>3012</v>
      </c>
      <c r="R15" s="94">
        <f>'Informations Personnelles'!J15</f>
        <v>3012</v>
      </c>
      <c r="S15" s="81" t="str">
        <f>'Informations Personnelles'!K15</f>
        <v>Jacques Charlebois</v>
      </c>
      <c r="T15" s="82" t="e">
        <f t="shared" si="0"/>
        <v>#DIV/0!</v>
      </c>
      <c r="U15" s="4"/>
      <c r="V15" s="78"/>
      <c r="W15" s="17"/>
      <c r="X15" s="92"/>
      <c r="Y15" s="93"/>
      <c r="Z15" s="93"/>
      <c r="AA15" s="93"/>
    </row>
    <row r="16" spans="17:27">
      <c r="Q16" s="80">
        <f>'Informations Personnelles'!J16</f>
        <v>3013</v>
      </c>
      <c r="R16" s="94">
        <f>'Informations Personnelles'!J16</f>
        <v>3013</v>
      </c>
      <c r="S16" s="83" t="s">
        <v>7</v>
      </c>
      <c r="T16" s="82" t="e">
        <f t="shared" si="0"/>
        <v>#DIV/0!</v>
      </c>
      <c r="U16" s="4"/>
      <c r="V16" s="78"/>
      <c r="W16" s="17"/>
      <c r="X16" s="17"/>
      <c r="Y16" s="93"/>
      <c r="Z16" s="93"/>
      <c r="AA16" s="93"/>
    </row>
    <row r="17" spans="17:27">
      <c r="Q17" s="80">
        <f>'Informations Personnelles'!J17</f>
        <v>3014</v>
      </c>
      <c r="R17" s="94">
        <f>'Informations Personnelles'!J17</f>
        <v>3014</v>
      </c>
      <c r="S17" s="84" t="s">
        <v>8</v>
      </c>
      <c r="T17" s="82" t="e">
        <f t="shared" si="0"/>
        <v>#DIV/0!</v>
      </c>
      <c r="U17" s="4"/>
      <c r="V17" s="78"/>
      <c r="W17" s="17"/>
      <c r="X17" s="17"/>
      <c r="Y17" s="93"/>
      <c r="Z17" s="93"/>
      <c r="AA17" s="93"/>
    </row>
    <row r="18" spans="17:27">
      <c r="Q18" s="80">
        <f>'Informations Personnelles'!J18</f>
        <v>3015</v>
      </c>
      <c r="R18" s="94">
        <f>'Informations Personnelles'!J18</f>
        <v>3015</v>
      </c>
      <c r="S18" s="85" t="s">
        <v>9</v>
      </c>
      <c r="T18" s="82" t="e">
        <f t="shared" si="0"/>
        <v>#DIV/0!</v>
      </c>
      <c r="U18" s="4"/>
      <c r="V18" s="78"/>
      <c r="W18" s="17"/>
      <c r="X18" s="17"/>
      <c r="Y18" s="93"/>
      <c r="Z18" s="93"/>
      <c r="AA18" s="93"/>
    </row>
    <row r="19" spans="17:27">
      <c r="Q19" s="80">
        <f>'Informations Personnelles'!J19</f>
        <v>3016</v>
      </c>
      <c r="R19" s="94">
        <f>'Informations Personnelles'!J19</f>
        <v>3016</v>
      </c>
      <c r="S19" s="84" t="s">
        <v>10</v>
      </c>
      <c r="T19" s="82" t="e">
        <f t="shared" si="0"/>
        <v>#DIV/0!</v>
      </c>
      <c r="U19" s="4"/>
      <c r="V19" s="78"/>
      <c r="W19" s="8"/>
      <c r="X19" s="8"/>
    </row>
    <row r="20" spans="17:27">
      <c r="Q20" s="80">
        <f>'Informations Personnelles'!J20</f>
        <v>3017</v>
      </c>
      <c r="R20" s="94">
        <f>'Informations Personnelles'!J20</f>
        <v>3017</v>
      </c>
      <c r="S20" s="85" t="s">
        <v>11</v>
      </c>
      <c r="T20" s="82" t="e">
        <f t="shared" si="0"/>
        <v>#DIV/0!</v>
      </c>
      <c r="U20" s="4"/>
      <c r="V20" s="78"/>
      <c r="W20" s="8"/>
      <c r="X20" s="8"/>
    </row>
    <row r="21" spans="17:27">
      <c r="Q21" s="80">
        <f>'Informations Personnelles'!J21</f>
        <v>3018</v>
      </c>
      <c r="R21" s="94">
        <f>'Informations Personnelles'!J21</f>
        <v>3018</v>
      </c>
      <c r="S21" s="85" t="s">
        <v>12</v>
      </c>
      <c r="T21" s="82" t="e">
        <f t="shared" si="0"/>
        <v>#DIV/0!</v>
      </c>
      <c r="U21" s="4"/>
      <c r="V21" s="78"/>
      <c r="W21" s="8"/>
      <c r="X21" s="8"/>
    </row>
    <row r="22" spans="17:27">
      <c r="Q22" s="80">
        <f>'Informations Personnelles'!J22</f>
        <v>3019</v>
      </c>
      <c r="R22" s="94">
        <f>'Informations Personnelles'!J22</f>
        <v>3019</v>
      </c>
      <c r="S22" s="85" t="s">
        <v>13</v>
      </c>
      <c r="T22" s="82" t="e">
        <f t="shared" si="0"/>
        <v>#DIV/0!</v>
      </c>
      <c r="U22" s="4"/>
      <c r="V22" s="78"/>
      <c r="W22" s="8"/>
      <c r="X22" s="8"/>
    </row>
    <row r="23" spans="17:27">
      <c r="Q23" s="80">
        <f>'Informations Personnelles'!J23</f>
        <v>3020</v>
      </c>
      <c r="R23" s="94">
        <f>'Informations Personnelles'!J23</f>
        <v>3020</v>
      </c>
      <c r="S23" s="84" t="s">
        <v>14</v>
      </c>
      <c r="T23" s="82" t="e">
        <f t="shared" si="0"/>
        <v>#DIV/0!</v>
      </c>
      <c r="U23" s="4"/>
      <c r="V23" s="78"/>
      <c r="W23" s="8"/>
      <c r="X23" s="8"/>
    </row>
    <row r="24" spans="17:27">
      <c r="Q24" s="80">
        <f>'Informations Personnelles'!J24</f>
        <v>3021</v>
      </c>
      <c r="R24" s="94">
        <f>'Informations Personnelles'!J24</f>
        <v>3021</v>
      </c>
      <c r="S24" s="85" t="s">
        <v>15</v>
      </c>
      <c r="T24" s="82" t="e">
        <f t="shared" si="0"/>
        <v>#DIV/0!</v>
      </c>
      <c r="U24" s="4"/>
      <c r="V24" s="78"/>
      <c r="W24" s="8"/>
      <c r="X24" s="8"/>
    </row>
    <row r="25" spans="17:27">
      <c r="Q25" s="80">
        <f>'Informations Personnelles'!J25</f>
        <v>3022</v>
      </c>
      <c r="R25" s="94">
        <f>'Informations Personnelles'!J25</f>
        <v>3022</v>
      </c>
      <c r="S25" s="85" t="s">
        <v>16</v>
      </c>
      <c r="T25" s="82" t="e">
        <f t="shared" si="0"/>
        <v>#DIV/0!</v>
      </c>
      <c r="U25" s="4"/>
      <c r="V25" s="78"/>
      <c r="W25" s="8"/>
      <c r="X25" s="8"/>
    </row>
    <row r="26" spans="17:27">
      <c r="Q26" s="80">
        <f>'Informations Personnelles'!J26</f>
        <v>3023</v>
      </c>
      <c r="R26" s="94">
        <f>'Informations Personnelles'!J26</f>
        <v>3023</v>
      </c>
      <c r="S26" s="84" t="s">
        <v>17</v>
      </c>
      <c r="T26" s="82" t="e">
        <f t="shared" si="0"/>
        <v>#DIV/0!</v>
      </c>
      <c r="U26" s="4"/>
      <c r="V26" s="78"/>
      <c r="W26" s="8"/>
      <c r="X26" s="8"/>
    </row>
    <row r="27" spans="17:27">
      <c r="Q27" s="80">
        <f>'Informations Personnelles'!J27</f>
        <v>3024</v>
      </c>
      <c r="R27" s="94">
        <f>'Informations Personnelles'!J27</f>
        <v>3024</v>
      </c>
      <c r="S27" s="85" t="s">
        <v>18</v>
      </c>
      <c r="T27" s="82" t="e">
        <f t="shared" si="0"/>
        <v>#DIV/0!</v>
      </c>
      <c r="U27" s="4"/>
      <c r="V27" s="78"/>
      <c r="W27" s="8"/>
      <c r="X27" s="8"/>
    </row>
    <row r="28" spans="17:27">
      <c r="Q28" s="80">
        <f>'Informations Personnelles'!J28</f>
        <v>3025</v>
      </c>
      <c r="R28" s="94">
        <f>'Informations Personnelles'!J28</f>
        <v>3025</v>
      </c>
      <c r="S28" s="84" t="s">
        <v>19</v>
      </c>
      <c r="T28" s="82" t="e">
        <f t="shared" si="0"/>
        <v>#DIV/0!</v>
      </c>
      <c r="U28" s="4"/>
      <c r="V28" s="78"/>
      <c r="W28" s="8"/>
      <c r="X28" s="8"/>
    </row>
    <row r="29" spans="17:27">
      <c r="Q29" s="80">
        <f>'Informations Personnelles'!J29</f>
        <v>3026</v>
      </c>
      <c r="R29" s="94">
        <f>'Informations Personnelles'!J29</f>
        <v>3026</v>
      </c>
      <c r="S29" s="84" t="s">
        <v>20</v>
      </c>
      <c r="T29" s="82" t="e">
        <f t="shared" si="0"/>
        <v>#DIV/0!</v>
      </c>
      <c r="U29" s="4"/>
      <c r="V29" s="78"/>
      <c r="W29" s="8"/>
      <c r="X29" s="8"/>
    </row>
    <row r="30" spans="17:27">
      <c r="Q30" s="80">
        <f>'Informations Personnelles'!J30</f>
        <v>3027</v>
      </c>
      <c r="R30" s="94">
        <f>'Informations Personnelles'!J30</f>
        <v>3027</v>
      </c>
      <c r="S30" s="81">
        <f>'Informations Personnelles'!K30</f>
        <v>0</v>
      </c>
      <c r="T30" s="82" t="e">
        <f t="shared" si="0"/>
        <v>#DIV/0!</v>
      </c>
      <c r="U30" s="4"/>
      <c r="V30" s="78"/>
      <c r="W30" s="8"/>
      <c r="X30" s="8"/>
    </row>
    <row r="31" spans="17:27">
      <c r="Q31" s="80">
        <f>'Informations Personnelles'!J31</f>
        <v>3028</v>
      </c>
      <c r="R31" s="94">
        <f>'Informations Personnelles'!J31</f>
        <v>3028</v>
      </c>
      <c r="S31" s="81">
        <f>'Informations Personnelles'!K31</f>
        <v>0</v>
      </c>
      <c r="T31" s="82" t="e">
        <f t="shared" si="0"/>
        <v>#DIV/0!</v>
      </c>
      <c r="U31" s="4"/>
      <c r="V31" s="78"/>
      <c r="W31" s="8"/>
      <c r="X31" s="8"/>
    </row>
    <row r="32" spans="17:27">
      <c r="Q32" s="80">
        <f>'Informations Personnelles'!J32</f>
        <v>3029</v>
      </c>
      <c r="R32" s="94">
        <f>'Informations Personnelles'!J32</f>
        <v>3029</v>
      </c>
      <c r="S32" s="81">
        <f>'Informations Personnelles'!K32</f>
        <v>0</v>
      </c>
      <c r="T32" s="82" t="e">
        <f t="shared" si="0"/>
        <v>#DIV/0!</v>
      </c>
      <c r="U32" s="4"/>
      <c r="V32" s="78"/>
      <c r="W32" s="8"/>
      <c r="X32" s="8"/>
    </row>
    <row r="33" spans="17:24">
      <c r="Q33" s="80">
        <f>'Informations Personnelles'!J33</f>
        <v>3030</v>
      </c>
      <c r="R33" s="94">
        <f>'Informations Personnelles'!J33</f>
        <v>3030</v>
      </c>
      <c r="S33" s="81">
        <f>'Informations Personnelles'!K33</f>
        <v>0</v>
      </c>
      <c r="T33" s="82" t="e">
        <f t="shared" si="0"/>
        <v>#DIV/0!</v>
      </c>
      <c r="U33" s="4"/>
      <c r="V33" s="78"/>
      <c r="W33" s="8"/>
      <c r="X33" s="8"/>
    </row>
    <row r="34" spans="17:24">
      <c r="Q34" s="80">
        <f>'Informations Personnelles'!J34</f>
        <v>3031</v>
      </c>
      <c r="R34" s="94">
        <f>'Informations Personnelles'!J34</f>
        <v>3031</v>
      </c>
      <c r="S34" s="81">
        <f>'Informations Personnelles'!K34</f>
        <v>0</v>
      </c>
      <c r="T34" s="82" t="e">
        <f t="shared" si="0"/>
        <v>#DIV/0!</v>
      </c>
      <c r="U34" s="4"/>
      <c r="V34" s="78"/>
      <c r="W34" s="8"/>
      <c r="X34" s="8"/>
    </row>
    <row r="35" spans="17:24">
      <c r="Q35" s="80">
        <f>'Informations Personnelles'!J35</f>
        <v>3032</v>
      </c>
      <c r="R35" s="94">
        <f>'Informations Personnelles'!J35</f>
        <v>3032</v>
      </c>
      <c r="S35" s="81">
        <f>'Informations Personnelles'!K35</f>
        <v>0</v>
      </c>
      <c r="T35" s="82" t="e">
        <f t="shared" si="0"/>
        <v>#DIV/0!</v>
      </c>
      <c r="U35" s="4"/>
      <c r="V35" s="78"/>
      <c r="W35" s="8"/>
      <c r="X35" s="8"/>
    </row>
    <row r="36" spans="17:24">
      <c r="Q36" s="80">
        <f>'Informations Personnelles'!J36</f>
        <v>3033</v>
      </c>
      <c r="R36" s="94">
        <f>'Informations Personnelles'!J36</f>
        <v>3033</v>
      </c>
      <c r="S36" s="81">
        <f>'Informations Personnelles'!K36</f>
        <v>0</v>
      </c>
      <c r="T36" s="82" t="e">
        <f t="shared" si="0"/>
        <v>#DIV/0!</v>
      </c>
      <c r="U36" s="4"/>
      <c r="V36" s="78"/>
      <c r="W36" s="8"/>
      <c r="X36" s="8"/>
    </row>
    <row r="37" spans="17:24">
      <c r="Q37" s="80">
        <f>'Informations Personnelles'!J37</f>
        <v>3034</v>
      </c>
      <c r="R37" s="94">
        <f>'Informations Personnelles'!J37</f>
        <v>3034</v>
      </c>
      <c r="S37" s="81">
        <f>'Informations Personnelles'!K37</f>
        <v>0</v>
      </c>
      <c r="T37" s="82" t="e">
        <f t="shared" si="0"/>
        <v>#DIV/0!</v>
      </c>
      <c r="U37" s="4"/>
      <c r="V37" s="78"/>
      <c r="W37" s="8"/>
      <c r="X37" s="8"/>
    </row>
    <row r="38" spans="17:24">
      <c r="Q38" s="80">
        <f>'Informations Personnelles'!J38</f>
        <v>3035</v>
      </c>
      <c r="R38" s="94">
        <f>'Informations Personnelles'!J38</f>
        <v>3035</v>
      </c>
      <c r="S38" s="81">
        <f>'Informations Personnelles'!K38</f>
        <v>0</v>
      </c>
      <c r="T38" s="82" t="e">
        <f t="shared" si="0"/>
        <v>#DIV/0!</v>
      </c>
      <c r="U38" s="4"/>
      <c r="V38" s="78"/>
      <c r="W38" s="8"/>
      <c r="X38" s="8"/>
    </row>
    <row r="39" spans="17:24">
      <c r="Q39" s="80">
        <f>'Informations Personnelles'!J39</f>
        <v>3036</v>
      </c>
      <c r="R39" s="94">
        <f>'Informations Personnelles'!J39</f>
        <v>3036</v>
      </c>
      <c r="S39" s="81">
        <f>'Informations Personnelles'!K39</f>
        <v>0</v>
      </c>
      <c r="T39" s="82" t="e">
        <f t="shared" si="0"/>
        <v>#DIV/0!</v>
      </c>
      <c r="U39" s="4"/>
      <c r="V39" s="78"/>
      <c r="W39" s="8"/>
      <c r="X39" s="8"/>
    </row>
    <row r="40" spans="17:24">
      <c r="Q40" s="80">
        <f>'Informations Personnelles'!J40</f>
        <v>3037</v>
      </c>
      <c r="R40" s="94">
        <f>'Informations Personnelles'!J40</f>
        <v>3037</v>
      </c>
      <c r="S40" s="81">
        <f>'Informations Personnelles'!K40</f>
        <v>0</v>
      </c>
      <c r="T40" s="82" t="e">
        <f t="shared" si="0"/>
        <v>#DIV/0!</v>
      </c>
      <c r="U40" s="4"/>
      <c r="V40" s="78"/>
      <c r="W40" s="8"/>
      <c r="X40" s="8"/>
    </row>
    <row r="41" spans="17:24">
      <c r="Q41" s="80">
        <f>'Informations Personnelles'!J41</f>
        <v>3038</v>
      </c>
      <c r="R41" s="94">
        <f>'Informations Personnelles'!J41</f>
        <v>3038</v>
      </c>
      <c r="S41" s="81">
        <f>'Informations Personnelles'!K41</f>
        <v>0</v>
      </c>
      <c r="T41" s="82" t="e">
        <f t="shared" si="0"/>
        <v>#DIV/0!</v>
      </c>
      <c r="U41" s="4"/>
      <c r="V41" s="78"/>
      <c r="W41" s="8"/>
      <c r="X41" s="8"/>
    </row>
    <row r="42" spans="17:24">
      <c r="Q42" s="80">
        <f>'Informations Personnelles'!J42</f>
        <v>3039</v>
      </c>
      <c r="R42" s="94">
        <f>'Informations Personnelles'!J42</f>
        <v>3039</v>
      </c>
      <c r="S42" s="81">
        <f>'Informations Personnelles'!K42</f>
        <v>0</v>
      </c>
      <c r="T42" s="82" t="e">
        <f t="shared" si="0"/>
        <v>#DIV/0!</v>
      </c>
      <c r="U42" s="4"/>
      <c r="V42" s="78"/>
      <c r="W42" s="8"/>
      <c r="X42" s="8"/>
    </row>
    <row r="43" spans="17:24">
      <c r="Q43" s="80">
        <f>'Informations Personnelles'!J43</f>
        <v>3040</v>
      </c>
      <c r="R43" s="94">
        <f>'Informations Personnelles'!J43</f>
        <v>3040</v>
      </c>
      <c r="S43" s="81">
        <f>'Informations Personnelles'!K43</f>
        <v>0</v>
      </c>
      <c r="T43" s="82" t="e">
        <f t="shared" si="0"/>
        <v>#DIV/0!</v>
      </c>
      <c r="U43" s="4"/>
      <c r="V43" s="78"/>
      <c r="W43" s="8"/>
      <c r="X43" s="8"/>
    </row>
    <row r="44" spans="17:24">
      <c r="Q44" s="80">
        <f>'Informations Personnelles'!J44</f>
        <v>3041</v>
      </c>
      <c r="R44" s="94">
        <f>'Informations Personnelles'!J44</f>
        <v>3041</v>
      </c>
      <c r="S44" s="81">
        <f>'Informations Personnelles'!K44</f>
        <v>0</v>
      </c>
      <c r="T44" s="82" t="e">
        <f t="shared" si="0"/>
        <v>#DIV/0!</v>
      </c>
      <c r="U44" s="4"/>
      <c r="V44" s="78"/>
      <c r="W44" s="8"/>
      <c r="X44" s="8"/>
    </row>
    <row r="45" spans="17:24">
      <c r="Q45" s="80">
        <f>'Informations Personnelles'!J45</f>
        <v>3042</v>
      </c>
      <c r="R45" s="94">
        <f>'Informations Personnelles'!J45</f>
        <v>3042</v>
      </c>
      <c r="S45" s="81">
        <f>'Informations Personnelles'!K45</f>
        <v>0</v>
      </c>
      <c r="T45" s="82" t="e">
        <f t="shared" si="0"/>
        <v>#DIV/0!</v>
      </c>
      <c r="U45" s="4"/>
      <c r="V45" s="78"/>
      <c r="W45" s="8"/>
      <c r="X45" s="8"/>
    </row>
    <row r="46" spans="17:24">
      <c r="Q46" s="80">
        <f>'Informations Personnelles'!J46</f>
        <v>3043</v>
      </c>
      <c r="R46" s="94">
        <f>'Informations Personnelles'!J46</f>
        <v>3043</v>
      </c>
      <c r="S46" s="81">
        <f>'Informations Personnelles'!K46</f>
        <v>0</v>
      </c>
      <c r="T46" s="82" t="e">
        <f t="shared" si="0"/>
        <v>#DIV/0!</v>
      </c>
      <c r="U46" s="4"/>
      <c r="V46" s="78"/>
      <c r="W46" s="8"/>
      <c r="X46" s="8"/>
    </row>
    <row r="47" spans="17:24">
      <c r="Q47" s="80">
        <f>'Informations Personnelles'!J47</f>
        <v>3044</v>
      </c>
      <c r="R47" s="94">
        <f>'Informations Personnelles'!J47</f>
        <v>3044</v>
      </c>
      <c r="S47" s="81">
        <f>'Informations Personnelles'!K47</f>
        <v>0</v>
      </c>
      <c r="T47" s="82" t="e">
        <f t="shared" si="0"/>
        <v>#DIV/0!</v>
      </c>
      <c r="U47" s="4"/>
      <c r="V47" s="78"/>
      <c r="W47" s="8"/>
      <c r="X47" s="8"/>
    </row>
    <row r="48" spans="17:24">
      <c r="Q48" s="80">
        <f>'Informations Personnelles'!J48</f>
        <v>3045</v>
      </c>
      <c r="R48" s="94">
        <f>'Informations Personnelles'!J48</f>
        <v>3045</v>
      </c>
      <c r="S48" s="81">
        <f>'Informations Personnelles'!K48</f>
        <v>0</v>
      </c>
      <c r="T48" s="82" t="e">
        <f t="shared" si="0"/>
        <v>#DIV/0!</v>
      </c>
      <c r="U48" s="4"/>
      <c r="V48" s="78"/>
      <c r="W48" s="8"/>
      <c r="X48" s="8"/>
    </row>
    <row r="49" spans="17:24">
      <c r="Q49" s="80">
        <f>'Informations Personnelles'!J49</f>
        <v>3046</v>
      </c>
      <c r="R49" s="94">
        <f>'Informations Personnelles'!J49</f>
        <v>3046</v>
      </c>
      <c r="S49" s="81">
        <f>'Informations Personnelles'!K49</f>
        <v>0</v>
      </c>
      <c r="T49" s="82" t="e">
        <f t="shared" si="0"/>
        <v>#DIV/0!</v>
      </c>
      <c r="U49" s="4"/>
      <c r="V49" s="78"/>
      <c r="W49" s="8"/>
      <c r="X49" s="8"/>
    </row>
    <row r="50" spans="17:24">
      <c r="Q50" s="80">
        <f>'Informations Personnelles'!J50</f>
        <v>3047</v>
      </c>
      <c r="R50" s="94">
        <f>'Informations Personnelles'!J50</f>
        <v>3047</v>
      </c>
      <c r="S50" s="81">
        <f>'Informations Personnelles'!K50</f>
        <v>0</v>
      </c>
      <c r="T50" s="82" t="e">
        <f t="shared" si="0"/>
        <v>#DIV/0!</v>
      </c>
      <c r="U50" s="4"/>
      <c r="V50" s="78"/>
      <c r="W50" s="8"/>
      <c r="X50" s="8"/>
    </row>
    <row r="51" spans="17:24">
      <c r="Q51" s="80">
        <f>'Informations Personnelles'!J51</f>
        <v>3048</v>
      </c>
      <c r="R51" s="94">
        <f>'Informations Personnelles'!J51</f>
        <v>3048</v>
      </c>
      <c r="S51" s="81">
        <f>'Informations Personnelles'!K51</f>
        <v>0</v>
      </c>
      <c r="T51" s="82" t="e">
        <f t="shared" si="0"/>
        <v>#DIV/0!</v>
      </c>
      <c r="U51" s="4"/>
      <c r="V51" s="78"/>
      <c r="W51" s="8"/>
      <c r="X51" s="8"/>
    </row>
    <row r="52" spans="17:24">
      <c r="Q52" s="80">
        <f>'Informations Personnelles'!J52</f>
        <v>3049</v>
      </c>
      <c r="R52" s="94">
        <f>'Informations Personnelles'!J52</f>
        <v>3049</v>
      </c>
      <c r="S52" s="81">
        <f>'Informations Personnelles'!K52</f>
        <v>0</v>
      </c>
      <c r="T52" s="82" t="e">
        <f t="shared" si="0"/>
        <v>#DIV/0!</v>
      </c>
      <c r="U52" s="4"/>
      <c r="V52" s="78"/>
      <c r="W52" s="8"/>
      <c r="X52" s="8"/>
    </row>
    <row r="53" spans="17:24">
      <c r="Q53" s="80">
        <f>'Informations Personnelles'!J53</f>
        <v>3050</v>
      </c>
      <c r="R53" s="94">
        <f>'Informations Personnelles'!J53</f>
        <v>3050</v>
      </c>
      <c r="S53" s="81">
        <f>'Informations Personnelles'!K53</f>
        <v>0</v>
      </c>
      <c r="T53" s="82" t="e">
        <f t="shared" si="0"/>
        <v>#DIV/0!</v>
      </c>
      <c r="U53" s="4"/>
      <c r="V53" s="78"/>
      <c r="W53" s="8"/>
      <c r="X53" s="8"/>
    </row>
    <row r="54" spans="17:24">
      <c r="Q54" s="80">
        <f>'Informations Personnelles'!J54</f>
        <v>3051</v>
      </c>
      <c r="R54" s="94">
        <f>'Informations Personnelles'!J54</f>
        <v>3051</v>
      </c>
      <c r="S54" s="81">
        <f>'Informations Personnelles'!K54</f>
        <v>0</v>
      </c>
      <c r="T54" s="82" t="e">
        <f t="shared" si="0"/>
        <v>#DIV/0!</v>
      </c>
      <c r="U54" s="4"/>
      <c r="V54" s="78"/>
      <c r="W54" s="8"/>
      <c r="X54" s="8"/>
    </row>
    <row r="55" spans="17:24">
      <c r="Q55" s="80">
        <f>'Informations Personnelles'!J55</f>
        <v>3052</v>
      </c>
      <c r="R55" s="94">
        <f>'Informations Personnelles'!J55</f>
        <v>3052</v>
      </c>
      <c r="S55" s="81">
        <f>'Informations Personnelles'!K55</f>
        <v>0</v>
      </c>
      <c r="T55" s="82" t="e">
        <f t="shared" si="0"/>
        <v>#DIV/0!</v>
      </c>
      <c r="U55" s="4"/>
      <c r="V55" s="78"/>
      <c r="W55" s="8"/>
      <c r="X55" s="8"/>
    </row>
    <row r="56" spans="17:24">
      <c r="Q56" s="80">
        <f>'Informations Personnelles'!J56</f>
        <v>3053</v>
      </c>
      <c r="R56" s="94">
        <f>'Informations Personnelles'!J56</f>
        <v>3053</v>
      </c>
      <c r="S56" s="81">
        <f>'Informations Personnelles'!K56</f>
        <v>0</v>
      </c>
      <c r="T56" s="82" t="e">
        <f t="shared" si="0"/>
        <v>#DIV/0!</v>
      </c>
      <c r="U56" s="4"/>
      <c r="V56" s="78"/>
      <c r="W56" s="8"/>
      <c r="X56" s="8"/>
    </row>
    <row r="57" spans="17:24">
      <c r="Q57" s="80">
        <f>'Informations Personnelles'!J57</f>
        <v>3054</v>
      </c>
      <c r="R57" s="94">
        <f>'Informations Personnelles'!J57</f>
        <v>3054</v>
      </c>
      <c r="S57" s="81">
        <f>'Informations Personnelles'!K57</f>
        <v>0</v>
      </c>
      <c r="T57" s="82" t="e">
        <f t="shared" si="0"/>
        <v>#DIV/0!</v>
      </c>
      <c r="U57" s="4"/>
      <c r="V57" s="78"/>
      <c r="W57" s="8"/>
      <c r="X57" s="8"/>
    </row>
    <row r="58" spans="17:24">
      <c r="Q58" s="80">
        <f>'Informations Personnelles'!J58</f>
        <v>3055</v>
      </c>
      <c r="R58" s="94">
        <f>'Informations Personnelles'!J58</f>
        <v>3055</v>
      </c>
      <c r="S58" s="81">
        <f>'Informations Personnelles'!K58</f>
        <v>0</v>
      </c>
      <c r="T58" s="82" t="e">
        <f t="shared" si="0"/>
        <v>#DIV/0!</v>
      </c>
      <c r="U58" s="4"/>
      <c r="V58" s="78"/>
      <c r="W58" s="8"/>
      <c r="X58" s="8"/>
    </row>
    <row r="59" spans="17:24">
      <c r="Q59" s="80">
        <f>'Informations Personnelles'!J59</f>
        <v>3056</v>
      </c>
      <c r="R59" s="94">
        <f>'Informations Personnelles'!J59</f>
        <v>3056</v>
      </c>
      <c r="S59" s="81">
        <f>'Informations Personnelles'!K59</f>
        <v>0</v>
      </c>
      <c r="T59" s="82" t="e">
        <f t="shared" si="0"/>
        <v>#DIV/0!</v>
      </c>
      <c r="U59" s="4"/>
      <c r="V59" s="78"/>
      <c r="W59" s="8"/>
      <c r="X59" s="8"/>
    </row>
    <row r="60" spans="17:24">
      <c r="Q60" s="80">
        <f>'Informations Personnelles'!J60</f>
        <v>3057</v>
      </c>
      <c r="R60" s="94">
        <f>'Informations Personnelles'!J60</f>
        <v>3057</v>
      </c>
      <c r="S60" s="81">
        <f>'Informations Personnelles'!K60</f>
        <v>0</v>
      </c>
      <c r="T60" s="82" t="e">
        <f t="shared" si="0"/>
        <v>#DIV/0!</v>
      </c>
      <c r="U60" s="4"/>
      <c r="V60" s="78"/>
      <c r="W60" s="8"/>
      <c r="X60" s="8"/>
    </row>
    <row r="61" spans="17:24">
      <c r="Q61" s="80">
        <f>'Informations Personnelles'!J61</f>
        <v>3058</v>
      </c>
      <c r="R61" s="94">
        <f>'Informations Personnelles'!J61</f>
        <v>3058</v>
      </c>
      <c r="S61" s="81">
        <f>'Informations Personnelles'!K61</f>
        <v>0</v>
      </c>
      <c r="T61" s="82" t="e">
        <f t="shared" si="0"/>
        <v>#DIV/0!</v>
      </c>
      <c r="U61" s="4"/>
      <c r="V61" s="78"/>
      <c r="W61" s="8"/>
      <c r="X61" s="8"/>
    </row>
    <row r="62" spans="17:24">
      <c r="Q62" s="80">
        <f>'Informations Personnelles'!J62</f>
        <v>3059</v>
      </c>
      <c r="R62" s="94">
        <f>'Informations Personnelles'!J62</f>
        <v>3059</v>
      </c>
      <c r="S62" s="81">
        <f>'Informations Personnelles'!K62</f>
        <v>0</v>
      </c>
      <c r="T62" s="82" t="e">
        <f t="shared" si="0"/>
        <v>#DIV/0!</v>
      </c>
      <c r="U62" s="4"/>
      <c r="V62" s="78"/>
      <c r="W62" s="8"/>
      <c r="X62" s="8"/>
    </row>
    <row r="63" spans="17:24">
      <c r="Q63" s="80">
        <f>'Informations Personnelles'!J63</f>
        <v>3060</v>
      </c>
      <c r="R63" s="94">
        <f>'Informations Personnelles'!J63</f>
        <v>3060</v>
      </c>
      <c r="S63" s="81">
        <f>'Informations Personnelles'!K63</f>
        <v>0</v>
      </c>
      <c r="T63" s="82" t="e">
        <f t="shared" si="0"/>
        <v>#DIV/0!</v>
      </c>
      <c r="U63" s="4"/>
      <c r="V63" s="78"/>
      <c r="W63" s="8"/>
      <c r="X63" s="8"/>
    </row>
    <row r="64" spans="17:24">
      <c r="Q64" s="80">
        <f>'Informations Personnelles'!J64</f>
        <v>3061</v>
      </c>
      <c r="R64" s="94">
        <f>'Informations Personnelles'!J64</f>
        <v>3061</v>
      </c>
      <c r="S64" s="81">
        <f>'Informations Personnelles'!K64</f>
        <v>0</v>
      </c>
      <c r="T64" s="82" t="e">
        <f t="shared" si="0"/>
        <v>#DIV/0!</v>
      </c>
      <c r="U64" s="4"/>
      <c r="V64" s="78"/>
      <c r="W64" s="8"/>
      <c r="X64" s="8"/>
    </row>
    <row r="65" spans="17:24">
      <c r="Q65" s="80">
        <f>'Informations Personnelles'!J65</f>
        <v>3062</v>
      </c>
      <c r="R65" s="94">
        <f>'Informations Personnelles'!J65</f>
        <v>3062</v>
      </c>
      <c r="S65" s="81">
        <f>'Informations Personnelles'!K65</f>
        <v>0</v>
      </c>
      <c r="T65" s="82" t="e">
        <f t="shared" si="0"/>
        <v>#DIV/0!</v>
      </c>
      <c r="U65" s="4"/>
      <c r="V65" s="78"/>
      <c r="W65" s="8"/>
      <c r="X65" s="8"/>
    </row>
    <row r="66" spans="17:24">
      <c r="Q66" s="80">
        <f>'Informations Personnelles'!J66</f>
        <v>3063</v>
      </c>
      <c r="R66" s="94">
        <f>'Informations Personnelles'!J66</f>
        <v>3063</v>
      </c>
      <c r="S66" s="81">
        <f>'Informations Personnelles'!K66</f>
        <v>0</v>
      </c>
      <c r="T66" s="82" t="e">
        <f t="shared" si="0"/>
        <v>#DIV/0!</v>
      </c>
      <c r="U66" s="4"/>
      <c r="V66" s="78"/>
      <c r="W66" s="8"/>
      <c r="X66" s="8"/>
    </row>
    <row r="67" spans="17:24">
      <c r="Q67" s="80">
        <f>'Informations Personnelles'!J67</f>
        <v>3064</v>
      </c>
      <c r="R67" s="94">
        <f>'Informations Personnelles'!J67</f>
        <v>3064</v>
      </c>
      <c r="S67" s="81">
        <f>'Informations Personnelles'!K67</f>
        <v>0</v>
      </c>
      <c r="T67" s="82" t="e">
        <f t="shared" si="0"/>
        <v>#DIV/0!</v>
      </c>
      <c r="U67" s="4"/>
      <c r="V67" s="78"/>
      <c r="W67" s="8"/>
      <c r="X67" s="8"/>
    </row>
    <row r="68" spans="17:24">
      <c r="Q68" s="80">
        <f>'Informations Personnelles'!J68</f>
        <v>3065</v>
      </c>
      <c r="R68" s="94">
        <f>'Informations Personnelles'!J68</f>
        <v>3065</v>
      </c>
      <c r="S68" s="81">
        <f>'Informations Personnelles'!K68</f>
        <v>0</v>
      </c>
      <c r="T68" s="82" t="e">
        <f t="shared" ref="T68:T131" si="1">ROUNDDOWN(U68/V68,0)</f>
        <v>#DIV/0!</v>
      </c>
      <c r="U68" s="4"/>
      <c r="V68" s="78"/>
      <c r="W68" s="8"/>
      <c r="X68" s="8"/>
    </row>
    <row r="69" spans="17:24">
      <c r="Q69" s="80">
        <f>'Informations Personnelles'!J69</f>
        <v>3066</v>
      </c>
      <c r="R69" s="94">
        <f>'Informations Personnelles'!J69</f>
        <v>3066</v>
      </c>
      <c r="S69" s="81">
        <f>'Informations Personnelles'!K69</f>
        <v>0</v>
      </c>
      <c r="T69" s="82" t="e">
        <f t="shared" si="1"/>
        <v>#DIV/0!</v>
      </c>
      <c r="U69" s="4"/>
      <c r="V69" s="78"/>
      <c r="W69" s="8"/>
      <c r="X69" s="8"/>
    </row>
    <row r="70" spans="17:24">
      <c r="Q70" s="80">
        <f>'Informations Personnelles'!J70</f>
        <v>3067</v>
      </c>
      <c r="R70" s="94">
        <f>'Informations Personnelles'!J70</f>
        <v>3067</v>
      </c>
      <c r="S70" s="81">
        <f>'Informations Personnelles'!K70</f>
        <v>0</v>
      </c>
      <c r="T70" s="82" t="e">
        <f t="shared" si="1"/>
        <v>#DIV/0!</v>
      </c>
      <c r="U70" s="4"/>
      <c r="V70" s="78"/>
      <c r="W70" s="8"/>
      <c r="X70" s="8"/>
    </row>
    <row r="71" spans="17:24">
      <c r="Q71" s="80">
        <f>'Informations Personnelles'!J71</f>
        <v>3068</v>
      </c>
      <c r="R71" s="94">
        <f>'Informations Personnelles'!J71</f>
        <v>3068</v>
      </c>
      <c r="S71" s="81">
        <f>'Informations Personnelles'!K71</f>
        <v>0</v>
      </c>
      <c r="T71" s="82" t="e">
        <f t="shared" si="1"/>
        <v>#DIV/0!</v>
      </c>
      <c r="U71" s="4"/>
      <c r="V71" s="78"/>
      <c r="W71" s="8"/>
      <c r="X71" s="8"/>
    </row>
    <row r="72" spans="17:24">
      <c r="Q72" s="80">
        <f>'Informations Personnelles'!J72</f>
        <v>3069</v>
      </c>
      <c r="R72" s="94">
        <f>'Informations Personnelles'!J72</f>
        <v>3069</v>
      </c>
      <c r="S72" s="81">
        <f>'Informations Personnelles'!K72</f>
        <v>0</v>
      </c>
      <c r="T72" s="82" t="e">
        <f t="shared" si="1"/>
        <v>#DIV/0!</v>
      </c>
      <c r="U72" s="4"/>
      <c r="V72" s="78"/>
      <c r="W72" s="8"/>
      <c r="X72" s="8"/>
    </row>
    <row r="73" spans="17:24">
      <c r="Q73" s="80">
        <f>'Informations Personnelles'!J73</f>
        <v>3070</v>
      </c>
      <c r="R73" s="94">
        <f>'Informations Personnelles'!J73</f>
        <v>3070</v>
      </c>
      <c r="S73" s="81">
        <f>'Informations Personnelles'!K73</f>
        <v>0</v>
      </c>
      <c r="T73" s="82" t="e">
        <f t="shared" si="1"/>
        <v>#DIV/0!</v>
      </c>
      <c r="U73" s="4"/>
      <c r="V73" s="78"/>
      <c r="W73" s="8"/>
      <c r="X73" s="8"/>
    </row>
    <row r="74" spans="17:24">
      <c r="Q74" s="80">
        <f>'Informations Personnelles'!J74</f>
        <v>3071</v>
      </c>
      <c r="R74" s="94">
        <f>'Informations Personnelles'!J74</f>
        <v>3071</v>
      </c>
      <c r="S74" s="81">
        <f>'Informations Personnelles'!K74</f>
        <v>0</v>
      </c>
      <c r="T74" s="82" t="e">
        <f t="shared" si="1"/>
        <v>#DIV/0!</v>
      </c>
      <c r="U74" s="4"/>
      <c r="V74" s="78"/>
      <c r="W74" s="8"/>
      <c r="X74" s="8"/>
    </row>
    <row r="75" spans="17:24">
      <c r="Q75" s="80">
        <f>'Informations Personnelles'!J75</f>
        <v>3072</v>
      </c>
      <c r="R75" s="94">
        <f>'Informations Personnelles'!J75</f>
        <v>3072</v>
      </c>
      <c r="S75" s="81">
        <f>'Informations Personnelles'!K75</f>
        <v>0</v>
      </c>
      <c r="T75" s="82" t="e">
        <f t="shared" si="1"/>
        <v>#DIV/0!</v>
      </c>
      <c r="U75" s="4"/>
      <c r="V75" s="78"/>
      <c r="W75" s="8"/>
      <c r="X75" s="8"/>
    </row>
    <row r="76" spans="17:24">
      <c r="Q76" s="80">
        <f>'Informations Personnelles'!J76</f>
        <v>3073</v>
      </c>
      <c r="R76" s="94">
        <f>'Informations Personnelles'!J76</f>
        <v>3073</v>
      </c>
      <c r="S76" s="81">
        <f>'Informations Personnelles'!K76</f>
        <v>0</v>
      </c>
      <c r="T76" s="82" t="e">
        <f t="shared" si="1"/>
        <v>#DIV/0!</v>
      </c>
      <c r="U76" s="4"/>
      <c r="V76" s="78"/>
      <c r="W76" s="8"/>
      <c r="X76" s="8"/>
    </row>
    <row r="77" spans="17:24">
      <c r="Q77" s="80">
        <f>'Informations Personnelles'!J77</f>
        <v>3074</v>
      </c>
      <c r="R77" s="94">
        <f>'Informations Personnelles'!J77</f>
        <v>3074</v>
      </c>
      <c r="S77" s="81">
        <f>'Informations Personnelles'!K77</f>
        <v>0</v>
      </c>
      <c r="T77" s="82" t="e">
        <f t="shared" si="1"/>
        <v>#DIV/0!</v>
      </c>
      <c r="U77" s="4"/>
      <c r="V77" s="78"/>
      <c r="W77" s="8"/>
      <c r="X77" s="8"/>
    </row>
    <row r="78" spans="17:24">
      <c r="Q78" s="80">
        <f>'Informations Personnelles'!J78</f>
        <v>3075</v>
      </c>
      <c r="R78" s="94">
        <f>'Informations Personnelles'!J78</f>
        <v>3075</v>
      </c>
      <c r="S78" s="81">
        <f>'Informations Personnelles'!K78</f>
        <v>0</v>
      </c>
      <c r="T78" s="82" t="e">
        <f t="shared" si="1"/>
        <v>#DIV/0!</v>
      </c>
      <c r="U78" s="4"/>
      <c r="V78" s="78"/>
      <c r="W78" s="8"/>
      <c r="X78" s="8"/>
    </row>
    <row r="79" spans="17:24">
      <c r="Q79" s="80">
        <f>'Informations Personnelles'!J79</f>
        <v>3076</v>
      </c>
      <c r="R79" s="94">
        <f>'Informations Personnelles'!J79</f>
        <v>3076</v>
      </c>
      <c r="S79" s="81">
        <f>'Informations Personnelles'!K79</f>
        <v>0</v>
      </c>
      <c r="T79" s="82" t="e">
        <f t="shared" si="1"/>
        <v>#DIV/0!</v>
      </c>
      <c r="U79" s="4"/>
      <c r="V79" s="78"/>
      <c r="W79" s="8"/>
      <c r="X79" s="8"/>
    </row>
    <row r="80" spans="17:24">
      <c r="Q80" s="80">
        <f>'Informations Personnelles'!J80</f>
        <v>3077</v>
      </c>
      <c r="R80" s="94">
        <f>'Informations Personnelles'!J80</f>
        <v>3077</v>
      </c>
      <c r="S80" s="81">
        <f>'Informations Personnelles'!K80</f>
        <v>0</v>
      </c>
      <c r="T80" s="82" t="e">
        <f t="shared" si="1"/>
        <v>#DIV/0!</v>
      </c>
      <c r="U80" s="4"/>
      <c r="V80" s="78"/>
      <c r="W80" s="8"/>
      <c r="X80" s="8"/>
    </row>
    <row r="81" spans="17:24">
      <c r="Q81" s="80">
        <f>'Informations Personnelles'!J81</f>
        <v>3078</v>
      </c>
      <c r="R81" s="94">
        <f>'Informations Personnelles'!J81</f>
        <v>3078</v>
      </c>
      <c r="S81" s="81">
        <f>'Informations Personnelles'!K81</f>
        <v>0</v>
      </c>
      <c r="T81" s="82" t="e">
        <f t="shared" si="1"/>
        <v>#DIV/0!</v>
      </c>
      <c r="U81" s="4"/>
      <c r="V81" s="78"/>
      <c r="W81" s="8"/>
      <c r="X81" s="8"/>
    </row>
    <row r="82" spans="17:24">
      <c r="Q82" s="80">
        <f>'Informations Personnelles'!J82</f>
        <v>3079</v>
      </c>
      <c r="R82" s="94">
        <f>'Informations Personnelles'!J82</f>
        <v>3079</v>
      </c>
      <c r="S82" s="81">
        <f>'Informations Personnelles'!K82</f>
        <v>0</v>
      </c>
      <c r="T82" s="82" t="e">
        <f t="shared" si="1"/>
        <v>#DIV/0!</v>
      </c>
      <c r="U82" s="4"/>
      <c r="V82" s="78"/>
      <c r="W82" s="8"/>
      <c r="X82" s="8"/>
    </row>
    <row r="83" spans="17:24">
      <c r="Q83" s="80">
        <f>'Informations Personnelles'!J83</f>
        <v>3080</v>
      </c>
      <c r="R83" s="94">
        <f>'Informations Personnelles'!J83</f>
        <v>3080</v>
      </c>
      <c r="S83" s="81">
        <f>'Informations Personnelles'!K83</f>
        <v>0</v>
      </c>
      <c r="T83" s="82" t="e">
        <f t="shared" si="1"/>
        <v>#DIV/0!</v>
      </c>
      <c r="U83" s="4"/>
      <c r="V83" s="78"/>
      <c r="W83" s="8"/>
      <c r="X83" s="8"/>
    </row>
    <row r="84" spans="17:24">
      <c r="Q84" s="80">
        <f>'Informations Personnelles'!J84</f>
        <v>3081</v>
      </c>
      <c r="R84" s="94">
        <f>'Informations Personnelles'!J84</f>
        <v>3081</v>
      </c>
      <c r="S84" s="81">
        <f>'Informations Personnelles'!K84</f>
        <v>0</v>
      </c>
      <c r="T84" s="82" t="e">
        <f t="shared" si="1"/>
        <v>#DIV/0!</v>
      </c>
      <c r="U84" s="4"/>
      <c r="V84" s="78"/>
      <c r="W84" s="8"/>
      <c r="X84" s="8"/>
    </row>
    <row r="85" spans="17:24">
      <c r="Q85" s="80">
        <f>'Informations Personnelles'!J85</f>
        <v>3082</v>
      </c>
      <c r="R85" s="94">
        <f>'Informations Personnelles'!J85</f>
        <v>3082</v>
      </c>
      <c r="S85" s="81">
        <f>'Informations Personnelles'!K85</f>
        <v>0</v>
      </c>
      <c r="T85" s="82" t="e">
        <f t="shared" si="1"/>
        <v>#DIV/0!</v>
      </c>
      <c r="U85" s="4"/>
      <c r="V85" s="78"/>
      <c r="W85" s="8"/>
      <c r="X85" s="8"/>
    </row>
    <row r="86" spans="17:24">
      <c r="Q86" s="80">
        <f>'Informations Personnelles'!J86</f>
        <v>3083</v>
      </c>
      <c r="R86" s="94">
        <f>'Informations Personnelles'!J86</f>
        <v>3083</v>
      </c>
      <c r="S86" s="81">
        <f>'Informations Personnelles'!K86</f>
        <v>0</v>
      </c>
      <c r="T86" s="82" t="e">
        <f t="shared" si="1"/>
        <v>#DIV/0!</v>
      </c>
      <c r="U86" s="4"/>
      <c r="V86" s="78"/>
      <c r="W86" s="8"/>
      <c r="X86" s="8"/>
    </row>
    <row r="87" spans="17:24">
      <c r="Q87" s="80">
        <f>'Informations Personnelles'!J87</f>
        <v>3084</v>
      </c>
      <c r="R87" s="94">
        <f>'Informations Personnelles'!J87</f>
        <v>3084</v>
      </c>
      <c r="S87" s="81">
        <f>'Informations Personnelles'!K87</f>
        <v>0</v>
      </c>
      <c r="T87" s="82" t="e">
        <f t="shared" si="1"/>
        <v>#DIV/0!</v>
      </c>
      <c r="U87" s="4"/>
      <c r="V87" s="78"/>
      <c r="W87" s="8"/>
      <c r="X87" s="8"/>
    </row>
    <row r="88" spans="17:24">
      <c r="Q88" s="80">
        <f>'Informations Personnelles'!J88</f>
        <v>3085</v>
      </c>
      <c r="R88" s="94">
        <f>'Informations Personnelles'!J88</f>
        <v>3085</v>
      </c>
      <c r="S88" s="81">
        <f>'Informations Personnelles'!K88</f>
        <v>0</v>
      </c>
      <c r="T88" s="82" t="e">
        <f t="shared" si="1"/>
        <v>#DIV/0!</v>
      </c>
      <c r="U88" s="4"/>
      <c r="V88" s="78"/>
      <c r="W88" s="8"/>
      <c r="X88" s="8"/>
    </row>
    <row r="89" spans="17:24">
      <c r="Q89" s="80">
        <f>'Informations Personnelles'!J89</f>
        <v>3086</v>
      </c>
      <c r="R89" s="94">
        <f>'Informations Personnelles'!J89</f>
        <v>3086</v>
      </c>
      <c r="S89" s="81">
        <f>'Informations Personnelles'!K89</f>
        <v>0</v>
      </c>
      <c r="T89" s="82" t="e">
        <f t="shared" si="1"/>
        <v>#DIV/0!</v>
      </c>
      <c r="U89" s="4"/>
      <c r="V89" s="78"/>
      <c r="W89" s="8"/>
      <c r="X89" s="8"/>
    </row>
    <row r="90" spans="17:24">
      <c r="Q90" s="80">
        <f>'Informations Personnelles'!J90</f>
        <v>3087</v>
      </c>
      <c r="R90" s="94">
        <f>'Informations Personnelles'!J90</f>
        <v>3087</v>
      </c>
      <c r="S90" s="81">
        <f>'Informations Personnelles'!K90</f>
        <v>0</v>
      </c>
      <c r="T90" s="82" t="e">
        <f t="shared" si="1"/>
        <v>#DIV/0!</v>
      </c>
      <c r="U90" s="4"/>
      <c r="V90" s="78"/>
      <c r="W90" s="8"/>
      <c r="X90" s="8"/>
    </row>
    <row r="91" spans="17:24">
      <c r="Q91" s="80">
        <f>'Informations Personnelles'!J91</f>
        <v>3088</v>
      </c>
      <c r="R91" s="94">
        <f>'Informations Personnelles'!J91</f>
        <v>3088</v>
      </c>
      <c r="S91" s="81">
        <f>'Informations Personnelles'!K91</f>
        <v>0</v>
      </c>
      <c r="T91" s="82" t="e">
        <f t="shared" si="1"/>
        <v>#DIV/0!</v>
      </c>
      <c r="U91" s="4"/>
      <c r="V91" s="78"/>
      <c r="W91" s="8"/>
      <c r="X91" s="8"/>
    </row>
    <row r="92" spans="17:24">
      <c r="Q92" s="80">
        <f>'Informations Personnelles'!J92</f>
        <v>3089</v>
      </c>
      <c r="R92" s="94">
        <f>'Informations Personnelles'!J92</f>
        <v>3089</v>
      </c>
      <c r="S92" s="81">
        <f>'Informations Personnelles'!K92</f>
        <v>0</v>
      </c>
      <c r="T92" s="82" t="e">
        <f t="shared" si="1"/>
        <v>#DIV/0!</v>
      </c>
      <c r="U92" s="4"/>
      <c r="V92" s="78"/>
      <c r="W92" s="8"/>
      <c r="X92" s="8"/>
    </row>
    <row r="93" spans="17:24">
      <c r="Q93" s="80">
        <f>'Informations Personnelles'!J93</f>
        <v>3090</v>
      </c>
      <c r="R93" s="94">
        <f>'Informations Personnelles'!J93</f>
        <v>3090</v>
      </c>
      <c r="S93" s="81">
        <f>'Informations Personnelles'!K93</f>
        <v>0</v>
      </c>
      <c r="T93" s="82" t="e">
        <f t="shared" si="1"/>
        <v>#DIV/0!</v>
      </c>
      <c r="U93" s="4"/>
      <c r="V93" s="78"/>
      <c r="W93" s="8"/>
      <c r="X93" s="8"/>
    </row>
    <row r="94" spans="17:24">
      <c r="Q94" s="80">
        <f>'Informations Personnelles'!J94</f>
        <v>3091</v>
      </c>
      <c r="R94" s="94">
        <f>'Informations Personnelles'!J94</f>
        <v>3091</v>
      </c>
      <c r="S94" s="81">
        <f>'Informations Personnelles'!K94</f>
        <v>0</v>
      </c>
      <c r="T94" s="82" t="e">
        <f t="shared" si="1"/>
        <v>#DIV/0!</v>
      </c>
      <c r="U94" s="4"/>
      <c r="V94" s="78"/>
      <c r="W94" s="8"/>
      <c r="X94" s="8"/>
    </row>
    <row r="95" spans="17:24">
      <c r="Q95" s="80">
        <f>'Informations Personnelles'!J95</f>
        <v>3092</v>
      </c>
      <c r="R95" s="94">
        <f>'Informations Personnelles'!J95</f>
        <v>3092</v>
      </c>
      <c r="S95" s="81">
        <f>'Informations Personnelles'!K95</f>
        <v>0</v>
      </c>
      <c r="T95" s="82" t="e">
        <f t="shared" si="1"/>
        <v>#DIV/0!</v>
      </c>
      <c r="U95" s="4"/>
      <c r="V95" s="78"/>
      <c r="W95" s="8"/>
      <c r="X95" s="8"/>
    </row>
    <row r="96" spans="17:24">
      <c r="Q96" s="80">
        <f>'Informations Personnelles'!J96</f>
        <v>3093</v>
      </c>
      <c r="R96" s="94">
        <f>'Informations Personnelles'!J96</f>
        <v>3093</v>
      </c>
      <c r="S96" s="81">
        <f>'Informations Personnelles'!K96</f>
        <v>0</v>
      </c>
      <c r="T96" s="82" t="e">
        <f t="shared" si="1"/>
        <v>#DIV/0!</v>
      </c>
      <c r="U96" s="4"/>
      <c r="V96" s="78"/>
      <c r="W96" s="8"/>
      <c r="X96" s="8"/>
    </row>
    <row r="97" spans="17:24">
      <c r="Q97" s="80">
        <f>'Informations Personnelles'!J97</f>
        <v>3094</v>
      </c>
      <c r="R97" s="94">
        <f>'Informations Personnelles'!J97</f>
        <v>3094</v>
      </c>
      <c r="S97" s="81">
        <f>'Informations Personnelles'!K97</f>
        <v>0</v>
      </c>
      <c r="T97" s="82" t="e">
        <f t="shared" si="1"/>
        <v>#DIV/0!</v>
      </c>
      <c r="U97" s="4"/>
      <c r="V97" s="78"/>
      <c r="W97" s="8"/>
      <c r="X97" s="8"/>
    </row>
    <row r="98" spans="17:24">
      <c r="Q98" s="80">
        <f>'Informations Personnelles'!J98</f>
        <v>3095</v>
      </c>
      <c r="R98" s="94">
        <f>'Informations Personnelles'!J98</f>
        <v>3095</v>
      </c>
      <c r="S98" s="81">
        <f>'Informations Personnelles'!K98</f>
        <v>0</v>
      </c>
      <c r="T98" s="82" t="e">
        <f t="shared" si="1"/>
        <v>#DIV/0!</v>
      </c>
      <c r="U98" s="4"/>
      <c r="V98" s="78"/>
      <c r="W98" s="8"/>
      <c r="X98" s="8"/>
    </row>
    <row r="99" spans="17:24">
      <c r="Q99" s="80">
        <f>'Informations Personnelles'!J99</f>
        <v>3096</v>
      </c>
      <c r="R99" s="94">
        <f>'Informations Personnelles'!J99</f>
        <v>3096</v>
      </c>
      <c r="S99" s="81">
        <f>'Informations Personnelles'!K99</f>
        <v>0</v>
      </c>
      <c r="T99" s="82" t="e">
        <f t="shared" si="1"/>
        <v>#DIV/0!</v>
      </c>
      <c r="U99" s="4"/>
      <c r="V99" s="78"/>
      <c r="W99" s="8"/>
      <c r="X99" s="8"/>
    </row>
    <row r="100" spans="17:24">
      <c r="Q100" s="80">
        <f>'Informations Personnelles'!J100</f>
        <v>3097</v>
      </c>
      <c r="R100" s="94">
        <f>'Informations Personnelles'!J100</f>
        <v>3097</v>
      </c>
      <c r="S100" s="81">
        <f>'Informations Personnelles'!K100</f>
        <v>0</v>
      </c>
      <c r="T100" s="82" t="e">
        <f t="shared" si="1"/>
        <v>#DIV/0!</v>
      </c>
      <c r="U100" s="4"/>
      <c r="V100" s="78"/>
      <c r="W100" s="8"/>
      <c r="X100" s="8"/>
    </row>
    <row r="101" spans="17:24">
      <c r="Q101" s="80">
        <f>'Informations Personnelles'!J101</f>
        <v>3098</v>
      </c>
      <c r="R101" s="94">
        <f>'Informations Personnelles'!J101</f>
        <v>3098</v>
      </c>
      <c r="S101" s="81">
        <f>'Informations Personnelles'!K101</f>
        <v>0</v>
      </c>
      <c r="T101" s="82" t="e">
        <f t="shared" si="1"/>
        <v>#DIV/0!</v>
      </c>
      <c r="U101" s="4"/>
      <c r="V101" s="78"/>
      <c r="W101" s="8"/>
      <c r="X101" s="8"/>
    </row>
    <row r="102" spans="17:24">
      <c r="Q102" s="80">
        <f>'Informations Personnelles'!J102</f>
        <v>3099</v>
      </c>
      <c r="R102" s="94">
        <f>'Informations Personnelles'!J102</f>
        <v>3099</v>
      </c>
      <c r="S102" s="81">
        <f>'Informations Personnelles'!K102</f>
        <v>0</v>
      </c>
      <c r="T102" s="82" t="e">
        <f t="shared" si="1"/>
        <v>#DIV/0!</v>
      </c>
      <c r="U102" s="4"/>
      <c r="V102" s="78"/>
      <c r="W102" s="8"/>
      <c r="X102" s="8"/>
    </row>
    <row r="103" spans="17:24">
      <c r="Q103" s="80">
        <f>'Informations Personnelles'!J103</f>
        <v>3100</v>
      </c>
      <c r="R103" s="94">
        <f>'Informations Personnelles'!J103</f>
        <v>3100</v>
      </c>
      <c r="S103" s="81">
        <f>'Informations Personnelles'!K103</f>
        <v>0</v>
      </c>
      <c r="T103" s="82" t="e">
        <f t="shared" si="1"/>
        <v>#DIV/0!</v>
      </c>
      <c r="U103" s="4"/>
      <c r="V103" s="78"/>
      <c r="W103" s="8"/>
      <c r="X103" s="8"/>
    </row>
    <row r="104" spans="17:24">
      <c r="Q104" s="80">
        <f>'Informations Personnelles'!J104</f>
        <v>3101</v>
      </c>
      <c r="R104" s="94">
        <f>'Informations Personnelles'!J104</f>
        <v>3101</v>
      </c>
      <c r="S104" s="81">
        <f>'Informations Personnelles'!K104</f>
        <v>0</v>
      </c>
      <c r="T104" s="82" t="e">
        <f t="shared" si="1"/>
        <v>#DIV/0!</v>
      </c>
      <c r="U104" s="4"/>
      <c r="V104" s="78"/>
      <c r="W104" s="8"/>
      <c r="X104" s="8"/>
    </row>
    <row r="105" spans="17:24">
      <c r="Q105" s="80">
        <f>'Informations Personnelles'!J105</f>
        <v>3102</v>
      </c>
      <c r="R105" s="94">
        <f>'Informations Personnelles'!J105</f>
        <v>3102</v>
      </c>
      <c r="S105" s="81">
        <f>'Informations Personnelles'!K105</f>
        <v>0</v>
      </c>
      <c r="T105" s="82" t="e">
        <f t="shared" si="1"/>
        <v>#DIV/0!</v>
      </c>
      <c r="U105" s="4"/>
      <c r="V105" s="78"/>
      <c r="W105" s="8"/>
      <c r="X105" s="8"/>
    </row>
    <row r="106" spans="17:24">
      <c r="Q106" s="80">
        <f>'Informations Personnelles'!J106</f>
        <v>3103</v>
      </c>
      <c r="R106" s="94">
        <f>'Informations Personnelles'!J106</f>
        <v>3103</v>
      </c>
      <c r="S106" s="81">
        <f>'Informations Personnelles'!K106</f>
        <v>0</v>
      </c>
      <c r="T106" s="82" t="e">
        <f t="shared" si="1"/>
        <v>#DIV/0!</v>
      </c>
      <c r="U106" s="4"/>
      <c r="V106" s="78"/>
      <c r="W106" s="8"/>
      <c r="X106" s="8"/>
    </row>
    <row r="107" spans="17:24">
      <c r="Q107" s="80">
        <f>'Informations Personnelles'!J107</f>
        <v>3104</v>
      </c>
      <c r="R107" s="94">
        <f>'Informations Personnelles'!J107</f>
        <v>3104</v>
      </c>
      <c r="S107" s="81">
        <f>'Informations Personnelles'!K107</f>
        <v>0</v>
      </c>
      <c r="T107" s="82" t="e">
        <f t="shared" si="1"/>
        <v>#DIV/0!</v>
      </c>
      <c r="U107" s="4"/>
      <c r="V107" s="78"/>
      <c r="W107" s="8"/>
      <c r="X107" s="8"/>
    </row>
    <row r="108" spans="17:24">
      <c r="Q108" s="80">
        <f>'Informations Personnelles'!J108</f>
        <v>3105</v>
      </c>
      <c r="R108" s="94">
        <f>'Informations Personnelles'!J108</f>
        <v>3105</v>
      </c>
      <c r="S108" s="81">
        <f>'Informations Personnelles'!K108</f>
        <v>0</v>
      </c>
      <c r="T108" s="82" t="e">
        <f t="shared" si="1"/>
        <v>#DIV/0!</v>
      </c>
      <c r="U108" s="4"/>
      <c r="V108" s="78"/>
      <c r="W108" s="8"/>
      <c r="X108" s="8"/>
    </row>
    <row r="109" spans="17:24">
      <c r="Q109" s="80">
        <f>'Informations Personnelles'!J109</f>
        <v>3106</v>
      </c>
      <c r="R109" s="94">
        <f>'Informations Personnelles'!J109</f>
        <v>3106</v>
      </c>
      <c r="S109" s="81">
        <f>'Informations Personnelles'!K109</f>
        <v>0</v>
      </c>
      <c r="T109" s="82" t="e">
        <f t="shared" si="1"/>
        <v>#DIV/0!</v>
      </c>
      <c r="U109" s="4"/>
      <c r="V109" s="78"/>
      <c r="W109" s="8"/>
      <c r="X109" s="8"/>
    </row>
    <row r="110" spans="17:24">
      <c r="Q110" s="80">
        <f>'Informations Personnelles'!J110</f>
        <v>3107</v>
      </c>
      <c r="R110" s="94">
        <f>'Informations Personnelles'!J110</f>
        <v>3107</v>
      </c>
      <c r="S110" s="81">
        <f>'Informations Personnelles'!K110</f>
        <v>0</v>
      </c>
      <c r="T110" s="82" t="e">
        <f t="shared" si="1"/>
        <v>#DIV/0!</v>
      </c>
      <c r="U110" s="4"/>
      <c r="V110" s="78"/>
      <c r="W110" s="8"/>
      <c r="X110" s="8"/>
    </row>
    <row r="111" spans="17:24">
      <c r="Q111" s="80">
        <f>'Informations Personnelles'!J111</f>
        <v>3108</v>
      </c>
      <c r="R111" s="94">
        <f>'Informations Personnelles'!J111</f>
        <v>3108</v>
      </c>
      <c r="S111" s="81">
        <f>'Informations Personnelles'!K111</f>
        <v>0</v>
      </c>
      <c r="T111" s="82" t="e">
        <f t="shared" si="1"/>
        <v>#DIV/0!</v>
      </c>
      <c r="U111" s="4"/>
      <c r="V111" s="78"/>
      <c r="W111" s="8"/>
      <c r="X111" s="8"/>
    </row>
    <row r="112" spans="17:24">
      <c r="Q112" s="80">
        <f>'Informations Personnelles'!J112</f>
        <v>3109</v>
      </c>
      <c r="R112" s="94">
        <f>'Informations Personnelles'!J112</f>
        <v>3109</v>
      </c>
      <c r="S112" s="81">
        <f>'Informations Personnelles'!K112</f>
        <v>0</v>
      </c>
      <c r="T112" s="82" t="e">
        <f t="shared" si="1"/>
        <v>#DIV/0!</v>
      </c>
      <c r="U112" s="4"/>
      <c r="V112" s="78"/>
      <c r="W112" s="8"/>
      <c r="X112" s="8"/>
    </row>
    <row r="113" spans="17:24">
      <c r="Q113" s="80">
        <f>'Informations Personnelles'!J113</f>
        <v>3110</v>
      </c>
      <c r="R113" s="94">
        <f>'Informations Personnelles'!J113</f>
        <v>3110</v>
      </c>
      <c r="S113" s="81">
        <f>'Informations Personnelles'!K113</f>
        <v>0</v>
      </c>
      <c r="T113" s="82" t="e">
        <f t="shared" si="1"/>
        <v>#DIV/0!</v>
      </c>
      <c r="U113" s="4"/>
      <c r="V113" s="78"/>
      <c r="W113" s="8"/>
      <c r="X113" s="8"/>
    </row>
    <row r="114" spans="17:24">
      <c r="Q114" s="80">
        <f>'Informations Personnelles'!J114</f>
        <v>3111</v>
      </c>
      <c r="R114" s="94">
        <f>'Informations Personnelles'!J114</f>
        <v>3111</v>
      </c>
      <c r="S114" s="81">
        <f>'Informations Personnelles'!K114</f>
        <v>0</v>
      </c>
      <c r="T114" s="82" t="e">
        <f t="shared" si="1"/>
        <v>#DIV/0!</v>
      </c>
      <c r="U114" s="4"/>
      <c r="V114" s="78"/>
      <c r="W114" s="8"/>
      <c r="X114" s="8"/>
    </row>
    <row r="115" spans="17:24">
      <c r="Q115" s="80">
        <f>'Informations Personnelles'!J115</f>
        <v>3112</v>
      </c>
      <c r="R115" s="94">
        <f>'Informations Personnelles'!J115</f>
        <v>3112</v>
      </c>
      <c r="S115" s="81">
        <f>'Informations Personnelles'!K115</f>
        <v>0</v>
      </c>
      <c r="T115" s="82" t="e">
        <f t="shared" si="1"/>
        <v>#DIV/0!</v>
      </c>
      <c r="U115" s="4"/>
      <c r="V115" s="78"/>
      <c r="W115" s="8"/>
      <c r="X115" s="8"/>
    </row>
    <row r="116" spans="17:24">
      <c r="Q116" s="80">
        <f>'Informations Personnelles'!J116</f>
        <v>3113</v>
      </c>
      <c r="R116" s="94">
        <f>'Informations Personnelles'!J116</f>
        <v>3113</v>
      </c>
      <c r="S116" s="81">
        <f>'Informations Personnelles'!K116</f>
        <v>0</v>
      </c>
      <c r="T116" s="82" t="e">
        <f t="shared" si="1"/>
        <v>#DIV/0!</v>
      </c>
      <c r="U116" s="4"/>
      <c r="V116" s="78"/>
      <c r="W116" s="8"/>
      <c r="X116" s="8"/>
    </row>
    <row r="117" spans="17:24">
      <c r="Q117" s="80">
        <f>'Informations Personnelles'!J117</f>
        <v>3114</v>
      </c>
      <c r="R117" s="94">
        <f>'Informations Personnelles'!J117</f>
        <v>3114</v>
      </c>
      <c r="S117" s="81">
        <f>'Informations Personnelles'!K117</f>
        <v>0</v>
      </c>
      <c r="T117" s="82" t="e">
        <f t="shared" si="1"/>
        <v>#DIV/0!</v>
      </c>
      <c r="U117" s="4"/>
      <c r="V117" s="78"/>
      <c r="W117" s="8"/>
      <c r="X117" s="8"/>
    </row>
    <row r="118" spans="17:24">
      <c r="Q118" s="80">
        <f>'Informations Personnelles'!J118</f>
        <v>3115</v>
      </c>
      <c r="R118" s="94">
        <f>'Informations Personnelles'!J118</f>
        <v>3115</v>
      </c>
      <c r="S118" s="81">
        <f>'Informations Personnelles'!K118</f>
        <v>0</v>
      </c>
      <c r="T118" s="82" t="e">
        <f t="shared" si="1"/>
        <v>#DIV/0!</v>
      </c>
      <c r="U118" s="4"/>
      <c r="V118" s="78"/>
      <c r="W118" s="8"/>
      <c r="X118" s="8"/>
    </row>
    <row r="119" spans="17:24">
      <c r="Q119" s="80">
        <f>'Informations Personnelles'!J119</f>
        <v>3116</v>
      </c>
      <c r="R119" s="94">
        <f>'Informations Personnelles'!J119</f>
        <v>3116</v>
      </c>
      <c r="S119" s="81">
        <f>'Informations Personnelles'!K119</f>
        <v>0</v>
      </c>
      <c r="T119" s="82" t="e">
        <f t="shared" si="1"/>
        <v>#DIV/0!</v>
      </c>
      <c r="U119" s="4"/>
      <c r="V119" s="78"/>
      <c r="W119" s="8"/>
      <c r="X119" s="8"/>
    </row>
    <row r="120" spans="17:24">
      <c r="Q120" s="80">
        <f>'Informations Personnelles'!J120</f>
        <v>3117</v>
      </c>
      <c r="R120" s="94">
        <f>'Informations Personnelles'!J120</f>
        <v>3117</v>
      </c>
      <c r="S120" s="81">
        <f>'Informations Personnelles'!K120</f>
        <v>0</v>
      </c>
      <c r="T120" s="82" t="e">
        <f t="shared" si="1"/>
        <v>#DIV/0!</v>
      </c>
      <c r="U120" s="4"/>
      <c r="V120" s="78"/>
      <c r="W120" s="8"/>
      <c r="X120" s="8"/>
    </row>
    <row r="121" spans="17:24">
      <c r="Q121" s="80">
        <f>'Informations Personnelles'!J121</f>
        <v>3118</v>
      </c>
      <c r="R121" s="94">
        <f>'Informations Personnelles'!J121</f>
        <v>3118</v>
      </c>
      <c r="S121" s="81">
        <f>'Informations Personnelles'!K121</f>
        <v>0</v>
      </c>
      <c r="T121" s="82" t="e">
        <f t="shared" si="1"/>
        <v>#DIV/0!</v>
      </c>
      <c r="U121" s="4"/>
      <c r="V121" s="78"/>
      <c r="W121" s="8"/>
      <c r="X121" s="8"/>
    </row>
    <row r="122" spans="17:24">
      <c r="Q122" s="80">
        <f>'Informations Personnelles'!J122</f>
        <v>3119</v>
      </c>
      <c r="R122" s="94">
        <f>'Informations Personnelles'!J122</f>
        <v>3119</v>
      </c>
      <c r="S122" s="81">
        <f>'Informations Personnelles'!K122</f>
        <v>0</v>
      </c>
      <c r="T122" s="82" t="e">
        <f t="shared" si="1"/>
        <v>#DIV/0!</v>
      </c>
      <c r="U122" s="4"/>
      <c r="V122" s="78"/>
      <c r="W122" s="8"/>
      <c r="X122" s="8"/>
    </row>
    <row r="123" spans="17:24">
      <c r="Q123" s="80">
        <f>'Informations Personnelles'!J123</f>
        <v>3120</v>
      </c>
      <c r="R123" s="94">
        <f>'Informations Personnelles'!J123</f>
        <v>3120</v>
      </c>
      <c r="S123" s="81">
        <f>'Informations Personnelles'!K123</f>
        <v>0</v>
      </c>
      <c r="T123" s="82" t="e">
        <f t="shared" si="1"/>
        <v>#DIV/0!</v>
      </c>
      <c r="U123" s="4"/>
      <c r="V123" s="78"/>
      <c r="W123" s="8"/>
      <c r="X123" s="8"/>
    </row>
    <row r="124" spans="17:24">
      <c r="Q124" s="80">
        <f>'Informations Personnelles'!J124</f>
        <v>3121</v>
      </c>
      <c r="R124" s="94">
        <f>'Informations Personnelles'!J124</f>
        <v>3121</v>
      </c>
      <c r="S124" s="81">
        <f>'Informations Personnelles'!K124</f>
        <v>0</v>
      </c>
      <c r="T124" s="82" t="e">
        <f t="shared" si="1"/>
        <v>#DIV/0!</v>
      </c>
      <c r="U124" s="4"/>
      <c r="V124" s="78"/>
      <c r="W124" s="8"/>
      <c r="X124" s="8"/>
    </row>
    <row r="125" spans="17:24">
      <c r="Q125" s="80">
        <f>'Informations Personnelles'!J125</f>
        <v>3122</v>
      </c>
      <c r="R125" s="94">
        <f>'Informations Personnelles'!J125</f>
        <v>3122</v>
      </c>
      <c r="S125" s="81">
        <f>'Informations Personnelles'!K125</f>
        <v>0</v>
      </c>
      <c r="T125" s="82" t="e">
        <f t="shared" si="1"/>
        <v>#DIV/0!</v>
      </c>
      <c r="U125" s="4"/>
      <c r="V125" s="78"/>
      <c r="W125" s="8"/>
      <c r="X125" s="8"/>
    </row>
    <row r="126" spans="17:24">
      <c r="Q126" s="80">
        <f>'Informations Personnelles'!J126</f>
        <v>3123</v>
      </c>
      <c r="R126" s="94">
        <f>'Informations Personnelles'!J126</f>
        <v>3123</v>
      </c>
      <c r="S126" s="81">
        <f>'Informations Personnelles'!K126</f>
        <v>0</v>
      </c>
      <c r="T126" s="82" t="e">
        <f t="shared" si="1"/>
        <v>#DIV/0!</v>
      </c>
      <c r="U126" s="4"/>
      <c r="V126" s="78"/>
      <c r="W126" s="8"/>
      <c r="X126" s="8"/>
    </row>
    <row r="127" spans="17:24">
      <c r="Q127" s="80">
        <f>'Informations Personnelles'!J127</f>
        <v>3124</v>
      </c>
      <c r="R127" s="94">
        <f>'Informations Personnelles'!J127</f>
        <v>3124</v>
      </c>
      <c r="S127" s="81">
        <f>'Informations Personnelles'!K127</f>
        <v>0</v>
      </c>
      <c r="T127" s="82" t="e">
        <f t="shared" si="1"/>
        <v>#DIV/0!</v>
      </c>
      <c r="U127" s="4"/>
      <c r="V127" s="78"/>
      <c r="W127" s="8"/>
      <c r="X127" s="8"/>
    </row>
    <row r="128" spans="17:24">
      <c r="Q128" s="80">
        <f>'Informations Personnelles'!J128</f>
        <v>3125</v>
      </c>
      <c r="R128" s="94">
        <f>'Informations Personnelles'!J128</f>
        <v>3125</v>
      </c>
      <c r="S128" s="81">
        <f>'Informations Personnelles'!K128</f>
        <v>0</v>
      </c>
      <c r="T128" s="82" t="e">
        <f t="shared" si="1"/>
        <v>#DIV/0!</v>
      </c>
      <c r="U128" s="4"/>
      <c r="V128" s="78"/>
      <c r="W128" s="8"/>
      <c r="X128" s="8"/>
    </row>
    <row r="129" spans="17:24">
      <c r="Q129" s="80">
        <f>'Informations Personnelles'!J129</f>
        <v>3126</v>
      </c>
      <c r="R129" s="94">
        <f>'Informations Personnelles'!J129</f>
        <v>3126</v>
      </c>
      <c r="S129" s="81">
        <f>'Informations Personnelles'!K129</f>
        <v>0</v>
      </c>
      <c r="T129" s="82" t="e">
        <f t="shared" si="1"/>
        <v>#DIV/0!</v>
      </c>
      <c r="U129" s="4"/>
      <c r="V129" s="78"/>
      <c r="W129" s="8"/>
      <c r="X129" s="8"/>
    </row>
    <row r="130" spans="17:24">
      <c r="Q130" s="80">
        <f>'Informations Personnelles'!J130</f>
        <v>3127</v>
      </c>
      <c r="R130" s="94">
        <f>'Informations Personnelles'!J130</f>
        <v>3127</v>
      </c>
      <c r="S130" s="81">
        <f>'Informations Personnelles'!K130</f>
        <v>0</v>
      </c>
      <c r="T130" s="82" t="e">
        <f t="shared" si="1"/>
        <v>#DIV/0!</v>
      </c>
      <c r="U130" s="4"/>
      <c r="V130" s="78"/>
      <c r="W130" s="8"/>
      <c r="X130" s="8"/>
    </row>
    <row r="131" spans="17:24">
      <c r="Q131" s="80">
        <f>'Informations Personnelles'!J131</f>
        <v>3128</v>
      </c>
      <c r="R131" s="94">
        <f>'Informations Personnelles'!J131</f>
        <v>3128</v>
      </c>
      <c r="S131" s="81">
        <f>'Informations Personnelles'!K131</f>
        <v>0</v>
      </c>
      <c r="T131" s="82" t="e">
        <f t="shared" si="1"/>
        <v>#DIV/0!</v>
      </c>
      <c r="U131" s="4"/>
      <c r="V131" s="78"/>
      <c r="W131" s="8"/>
      <c r="X131" s="8"/>
    </row>
    <row r="132" spans="17:24">
      <c r="Q132" s="80">
        <f>'Informations Personnelles'!J132</f>
        <v>3129</v>
      </c>
      <c r="R132" s="94">
        <f>'Informations Personnelles'!J132</f>
        <v>3129</v>
      </c>
      <c r="S132" s="81">
        <f>'Informations Personnelles'!K132</f>
        <v>0</v>
      </c>
      <c r="T132" s="82" t="e">
        <f t="shared" ref="T132:T195" si="2">ROUNDDOWN(U132/V132,0)</f>
        <v>#DIV/0!</v>
      </c>
      <c r="U132" s="4"/>
      <c r="V132" s="78"/>
      <c r="W132" s="8"/>
      <c r="X132" s="8"/>
    </row>
    <row r="133" spans="17:24">
      <c r="Q133" s="80">
        <f>'Informations Personnelles'!J133</f>
        <v>3130</v>
      </c>
      <c r="R133" s="94">
        <f>'Informations Personnelles'!J133</f>
        <v>3130</v>
      </c>
      <c r="S133" s="81">
        <f>'Informations Personnelles'!K133</f>
        <v>0</v>
      </c>
      <c r="T133" s="82" t="e">
        <f t="shared" si="2"/>
        <v>#DIV/0!</v>
      </c>
      <c r="U133" s="4"/>
      <c r="V133" s="78"/>
      <c r="W133" s="8"/>
      <c r="X133" s="8"/>
    </row>
    <row r="134" spans="17:24">
      <c r="Q134" s="80">
        <f>'Informations Personnelles'!J134</f>
        <v>3131</v>
      </c>
      <c r="R134" s="94">
        <f>'Informations Personnelles'!J134</f>
        <v>3131</v>
      </c>
      <c r="S134" s="81">
        <f>'Informations Personnelles'!K134</f>
        <v>0</v>
      </c>
      <c r="T134" s="82" t="e">
        <f t="shared" si="2"/>
        <v>#DIV/0!</v>
      </c>
      <c r="U134" s="4"/>
      <c r="V134" s="78"/>
      <c r="W134" s="8"/>
      <c r="X134" s="8"/>
    </row>
    <row r="135" spans="17:24">
      <c r="Q135" s="80">
        <f>'Informations Personnelles'!J135</f>
        <v>3132</v>
      </c>
      <c r="R135" s="94">
        <f>'Informations Personnelles'!J135</f>
        <v>3132</v>
      </c>
      <c r="S135" s="81">
        <f>'Informations Personnelles'!K135</f>
        <v>0</v>
      </c>
      <c r="T135" s="82" t="e">
        <f t="shared" si="2"/>
        <v>#DIV/0!</v>
      </c>
      <c r="U135" s="4"/>
      <c r="V135" s="78"/>
      <c r="W135" s="8"/>
      <c r="X135" s="8"/>
    </row>
    <row r="136" spans="17:24">
      <c r="Q136" s="80">
        <f>'Informations Personnelles'!J136</f>
        <v>3133</v>
      </c>
      <c r="R136" s="94">
        <f>'Informations Personnelles'!J136</f>
        <v>3133</v>
      </c>
      <c r="S136" s="81">
        <f>'Informations Personnelles'!K136</f>
        <v>0</v>
      </c>
      <c r="T136" s="82" t="e">
        <f t="shared" si="2"/>
        <v>#DIV/0!</v>
      </c>
      <c r="U136" s="4"/>
      <c r="V136" s="78"/>
      <c r="W136" s="8"/>
      <c r="X136" s="8"/>
    </row>
    <row r="137" spans="17:24">
      <c r="Q137" s="80">
        <f>'Informations Personnelles'!J137</f>
        <v>3134</v>
      </c>
      <c r="R137" s="94">
        <f>'Informations Personnelles'!J137</f>
        <v>3134</v>
      </c>
      <c r="S137" s="81">
        <f>'Informations Personnelles'!K137</f>
        <v>0</v>
      </c>
      <c r="T137" s="82" t="e">
        <f t="shared" si="2"/>
        <v>#DIV/0!</v>
      </c>
      <c r="U137" s="4"/>
      <c r="V137" s="78"/>
      <c r="W137" s="8"/>
      <c r="X137" s="8"/>
    </row>
    <row r="138" spans="17:24">
      <c r="Q138" s="80">
        <f>'Informations Personnelles'!J138</f>
        <v>3135</v>
      </c>
      <c r="R138" s="94">
        <f>'Informations Personnelles'!J138</f>
        <v>3135</v>
      </c>
      <c r="S138" s="81">
        <f>'Informations Personnelles'!K138</f>
        <v>0</v>
      </c>
      <c r="T138" s="82" t="e">
        <f t="shared" si="2"/>
        <v>#DIV/0!</v>
      </c>
      <c r="U138" s="4"/>
      <c r="V138" s="78"/>
      <c r="W138" s="8"/>
      <c r="X138" s="8"/>
    </row>
    <row r="139" spans="17:24">
      <c r="Q139" s="80">
        <f>'Informations Personnelles'!J139</f>
        <v>3136</v>
      </c>
      <c r="R139" s="94">
        <f>'Informations Personnelles'!J139</f>
        <v>3136</v>
      </c>
      <c r="S139" s="81">
        <f>'Informations Personnelles'!K139</f>
        <v>0</v>
      </c>
      <c r="T139" s="82" t="e">
        <f t="shared" si="2"/>
        <v>#DIV/0!</v>
      </c>
      <c r="U139" s="4"/>
      <c r="V139" s="78"/>
      <c r="W139" s="8"/>
      <c r="X139" s="8"/>
    </row>
    <row r="140" spans="17:24">
      <c r="Q140" s="80">
        <f>'Informations Personnelles'!J140</f>
        <v>3137</v>
      </c>
      <c r="R140" s="94">
        <f>'Informations Personnelles'!J140</f>
        <v>3137</v>
      </c>
      <c r="S140" s="81">
        <f>'Informations Personnelles'!K140</f>
        <v>0</v>
      </c>
      <c r="T140" s="82" t="e">
        <f t="shared" si="2"/>
        <v>#DIV/0!</v>
      </c>
      <c r="U140" s="4"/>
      <c r="V140" s="78"/>
      <c r="W140" s="8"/>
      <c r="X140" s="8"/>
    </row>
    <row r="141" spans="17:24">
      <c r="Q141" s="80">
        <f>'Informations Personnelles'!J141</f>
        <v>3138</v>
      </c>
      <c r="R141" s="94">
        <f>'Informations Personnelles'!J141</f>
        <v>3138</v>
      </c>
      <c r="S141" s="81">
        <f>'Informations Personnelles'!K141</f>
        <v>0</v>
      </c>
      <c r="T141" s="82" t="e">
        <f t="shared" si="2"/>
        <v>#DIV/0!</v>
      </c>
      <c r="U141" s="4"/>
      <c r="V141" s="78"/>
      <c r="W141" s="8"/>
      <c r="X141" s="8"/>
    </row>
    <row r="142" spans="17:24">
      <c r="Q142" s="80">
        <f>'Informations Personnelles'!J142</f>
        <v>3139</v>
      </c>
      <c r="R142" s="94">
        <f>'Informations Personnelles'!J142</f>
        <v>3139</v>
      </c>
      <c r="S142" s="81">
        <f>'Informations Personnelles'!K142</f>
        <v>0</v>
      </c>
      <c r="T142" s="82" t="e">
        <f t="shared" si="2"/>
        <v>#DIV/0!</v>
      </c>
      <c r="U142" s="4"/>
      <c r="V142" s="78"/>
      <c r="W142" s="8"/>
      <c r="X142" s="8"/>
    </row>
    <row r="143" spans="17:24">
      <c r="Q143" s="80">
        <f>'Informations Personnelles'!J143</f>
        <v>3140</v>
      </c>
      <c r="R143" s="94">
        <f>'Informations Personnelles'!J143</f>
        <v>3140</v>
      </c>
      <c r="S143" s="81">
        <f>'Informations Personnelles'!K143</f>
        <v>0</v>
      </c>
      <c r="T143" s="82" t="e">
        <f t="shared" si="2"/>
        <v>#DIV/0!</v>
      </c>
      <c r="U143" s="4"/>
      <c r="V143" s="78"/>
      <c r="W143" s="8"/>
      <c r="X143" s="8"/>
    </row>
    <row r="144" spans="17:24">
      <c r="Q144" s="80">
        <f>'Informations Personnelles'!J144</f>
        <v>3141</v>
      </c>
      <c r="R144" s="94">
        <f>'Informations Personnelles'!J144</f>
        <v>3141</v>
      </c>
      <c r="S144" s="81">
        <f>'Informations Personnelles'!K144</f>
        <v>0</v>
      </c>
      <c r="T144" s="82" t="e">
        <f t="shared" si="2"/>
        <v>#DIV/0!</v>
      </c>
      <c r="U144" s="4"/>
      <c r="V144" s="78"/>
      <c r="W144" s="8"/>
      <c r="X144" s="8"/>
    </row>
    <row r="145" spans="17:24">
      <c r="Q145" s="80">
        <f>'Informations Personnelles'!J145</f>
        <v>3142</v>
      </c>
      <c r="R145" s="94">
        <f>'Informations Personnelles'!J145</f>
        <v>3142</v>
      </c>
      <c r="S145" s="81">
        <f>'Informations Personnelles'!K145</f>
        <v>0</v>
      </c>
      <c r="T145" s="82" t="e">
        <f t="shared" si="2"/>
        <v>#DIV/0!</v>
      </c>
      <c r="U145" s="4"/>
      <c r="V145" s="78"/>
      <c r="W145" s="8"/>
      <c r="X145" s="8"/>
    </row>
    <row r="146" spans="17:24">
      <c r="Q146" s="80">
        <f>'Informations Personnelles'!J146</f>
        <v>3143</v>
      </c>
      <c r="R146" s="94">
        <f>'Informations Personnelles'!J146</f>
        <v>3143</v>
      </c>
      <c r="S146" s="81">
        <f>'Informations Personnelles'!K146</f>
        <v>0</v>
      </c>
      <c r="T146" s="82" t="e">
        <f t="shared" si="2"/>
        <v>#DIV/0!</v>
      </c>
      <c r="U146" s="4"/>
      <c r="V146" s="78"/>
      <c r="W146" s="8"/>
      <c r="X146" s="8"/>
    </row>
    <row r="147" spans="17:24">
      <c r="Q147" s="80">
        <f>'Informations Personnelles'!J147</f>
        <v>3144</v>
      </c>
      <c r="R147" s="94">
        <f>'Informations Personnelles'!J147</f>
        <v>3144</v>
      </c>
      <c r="S147" s="81">
        <f>'Informations Personnelles'!K147</f>
        <v>0</v>
      </c>
      <c r="T147" s="82" t="e">
        <f t="shared" si="2"/>
        <v>#DIV/0!</v>
      </c>
      <c r="U147" s="4"/>
      <c r="V147" s="78"/>
      <c r="W147" s="8"/>
      <c r="X147" s="8"/>
    </row>
    <row r="148" spans="17:24">
      <c r="Q148" s="80">
        <f>'Informations Personnelles'!J148</f>
        <v>3145</v>
      </c>
      <c r="R148" s="94">
        <f>'Informations Personnelles'!J148</f>
        <v>3145</v>
      </c>
      <c r="S148" s="81">
        <f>'Informations Personnelles'!K148</f>
        <v>0</v>
      </c>
      <c r="T148" s="82" t="e">
        <f t="shared" si="2"/>
        <v>#DIV/0!</v>
      </c>
      <c r="U148" s="4"/>
      <c r="V148" s="78"/>
      <c r="W148" s="8"/>
      <c r="X148" s="8"/>
    </row>
    <row r="149" spans="17:24">
      <c r="Q149" s="80">
        <f>'Informations Personnelles'!J149</f>
        <v>3146</v>
      </c>
      <c r="R149" s="94">
        <f>'Informations Personnelles'!J149</f>
        <v>3146</v>
      </c>
      <c r="S149" s="81">
        <f>'Informations Personnelles'!K149</f>
        <v>0</v>
      </c>
      <c r="T149" s="82" t="e">
        <f t="shared" si="2"/>
        <v>#DIV/0!</v>
      </c>
      <c r="U149" s="4"/>
      <c r="V149" s="78"/>
      <c r="W149" s="8"/>
      <c r="X149" s="8"/>
    </row>
    <row r="150" spans="17:24">
      <c r="Q150" s="80">
        <f>'Informations Personnelles'!J150</f>
        <v>3147</v>
      </c>
      <c r="R150" s="94">
        <f>'Informations Personnelles'!J150</f>
        <v>3147</v>
      </c>
      <c r="S150" s="81">
        <f>'Informations Personnelles'!K150</f>
        <v>0</v>
      </c>
      <c r="T150" s="82" t="e">
        <f t="shared" si="2"/>
        <v>#DIV/0!</v>
      </c>
      <c r="U150" s="4"/>
      <c r="V150" s="78"/>
      <c r="W150" s="8"/>
      <c r="X150" s="8"/>
    </row>
    <row r="151" spans="17:24">
      <c r="Q151" s="80">
        <f>'Informations Personnelles'!J151</f>
        <v>3148</v>
      </c>
      <c r="R151" s="94">
        <f>'Informations Personnelles'!J151</f>
        <v>3148</v>
      </c>
      <c r="S151" s="81">
        <f>'Informations Personnelles'!K151</f>
        <v>0</v>
      </c>
      <c r="T151" s="82" t="e">
        <f t="shared" si="2"/>
        <v>#DIV/0!</v>
      </c>
      <c r="U151" s="4"/>
      <c r="V151" s="78"/>
      <c r="W151" s="8"/>
      <c r="X151" s="8"/>
    </row>
    <row r="152" spans="17:24">
      <c r="Q152" s="80">
        <f>'Informations Personnelles'!J152</f>
        <v>3149</v>
      </c>
      <c r="R152" s="94">
        <f>'Informations Personnelles'!J152</f>
        <v>3149</v>
      </c>
      <c r="S152" s="81">
        <f>'Informations Personnelles'!K152</f>
        <v>0</v>
      </c>
      <c r="T152" s="82" t="e">
        <f t="shared" si="2"/>
        <v>#DIV/0!</v>
      </c>
      <c r="U152" s="4"/>
      <c r="V152" s="78"/>
      <c r="W152" s="8"/>
      <c r="X152" s="8"/>
    </row>
    <row r="153" spans="17:24">
      <c r="Q153" s="80">
        <f>'Informations Personnelles'!J153</f>
        <v>3150</v>
      </c>
      <c r="R153" s="94">
        <f>'Informations Personnelles'!J153</f>
        <v>3150</v>
      </c>
      <c r="S153" s="81">
        <f>'Informations Personnelles'!K153</f>
        <v>0</v>
      </c>
      <c r="T153" s="82" t="e">
        <f t="shared" si="2"/>
        <v>#DIV/0!</v>
      </c>
      <c r="U153" s="4"/>
      <c r="V153" s="78"/>
      <c r="W153" s="8"/>
      <c r="X153" s="8"/>
    </row>
    <row r="154" spans="17:24">
      <c r="Q154" s="80">
        <f>'Informations Personnelles'!J154</f>
        <v>3151</v>
      </c>
      <c r="R154" s="94">
        <f>'Informations Personnelles'!J154</f>
        <v>3151</v>
      </c>
      <c r="S154" s="81">
        <f>'Informations Personnelles'!K154</f>
        <v>0</v>
      </c>
      <c r="T154" s="82" t="e">
        <f t="shared" si="2"/>
        <v>#DIV/0!</v>
      </c>
      <c r="U154" s="4"/>
      <c r="V154" s="78"/>
      <c r="W154" s="8"/>
      <c r="X154" s="8"/>
    </row>
    <row r="155" spans="17:24">
      <c r="Q155" s="80">
        <f>'Informations Personnelles'!J155</f>
        <v>3152</v>
      </c>
      <c r="R155" s="94">
        <f>'Informations Personnelles'!J155</f>
        <v>3152</v>
      </c>
      <c r="S155" s="81">
        <f>'Informations Personnelles'!K155</f>
        <v>0</v>
      </c>
      <c r="T155" s="82" t="e">
        <f t="shared" si="2"/>
        <v>#DIV/0!</v>
      </c>
      <c r="U155" s="4"/>
      <c r="V155" s="78"/>
      <c r="W155" s="8"/>
      <c r="X155" s="8"/>
    </row>
    <row r="156" spans="17:24">
      <c r="Q156" s="80">
        <f>'Informations Personnelles'!J156</f>
        <v>3153</v>
      </c>
      <c r="R156" s="94">
        <f>'Informations Personnelles'!J156</f>
        <v>3153</v>
      </c>
      <c r="S156" s="81">
        <f>'Informations Personnelles'!K156</f>
        <v>0</v>
      </c>
      <c r="T156" s="82" t="e">
        <f t="shared" si="2"/>
        <v>#DIV/0!</v>
      </c>
      <c r="U156" s="4"/>
      <c r="V156" s="78"/>
      <c r="W156" s="8"/>
      <c r="X156" s="8"/>
    </row>
    <row r="157" spans="17:24">
      <c r="Q157" s="80">
        <f>'Informations Personnelles'!J157</f>
        <v>3154</v>
      </c>
      <c r="R157" s="94">
        <f>'Informations Personnelles'!J157</f>
        <v>3154</v>
      </c>
      <c r="S157" s="81">
        <f>'Informations Personnelles'!K157</f>
        <v>0</v>
      </c>
      <c r="T157" s="82" t="e">
        <f t="shared" si="2"/>
        <v>#DIV/0!</v>
      </c>
      <c r="U157" s="4"/>
      <c r="V157" s="78"/>
      <c r="W157" s="8"/>
      <c r="X157" s="8"/>
    </row>
    <row r="158" spans="17:24">
      <c r="Q158" s="80">
        <f>'Informations Personnelles'!J158</f>
        <v>3155</v>
      </c>
      <c r="R158" s="94">
        <f>'Informations Personnelles'!J158</f>
        <v>3155</v>
      </c>
      <c r="S158" s="81">
        <f>'Informations Personnelles'!K158</f>
        <v>0</v>
      </c>
      <c r="T158" s="82" t="e">
        <f t="shared" si="2"/>
        <v>#DIV/0!</v>
      </c>
      <c r="U158" s="4"/>
      <c r="V158" s="78"/>
      <c r="W158" s="8"/>
      <c r="X158" s="8"/>
    </row>
    <row r="159" spans="17:24">
      <c r="Q159" s="80">
        <f>'Informations Personnelles'!J159</f>
        <v>3156</v>
      </c>
      <c r="R159" s="94">
        <f>'Informations Personnelles'!J159</f>
        <v>3156</v>
      </c>
      <c r="S159" s="81">
        <f>'Informations Personnelles'!K159</f>
        <v>0</v>
      </c>
      <c r="T159" s="82" t="e">
        <f t="shared" si="2"/>
        <v>#DIV/0!</v>
      </c>
      <c r="U159" s="4"/>
      <c r="V159" s="78"/>
      <c r="W159" s="8"/>
      <c r="X159" s="8"/>
    </row>
    <row r="160" spans="17:24">
      <c r="Q160" s="80">
        <f>'Informations Personnelles'!J160</f>
        <v>3157</v>
      </c>
      <c r="R160" s="94">
        <f>'Informations Personnelles'!J160</f>
        <v>3157</v>
      </c>
      <c r="S160" s="81">
        <f>'Informations Personnelles'!K160</f>
        <v>0</v>
      </c>
      <c r="T160" s="82" t="e">
        <f t="shared" si="2"/>
        <v>#DIV/0!</v>
      </c>
      <c r="U160" s="4"/>
      <c r="V160" s="78"/>
      <c r="W160" s="8"/>
      <c r="X160" s="8"/>
    </row>
    <row r="161" spans="17:24">
      <c r="Q161" s="80">
        <f>'Informations Personnelles'!J161</f>
        <v>3158</v>
      </c>
      <c r="R161" s="94">
        <f>'Informations Personnelles'!J161</f>
        <v>3158</v>
      </c>
      <c r="S161" s="81">
        <f>'Informations Personnelles'!K161</f>
        <v>0</v>
      </c>
      <c r="T161" s="82" t="e">
        <f t="shared" si="2"/>
        <v>#DIV/0!</v>
      </c>
      <c r="U161" s="4"/>
      <c r="V161" s="78"/>
      <c r="W161" s="8"/>
      <c r="X161" s="8"/>
    </row>
    <row r="162" spans="17:24">
      <c r="Q162" s="80">
        <f>'Informations Personnelles'!J162</f>
        <v>3159</v>
      </c>
      <c r="R162" s="94">
        <f>'Informations Personnelles'!J162</f>
        <v>3159</v>
      </c>
      <c r="S162" s="81">
        <f>'Informations Personnelles'!K162</f>
        <v>0</v>
      </c>
      <c r="T162" s="82" t="e">
        <f t="shared" si="2"/>
        <v>#DIV/0!</v>
      </c>
      <c r="U162" s="4"/>
      <c r="V162" s="78"/>
      <c r="W162" s="8"/>
      <c r="X162" s="8"/>
    </row>
    <row r="163" spans="17:24">
      <c r="Q163" s="80">
        <f>'Informations Personnelles'!J163</f>
        <v>3160</v>
      </c>
      <c r="R163" s="94">
        <f>'Informations Personnelles'!J163</f>
        <v>3160</v>
      </c>
      <c r="S163" s="81">
        <f>'Informations Personnelles'!K163</f>
        <v>0</v>
      </c>
      <c r="T163" s="82" t="e">
        <f t="shared" si="2"/>
        <v>#DIV/0!</v>
      </c>
      <c r="U163" s="4"/>
      <c r="V163" s="78"/>
      <c r="W163" s="8"/>
      <c r="X163" s="8"/>
    </row>
    <row r="164" spans="17:24">
      <c r="Q164" s="80">
        <f>'Informations Personnelles'!J164</f>
        <v>3161</v>
      </c>
      <c r="R164" s="94">
        <f>'Informations Personnelles'!J164</f>
        <v>3161</v>
      </c>
      <c r="S164" s="81">
        <f>'Informations Personnelles'!K164</f>
        <v>0</v>
      </c>
      <c r="T164" s="82" t="e">
        <f t="shared" si="2"/>
        <v>#DIV/0!</v>
      </c>
      <c r="U164" s="4"/>
      <c r="V164" s="78"/>
      <c r="W164" s="8"/>
      <c r="X164" s="8"/>
    </row>
    <row r="165" spans="17:24">
      <c r="Q165" s="80">
        <f>'Informations Personnelles'!J165</f>
        <v>3162</v>
      </c>
      <c r="R165" s="94">
        <f>'Informations Personnelles'!J165</f>
        <v>3162</v>
      </c>
      <c r="S165" s="81">
        <f>'Informations Personnelles'!K165</f>
        <v>0</v>
      </c>
      <c r="T165" s="82" t="e">
        <f t="shared" si="2"/>
        <v>#DIV/0!</v>
      </c>
      <c r="U165" s="4"/>
      <c r="V165" s="78"/>
      <c r="W165" s="8"/>
      <c r="X165" s="8"/>
    </row>
    <row r="166" spans="17:24">
      <c r="Q166" s="80">
        <f>'Informations Personnelles'!J166</f>
        <v>3163</v>
      </c>
      <c r="R166" s="94">
        <f>'Informations Personnelles'!J166</f>
        <v>3163</v>
      </c>
      <c r="S166" s="81">
        <f>'Informations Personnelles'!K166</f>
        <v>0</v>
      </c>
      <c r="T166" s="82" t="e">
        <f t="shared" si="2"/>
        <v>#DIV/0!</v>
      </c>
      <c r="U166" s="4"/>
      <c r="V166" s="78"/>
      <c r="W166" s="8"/>
      <c r="X166" s="8"/>
    </row>
    <row r="167" spans="17:24">
      <c r="Q167" s="80">
        <f>'Informations Personnelles'!J167</f>
        <v>3164</v>
      </c>
      <c r="R167" s="94">
        <f>'Informations Personnelles'!J167</f>
        <v>3164</v>
      </c>
      <c r="S167" s="81">
        <f>'Informations Personnelles'!K167</f>
        <v>0</v>
      </c>
      <c r="T167" s="82" t="e">
        <f t="shared" si="2"/>
        <v>#DIV/0!</v>
      </c>
      <c r="U167" s="4"/>
      <c r="V167" s="78"/>
      <c r="W167" s="8"/>
      <c r="X167" s="8"/>
    </row>
    <row r="168" spans="17:24">
      <c r="Q168" s="80">
        <f>'Informations Personnelles'!J168</f>
        <v>3165</v>
      </c>
      <c r="R168" s="94">
        <f>'Informations Personnelles'!J168</f>
        <v>3165</v>
      </c>
      <c r="S168" s="81">
        <f>'Informations Personnelles'!K168</f>
        <v>0</v>
      </c>
      <c r="T168" s="82" t="e">
        <f t="shared" si="2"/>
        <v>#DIV/0!</v>
      </c>
      <c r="U168" s="4"/>
      <c r="V168" s="78"/>
      <c r="W168" s="8"/>
      <c r="X168" s="8"/>
    </row>
    <row r="169" spans="17:24">
      <c r="Q169" s="80">
        <f>'Informations Personnelles'!J169</f>
        <v>3166</v>
      </c>
      <c r="R169" s="94">
        <f>'Informations Personnelles'!J169</f>
        <v>3166</v>
      </c>
      <c r="S169" s="81">
        <f>'Informations Personnelles'!K169</f>
        <v>0</v>
      </c>
      <c r="T169" s="82" t="e">
        <f t="shared" si="2"/>
        <v>#DIV/0!</v>
      </c>
      <c r="U169" s="4"/>
      <c r="V169" s="78"/>
      <c r="W169" s="8"/>
      <c r="X169" s="8"/>
    </row>
    <row r="170" spans="17:24">
      <c r="Q170" s="80">
        <f>'Informations Personnelles'!J170</f>
        <v>3167</v>
      </c>
      <c r="R170" s="94">
        <f>'Informations Personnelles'!J170</f>
        <v>3167</v>
      </c>
      <c r="S170" s="81">
        <f>'Informations Personnelles'!K170</f>
        <v>0</v>
      </c>
      <c r="T170" s="82" t="e">
        <f t="shared" si="2"/>
        <v>#DIV/0!</v>
      </c>
      <c r="U170" s="4"/>
      <c r="V170" s="78"/>
      <c r="W170" s="8"/>
      <c r="X170" s="8"/>
    </row>
    <row r="171" spans="17:24">
      <c r="Q171" s="80">
        <f>'Informations Personnelles'!J171</f>
        <v>3168</v>
      </c>
      <c r="R171" s="94">
        <f>'Informations Personnelles'!J171</f>
        <v>3168</v>
      </c>
      <c r="S171" s="81">
        <f>'Informations Personnelles'!K171</f>
        <v>0</v>
      </c>
      <c r="T171" s="82" t="e">
        <f t="shared" si="2"/>
        <v>#DIV/0!</v>
      </c>
      <c r="U171" s="4"/>
      <c r="V171" s="78"/>
      <c r="W171" s="8"/>
      <c r="X171" s="8"/>
    </row>
    <row r="172" spans="17:24">
      <c r="Q172" s="80">
        <f>'Informations Personnelles'!J172</f>
        <v>3169</v>
      </c>
      <c r="R172" s="94">
        <f>'Informations Personnelles'!J172</f>
        <v>3169</v>
      </c>
      <c r="S172" s="81">
        <f>'Informations Personnelles'!K172</f>
        <v>0</v>
      </c>
      <c r="T172" s="82" t="e">
        <f t="shared" si="2"/>
        <v>#DIV/0!</v>
      </c>
      <c r="U172" s="4"/>
      <c r="V172" s="78"/>
      <c r="W172" s="8"/>
      <c r="X172" s="8"/>
    </row>
    <row r="173" spans="17:24">
      <c r="Q173" s="80">
        <f>'Informations Personnelles'!J173</f>
        <v>3170</v>
      </c>
      <c r="R173" s="94">
        <f>'Informations Personnelles'!J173</f>
        <v>3170</v>
      </c>
      <c r="S173" s="81">
        <f>'Informations Personnelles'!K173</f>
        <v>0</v>
      </c>
      <c r="T173" s="82" t="e">
        <f t="shared" si="2"/>
        <v>#DIV/0!</v>
      </c>
      <c r="U173" s="4"/>
      <c r="V173" s="78"/>
      <c r="W173" s="8"/>
      <c r="X173" s="8"/>
    </row>
    <row r="174" spans="17:24">
      <c r="Q174" s="80">
        <f>'Informations Personnelles'!J174</f>
        <v>3171</v>
      </c>
      <c r="R174" s="94">
        <f>'Informations Personnelles'!J174</f>
        <v>3171</v>
      </c>
      <c r="S174" s="81">
        <f>'Informations Personnelles'!K174</f>
        <v>0</v>
      </c>
      <c r="T174" s="82" t="e">
        <f t="shared" si="2"/>
        <v>#DIV/0!</v>
      </c>
      <c r="U174" s="4"/>
      <c r="V174" s="78"/>
      <c r="W174" s="8"/>
      <c r="X174" s="8"/>
    </row>
    <row r="175" spans="17:24">
      <c r="Q175" s="80">
        <f>'Informations Personnelles'!J175</f>
        <v>3172</v>
      </c>
      <c r="R175" s="94">
        <f>'Informations Personnelles'!J175</f>
        <v>3172</v>
      </c>
      <c r="S175" s="81">
        <f>'Informations Personnelles'!K175</f>
        <v>0</v>
      </c>
      <c r="T175" s="82" t="e">
        <f t="shared" si="2"/>
        <v>#DIV/0!</v>
      </c>
      <c r="U175" s="4"/>
      <c r="V175" s="78"/>
      <c r="W175" s="8"/>
      <c r="X175" s="8"/>
    </row>
    <row r="176" spans="17:24">
      <c r="Q176" s="80">
        <f>'Informations Personnelles'!J176</f>
        <v>3173</v>
      </c>
      <c r="R176" s="94">
        <f>'Informations Personnelles'!J176</f>
        <v>3173</v>
      </c>
      <c r="S176" s="81">
        <f>'Informations Personnelles'!K176</f>
        <v>0</v>
      </c>
      <c r="T176" s="82" t="e">
        <f t="shared" si="2"/>
        <v>#DIV/0!</v>
      </c>
      <c r="U176" s="4"/>
      <c r="V176" s="78"/>
      <c r="W176" s="8"/>
      <c r="X176" s="8"/>
    </row>
    <row r="177" spans="17:24">
      <c r="Q177" s="80">
        <f>'Informations Personnelles'!J177</f>
        <v>3174</v>
      </c>
      <c r="R177" s="94">
        <f>'Informations Personnelles'!J177</f>
        <v>3174</v>
      </c>
      <c r="S177" s="81">
        <f>'Informations Personnelles'!K177</f>
        <v>0</v>
      </c>
      <c r="T177" s="82" t="e">
        <f t="shared" si="2"/>
        <v>#DIV/0!</v>
      </c>
      <c r="U177" s="4"/>
      <c r="V177" s="78"/>
      <c r="W177" s="8"/>
      <c r="X177" s="8"/>
    </row>
    <row r="178" spans="17:24">
      <c r="Q178" s="80">
        <f>'Informations Personnelles'!J178</f>
        <v>3175</v>
      </c>
      <c r="R178" s="94">
        <f>'Informations Personnelles'!J178</f>
        <v>3175</v>
      </c>
      <c r="S178" s="81">
        <f>'Informations Personnelles'!K178</f>
        <v>0</v>
      </c>
      <c r="T178" s="82" t="e">
        <f t="shared" si="2"/>
        <v>#DIV/0!</v>
      </c>
      <c r="U178" s="4"/>
      <c r="V178" s="78"/>
      <c r="W178" s="8"/>
      <c r="X178" s="8"/>
    </row>
    <row r="179" spans="17:24">
      <c r="Q179" s="80">
        <f>'Informations Personnelles'!J179</f>
        <v>3176</v>
      </c>
      <c r="R179" s="94">
        <f>'Informations Personnelles'!J179</f>
        <v>3176</v>
      </c>
      <c r="S179" s="81">
        <f>'Informations Personnelles'!K179</f>
        <v>0</v>
      </c>
      <c r="T179" s="82" t="e">
        <f t="shared" si="2"/>
        <v>#DIV/0!</v>
      </c>
      <c r="U179" s="4"/>
      <c r="V179" s="78"/>
      <c r="W179" s="8"/>
      <c r="X179" s="8"/>
    </row>
    <row r="180" spans="17:24">
      <c r="Q180" s="80">
        <f>'Informations Personnelles'!J180</f>
        <v>3177</v>
      </c>
      <c r="R180" s="94">
        <f>'Informations Personnelles'!J180</f>
        <v>3177</v>
      </c>
      <c r="S180" s="81">
        <f>'Informations Personnelles'!K180</f>
        <v>0</v>
      </c>
      <c r="T180" s="82" t="e">
        <f t="shared" si="2"/>
        <v>#DIV/0!</v>
      </c>
      <c r="U180" s="4"/>
      <c r="V180" s="78"/>
      <c r="W180" s="8"/>
      <c r="X180" s="8"/>
    </row>
    <row r="181" spans="17:24">
      <c r="Q181" s="80">
        <f>'Informations Personnelles'!J181</f>
        <v>3178</v>
      </c>
      <c r="R181" s="94">
        <f>'Informations Personnelles'!J181</f>
        <v>3178</v>
      </c>
      <c r="S181" s="81">
        <f>'Informations Personnelles'!K181</f>
        <v>0</v>
      </c>
      <c r="T181" s="82" t="e">
        <f t="shared" si="2"/>
        <v>#DIV/0!</v>
      </c>
      <c r="U181" s="4"/>
      <c r="V181" s="78"/>
      <c r="W181" s="8"/>
      <c r="X181" s="8"/>
    </row>
    <row r="182" spans="17:24">
      <c r="Q182" s="80">
        <f>'Informations Personnelles'!J182</f>
        <v>3179</v>
      </c>
      <c r="R182" s="94">
        <f>'Informations Personnelles'!J182</f>
        <v>3179</v>
      </c>
      <c r="S182" s="81">
        <f>'Informations Personnelles'!K182</f>
        <v>0</v>
      </c>
      <c r="T182" s="82" t="e">
        <f t="shared" si="2"/>
        <v>#DIV/0!</v>
      </c>
      <c r="U182" s="4"/>
      <c r="V182" s="78"/>
      <c r="W182" s="8"/>
      <c r="X182" s="8"/>
    </row>
    <row r="183" spans="17:24">
      <c r="Q183" s="80">
        <f>'Informations Personnelles'!J183</f>
        <v>3180</v>
      </c>
      <c r="R183" s="94">
        <f>'Informations Personnelles'!J183</f>
        <v>3180</v>
      </c>
      <c r="S183" s="81">
        <f>'Informations Personnelles'!K183</f>
        <v>0</v>
      </c>
      <c r="T183" s="82" t="e">
        <f t="shared" si="2"/>
        <v>#DIV/0!</v>
      </c>
      <c r="U183" s="4"/>
      <c r="V183" s="78"/>
      <c r="W183" s="8"/>
      <c r="X183" s="8"/>
    </row>
    <row r="184" spans="17:24">
      <c r="Q184" s="80">
        <f>'Informations Personnelles'!J184</f>
        <v>3181</v>
      </c>
      <c r="R184" s="94">
        <f>'Informations Personnelles'!J184</f>
        <v>3181</v>
      </c>
      <c r="S184" s="81">
        <f>'Informations Personnelles'!K184</f>
        <v>0</v>
      </c>
      <c r="T184" s="82" t="e">
        <f t="shared" si="2"/>
        <v>#DIV/0!</v>
      </c>
      <c r="U184" s="4"/>
      <c r="V184" s="78"/>
      <c r="W184" s="8"/>
      <c r="X184" s="8"/>
    </row>
    <row r="185" spans="17:24">
      <c r="Q185" s="80">
        <f>'Informations Personnelles'!J185</f>
        <v>3182</v>
      </c>
      <c r="R185" s="94">
        <f>'Informations Personnelles'!J185</f>
        <v>3182</v>
      </c>
      <c r="S185" s="81">
        <f>'Informations Personnelles'!K185</f>
        <v>0</v>
      </c>
      <c r="T185" s="82" t="e">
        <f t="shared" si="2"/>
        <v>#DIV/0!</v>
      </c>
      <c r="U185" s="4"/>
      <c r="V185" s="78"/>
      <c r="W185" s="8"/>
      <c r="X185" s="8"/>
    </row>
    <row r="186" spans="17:24">
      <c r="Q186" s="80">
        <f>'Informations Personnelles'!J186</f>
        <v>3183</v>
      </c>
      <c r="R186" s="94">
        <f>'Informations Personnelles'!J186</f>
        <v>3183</v>
      </c>
      <c r="S186" s="81">
        <f>'Informations Personnelles'!K186</f>
        <v>0</v>
      </c>
      <c r="T186" s="82" t="e">
        <f t="shared" si="2"/>
        <v>#DIV/0!</v>
      </c>
      <c r="U186" s="4"/>
      <c r="V186" s="78"/>
      <c r="W186" s="8"/>
      <c r="X186" s="8"/>
    </row>
    <row r="187" spans="17:24">
      <c r="Q187" s="80">
        <f>'Informations Personnelles'!J187</f>
        <v>3184</v>
      </c>
      <c r="R187" s="94">
        <f>'Informations Personnelles'!J187</f>
        <v>3184</v>
      </c>
      <c r="S187" s="81">
        <f>'Informations Personnelles'!K187</f>
        <v>0</v>
      </c>
      <c r="T187" s="82" t="e">
        <f t="shared" si="2"/>
        <v>#DIV/0!</v>
      </c>
      <c r="U187" s="4"/>
      <c r="V187" s="78"/>
      <c r="W187" s="8"/>
      <c r="X187" s="8"/>
    </row>
    <row r="188" spans="17:24">
      <c r="Q188" s="80">
        <f>'Informations Personnelles'!J188</f>
        <v>3185</v>
      </c>
      <c r="R188" s="94">
        <f>'Informations Personnelles'!J188</f>
        <v>3185</v>
      </c>
      <c r="S188" s="81">
        <f>'Informations Personnelles'!K188</f>
        <v>0</v>
      </c>
      <c r="T188" s="82" t="e">
        <f t="shared" si="2"/>
        <v>#DIV/0!</v>
      </c>
      <c r="U188" s="4"/>
      <c r="V188" s="78"/>
      <c r="W188" s="8"/>
      <c r="X188" s="8"/>
    </row>
    <row r="189" spans="17:24">
      <c r="Q189" s="80">
        <f>'Informations Personnelles'!J189</f>
        <v>3186</v>
      </c>
      <c r="R189" s="94">
        <f>'Informations Personnelles'!J189</f>
        <v>3186</v>
      </c>
      <c r="S189" s="81">
        <f>'Informations Personnelles'!K189</f>
        <v>0</v>
      </c>
      <c r="T189" s="82" t="e">
        <f t="shared" si="2"/>
        <v>#DIV/0!</v>
      </c>
      <c r="U189" s="4"/>
      <c r="V189" s="78"/>
      <c r="W189" s="8"/>
      <c r="X189" s="8"/>
    </row>
    <row r="190" spans="17:24">
      <c r="Q190" s="80">
        <f>'Informations Personnelles'!J190</f>
        <v>3187</v>
      </c>
      <c r="R190" s="94">
        <f>'Informations Personnelles'!J190</f>
        <v>3187</v>
      </c>
      <c r="S190" s="81">
        <f>'Informations Personnelles'!K190</f>
        <v>0</v>
      </c>
      <c r="T190" s="82" t="e">
        <f t="shared" si="2"/>
        <v>#DIV/0!</v>
      </c>
      <c r="U190" s="4"/>
      <c r="V190" s="78"/>
      <c r="W190" s="8"/>
      <c r="X190" s="8"/>
    </row>
    <row r="191" spans="17:24">
      <c r="Q191" s="80">
        <f>'Informations Personnelles'!J191</f>
        <v>3188</v>
      </c>
      <c r="R191" s="94">
        <f>'Informations Personnelles'!J191</f>
        <v>3188</v>
      </c>
      <c r="S191" s="81">
        <f>'Informations Personnelles'!K191</f>
        <v>0</v>
      </c>
      <c r="T191" s="82" t="e">
        <f t="shared" si="2"/>
        <v>#DIV/0!</v>
      </c>
      <c r="U191" s="4"/>
      <c r="V191" s="78"/>
      <c r="W191" s="8"/>
      <c r="X191" s="8"/>
    </row>
    <row r="192" spans="17:24">
      <c r="Q192" s="80">
        <f>'Informations Personnelles'!J192</f>
        <v>3189</v>
      </c>
      <c r="R192" s="94">
        <f>'Informations Personnelles'!J192</f>
        <v>3189</v>
      </c>
      <c r="S192" s="81">
        <f>'Informations Personnelles'!K192</f>
        <v>0</v>
      </c>
      <c r="T192" s="82" t="e">
        <f t="shared" si="2"/>
        <v>#DIV/0!</v>
      </c>
      <c r="U192" s="4"/>
      <c r="V192" s="78"/>
      <c r="W192" s="8"/>
      <c r="X192" s="8"/>
    </row>
    <row r="193" spans="17:24">
      <c r="Q193" s="80">
        <f>'Informations Personnelles'!J193</f>
        <v>3190</v>
      </c>
      <c r="R193" s="94">
        <f>'Informations Personnelles'!J193</f>
        <v>3190</v>
      </c>
      <c r="S193" s="81">
        <f>'Informations Personnelles'!K193</f>
        <v>0</v>
      </c>
      <c r="T193" s="82" t="e">
        <f t="shared" si="2"/>
        <v>#DIV/0!</v>
      </c>
      <c r="U193" s="4"/>
      <c r="V193" s="78"/>
      <c r="W193" s="8"/>
      <c r="X193" s="8"/>
    </row>
    <row r="194" spans="17:24">
      <c r="Q194" s="80">
        <f>'Informations Personnelles'!J194</f>
        <v>3191</v>
      </c>
      <c r="R194" s="94">
        <f>'Informations Personnelles'!J194</f>
        <v>3191</v>
      </c>
      <c r="S194" s="81">
        <f>'Informations Personnelles'!K194</f>
        <v>0</v>
      </c>
      <c r="T194" s="82" t="e">
        <f t="shared" si="2"/>
        <v>#DIV/0!</v>
      </c>
      <c r="U194" s="4"/>
      <c r="V194" s="78"/>
      <c r="W194" s="8"/>
      <c r="X194" s="8"/>
    </row>
    <row r="195" spans="17:24">
      <c r="Q195" s="80">
        <f>'Informations Personnelles'!J195</f>
        <v>3192</v>
      </c>
      <c r="R195" s="94">
        <f>'Informations Personnelles'!J195</f>
        <v>3192</v>
      </c>
      <c r="S195" s="81">
        <f>'Informations Personnelles'!K195</f>
        <v>0</v>
      </c>
      <c r="T195" s="82" t="e">
        <f t="shared" si="2"/>
        <v>#DIV/0!</v>
      </c>
      <c r="U195" s="4"/>
      <c r="V195" s="78"/>
      <c r="W195" s="8"/>
      <c r="X195" s="8"/>
    </row>
    <row r="196" spans="17:24">
      <c r="Q196" s="80">
        <f>'Informations Personnelles'!J196</f>
        <v>3193</v>
      </c>
      <c r="R196" s="94">
        <f>'Informations Personnelles'!J196</f>
        <v>3193</v>
      </c>
      <c r="S196" s="81">
        <f>'Informations Personnelles'!K196</f>
        <v>0</v>
      </c>
      <c r="T196" s="82" t="e">
        <f t="shared" ref="T196:T259" si="3">ROUNDDOWN(U196/V196,0)</f>
        <v>#DIV/0!</v>
      </c>
      <c r="U196" s="4"/>
      <c r="V196" s="78"/>
      <c r="W196" s="8"/>
      <c r="X196" s="8"/>
    </row>
    <row r="197" spans="17:24">
      <c r="Q197" s="80">
        <f>'Informations Personnelles'!J197</f>
        <v>3194</v>
      </c>
      <c r="R197" s="94">
        <f>'Informations Personnelles'!J197</f>
        <v>3194</v>
      </c>
      <c r="S197" s="81">
        <f>'Informations Personnelles'!K197</f>
        <v>0</v>
      </c>
      <c r="T197" s="82" t="e">
        <f t="shared" si="3"/>
        <v>#DIV/0!</v>
      </c>
      <c r="U197" s="4"/>
      <c r="V197" s="78"/>
      <c r="W197" s="8"/>
      <c r="X197" s="8"/>
    </row>
    <row r="198" spans="17:24">
      <c r="Q198" s="80">
        <f>'Informations Personnelles'!J198</f>
        <v>3195</v>
      </c>
      <c r="R198" s="94">
        <f>'Informations Personnelles'!J198</f>
        <v>3195</v>
      </c>
      <c r="S198" s="81">
        <f>'Informations Personnelles'!K198</f>
        <v>0</v>
      </c>
      <c r="T198" s="82" t="e">
        <f t="shared" si="3"/>
        <v>#DIV/0!</v>
      </c>
      <c r="U198" s="4"/>
      <c r="V198" s="78"/>
      <c r="W198" s="8"/>
      <c r="X198" s="8"/>
    </row>
    <row r="199" spans="17:24">
      <c r="Q199" s="80">
        <f>'Informations Personnelles'!J199</f>
        <v>3196</v>
      </c>
      <c r="R199" s="94">
        <f>'Informations Personnelles'!J199</f>
        <v>3196</v>
      </c>
      <c r="S199" s="81">
        <f>'Informations Personnelles'!K199</f>
        <v>0</v>
      </c>
      <c r="T199" s="82" t="e">
        <f t="shared" si="3"/>
        <v>#DIV/0!</v>
      </c>
      <c r="U199" s="4"/>
      <c r="V199" s="78"/>
      <c r="W199" s="8"/>
      <c r="X199" s="8"/>
    </row>
    <row r="200" spans="17:24">
      <c r="Q200" s="80">
        <f>'Informations Personnelles'!J200</f>
        <v>3197</v>
      </c>
      <c r="R200" s="94">
        <f>'Informations Personnelles'!J200</f>
        <v>3197</v>
      </c>
      <c r="S200" s="81">
        <f>'Informations Personnelles'!K200</f>
        <v>0</v>
      </c>
      <c r="T200" s="82" t="e">
        <f t="shared" si="3"/>
        <v>#DIV/0!</v>
      </c>
      <c r="U200" s="4"/>
      <c r="V200" s="78"/>
      <c r="W200" s="8"/>
      <c r="X200" s="8"/>
    </row>
    <row r="201" spans="17:24">
      <c r="Q201" s="80">
        <f>'Informations Personnelles'!J201</f>
        <v>3198</v>
      </c>
      <c r="R201" s="94">
        <f>'Informations Personnelles'!J201</f>
        <v>3198</v>
      </c>
      <c r="S201" s="81">
        <f>'Informations Personnelles'!K201</f>
        <v>0</v>
      </c>
      <c r="T201" s="82" t="e">
        <f t="shared" si="3"/>
        <v>#DIV/0!</v>
      </c>
      <c r="U201" s="4"/>
      <c r="V201" s="78"/>
      <c r="W201" s="8"/>
      <c r="X201" s="8"/>
    </row>
    <row r="202" spans="17:24">
      <c r="Q202" s="80">
        <f>'Informations Personnelles'!J202</f>
        <v>3199</v>
      </c>
      <c r="R202" s="94">
        <f>'Informations Personnelles'!J202</f>
        <v>3199</v>
      </c>
      <c r="S202" s="81">
        <f>'Informations Personnelles'!K202</f>
        <v>0</v>
      </c>
      <c r="T202" s="82" t="e">
        <f t="shared" si="3"/>
        <v>#DIV/0!</v>
      </c>
      <c r="U202" s="4"/>
      <c r="V202" s="78"/>
      <c r="W202" s="8"/>
      <c r="X202" s="8"/>
    </row>
    <row r="203" spans="17:24">
      <c r="Q203" s="80">
        <f>'Informations Personnelles'!J203</f>
        <v>3200</v>
      </c>
      <c r="R203" s="94">
        <f>'Informations Personnelles'!J203</f>
        <v>3200</v>
      </c>
      <c r="S203" s="81">
        <f>'Informations Personnelles'!K203</f>
        <v>0</v>
      </c>
      <c r="T203" s="82" t="e">
        <f t="shared" si="3"/>
        <v>#DIV/0!</v>
      </c>
      <c r="U203" s="4"/>
      <c r="V203" s="78"/>
      <c r="W203" s="8"/>
      <c r="X203" s="8"/>
    </row>
    <row r="204" spans="17:24">
      <c r="Q204" s="80">
        <f>'Informations Personnelles'!J204</f>
        <v>3201</v>
      </c>
      <c r="R204" s="94">
        <f>'Informations Personnelles'!J204</f>
        <v>3201</v>
      </c>
      <c r="S204" s="81">
        <f>'Informations Personnelles'!K204</f>
        <v>0</v>
      </c>
      <c r="T204" s="82" t="e">
        <f t="shared" si="3"/>
        <v>#DIV/0!</v>
      </c>
      <c r="U204" s="4"/>
      <c r="V204" s="78"/>
      <c r="W204" s="8"/>
      <c r="X204" s="8"/>
    </row>
    <row r="205" spans="17:24">
      <c r="Q205" s="80">
        <f>'Informations Personnelles'!J205</f>
        <v>3202</v>
      </c>
      <c r="R205" s="94">
        <f>'Informations Personnelles'!J205</f>
        <v>3202</v>
      </c>
      <c r="S205" s="81">
        <f>'Informations Personnelles'!K205</f>
        <v>0</v>
      </c>
      <c r="T205" s="82" t="e">
        <f t="shared" si="3"/>
        <v>#DIV/0!</v>
      </c>
      <c r="U205" s="4"/>
      <c r="V205" s="78"/>
      <c r="W205" s="8"/>
      <c r="X205" s="8"/>
    </row>
    <row r="206" spans="17:24">
      <c r="Q206" s="80">
        <f>'Informations Personnelles'!J206</f>
        <v>3203</v>
      </c>
      <c r="R206" s="94">
        <f>'Informations Personnelles'!J206</f>
        <v>3203</v>
      </c>
      <c r="S206" s="81">
        <f>'Informations Personnelles'!K206</f>
        <v>0</v>
      </c>
      <c r="T206" s="82" t="e">
        <f t="shared" si="3"/>
        <v>#DIV/0!</v>
      </c>
      <c r="U206" s="4"/>
      <c r="V206" s="78"/>
      <c r="W206" s="8"/>
      <c r="X206" s="8"/>
    </row>
    <row r="207" spans="17:24">
      <c r="Q207" s="80">
        <f>'Informations Personnelles'!J207</f>
        <v>3204</v>
      </c>
      <c r="R207" s="94">
        <f>'Informations Personnelles'!J207</f>
        <v>3204</v>
      </c>
      <c r="S207" s="81">
        <f>'Informations Personnelles'!K207</f>
        <v>0</v>
      </c>
      <c r="T207" s="82" t="e">
        <f t="shared" si="3"/>
        <v>#DIV/0!</v>
      </c>
      <c r="U207" s="4"/>
      <c r="V207" s="78"/>
      <c r="W207" s="8"/>
      <c r="X207" s="8"/>
    </row>
    <row r="208" spans="17:24">
      <c r="Q208" s="80">
        <f>'Informations Personnelles'!J208</f>
        <v>3205</v>
      </c>
      <c r="R208" s="94">
        <f>'Informations Personnelles'!J208</f>
        <v>3205</v>
      </c>
      <c r="S208" s="81">
        <f>'Informations Personnelles'!K208</f>
        <v>0</v>
      </c>
      <c r="T208" s="82" t="e">
        <f t="shared" si="3"/>
        <v>#DIV/0!</v>
      </c>
      <c r="U208" s="4"/>
      <c r="V208" s="78"/>
      <c r="W208" s="8"/>
      <c r="X208" s="8"/>
    </row>
    <row r="209" spans="17:24">
      <c r="Q209" s="80">
        <f>'Informations Personnelles'!J209</f>
        <v>3206</v>
      </c>
      <c r="R209" s="94">
        <f>'Informations Personnelles'!J209</f>
        <v>3206</v>
      </c>
      <c r="S209" s="81">
        <f>'Informations Personnelles'!K209</f>
        <v>0</v>
      </c>
      <c r="T209" s="82" t="e">
        <f t="shared" si="3"/>
        <v>#DIV/0!</v>
      </c>
      <c r="U209" s="4"/>
      <c r="V209" s="78"/>
      <c r="W209" s="8"/>
      <c r="X209" s="8"/>
    </row>
    <row r="210" spans="17:24">
      <c r="Q210" s="80">
        <f>'Informations Personnelles'!J210</f>
        <v>3207</v>
      </c>
      <c r="R210" s="94">
        <f>'Informations Personnelles'!J210</f>
        <v>3207</v>
      </c>
      <c r="S210" s="81">
        <f>'Informations Personnelles'!K210</f>
        <v>0</v>
      </c>
      <c r="T210" s="82" t="e">
        <f t="shared" si="3"/>
        <v>#DIV/0!</v>
      </c>
      <c r="U210" s="4"/>
      <c r="V210" s="78"/>
      <c r="W210" s="8"/>
      <c r="X210" s="8"/>
    </row>
    <row r="211" spans="17:24">
      <c r="Q211" s="80">
        <f>'Informations Personnelles'!J211</f>
        <v>3208</v>
      </c>
      <c r="R211" s="94">
        <f>'Informations Personnelles'!J211</f>
        <v>3208</v>
      </c>
      <c r="S211" s="81">
        <f>'Informations Personnelles'!K211</f>
        <v>0</v>
      </c>
      <c r="T211" s="82" t="e">
        <f t="shared" si="3"/>
        <v>#DIV/0!</v>
      </c>
      <c r="U211" s="4"/>
      <c r="V211" s="78"/>
      <c r="W211" s="8"/>
      <c r="X211" s="8"/>
    </row>
    <row r="212" spans="17:24">
      <c r="Q212" s="80">
        <f>'Informations Personnelles'!J212</f>
        <v>3209</v>
      </c>
      <c r="R212" s="94">
        <f>'Informations Personnelles'!J212</f>
        <v>3209</v>
      </c>
      <c r="S212" s="81">
        <f>'Informations Personnelles'!K212</f>
        <v>0</v>
      </c>
      <c r="T212" s="82" t="e">
        <f t="shared" si="3"/>
        <v>#DIV/0!</v>
      </c>
      <c r="U212" s="4"/>
      <c r="V212" s="78"/>
      <c r="W212" s="8"/>
      <c r="X212" s="8"/>
    </row>
    <row r="213" spans="17:24">
      <c r="Q213" s="80">
        <f>'Informations Personnelles'!J213</f>
        <v>3210</v>
      </c>
      <c r="R213" s="94">
        <f>'Informations Personnelles'!J213</f>
        <v>3210</v>
      </c>
      <c r="S213" s="81">
        <f>'Informations Personnelles'!K213</f>
        <v>0</v>
      </c>
      <c r="T213" s="82" t="e">
        <f t="shared" si="3"/>
        <v>#DIV/0!</v>
      </c>
      <c r="U213" s="4"/>
      <c r="V213" s="78"/>
      <c r="W213" s="8"/>
      <c r="X213" s="8"/>
    </row>
    <row r="214" spans="17:24">
      <c r="Q214" s="80">
        <f>'Informations Personnelles'!J214</f>
        <v>3211</v>
      </c>
      <c r="R214" s="94">
        <f>'Informations Personnelles'!J214</f>
        <v>3211</v>
      </c>
      <c r="S214" s="81">
        <f>'Informations Personnelles'!K214</f>
        <v>0</v>
      </c>
      <c r="T214" s="82" t="e">
        <f t="shared" si="3"/>
        <v>#DIV/0!</v>
      </c>
      <c r="U214" s="4"/>
      <c r="V214" s="78"/>
      <c r="W214" s="8"/>
      <c r="X214" s="8"/>
    </row>
    <row r="215" spans="17:24">
      <c r="Q215" s="80">
        <f>'Informations Personnelles'!J215</f>
        <v>3212</v>
      </c>
      <c r="R215" s="94">
        <f>'Informations Personnelles'!J215</f>
        <v>3212</v>
      </c>
      <c r="S215" s="81">
        <f>'Informations Personnelles'!K215</f>
        <v>0</v>
      </c>
      <c r="T215" s="82" t="e">
        <f t="shared" si="3"/>
        <v>#DIV/0!</v>
      </c>
      <c r="U215" s="4"/>
      <c r="V215" s="78"/>
      <c r="W215" s="8"/>
      <c r="X215" s="8"/>
    </row>
    <row r="216" spans="17:24">
      <c r="Q216" s="80">
        <f>'Informations Personnelles'!J216</f>
        <v>3213</v>
      </c>
      <c r="R216" s="94">
        <f>'Informations Personnelles'!J216</f>
        <v>3213</v>
      </c>
      <c r="S216" s="81">
        <f>'Informations Personnelles'!K216</f>
        <v>0</v>
      </c>
      <c r="T216" s="82" t="e">
        <f t="shared" si="3"/>
        <v>#DIV/0!</v>
      </c>
      <c r="U216" s="4"/>
      <c r="V216" s="78"/>
      <c r="W216" s="8"/>
      <c r="X216" s="8"/>
    </row>
    <row r="217" spans="17:24">
      <c r="Q217" s="80">
        <f>'Informations Personnelles'!J217</f>
        <v>3214</v>
      </c>
      <c r="R217" s="94">
        <f>'Informations Personnelles'!J217</f>
        <v>3214</v>
      </c>
      <c r="S217" s="81">
        <f>'Informations Personnelles'!K217</f>
        <v>0</v>
      </c>
      <c r="T217" s="82" t="e">
        <f t="shared" si="3"/>
        <v>#DIV/0!</v>
      </c>
      <c r="U217" s="4"/>
      <c r="V217" s="78"/>
      <c r="W217" s="8"/>
      <c r="X217" s="8"/>
    </row>
    <row r="218" spans="17:24">
      <c r="Q218" s="80">
        <f>'Informations Personnelles'!J218</f>
        <v>3215</v>
      </c>
      <c r="R218" s="94">
        <f>'Informations Personnelles'!J218</f>
        <v>3215</v>
      </c>
      <c r="S218" s="81">
        <f>'Informations Personnelles'!K218</f>
        <v>0</v>
      </c>
      <c r="T218" s="82" t="e">
        <f t="shared" si="3"/>
        <v>#DIV/0!</v>
      </c>
      <c r="U218" s="4"/>
      <c r="V218" s="78"/>
      <c r="W218" s="8"/>
      <c r="X218" s="8"/>
    </row>
    <row r="219" spans="17:24">
      <c r="Q219" s="80">
        <f>'Informations Personnelles'!J219</f>
        <v>3216</v>
      </c>
      <c r="R219" s="94">
        <f>'Informations Personnelles'!J219</f>
        <v>3216</v>
      </c>
      <c r="S219" s="81">
        <f>'Informations Personnelles'!K219</f>
        <v>0</v>
      </c>
      <c r="T219" s="82" t="e">
        <f t="shared" si="3"/>
        <v>#DIV/0!</v>
      </c>
      <c r="U219" s="4"/>
      <c r="V219" s="78"/>
      <c r="W219" s="8"/>
      <c r="X219" s="8"/>
    </row>
    <row r="220" spans="17:24">
      <c r="Q220" s="80">
        <f>'Informations Personnelles'!J220</f>
        <v>3217</v>
      </c>
      <c r="R220" s="94">
        <f>'Informations Personnelles'!J220</f>
        <v>3217</v>
      </c>
      <c r="S220" s="81">
        <f>'Informations Personnelles'!K220</f>
        <v>0</v>
      </c>
      <c r="T220" s="82" t="e">
        <f t="shared" si="3"/>
        <v>#DIV/0!</v>
      </c>
      <c r="U220" s="4"/>
      <c r="V220" s="78"/>
      <c r="W220" s="8"/>
      <c r="X220" s="8"/>
    </row>
    <row r="221" spans="17:24">
      <c r="Q221" s="80">
        <f>'Informations Personnelles'!J221</f>
        <v>3218</v>
      </c>
      <c r="R221" s="94">
        <f>'Informations Personnelles'!J221</f>
        <v>3218</v>
      </c>
      <c r="S221" s="81">
        <f>'Informations Personnelles'!K221</f>
        <v>0</v>
      </c>
      <c r="T221" s="82" t="e">
        <f t="shared" si="3"/>
        <v>#DIV/0!</v>
      </c>
      <c r="U221" s="4"/>
      <c r="V221" s="78"/>
      <c r="W221" s="8"/>
      <c r="X221" s="8"/>
    </row>
    <row r="222" spans="17:24">
      <c r="Q222" s="80">
        <f>'Informations Personnelles'!J222</f>
        <v>3219</v>
      </c>
      <c r="R222" s="94">
        <f>'Informations Personnelles'!J222</f>
        <v>3219</v>
      </c>
      <c r="S222" s="81">
        <f>'Informations Personnelles'!K222</f>
        <v>0</v>
      </c>
      <c r="T222" s="82" t="e">
        <f t="shared" si="3"/>
        <v>#DIV/0!</v>
      </c>
      <c r="U222" s="4"/>
      <c r="V222" s="78"/>
      <c r="W222" s="8"/>
      <c r="X222" s="8"/>
    </row>
    <row r="223" spans="17:24">
      <c r="Q223" s="80">
        <f>'Informations Personnelles'!J223</f>
        <v>3220</v>
      </c>
      <c r="R223" s="94">
        <f>'Informations Personnelles'!J223</f>
        <v>3220</v>
      </c>
      <c r="S223" s="81">
        <f>'Informations Personnelles'!K223</f>
        <v>0</v>
      </c>
      <c r="T223" s="82" t="e">
        <f t="shared" si="3"/>
        <v>#DIV/0!</v>
      </c>
      <c r="U223" s="4"/>
      <c r="V223" s="78"/>
      <c r="W223" s="8"/>
      <c r="X223" s="8"/>
    </row>
    <row r="224" spans="17:24">
      <c r="Q224" s="80">
        <f>'Informations Personnelles'!J224</f>
        <v>3221</v>
      </c>
      <c r="R224" s="94">
        <f>'Informations Personnelles'!J224</f>
        <v>3221</v>
      </c>
      <c r="S224" s="81">
        <f>'Informations Personnelles'!K224</f>
        <v>0</v>
      </c>
      <c r="T224" s="82" t="e">
        <f t="shared" si="3"/>
        <v>#DIV/0!</v>
      </c>
      <c r="U224" s="4"/>
      <c r="V224" s="78"/>
      <c r="W224" s="8"/>
      <c r="X224" s="8"/>
    </row>
    <row r="225" spans="17:24">
      <c r="Q225" s="80">
        <f>'Informations Personnelles'!J225</f>
        <v>3222</v>
      </c>
      <c r="R225" s="94">
        <f>'Informations Personnelles'!J225</f>
        <v>3222</v>
      </c>
      <c r="S225" s="81">
        <f>'Informations Personnelles'!K225</f>
        <v>0</v>
      </c>
      <c r="T225" s="82" t="e">
        <f t="shared" si="3"/>
        <v>#DIV/0!</v>
      </c>
      <c r="U225" s="4"/>
      <c r="V225" s="78"/>
      <c r="W225" s="8"/>
      <c r="X225" s="8"/>
    </row>
    <row r="226" spans="17:24">
      <c r="Q226" s="80">
        <f>'Informations Personnelles'!J226</f>
        <v>3223</v>
      </c>
      <c r="R226" s="94">
        <f>'Informations Personnelles'!J226</f>
        <v>3223</v>
      </c>
      <c r="S226" s="81">
        <f>'Informations Personnelles'!K226</f>
        <v>0</v>
      </c>
      <c r="T226" s="82" t="e">
        <f t="shared" si="3"/>
        <v>#DIV/0!</v>
      </c>
      <c r="U226" s="4"/>
      <c r="V226" s="78"/>
      <c r="W226" s="8"/>
      <c r="X226" s="8"/>
    </row>
    <row r="227" spans="17:24">
      <c r="Q227" s="80">
        <f>'Informations Personnelles'!J227</f>
        <v>3224</v>
      </c>
      <c r="R227" s="94">
        <f>'Informations Personnelles'!J227</f>
        <v>3224</v>
      </c>
      <c r="S227" s="81">
        <f>'Informations Personnelles'!K227</f>
        <v>0</v>
      </c>
      <c r="T227" s="82" t="e">
        <f t="shared" si="3"/>
        <v>#DIV/0!</v>
      </c>
      <c r="U227" s="4"/>
      <c r="V227" s="78"/>
      <c r="W227" s="8"/>
      <c r="X227" s="8"/>
    </row>
    <row r="228" spans="17:24">
      <c r="Q228" s="80">
        <f>'Informations Personnelles'!J228</f>
        <v>3225</v>
      </c>
      <c r="R228" s="94">
        <f>'Informations Personnelles'!J228</f>
        <v>3225</v>
      </c>
      <c r="S228" s="81">
        <f>'Informations Personnelles'!K228</f>
        <v>0</v>
      </c>
      <c r="T228" s="82" t="e">
        <f t="shared" si="3"/>
        <v>#DIV/0!</v>
      </c>
      <c r="U228" s="4"/>
      <c r="V228" s="78"/>
      <c r="W228" s="8"/>
      <c r="X228" s="8"/>
    </row>
    <row r="229" spans="17:24">
      <c r="Q229" s="80">
        <f>'Informations Personnelles'!J229</f>
        <v>3226</v>
      </c>
      <c r="R229" s="94">
        <f>'Informations Personnelles'!J229</f>
        <v>3226</v>
      </c>
      <c r="S229" s="81">
        <f>'Informations Personnelles'!K229</f>
        <v>0</v>
      </c>
      <c r="T229" s="82" t="e">
        <f t="shared" si="3"/>
        <v>#DIV/0!</v>
      </c>
      <c r="U229" s="4"/>
      <c r="V229" s="78"/>
      <c r="W229" s="8"/>
      <c r="X229" s="8"/>
    </row>
    <row r="230" spans="17:24">
      <c r="Q230" s="80">
        <f>'Informations Personnelles'!J230</f>
        <v>3227</v>
      </c>
      <c r="R230" s="94">
        <f>'Informations Personnelles'!J230</f>
        <v>3227</v>
      </c>
      <c r="S230" s="81">
        <f>'Informations Personnelles'!K230</f>
        <v>0</v>
      </c>
      <c r="T230" s="82" t="e">
        <f t="shared" si="3"/>
        <v>#DIV/0!</v>
      </c>
      <c r="U230" s="4"/>
      <c r="V230" s="78"/>
      <c r="W230" s="8"/>
      <c r="X230" s="8"/>
    </row>
    <row r="231" spans="17:24">
      <c r="Q231" s="80">
        <f>'Informations Personnelles'!J231</f>
        <v>3228</v>
      </c>
      <c r="R231" s="94">
        <f>'Informations Personnelles'!J231</f>
        <v>3228</v>
      </c>
      <c r="S231" s="81">
        <f>'Informations Personnelles'!K231</f>
        <v>0</v>
      </c>
      <c r="T231" s="82" t="e">
        <f t="shared" si="3"/>
        <v>#DIV/0!</v>
      </c>
      <c r="U231" s="4"/>
      <c r="V231" s="78"/>
      <c r="W231" s="8"/>
      <c r="X231" s="8"/>
    </row>
    <row r="232" spans="17:24">
      <c r="Q232" s="80">
        <f>'Informations Personnelles'!J232</f>
        <v>3229</v>
      </c>
      <c r="R232" s="94">
        <f>'Informations Personnelles'!J232</f>
        <v>3229</v>
      </c>
      <c r="S232" s="81">
        <f>'Informations Personnelles'!K232</f>
        <v>0</v>
      </c>
      <c r="T232" s="82" t="e">
        <f t="shared" si="3"/>
        <v>#DIV/0!</v>
      </c>
      <c r="U232" s="4"/>
      <c r="V232" s="78"/>
      <c r="W232" s="8"/>
      <c r="X232" s="8"/>
    </row>
    <row r="233" spans="17:24">
      <c r="Q233" s="80">
        <f>'Informations Personnelles'!J233</f>
        <v>3230</v>
      </c>
      <c r="R233" s="94">
        <f>'Informations Personnelles'!J233</f>
        <v>3230</v>
      </c>
      <c r="S233" s="81">
        <f>'Informations Personnelles'!K233</f>
        <v>0</v>
      </c>
      <c r="T233" s="82" t="e">
        <f t="shared" si="3"/>
        <v>#DIV/0!</v>
      </c>
      <c r="U233" s="4"/>
      <c r="V233" s="78"/>
      <c r="W233" s="8"/>
      <c r="X233" s="8"/>
    </row>
    <row r="234" spans="17:24">
      <c r="Q234" s="80">
        <f>'Informations Personnelles'!J234</f>
        <v>3231</v>
      </c>
      <c r="R234" s="94">
        <f>'Informations Personnelles'!J234</f>
        <v>3231</v>
      </c>
      <c r="S234" s="81">
        <f>'Informations Personnelles'!K234</f>
        <v>0</v>
      </c>
      <c r="T234" s="82" t="e">
        <f t="shared" si="3"/>
        <v>#DIV/0!</v>
      </c>
      <c r="U234" s="4"/>
      <c r="V234" s="78"/>
      <c r="W234" s="8"/>
      <c r="X234" s="8"/>
    </row>
    <row r="235" spans="17:24">
      <c r="Q235" s="80">
        <f>'Informations Personnelles'!J235</f>
        <v>3232</v>
      </c>
      <c r="R235" s="94">
        <f>'Informations Personnelles'!J235</f>
        <v>3232</v>
      </c>
      <c r="S235" s="81">
        <f>'Informations Personnelles'!K235</f>
        <v>0</v>
      </c>
      <c r="T235" s="82" t="e">
        <f t="shared" si="3"/>
        <v>#DIV/0!</v>
      </c>
      <c r="U235" s="4"/>
      <c r="V235" s="78"/>
      <c r="W235" s="8"/>
      <c r="X235" s="8"/>
    </row>
    <row r="236" spans="17:24">
      <c r="Q236" s="80">
        <f>'Informations Personnelles'!J236</f>
        <v>3233</v>
      </c>
      <c r="R236" s="94">
        <f>'Informations Personnelles'!J236</f>
        <v>3233</v>
      </c>
      <c r="S236" s="81">
        <f>'Informations Personnelles'!K236</f>
        <v>0</v>
      </c>
      <c r="T236" s="82" t="e">
        <f t="shared" si="3"/>
        <v>#DIV/0!</v>
      </c>
      <c r="U236" s="4"/>
      <c r="V236" s="78"/>
      <c r="W236" s="8"/>
      <c r="X236" s="8"/>
    </row>
    <row r="237" spans="17:24">
      <c r="Q237" s="80">
        <f>'Informations Personnelles'!J237</f>
        <v>3234</v>
      </c>
      <c r="R237" s="94">
        <f>'Informations Personnelles'!J237</f>
        <v>3234</v>
      </c>
      <c r="S237" s="81">
        <f>'Informations Personnelles'!K237</f>
        <v>0</v>
      </c>
      <c r="T237" s="82" t="e">
        <f t="shared" si="3"/>
        <v>#DIV/0!</v>
      </c>
      <c r="U237" s="4"/>
      <c r="V237" s="78"/>
      <c r="W237" s="8"/>
      <c r="X237" s="8"/>
    </row>
    <row r="238" spans="17:24">
      <c r="Q238" s="80">
        <f>'Informations Personnelles'!J238</f>
        <v>3235</v>
      </c>
      <c r="R238" s="94">
        <f>'Informations Personnelles'!J238</f>
        <v>3235</v>
      </c>
      <c r="S238" s="81">
        <f>'Informations Personnelles'!K238</f>
        <v>0</v>
      </c>
      <c r="T238" s="82" t="e">
        <f t="shared" si="3"/>
        <v>#DIV/0!</v>
      </c>
      <c r="U238" s="4"/>
      <c r="V238" s="78"/>
      <c r="W238" s="8"/>
      <c r="X238" s="8"/>
    </row>
    <row r="239" spans="17:24">
      <c r="Q239" s="80">
        <f>'Informations Personnelles'!J239</f>
        <v>3236</v>
      </c>
      <c r="R239" s="94">
        <f>'Informations Personnelles'!J239</f>
        <v>3236</v>
      </c>
      <c r="S239" s="81">
        <f>'Informations Personnelles'!K239</f>
        <v>0</v>
      </c>
      <c r="T239" s="82" t="e">
        <f t="shared" si="3"/>
        <v>#DIV/0!</v>
      </c>
      <c r="U239" s="4"/>
      <c r="V239" s="78"/>
      <c r="W239" s="8"/>
      <c r="X239" s="8"/>
    </row>
    <row r="240" spans="17:24">
      <c r="Q240" s="80">
        <f>'Informations Personnelles'!J240</f>
        <v>3237</v>
      </c>
      <c r="R240" s="94">
        <f>'Informations Personnelles'!J240</f>
        <v>3237</v>
      </c>
      <c r="S240" s="81">
        <f>'Informations Personnelles'!K240</f>
        <v>0</v>
      </c>
      <c r="T240" s="82" t="e">
        <f t="shared" si="3"/>
        <v>#DIV/0!</v>
      </c>
      <c r="U240" s="4"/>
      <c r="V240" s="78"/>
      <c r="W240" s="8"/>
      <c r="X240" s="8"/>
    </row>
    <row r="241" spans="17:24">
      <c r="Q241" s="80">
        <f>'Informations Personnelles'!J241</f>
        <v>3238</v>
      </c>
      <c r="R241" s="94">
        <f>'Informations Personnelles'!J241</f>
        <v>3238</v>
      </c>
      <c r="S241" s="81">
        <f>'Informations Personnelles'!K241</f>
        <v>0</v>
      </c>
      <c r="T241" s="82" t="e">
        <f t="shared" si="3"/>
        <v>#DIV/0!</v>
      </c>
      <c r="U241" s="4"/>
      <c r="V241" s="78"/>
      <c r="W241" s="8"/>
      <c r="X241" s="8"/>
    </row>
    <row r="242" spans="17:24">
      <c r="Q242" s="80">
        <f>'Informations Personnelles'!J242</f>
        <v>3239</v>
      </c>
      <c r="R242" s="94">
        <f>'Informations Personnelles'!J242</f>
        <v>3239</v>
      </c>
      <c r="S242" s="81">
        <f>'Informations Personnelles'!K242</f>
        <v>0</v>
      </c>
      <c r="T242" s="82" t="e">
        <f t="shared" si="3"/>
        <v>#DIV/0!</v>
      </c>
      <c r="U242" s="4"/>
      <c r="V242" s="78"/>
      <c r="W242" s="8"/>
      <c r="X242" s="8"/>
    </row>
    <row r="243" spans="17:24">
      <c r="Q243" s="80">
        <f>'Informations Personnelles'!J243</f>
        <v>3240</v>
      </c>
      <c r="R243" s="94">
        <f>'Informations Personnelles'!J243</f>
        <v>3240</v>
      </c>
      <c r="S243" s="81">
        <f>'Informations Personnelles'!K243</f>
        <v>0</v>
      </c>
      <c r="T243" s="82" t="e">
        <f t="shared" si="3"/>
        <v>#DIV/0!</v>
      </c>
      <c r="U243" s="4"/>
      <c r="V243" s="78"/>
      <c r="W243" s="8"/>
      <c r="X243" s="8"/>
    </row>
    <row r="244" spans="17:24">
      <c r="Q244" s="80">
        <f>'Informations Personnelles'!J244</f>
        <v>3241</v>
      </c>
      <c r="R244" s="94">
        <f>'Informations Personnelles'!J244</f>
        <v>3241</v>
      </c>
      <c r="S244" s="81">
        <f>'Informations Personnelles'!K244</f>
        <v>0</v>
      </c>
      <c r="T244" s="82" t="e">
        <f t="shared" si="3"/>
        <v>#DIV/0!</v>
      </c>
      <c r="U244" s="4"/>
      <c r="V244" s="78"/>
      <c r="W244" s="8"/>
      <c r="X244" s="8"/>
    </row>
    <row r="245" spans="17:24">
      <c r="Q245" s="80">
        <f>'Informations Personnelles'!J245</f>
        <v>3242</v>
      </c>
      <c r="R245" s="94">
        <f>'Informations Personnelles'!J245</f>
        <v>3242</v>
      </c>
      <c r="S245" s="81">
        <f>'Informations Personnelles'!K245</f>
        <v>0</v>
      </c>
      <c r="T245" s="82" t="e">
        <f t="shared" si="3"/>
        <v>#DIV/0!</v>
      </c>
      <c r="U245" s="4"/>
      <c r="V245" s="78"/>
      <c r="W245" s="8"/>
      <c r="X245" s="8"/>
    </row>
    <row r="246" spans="17:24">
      <c r="Q246" s="80">
        <f>'Informations Personnelles'!J246</f>
        <v>3243</v>
      </c>
      <c r="R246" s="94">
        <f>'Informations Personnelles'!J246</f>
        <v>3243</v>
      </c>
      <c r="S246" s="81">
        <f>'Informations Personnelles'!K246</f>
        <v>0</v>
      </c>
      <c r="T246" s="82" t="e">
        <f t="shared" si="3"/>
        <v>#DIV/0!</v>
      </c>
      <c r="U246" s="4"/>
      <c r="V246" s="78"/>
      <c r="W246" s="8"/>
      <c r="X246" s="8"/>
    </row>
    <row r="247" spans="17:24">
      <c r="Q247" s="80">
        <f>'Informations Personnelles'!J247</f>
        <v>3244</v>
      </c>
      <c r="R247" s="94">
        <f>'Informations Personnelles'!J247</f>
        <v>3244</v>
      </c>
      <c r="S247" s="81">
        <f>'Informations Personnelles'!K247</f>
        <v>0</v>
      </c>
      <c r="T247" s="82" t="e">
        <f t="shared" si="3"/>
        <v>#DIV/0!</v>
      </c>
      <c r="U247" s="4"/>
      <c r="V247" s="78"/>
      <c r="W247" s="8"/>
      <c r="X247" s="8"/>
    </row>
    <row r="248" spans="17:24">
      <c r="Q248" s="80">
        <f>'Informations Personnelles'!J248</f>
        <v>3245</v>
      </c>
      <c r="R248" s="94">
        <f>'Informations Personnelles'!J248</f>
        <v>3245</v>
      </c>
      <c r="S248" s="81">
        <f>'Informations Personnelles'!K248</f>
        <v>0</v>
      </c>
      <c r="T248" s="82" t="e">
        <f t="shared" si="3"/>
        <v>#DIV/0!</v>
      </c>
      <c r="U248" s="4"/>
      <c r="V248" s="78"/>
      <c r="W248" s="8"/>
      <c r="X248" s="8"/>
    </row>
    <row r="249" spans="17:24">
      <c r="Q249" s="80">
        <f>'Informations Personnelles'!J249</f>
        <v>3246</v>
      </c>
      <c r="R249" s="94">
        <f>'Informations Personnelles'!J249</f>
        <v>3246</v>
      </c>
      <c r="S249" s="81">
        <f>'Informations Personnelles'!K249</f>
        <v>0</v>
      </c>
      <c r="T249" s="82" t="e">
        <f t="shared" si="3"/>
        <v>#DIV/0!</v>
      </c>
      <c r="U249" s="4"/>
      <c r="V249" s="78"/>
      <c r="W249" s="8"/>
      <c r="X249" s="8"/>
    </row>
    <row r="250" spans="17:24">
      <c r="Q250" s="80">
        <f>'Informations Personnelles'!J250</f>
        <v>3247</v>
      </c>
      <c r="R250" s="94">
        <f>'Informations Personnelles'!J250</f>
        <v>3247</v>
      </c>
      <c r="S250" s="81">
        <f>'Informations Personnelles'!K250</f>
        <v>0</v>
      </c>
      <c r="T250" s="82" t="e">
        <f t="shared" si="3"/>
        <v>#DIV/0!</v>
      </c>
      <c r="U250" s="4"/>
      <c r="V250" s="78"/>
      <c r="W250" s="8"/>
      <c r="X250" s="8"/>
    </row>
    <row r="251" spans="17:24">
      <c r="Q251" s="80">
        <f>'Informations Personnelles'!J251</f>
        <v>3248</v>
      </c>
      <c r="R251" s="94">
        <f>'Informations Personnelles'!J251</f>
        <v>3248</v>
      </c>
      <c r="S251" s="81">
        <f>'Informations Personnelles'!K251</f>
        <v>0</v>
      </c>
      <c r="T251" s="82" t="e">
        <f t="shared" si="3"/>
        <v>#DIV/0!</v>
      </c>
      <c r="U251" s="4"/>
      <c r="V251" s="78"/>
      <c r="W251" s="8"/>
      <c r="X251" s="8"/>
    </row>
    <row r="252" spans="17:24">
      <c r="Q252" s="80">
        <f>'Informations Personnelles'!J252</f>
        <v>3249</v>
      </c>
      <c r="R252" s="94">
        <f>'Informations Personnelles'!J252</f>
        <v>3249</v>
      </c>
      <c r="S252" s="81">
        <f>'Informations Personnelles'!K252</f>
        <v>0</v>
      </c>
      <c r="T252" s="82" t="e">
        <f t="shared" si="3"/>
        <v>#DIV/0!</v>
      </c>
      <c r="U252" s="4"/>
      <c r="V252" s="78"/>
      <c r="W252" s="8"/>
      <c r="X252" s="8"/>
    </row>
    <row r="253" spans="17:24">
      <c r="Q253" s="80">
        <f>'Informations Personnelles'!J253</f>
        <v>3250</v>
      </c>
      <c r="R253" s="94">
        <f>'Informations Personnelles'!J253</f>
        <v>3250</v>
      </c>
      <c r="S253" s="81">
        <f>'Informations Personnelles'!K253</f>
        <v>0</v>
      </c>
      <c r="T253" s="82" t="e">
        <f t="shared" si="3"/>
        <v>#DIV/0!</v>
      </c>
      <c r="U253" s="4"/>
      <c r="V253" s="78"/>
      <c r="W253" s="8"/>
      <c r="X253" s="8"/>
    </row>
    <row r="254" spans="17:24">
      <c r="Q254" s="80">
        <f>'Informations Personnelles'!J254</f>
        <v>3251</v>
      </c>
      <c r="R254" s="94">
        <f>'Informations Personnelles'!J254</f>
        <v>3251</v>
      </c>
      <c r="S254" s="81">
        <f>'Informations Personnelles'!K254</f>
        <v>0</v>
      </c>
      <c r="T254" s="82" t="e">
        <f t="shared" si="3"/>
        <v>#DIV/0!</v>
      </c>
      <c r="U254" s="4"/>
      <c r="V254" s="78"/>
      <c r="W254" s="8"/>
      <c r="X254" s="8"/>
    </row>
    <row r="255" spans="17:24">
      <c r="Q255" s="80">
        <f>'Informations Personnelles'!J255</f>
        <v>3252</v>
      </c>
      <c r="R255" s="94">
        <f>'Informations Personnelles'!J255</f>
        <v>3252</v>
      </c>
      <c r="S255" s="81">
        <f>'Informations Personnelles'!K255</f>
        <v>0</v>
      </c>
      <c r="T255" s="82" t="e">
        <f t="shared" si="3"/>
        <v>#DIV/0!</v>
      </c>
      <c r="U255" s="4"/>
      <c r="V255" s="78"/>
      <c r="W255" s="8"/>
      <c r="X255" s="8"/>
    </row>
    <row r="256" spans="17:24">
      <c r="Q256" s="80">
        <f>'Informations Personnelles'!J256</f>
        <v>3253</v>
      </c>
      <c r="R256" s="94">
        <f>'Informations Personnelles'!J256</f>
        <v>3253</v>
      </c>
      <c r="S256" s="81">
        <f>'Informations Personnelles'!K256</f>
        <v>0</v>
      </c>
      <c r="T256" s="82" t="e">
        <f t="shared" si="3"/>
        <v>#DIV/0!</v>
      </c>
      <c r="U256" s="4"/>
      <c r="V256" s="78"/>
      <c r="W256" s="8"/>
      <c r="X256" s="8"/>
    </row>
    <row r="257" spans="17:24">
      <c r="Q257" s="80">
        <f>'Informations Personnelles'!J257</f>
        <v>3254</v>
      </c>
      <c r="R257" s="94">
        <f>'Informations Personnelles'!J257</f>
        <v>3254</v>
      </c>
      <c r="S257" s="81">
        <f>'Informations Personnelles'!K257</f>
        <v>0</v>
      </c>
      <c r="T257" s="82" t="e">
        <f t="shared" si="3"/>
        <v>#DIV/0!</v>
      </c>
      <c r="U257" s="4"/>
      <c r="V257" s="78"/>
      <c r="W257" s="8"/>
      <c r="X257" s="8"/>
    </row>
    <row r="258" spans="17:24">
      <c r="Q258" s="80">
        <f>'Informations Personnelles'!J258</f>
        <v>3255</v>
      </c>
      <c r="R258" s="94">
        <f>'Informations Personnelles'!J258</f>
        <v>3255</v>
      </c>
      <c r="S258" s="81">
        <f>'Informations Personnelles'!K258</f>
        <v>0</v>
      </c>
      <c r="T258" s="82" t="e">
        <f t="shared" si="3"/>
        <v>#DIV/0!</v>
      </c>
      <c r="U258" s="4"/>
      <c r="V258" s="78"/>
      <c r="W258" s="8"/>
      <c r="X258" s="8"/>
    </row>
    <row r="259" spans="17:24">
      <c r="Q259" s="80">
        <f>'Informations Personnelles'!J259</f>
        <v>3256</v>
      </c>
      <c r="R259" s="94">
        <f>'Informations Personnelles'!J259</f>
        <v>3256</v>
      </c>
      <c r="S259" s="81">
        <f>'Informations Personnelles'!K259</f>
        <v>0</v>
      </c>
      <c r="T259" s="82" t="e">
        <f t="shared" si="3"/>
        <v>#DIV/0!</v>
      </c>
      <c r="U259" s="4"/>
      <c r="V259" s="78"/>
      <c r="W259" s="8"/>
      <c r="X259" s="8"/>
    </row>
    <row r="260" spans="17:24">
      <c r="Q260" s="80">
        <f>'Informations Personnelles'!J260</f>
        <v>3257</v>
      </c>
      <c r="R260" s="94">
        <f>'Informations Personnelles'!J260</f>
        <v>3257</v>
      </c>
      <c r="S260" s="81">
        <f>'Informations Personnelles'!K260</f>
        <v>0</v>
      </c>
      <c r="T260" s="82" t="e">
        <f t="shared" ref="T260:T323" si="4">ROUNDDOWN(U260/V260,0)</f>
        <v>#DIV/0!</v>
      </c>
      <c r="U260" s="4"/>
      <c r="V260" s="78"/>
      <c r="W260" s="8"/>
      <c r="X260" s="8"/>
    </row>
    <row r="261" spans="17:24">
      <c r="Q261" s="80">
        <f>'Informations Personnelles'!J261</f>
        <v>3258</v>
      </c>
      <c r="R261" s="94">
        <f>'Informations Personnelles'!J261</f>
        <v>3258</v>
      </c>
      <c r="S261" s="81">
        <f>'Informations Personnelles'!K261</f>
        <v>0</v>
      </c>
      <c r="T261" s="82" t="e">
        <f t="shared" si="4"/>
        <v>#DIV/0!</v>
      </c>
      <c r="U261" s="4"/>
      <c r="V261" s="78"/>
      <c r="W261" s="8"/>
      <c r="X261" s="8"/>
    </row>
    <row r="262" spans="17:24">
      <c r="Q262" s="80">
        <f>'Informations Personnelles'!J262</f>
        <v>3259</v>
      </c>
      <c r="R262" s="94">
        <f>'Informations Personnelles'!J262</f>
        <v>3259</v>
      </c>
      <c r="S262" s="81">
        <f>'Informations Personnelles'!K262</f>
        <v>0</v>
      </c>
      <c r="T262" s="82" t="e">
        <f t="shared" si="4"/>
        <v>#DIV/0!</v>
      </c>
      <c r="U262" s="4"/>
      <c r="V262" s="78"/>
      <c r="W262" s="8"/>
      <c r="X262" s="8"/>
    </row>
    <row r="263" spans="17:24">
      <c r="Q263" s="80">
        <f>'Informations Personnelles'!J263</f>
        <v>3260</v>
      </c>
      <c r="R263" s="94">
        <f>'Informations Personnelles'!J263</f>
        <v>3260</v>
      </c>
      <c r="S263" s="81">
        <f>'Informations Personnelles'!K263</f>
        <v>0</v>
      </c>
      <c r="T263" s="82" t="e">
        <f t="shared" si="4"/>
        <v>#DIV/0!</v>
      </c>
      <c r="U263" s="4"/>
      <c r="V263" s="78"/>
      <c r="W263" s="8"/>
      <c r="X263" s="8"/>
    </row>
    <row r="264" spans="17:24">
      <c r="Q264" s="80">
        <f>'Informations Personnelles'!J264</f>
        <v>3261</v>
      </c>
      <c r="R264" s="94">
        <f>'Informations Personnelles'!J264</f>
        <v>3261</v>
      </c>
      <c r="S264" s="81">
        <f>'Informations Personnelles'!K264</f>
        <v>0</v>
      </c>
      <c r="T264" s="82" t="e">
        <f t="shared" si="4"/>
        <v>#DIV/0!</v>
      </c>
      <c r="U264" s="4"/>
      <c r="V264" s="78"/>
      <c r="W264" s="8"/>
      <c r="X264" s="8"/>
    </row>
    <row r="265" spans="17:24">
      <c r="Q265" s="80">
        <f>'Informations Personnelles'!J265</f>
        <v>3262</v>
      </c>
      <c r="R265" s="94">
        <f>'Informations Personnelles'!J265</f>
        <v>3262</v>
      </c>
      <c r="S265" s="81">
        <f>'Informations Personnelles'!K265</f>
        <v>0</v>
      </c>
      <c r="T265" s="82" t="e">
        <f t="shared" si="4"/>
        <v>#DIV/0!</v>
      </c>
      <c r="U265" s="4"/>
      <c r="V265" s="78"/>
      <c r="W265" s="8"/>
      <c r="X265" s="8"/>
    </row>
    <row r="266" spans="17:24">
      <c r="Q266" s="80">
        <f>'Informations Personnelles'!J266</f>
        <v>3263</v>
      </c>
      <c r="R266" s="94">
        <f>'Informations Personnelles'!J266</f>
        <v>3263</v>
      </c>
      <c r="S266" s="81">
        <f>'Informations Personnelles'!K266</f>
        <v>0</v>
      </c>
      <c r="T266" s="82" t="e">
        <f t="shared" si="4"/>
        <v>#DIV/0!</v>
      </c>
      <c r="U266" s="4"/>
      <c r="V266" s="78"/>
      <c r="W266" s="8"/>
      <c r="X266" s="8"/>
    </row>
    <row r="267" spans="17:24">
      <c r="Q267" s="80">
        <f>'Informations Personnelles'!J267</f>
        <v>3264</v>
      </c>
      <c r="R267" s="94">
        <f>'Informations Personnelles'!J267</f>
        <v>3264</v>
      </c>
      <c r="S267" s="81">
        <f>'Informations Personnelles'!K267</f>
        <v>0</v>
      </c>
      <c r="T267" s="82" t="e">
        <f t="shared" si="4"/>
        <v>#DIV/0!</v>
      </c>
      <c r="U267" s="4"/>
      <c r="V267" s="78"/>
      <c r="W267" s="8"/>
      <c r="X267" s="8"/>
    </row>
    <row r="268" spans="17:24">
      <c r="Q268" s="80">
        <f>'Informations Personnelles'!J268</f>
        <v>3265</v>
      </c>
      <c r="R268" s="94">
        <f>'Informations Personnelles'!J268</f>
        <v>3265</v>
      </c>
      <c r="S268" s="81">
        <f>'Informations Personnelles'!K268</f>
        <v>0</v>
      </c>
      <c r="T268" s="82" t="e">
        <f t="shared" si="4"/>
        <v>#DIV/0!</v>
      </c>
      <c r="U268" s="4"/>
      <c r="V268" s="78"/>
      <c r="W268" s="8"/>
      <c r="X268" s="8"/>
    </row>
    <row r="269" spans="17:24">
      <c r="Q269" s="80">
        <f>'Informations Personnelles'!J269</f>
        <v>3266</v>
      </c>
      <c r="R269" s="94">
        <f>'Informations Personnelles'!J269</f>
        <v>3266</v>
      </c>
      <c r="S269" s="81">
        <f>'Informations Personnelles'!K269</f>
        <v>0</v>
      </c>
      <c r="T269" s="82" t="e">
        <f t="shared" si="4"/>
        <v>#DIV/0!</v>
      </c>
      <c r="U269" s="4"/>
      <c r="V269" s="78"/>
      <c r="W269" s="8"/>
      <c r="X269" s="8"/>
    </row>
    <row r="270" spans="17:24">
      <c r="Q270" s="80">
        <f>'Informations Personnelles'!J270</f>
        <v>3267</v>
      </c>
      <c r="R270" s="94">
        <f>'Informations Personnelles'!J270</f>
        <v>3267</v>
      </c>
      <c r="S270" s="81">
        <f>'Informations Personnelles'!K270</f>
        <v>0</v>
      </c>
      <c r="T270" s="82" t="e">
        <f t="shared" si="4"/>
        <v>#DIV/0!</v>
      </c>
      <c r="U270" s="4"/>
      <c r="V270" s="78"/>
      <c r="W270" s="8"/>
      <c r="X270" s="8"/>
    </row>
    <row r="271" spans="17:24">
      <c r="Q271" s="80">
        <f>'Informations Personnelles'!J271</f>
        <v>3268</v>
      </c>
      <c r="R271" s="94">
        <f>'Informations Personnelles'!J271</f>
        <v>3268</v>
      </c>
      <c r="S271" s="81">
        <f>'Informations Personnelles'!K271</f>
        <v>0</v>
      </c>
      <c r="T271" s="82" t="e">
        <f t="shared" si="4"/>
        <v>#DIV/0!</v>
      </c>
      <c r="U271" s="4"/>
      <c r="V271" s="78"/>
      <c r="W271" s="8"/>
      <c r="X271" s="8"/>
    </row>
    <row r="272" spans="17:24">
      <c r="Q272" s="80">
        <f>'Informations Personnelles'!J272</f>
        <v>3269</v>
      </c>
      <c r="R272" s="94">
        <f>'Informations Personnelles'!J272</f>
        <v>3269</v>
      </c>
      <c r="S272" s="81">
        <f>'Informations Personnelles'!K272</f>
        <v>0</v>
      </c>
      <c r="T272" s="82" t="e">
        <f t="shared" si="4"/>
        <v>#DIV/0!</v>
      </c>
      <c r="U272" s="4"/>
      <c r="V272" s="78"/>
      <c r="W272" s="8"/>
      <c r="X272" s="8"/>
    </row>
    <row r="273" spans="17:24">
      <c r="Q273" s="80">
        <f>'Informations Personnelles'!J273</f>
        <v>3270</v>
      </c>
      <c r="R273" s="94">
        <f>'Informations Personnelles'!J273</f>
        <v>3270</v>
      </c>
      <c r="S273" s="81">
        <f>'Informations Personnelles'!K273</f>
        <v>0</v>
      </c>
      <c r="T273" s="82" t="e">
        <f t="shared" si="4"/>
        <v>#DIV/0!</v>
      </c>
      <c r="U273" s="4"/>
      <c r="V273" s="78"/>
      <c r="W273" s="8"/>
      <c r="X273" s="8"/>
    </row>
    <row r="274" spans="17:24">
      <c r="Q274" s="80">
        <f>'Informations Personnelles'!J274</f>
        <v>3271</v>
      </c>
      <c r="R274" s="94">
        <f>'Informations Personnelles'!J274</f>
        <v>3271</v>
      </c>
      <c r="S274" s="81">
        <f>'Informations Personnelles'!K274</f>
        <v>0</v>
      </c>
      <c r="T274" s="82" t="e">
        <f t="shared" si="4"/>
        <v>#DIV/0!</v>
      </c>
      <c r="U274" s="4"/>
      <c r="V274" s="78"/>
      <c r="W274" s="8"/>
      <c r="X274" s="8"/>
    </row>
    <row r="275" spans="17:24">
      <c r="Q275" s="80">
        <f>'Informations Personnelles'!J275</f>
        <v>3272</v>
      </c>
      <c r="R275" s="94">
        <f>'Informations Personnelles'!J275</f>
        <v>3272</v>
      </c>
      <c r="S275" s="81">
        <f>'Informations Personnelles'!K275</f>
        <v>0</v>
      </c>
      <c r="T275" s="82" t="e">
        <f t="shared" si="4"/>
        <v>#DIV/0!</v>
      </c>
      <c r="U275" s="4"/>
      <c r="V275" s="78"/>
      <c r="W275" s="8"/>
      <c r="X275" s="8"/>
    </row>
    <row r="276" spans="17:24">
      <c r="Q276" s="80">
        <f>'Informations Personnelles'!J276</f>
        <v>3273</v>
      </c>
      <c r="R276" s="94">
        <f>'Informations Personnelles'!J276</f>
        <v>3273</v>
      </c>
      <c r="S276" s="81">
        <f>'Informations Personnelles'!K276</f>
        <v>0</v>
      </c>
      <c r="T276" s="82" t="e">
        <f t="shared" si="4"/>
        <v>#DIV/0!</v>
      </c>
      <c r="U276" s="4"/>
      <c r="V276" s="78"/>
      <c r="W276" s="8"/>
      <c r="X276" s="8"/>
    </row>
    <row r="277" spans="17:24">
      <c r="Q277" s="80">
        <f>'Informations Personnelles'!J277</f>
        <v>3274</v>
      </c>
      <c r="R277" s="94">
        <f>'Informations Personnelles'!J277</f>
        <v>3274</v>
      </c>
      <c r="S277" s="81">
        <f>'Informations Personnelles'!K277</f>
        <v>0</v>
      </c>
      <c r="T277" s="82" t="e">
        <f t="shared" si="4"/>
        <v>#DIV/0!</v>
      </c>
      <c r="U277" s="4"/>
      <c r="V277" s="78"/>
      <c r="W277" s="8"/>
      <c r="X277" s="8"/>
    </row>
    <row r="278" spans="17:24">
      <c r="Q278" s="80">
        <f>'Informations Personnelles'!J278</f>
        <v>3275</v>
      </c>
      <c r="R278" s="94">
        <f>'Informations Personnelles'!J278</f>
        <v>3275</v>
      </c>
      <c r="S278" s="81">
        <f>'Informations Personnelles'!K278</f>
        <v>0</v>
      </c>
      <c r="T278" s="82" t="e">
        <f t="shared" si="4"/>
        <v>#DIV/0!</v>
      </c>
      <c r="U278" s="4"/>
      <c r="V278" s="78"/>
      <c r="W278" s="8"/>
      <c r="X278" s="8"/>
    </row>
    <row r="279" spans="17:24">
      <c r="Q279" s="80">
        <f>'Informations Personnelles'!J279</f>
        <v>3276</v>
      </c>
      <c r="R279" s="94">
        <f>'Informations Personnelles'!J279</f>
        <v>3276</v>
      </c>
      <c r="S279" s="81">
        <f>'Informations Personnelles'!K279</f>
        <v>0</v>
      </c>
      <c r="T279" s="82" t="e">
        <f t="shared" si="4"/>
        <v>#DIV/0!</v>
      </c>
      <c r="U279" s="4"/>
      <c r="V279" s="78"/>
      <c r="W279" s="8"/>
      <c r="X279" s="8"/>
    </row>
    <row r="280" spans="17:24">
      <c r="Q280" s="80">
        <f>'Informations Personnelles'!J280</f>
        <v>3277</v>
      </c>
      <c r="R280" s="94">
        <f>'Informations Personnelles'!J280</f>
        <v>3277</v>
      </c>
      <c r="S280" s="81">
        <f>'Informations Personnelles'!K280</f>
        <v>0</v>
      </c>
      <c r="T280" s="82" t="e">
        <f t="shared" si="4"/>
        <v>#DIV/0!</v>
      </c>
      <c r="U280" s="4"/>
      <c r="V280" s="78"/>
      <c r="W280" s="8"/>
      <c r="X280" s="8"/>
    </row>
    <row r="281" spans="17:24">
      <c r="Q281" s="80">
        <f>'Informations Personnelles'!J281</f>
        <v>3278</v>
      </c>
      <c r="R281" s="94">
        <f>'Informations Personnelles'!J281</f>
        <v>3278</v>
      </c>
      <c r="S281" s="81">
        <f>'Informations Personnelles'!K281</f>
        <v>0</v>
      </c>
      <c r="T281" s="82" t="e">
        <f t="shared" si="4"/>
        <v>#DIV/0!</v>
      </c>
      <c r="U281" s="4"/>
      <c r="V281" s="78"/>
      <c r="W281" s="8"/>
      <c r="X281" s="8"/>
    </row>
    <row r="282" spans="17:24">
      <c r="Q282" s="80">
        <f>'Informations Personnelles'!J282</f>
        <v>3279</v>
      </c>
      <c r="R282" s="94">
        <f>'Informations Personnelles'!J282</f>
        <v>3279</v>
      </c>
      <c r="S282" s="81">
        <f>'Informations Personnelles'!K282</f>
        <v>0</v>
      </c>
      <c r="T282" s="82" t="e">
        <f t="shared" si="4"/>
        <v>#DIV/0!</v>
      </c>
      <c r="U282" s="4"/>
      <c r="V282" s="78"/>
      <c r="W282" s="8"/>
      <c r="X282" s="8"/>
    </row>
    <row r="283" spans="17:24">
      <c r="Q283" s="80">
        <f>'Informations Personnelles'!J283</f>
        <v>3280</v>
      </c>
      <c r="R283" s="94">
        <f>'Informations Personnelles'!J283</f>
        <v>3280</v>
      </c>
      <c r="S283" s="81">
        <f>'Informations Personnelles'!K283</f>
        <v>0</v>
      </c>
      <c r="T283" s="82" t="e">
        <f t="shared" si="4"/>
        <v>#DIV/0!</v>
      </c>
      <c r="U283" s="4"/>
      <c r="V283" s="78"/>
      <c r="W283" s="8"/>
      <c r="X283" s="8"/>
    </row>
    <row r="284" spans="17:24">
      <c r="Q284" s="80">
        <f>'Informations Personnelles'!J284</f>
        <v>3281</v>
      </c>
      <c r="R284" s="94">
        <f>'Informations Personnelles'!J284</f>
        <v>3281</v>
      </c>
      <c r="S284" s="81">
        <f>'Informations Personnelles'!K284</f>
        <v>0</v>
      </c>
      <c r="T284" s="82" t="e">
        <f t="shared" si="4"/>
        <v>#DIV/0!</v>
      </c>
      <c r="U284" s="4"/>
      <c r="V284" s="78"/>
      <c r="W284" s="8"/>
      <c r="X284" s="8"/>
    </row>
    <row r="285" spans="17:24">
      <c r="Q285" s="80">
        <f>'Informations Personnelles'!J285</f>
        <v>3282</v>
      </c>
      <c r="R285" s="94">
        <f>'Informations Personnelles'!J285</f>
        <v>3282</v>
      </c>
      <c r="S285" s="81">
        <f>'Informations Personnelles'!K285</f>
        <v>0</v>
      </c>
      <c r="T285" s="82" t="e">
        <f t="shared" si="4"/>
        <v>#DIV/0!</v>
      </c>
      <c r="U285" s="4"/>
      <c r="V285" s="78"/>
      <c r="W285" s="8"/>
      <c r="X285" s="8"/>
    </row>
    <row r="286" spans="17:24">
      <c r="Q286" s="80">
        <f>'Informations Personnelles'!J286</f>
        <v>3283</v>
      </c>
      <c r="R286" s="94">
        <f>'Informations Personnelles'!J286</f>
        <v>3283</v>
      </c>
      <c r="S286" s="81">
        <f>'Informations Personnelles'!K286</f>
        <v>0</v>
      </c>
      <c r="T286" s="82" t="e">
        <f t="shared" si="4"/>
        <v>#DIV/0!</v>
      </c>
      <c r="U286" s="4"/>
      <c r="V286" s="78"/>
      <c r="W286" s="8"/>
      <c r="X286" s="8"/>
    </row>
    <row r="287" spans="17:24">
      <c r="Q287" s="80">
        <f>'Informations Personnelles'!J287</f>
        <v>3284</v>
      </c>
      <c r="R287" s="94">
        <f>'Informations Personnelles'!J287</f>
        <v>3284</v>
      </c>
      <c r="S287" s="81">
        <f>'Informations Personnelles'!K287</f>
        <v>0</v>
      </c>
      <c r="T287" s="82" t="e">
        <f t="shared" si="4"/>
        <v>#DIV/0!</v>
      </c>
      <c r="U287" s="4"/>
      <c r="V287" s="78"/>
      <c r="W287" s="8"/>
      <c r="X287" s="8"/>
    </row>
    <row r="288" spans="17:24">
      <c r="Q288" s="80">
        <f>'Informations Personnelles'!J288</f>
        <v>3285</v>
      </c>
      <c r="R288" s="94">
        <f>'Informations Personnelles'!J288</f>
        <v>3285</v>
      </c>
      <c r="S288" s="81">
        <f>'Informations Personnelles'!K288</f>
        <v>0</v>
      </c>
      <c r="T288" s="82" t="e">
        <f t="shared" si="4"/>
        <v>#DIV/0!</v>
      </c>
      <c r="U288" s="4"/>
      <c r="V288" s="78"/>
      <c r="W288" s="8"/>
      <c r="X288" s="8"/>
    </row>
    <row r="289" spans="17:24">
      <c r="Q289" s="80">
        <f>'Informations Personnelles'!J289</f>
        <v>3286</v>
      </c>
      <c r="R289" s="94">
        <f>'Informations Personnelles'!J289</f>
        <v>3286</v>
      </c>
      <c r="S289" s="81">
        <f>'Informations Personnelles'!K289</f>
        <v>0</v>
      </c>
      <c r="T289" s="82" t="e">
        <f t="shared" si="4"/>
        <v>#DIV/0!</v>
      </c>
      <c r="U289" s="4"/>
      <c r="V289" s="78"/>
      <c r="W289" s="8"/>
      <c r="X289" s="8"/>
    </row>
    <row r="290" spans="17:24">
      <c r="Q290" s="80">
        <f>'Informations Personnelles'!J290</f>
        <v>3287</v>
      </c>
      <c r="R290" s="94">
        <f>'Informations Personnelles'!J290</f>
        <v>3287</v>
      </c>
      <c r="S290" s="81">
        <f>'Informations Personnelles'!K290</f>
        <v>0</v>
      </c>
      <c r="T290" s="82" t="e">
        <f t="shared" si="4"/>
        <v>#DIV/0!</v>
      </c>
      <c r="U290" s="4"/>
      <c r="V290" s="78"/>
      <c r="W290" s="8"/>
      <c r="X290" s="8"/>
    </row>
    <row r="291" spans="17:24">
      <c r="Q291" s="80">
        <f>'Informations Personnelles'!J291</f>
        <v>3288</v>
      </c>
      <c r="R291" s="94">
        <f>'Informations Personnelles'!J291</f>
        <v>3288</v>
      </c>
      <c r="S291" s="81">
        <f>'Informations Personnelles'!K291</f>
        <v>0</v>
      </c>
      <c r="T291" s="82" t="e">
        <f t="shared" si="4"/>
        <v>#DIV/0!</v>
      </c>
      <c r="U291" s="4"/>
      <c r="V291" s="78"/>
      <c r="W291" s="8"/>
      <c r="X291" s="8"/>
    </row>
    <row r="292" spans="17:24">
      <c r="Q292" s="80">
        <f>'Informations Personnelles'!J292</f>
        <v>3289</v>
      </c>
      <c r="R292" s="94">
        <f>'Informations Personnelles'!J292</f>
        <v>3289</v>
      </c>
      <c r="S292" s="81">
        <f>'Informations Personnelles'!K292</f>
        <v>0</v>
      </c>
      <c r="T292" s="82" t="e">
        <f t="shared" si="4"/>
        <v>#DIV/0!</v>
      </c>
      <c r="U292" s="4"/>
      <c r="V292" s="78"/>
      <c r="W292" s="8"/>
      <c r="X292" s="8"/>
    </row>
    <row r="293" spans="17:24">
      <c r="Q293" s="80">
        <f>'Informations Personnelles'!J293</f>
        <v>3290</v>
      </c>
      <c r="R293" s="94">
        <f>'Informations Personnelles'!J293</f>
        <v>3290</v>
      </c>
      <c r="S293" s="81">
        <f>'Informations Personnelles'!K293</f>
        <v>0</v>
      </c>
      <c r="T293" s="82" t="e">
        <f t="shared" si="4"/>
        <v>#DIV/0!</v>
      </c>
      <c r="U293" s="4"/>
      <c r="V293" s="78"/>
      <c r="W293" s="8"/>
      <c r="X293" s="8"/>
    </row>
    <row r="294" spans="17:24">
      <c r="Q294" s="80">
        <f>'Informations Personnelles'!J294</f>
        <v>3291</v>
      </c>
      <c r="R294" s="94">
        <f>'Informations Personnelles'!J294</f>
        <v>3291</v>
      </c>
      <c r="S294" s="81">
        <f>'Informations Personnelles'!K294</f>
        <v>0</v>
      </c>
      <c r="T294" s="82" t="e">
        <f t="shared" si="4"/>
        <v>#DIV/0!</v>
      </c>
      <c r="U294" s="4"/>
      <c r="V294" s="78"/>
      <c r="W294" s="8"/>
      <c r="X294" s="8"/>
    </row>
    <row r="295" spans="17:24">
      <c r="Q295" s="80">
        <f>'Informations Personnelles'!J295</f>
        <v>3292</v>
      </c>
      <c r="R295" s="94">
        <f>'Informations Personnelles'!J295</f>
        <v>3292</v>
      </c>
      <c r="S295" s="81">
        <f>'Informations Personnelles'!K295</f>
        <v>0</v>
      </c>
      <c r="T295" s="82" t="e">
        <f t="shared" si="4"/>
        <v>#DIV/0!</v>
      </c>
      <c r="U295" s="4"/>
      <c r="V295" s="78"/>
      <c r="W295" s="8"/>
      <c r="X295" s="8"/>
    </row>
    <row r="296" spans="17:24">
      <c r="Q296" s="80">
        <f>'Informations Personnelles'!J296</f>
        <v>3293</v>
      </c>
      <c r="R296" s="94">
        <f>'Informations Personnelles'!J296</f>
        <v>3293</v>
      </c>
      <c r="S296" s="81">
        <f>'Informations Personnelles'!K296</f>
        <v>0</v>
      </c>
      <c r="T296" s="82" t="e">
        <f t="shared" si="4"/>
        <v>#DIV/0!</v>
      </c>
      <c r="U296" s="4"/>
      <c r="V296" s="78"/>
      <c r="W296" s="8"/>
      <c r="X296" s="8"/>
    </row>
    <row r="297" spans="17:24">
      <c r="Q297" s="80">
        <f>'Informations Personnelles'!J297</f>
        <v>3294</v>
      </c>
      <c r="R297" s="94">
        <f>'Informations Personnelles'!J297</f>
        <v>3294</v>
      </c>
      <c r="S297" s="81">
        <f>'Informations Personnelles'!K297</f>
        <v>0</v>
      </c>
      <c r="T297" s="82" t="e">
        <f t="shared" si="4"/>
        <v>#DIV/0!</v>
      </c>
      <c r="U297" s="4"/>
      <c r="V297" s="78"/>
      <c r="W297" s="8"/>
      <c r="X297" s="8"/>
    </row>
    <row r="298" spans="17:24">
      <c r="Q298" s="80">
        <f>'Informations Personnelles'!J298</f>
        <v>3295</v>
      </c>
      <c r="R298" s="94">
        <f>'Informations Personnelles'!J298</f>
        <v>3295</v>
      </c>
      <c r="S298" s="81">
        <f>'Informations Personnelles'!K298</f>
        <v>0</v>
      </c>
      <c r="T298" s="82" t="e">
        <f t="shared" si="4"/>
        <v>#DIV/0!</v>
      </c>
      <c r="U298" s="4"/>
      <c r="V298" s="78"/>
      <c r="W298" s="8"/>
      <c r="X298" s="8"/>
    </row>
    <row r="299" spans="17:24">
      <c r="Q299" s="80">
        <f>'Informations Personnelles'!J299</f>
        <v>3296</v>
      </c>
      <c r="R299" s="94">
        <f>'Informations Personnelles'!J299</f>
        <v>3296</v>
      </c>
      <c r="S299" s="81">
        <f>'Informations Personnelles'!K299</f>
        <v>0</v>
      </c>
      <c r="T299" s="82" t="e">
        <f t="shared" si="4"/>
        <v>#DIV/0!</v>
      </c>
      <c r="U299" s="4"/>
      <c r="V299" s="78"/>
      <c r="W299" s="8"/>
      <c r="X299" s="8"/>
    </row>
    <row r="300" spans="17:24">
      <c r="Q300" s="80">
        <f>'Informations Personnelles'!J300</f>
        <v>3297</v>
      </c>
      <c r="R300" s="94">
        <f>'Informations Personnelles'!J300</f>
        <v>3297</v>
      </c>
      <c r="S300" s="81">
        <f>'Informations Personnelles'!K300</f>
        <v>0</v>
      </c>
      <c r="T300" s="82" t="e">
        <f t="shared" si="4"/>
        <v>#DIV/0!</v>
      </c>
      <c r="U300" s="4"/>
      <c r="V300" s="78"/>
      <c r="W300" s="8"/>
      <c r="X300" s="8"/>
    </row>
    <row r="301" spans="17:24">
      <c r="Q301" s="80">
        <f>'Informations Personnelles'!J301</f>
        <v>3298</v>
      </c>
      <c r="R301" s="94">
        <f>'Informations Personnelles'!J301</f>
        <v>3298</v>
      </c>
      <c r="S301" s="81">
        <f>'Informations Personnelles'!K301</f>
        <v>0</v>
      </c>
      <c r="T301" s="82" t="e">
        <f t="shared" si="4"/>
        <v>#DIV/0!</v>
      </c>
      <c r="U301" s="4"/>
      <c r="V301" s="78"/>
      <c r="W301" s="8"/>
      <c r="X301" s="8"/>
    </row>
    <row r="302" spans="17:24">
      <c r="Q302" s="80">
        <f>'Informations Personnelles'!J302</f>
        <v>3299</v>
      </c>
      <c r="R302" s="94">
        <f>'Informations Personnelles'!J302</f>
        <v>3299</v>
      </c>
      <c r="S302" s="81">
        <f>'Informations Personnelles'!K302</f>
        <v>0</v>
      </c>
      <c r="T302" s="82" t="e">
        <f t="shared" si="4"/>
        <v>#DIV/0!</v>
      </c>
      <c r="U302" s="4"/>
      <c r="V302" s="78"/>
      <c r="W302" s="8"/>
      <c r="X302" s="8"/>
    </row>
    <row r="303" spans="17:24">
      <c r="Q303" s="80">
        <f>'Informations Personnelles'!J303</f>
        <v>3300</v>
      </c>
      <c r="R303" s="94">
        <f>'Informations Personnelles'!J303</f>
        <v>3300</v>
      </c>
      <c r="S303" s="81">
        <f>'Informations Personnelles'!K303</f>
        <v>0</v>
      </c>
      <c r="T303" s="82" t="e">
        <f t="shared" si="4"/>
        <v>#DIV/0!</v>
      </c>
      <c r="U303" s="4"/>
      <c r="V303" s="78"/>
      <c r="W303" s="8"/>
      <c r="X303" s="8"/>
    </row>
    <row r="304" spans="17:24">
      <c r="Q304" s="80">
        <f>'Informations Personnelles'!J304</f>
        <v>3301</v>
      </c>
      <c r="R304" s="94">
        <f>'Informations Personnelles'!J304</f>
        <v>3301</v>
      </c>
      <c r="S304" s="81">
        <f>'Informations Personnelles'!K304</f>
        <v>0</v>
      </c>
      <c r="T304" s="82" t="e">
        <f t="shared" si="4"/>
        <v>#DIV/0!</v>
      </c>
      <c r="U304" s="4"/>
      <c r="V304" s="78"/>
      <c r="W304" s="8"/>
      <c r="X304" s="8"/>
    </row>
    <row r="305" spans="17:24">
      <c r="Q305" s="80">
        <f>'Informations Personnelles'!J305</f>
        <v>3302</v>
      </c>
      <c r="R305" s="94">
        <f>'Informations Personnelles'!J305</f>
        <v>3302</v>
      </c>
      <c r="S305" s="81">
        <f>'Informations Personnelles'!K305</f>
        <v>0</v>
      </c>
      <c r="T305" s="82" t="e">
        <f t="shared" si="4"/>
        <v>#DIV/0!</v>
      </c>
      <c r="U305" s="4"/>
      <c r="V305" s="78"/>
      <c r="W305" s="8"/>
      <c r="X305" s="8"/>
    </row>
    <row r="306" spans="17:24">
      <c r="Q306" s="80">
        <f>'Informations Personnelles'!J306</f>
        <v>3303</v>
      </c>
      <c r="R306" s="94">
        <f>'Informations Personnelles'!J306</f>
        <v>3303</v>
      </c>
      <c r="S306" s="81">
        <f>'Informations Personnelles'!K306</f>
        <v>0</v>
      </c>
      <c r="T306" s="82" t="e">
        <f t="shared" si="4"/>
        <v>#DIV/0!</v>
      </c>
      <c r="U306" s="4"/>
      <c r="V306" s="78"/>
      <c r="W306" s="8"/>
      <c r="X306" s="8"/>
    </row>
    <row r="307" spans="17:24">
      <c r="Q307" s="80">
        <f>'Informations Personnelles'!J307</f>
        <v>3304</v>
      </c>
      <c r="R307" s="94">
        <f>'Informations Personnelles'!J307</f>
        <v>3304</v>
      </c>
      <c r="S307" s="81">
        <f>'Informations Personnelles'!K307</f>
        <v>0</v>
      </c>
      <c r="T307" s="82" t="e">
        <f t="shared" si="4"/>
        <v>#DIV/0!</v>
      </c>
      <c r="U307" s="4"/>
      <c r="V307" s="78"/>
      <c r="W307" s="8"/>
      <c r="X307" s="8"/>
    </row>
    <row r="308" spans="17:24">
      <c r="Q308" s="80">
        <f>'Informations Personnelles'!J308</f>
        <v>3305</v>
      </c>
      <c r="R308" s="94">
        <f>'Informations Personnelles'!J308</f>
        <v>3305</v>
      </c>
      <c r="S308" s="81">
        <f>'Informations Personnelles'!K308</f>
        <v>0</v>
      </c>
      <c r="T308" s="82" t="e">
        <f t="shared" si="4"/>
        <v>#DIV/0!</v>
      </c>
      <c r="U308" s="4"/>
      <c r="V308" s="78"/>
      <c r="W308" s="8"/>
      <c r="X308" s="8"/>
    </row>
    <row r="309" spans="17:24">
      <c r="Q309" s="80">
        <f>'Informations Personnelles'!J309</f>
        <v>3306</v>
      </c>
      <c r="R309" s="94">
        <f>'Informations Personnelles'!J309</f>
        <v>3306</v>
      </c>
      <c r="S309" s="81">
        <f>'Informations Personnelles'!K309</f>
        <v>0</v>
      </c>
      <c r="T309" s="82" t="e">
        <f t="shared" si="4"/>
        <v>#DIV/0!</v>
      </c>
      <c r="U309" s="4"/>
      <c r="V309" s="78"/>
      <c r="W309" s="8"/>
      <c r="X309" s="8"/>
    </row>
    <row r="310" spans="17:24">
      <c r="Q310" s="80">
        <f>'Informations Personnelles'!J310</f>
        <v>3307</v>
      </c>
      <c r="R310" s="94">
        <f>'Informations Personnelles'!J310</f>
        <v>3307</v>
      </c>
      <c r="S310" s="81">
        <f>'Informations Personnelles'!K310</f>
        <v>0</v>
      </c>
      <c r="T310" s="82" t="e">
        <f t="shared" si="4"/>
        <v>#DIV/0!</v>
      </c>
      <c r="U310" s="4"/>
      <c r="V310" s="78"/>
      <c r="W310" s="8"/>
      <c r="X310" s="8"/>
    </row>
    <row r="311" spans="17:24">
      <c r="Q311" s="80">
        <f>'Informations Personnelles'!J311</f>
        <v>3308</v>
      </c>
      <c r="R311" s="94">
        <f>'Informations Personnelles'!J311</f>
        <v>3308</v>
      </c>
      <c r="S311" s="81">
        <f>'Informations Personnelles'!K311</f>
        <v>0</v>
      </c>
      <c r="T311" s="82" t="e">
        <f t="shared" si="4"/>
        <v>#DIV/0!</v>
      </c>
      <c r="U311" s="4"/>
      <c r="V311" s="78"/>
      <c r="W311" s="8"/>
      <c r="X311" s="8"/>
    </row>
    <row r="312" spans="17:24">
      <c r="Q312" s="80">
        <f>'Informations Personnelles'!J312</f>
        <v>3309</v>
      </c>
      <c r="R312" s="94">
        <f>'Informations Personnelles'!J312</f>
        <v>3309</v>
      </c>
      <c r="S312" s="81">
        <f>'Informations Personnelles'!K312</f>
        <v>0</v>
      </c>
      <c r="T312" s="82" t="e">
        <f t="shared" si="4"/>
        <v>#DIV/0!</v>
      </c>
      <c r="U312" s="4"/>
      <c r="V312" s="78"/>
      <c r="W312" s="8"/>
      <c r="X312" s="8"/>
    </row>
    <row r="313" spans="17:24">
      <c r="Q313" s="80">
        <f>'Informations Personnelles'!J313</f>
        <v>3310</v>
      </c>
      <c r="R313" s="94">
        <f>'Informations Personnelles'!J313</f>
        <v>3310</v>
      </c>
      <c r="S313" s="81">
        <f>'Informations Personnelles'!K313</f>
        <v>0</v>
      </c>
      <c r="T313" s="82" t="e">
        <f t="shared" si="4"/>
        <v>#DIV/0!</v>
      </c>
      <c r="U313" s="4"/>
      <c r="V313" s="78"/>
      <c r="W313" s="8"/>
      <c r="X313" s="8"/>
    </row>
    <row r="314" spans="17:24">
      <c r="Q314" s="80">
        <f>'Informations Personnelles'!J314</f>
        <v>3311</v>
      </c>
      <c r="R314" s="94">
        <f>'Informations Personnelles'!J314</f>
        <v>3311</v>
      </c>
      <c r="S314" s="81">
        <f>'Informations Personnelles'!K314</f>
        <v>0</v>
      </c>
      <c r="T314" s="82" t="e">
        <f t="shared" si="4"/>
        <v>#DIV/0!</v>
      </c>
      <c r="U314" s="4"/>
      <c r="V314" s="78"/>
      <c r="W314" s="8"/>
      <c r="X314" s="8"/>
    </row>
    <row r="315" spans="17:24">
      <c r="Q315" s="80">
        <f>'Informations Personnelles'!J315</f>
        <v>3312</v>
      </c>
      <c r="R315" s="94">
        <f>'Informations Personnelles'!J315</f>
        <v>3312</v>
      </c>
      <c r="S315" s="81">
        <f>'Informations Personnelles'!K315</f>
        <v>0</v>
      </c>
      <c r="T315" s="82" t="e">
        <f t="shared" si="4"/>
        <v>#DIV/0!</v>
      </c>
      <c r="U315" s="4"/>
      <c r="V315" s="78"/>
      <c r="W315" s="8"/>
      <c r="X315" s="8"/>
    </row>
    <row r="316" spans="17:24">
      <c r="Q316" s="80">
        <f>'Informations Personnelles'!J316</f>
        <v>3313</v>
      </c>
      <c r="R316" s="94">
        <f>'Informations Personnelles'!J316</f>
        <v>3313</v>
      </c>
      <c r="S316" s="81">
        <f>'Informations Personnelles'!K316</f>
        <v>0</v>
      </c>
      <c r="T316" s="82" t="e">
        <f t="shared" si="4"/>
        <v>#DIV/0!</v>
      </c>
      <c r="U316" s="4"/>
      <c r="V316" s="78"/>
      <c r="W316" s="8"/>
      <c r="X316" s="8"/>
    </row>
    <row r="317" spans="17:24">
      <c r="Q317" s="80">
        <f>'Informations Personnelles'!J317</f>
        <v>3314</v>
      </c>
      <c r="R317" s="94">
        <f>'Informations Personnelles'!J317</f>
        <v>3314</v>
      </c>
      <c r="S317" s="81">
        <f>'Informations Personnelles'!K317</f>
        <v>0</v>
      </c>
      <c r="T317" s="82" t="e">
        <f t="shared" si="4"/>
        <v>#DIV/0!</v>
      </c>
      <c r="U317" s="4"/>
      <c r="V317" s="78"/>
      <c r="W317" s="8"/>
      <c r="X317" s="8"/>
    </row>
    <row r="318" spans="17:24">
      <c r="Q318" s="80">
        <f>'Informations Personnelles'!J318</f>
        <v>3315</v>
      </c>
      <c r="R318" s="94">
        <f>'Informations Personnelles'!J318</f>
        <v>3315</v>
      </c>
      <c r="S318" s="81">
        <f>'Informations Personnelles'!K318</f>
        <v>0</v>
      </c>
      <c r="T318" s="82" t="e">
        <f t="shared" si="4"/>
        <v>#DIV/0!</v>
      </c>
      <c r="U318" s="4"/>
      <c r="V318" s="78"/>
      <c r="W318" s="8"/>
      <c r="X318" s="8"/>
    </row>
    <row r="319" spans="17:24">
      <c r="Q319" s="80">
        <f>'Informations Personnelles'!J319</f>
        <v>3316</v>
      </c>
      <c r="R319" s="94">
        <f>'Informations Personnelles'!J319</f>
        <v>3316</v>
      </c>
      <c r="S319" s="81">
        <f>'Informations Personnelles'!K319</f>
        <v>0</v>
      </c>
      <c r="T319" s="82" t="e">
        <f t="shared" si="4"/>
        <v>#DIV/0!</v>
      </c>
      <c r="U319" s="4"/>
      <c r="V319" s="78"/>
      <c r="W319" s="8"/>
      <c r="X319" s="8"/>
    </row>
    <row r="320" spans="17:24">
      <c r="Q320" s="80">
        <f>'Informations Personnelles'!J320</f>
        <v>3317</v>
      </c>
      <c r="R320" s="94">
        <f>'Informations Personnelles'!J320</f>
        <v>3317</v>
      </c>
      <c r="S320" s="81">
        <f>'Informations Personnelles'!K320</f>
        <v>0</v>
      </c>
      <c r="T320" s="82" t="e">
        <f t="shared" si="4"/>
        <v>#DIV/0!</v>
      </c>
      <c r="U320" s="4"/>
      <c r="V320" s="78"/>
      <c r="W320" s="8"/>
      <c r="X320" s="8"/>
    </row>
    <row r="321" spans="17:24">
      <c r="Q321" s="80">
        <f>'Informations Personnelles'!J321</f>
        <v>3318</v>
      </c>
      <c r="R321" s="94">
        <f>'Informations Personnelles'!J321</f>
        <v>3318</v>
      </c>
      <c r="S321" s="81">
        <f>'Informations Personnelles'!K321</f>
        <v>0</v>
      </c>
      <c r="T321" s="82" t="e">
        <f t="shared" si="4"/>
        <v>#DIV/0!</v>
      </c>
      <c r="U321" s="4"/>
      <c r="V321" s="78"/>
      <c r="W321" s="8"/>
      <c r="X321" s="8"/>
    </row>
    <row r="322" spans="17:24">
      <c r="Q322" s="80">
        <f>'Informations Personnelles'!J322</f>
        <v>3319</v>
      </c>
      <c r="R322" s="94">
        <f>'Informations Personnelles'!J322</f>
        <v>3319</v>
      </c>
      <c r="S322" s="81">
        <f>'Informations Personnelles'!K322</f>
        <v>0</v>
      </c>
      <c r="T322" s="82" t="e">
        <f t="shared" si="4"/>
        <v>#DIV/0!</v>
      </c>
      <c r="U322" s="4"/>
      <c r="V322" s="78"/>
      <c r="W322" s="8"/>
      <c r="X322" s="8"/>
    </row>
    <row r="323" spans="17:24">
      <c r="Q323" s="80">
        <f>'Informations Personnelles'!J323</f>
        <v>3320</v>
      </c>
      <c r="R323" s="94">
        <f>'Informations Personnelles'!J323</f>
        <v>3320</v>
      </c>
      <c r="S323" s="81">
        <f>'Informations Personnelles'!K323</f>
        <v>0</v>
      </c>
      <c r="T323" s="82" t="e">
        <f t="shared" si="4"/>
        <v>#DIV/0!</v>
      </c>
      <c r="U323" s="4"/>
      <c r="V323" s="78"/>
      <c r="W323" s="8"/>
      <c r="X323" s="8"/>
    </row>
    <row r="324" spans="17:24">
      <c r="Q324" s="80">
        <f>'Informations Personnelles'!J324</f>
        <v>3321</v>
      </c>
      <c r="R324" s="94">
        <f>'Informations Personnelles'!J324</f>
        <v>3321</v>
      </c>
      <c r="S324" s="81">
        <f>'Informations Personnelles'!K324</f>
        <v>0</v>
      </c>
      <c r="T324" s="82" t="e">
        <f t="shared" ref="T324:T387" si="5">ROUNDDOWN(U324/V324,0)</f>
        <v>#DIV/0!</v>
      </c>
      <c r="U324" s="4"/>
      <c r="V324" s="78"/>
      <c r="W324" s="8"/>
      <c r="X324" s="8"/>
    </row>
    <row r="325" spans="17:24">
      <c r="Q325" s="80">
        <f>'Informations Personnelles'!J325</f>
        <v>3322</v>
      </c>
      <c r="R325" s="94">
        <f>'Informations Personnelles'!J325</f>
        <v>3322</v>
      </c>
      <c r="S325" s="81">
        <f>'Informations Personnelles'!K325</f>
        <v>0</v>
      </c>
      <c r="T325" s="82" t="e">
        <f t="shared" si="5"/>
        <v>#DIV/0!</v>
      </c>
      <c r="U325" s="4"/>
      <c r="V325" s="78"/>
      <c r="W325" s="8"/>
      <c r="X325" s="8"/>
    </row>
    <row r="326" spans="17:24">
      <c r="Q326" s="80">
        <f>'Informations Personnelles'!J326</f>
        <v>3323</v>
      </c>
      <c r="R326" s="94">
        <f>'Informations Personnelles'!J326</f>
        <v>3323</v>
      </c>
      <c r="S326" s="81">
        <f>'Informations Personnelles'!K326</f>
        <v>0</v>
      </c>
      <c r="T326" s="82" t="e">
        <f t="shared" si="5"/>
        <v>#DIV/0!</v>
      </c>
      <c r="U326" s="4"/>
      <c r="V326" s="78"/>
      <c r="W326" s="8"/>
      <c r="X326" s="8"/>
    </row>
    <row r="327" spans="17:24">
      <c r="Q327" s="80">
        <f>'Informations Personnelles'!J327</f>
        <v>3324</v>
      </c>
      <c r="R327" s="94">
        <f>'Informations Personnelles'!J327</f>
        <v>3324</v>
      </c>
      <c r="S327" s="81">
        <f>'Informations Personnelles'!K327</f>
        <v>0</v>
      </c>
      <c r="T327" s="82" t="e">
        <f t="shared" si="5"/>
        <v>#DIV/0!</v>
      </c>
      <c r="U327" s="4"/>
      <c r="V327" s="78"/>
      <c r="W327" s="8"/>
      <c r="X327" s="8"/>
    </row>
    <row r="328" spans="17:24">
      <c r="Q328" s="80">
        <f>'Informations Personnelles'!J328</f>
        <v>3325</v>
      </c>
      <c r="R328" s="94">
        <f>'Informations Personnelles'!J328</f>
        <v>3325</v>
      </c>
      <c r="S328" s="81">
        <f>'Informations Personnelles'!K328</f>
        <v>0</v>
      </c>
      <c r="T328" s="82" t="e">
        <f t="shared" si="5"/>
        <v>#DIV/0!</v>
      </c>
      <c r="U328" s="4"/>
      <c r="V328" s="78"/>
      <c r="W328" s="8"/>
      <c r="X328" s="8"/>
    </row>
    <row r="329" spans="17:24">
      <c r="Q329" s="80">
        <f>'Informations Personnelles'!J329</f>
        <v>3326</v>
      </c>
      <c r="R329" s="94">
        <f>'Informations Personnelles'!J329</f>
        <v>3326</v>
      </c>
      <c r="S329" s="81">
        <f>'Informations Personnelles'!K329</f>
        <v>0</v>
      </c>
      <c r="T329" s="82" t="e">
        <f t="shared" si="5"/>
        <v>#DIV/0!</v>
      </c>
      <c r="U329" s="4"/>
      <c r="V329" s="78"/>
      <c r="W329" s="8"/>
      <c r="X329" s="8"/>
    </row>
    <row r="330" spans="17:24">
      <c r="Q330" s="80">
        <f>'Informations Personnelles'!J330</f>
        <v>3327</v>
      </c>
      <c r="R330" s="94">
        <f>'Informations Personnelles'!J330</f>
        <v>3327</v>
      </c>
      <c r="S330" s="81">
        <f>'Informations Personnelles'!K330</f>
        <v>0</v>
      </c>
      <c r="T330" s="82" t="e">
        <f t="shared" si="5"/>
        <v>#DIV/0!</v>
      </c>
      <c r="U330" s="4"/>
      <c r="V330" s="78"/>
      <c r="W330" s="8"/>
      <c r="X330" s="8"/>
    </row>
    <row r="331" spans="17:24">
      <c r="Q331" s="80">
        <f>'Informations Personnelles'!J331</f>
        <v>3328</v>
      </c>
      <c r="R331" s="94">
        <f>'Informations Personnelles'!J331</f>
        <v>3328</v>
      </c>
      <c r="S331" s="81">
        <f>'Informations Personnelles'!K331</f>
        <v>0</v>
      </c>
      <c r="T331" s="82" t="e">
        <f t="shared" si="5"/>
        <v>#DIV/0!</v>
      </c>
      <c r="U331" s="4"/>
      <c r="V331" s="78"/>
      <c r="W331" s="8"/>
      <c r="X331" s="8"/>
    </row>
    <row r="332" spans="17:24">
      <c r="Q332" s="80">
        <f>'Informations Personnelles'!J332</f>
        <v>3329</v>
      </c>
      <c r="R332" s="94">
        <f>'Informations Personnelles'!J332</f>
        <v>3329</v>
      </c>
      <c r="S332" s="81">
        <f>'Informations Personnelles'!K332</f>
        <v>0</v>
      </c>
      <c r="T332" s="82" t="e">
        <f t="shared" si="5"/>
        <v>#DIV/0!</v>
      </c>
      <c r="U332" s="4"/>
      <c r="V332" s="78"/>
      <c r="W332" s="8"/>
      <c r="X332" s="8"/>
    </row>
    <row r="333" spans="17:24">
      <c r="Q333" s="80">
        <f>'Informations Personnelles'!J333</f>
        <v>3330</v>
      </c>
      <c r="R333" s="94">
        <f>'Informations Personnelles'!J333</f>
        <v>3330</v>
      </c>
      <c r="S333" s="81">
        <f>'Informations Personnelles'!K333</f>
        <v>0</v>
      </c>
      <c r="T333" s="82" t="e">
        <f t="shared" si="5"/>
        <v>#DIV/0!</v>
      </c>
      <c r="U333" s="4"/>
      <c r="V333" s="78"/>
      <c r="W333" s="8"/>
      <c r="X333" s="8"/>
    </row>
    <row r="334" spans="17:24">
      <c r="Q334" s="80">
        <f>'Informations Personnelles'!J334</f>
        <v>3331</v>
      </c>
      <c r="R334" s="94">
        <f>'Informations Personnelles'!J334</f>
        <v>3331</v>
      </c>
      <c r="S334" s="81">
        <f>'Informations Personnelles'!K334</f>
        <v>0</v>
      </c>
      <c r="T334" s="82" t="e">
        <f t="shared" si="5"/>
        <v>#DIV/0!</v>
      </c>
      <c r="U334" s="4"/>
      <c r="V334" s="78"/>
      <c r="W334" s="8"/>
      <c r="X334" s="8"/>
    </row>
    <row r="335" spans="17:24">
      <c r="Q335" s="80">
        <f>'Informations Personnelles'!J335</f>
        <v>3332</v>
      </c>
      <c r="R335" s="94">
        <f>'Informations Personnelles'!J335</f>
        <v>3332</v>
      </c>
      <c r="S335" s="81">
        <f>'Informations Personnelles'!K335</f>
        <v>0</v>
      </c>
      <c r="T335" s="82" t="e">
        <f t="shared" si="5"/>
        <v>#DIV/0!</v>
      </c>
      <c r="U335" s="4"/>
      <c r="V335" s="78"/>
      <c r="W335" s="8"/>
      <c r="X335" s="8"/>
    </row>
    <row r="336" spans="17:24">
      <c r="Q336" s="80">
        <f>'Informations Personnelles'!J336</f>
        <v>3333</v>
      </c>
      <c r="R336" s="94">
        <f>'Informations Personnelles'!J336</f>
        <v>3333</v>
      </c>
      <c r="S336" s="81">
        <f>'Informations Personnelles'!K336</f>
        <v>0</v>
      </c>
      <c r="T336" s="82" t="e">
        <f t="shared" si="5"/>
        <v>#DIV/0!</v>
      </c>
      <c r="U336" s="4"/>
      <c r="V336" s="78"/>
      <c r="W336" s="8"/>
      <c r="X336" s="8"/>
    </row>
    <row r="337" spans="17:24">
      <c r="Q337" s="80">
        <f>'Informations Personnelles'!J337</f>
        <v>3334</v>
      </c>
      <c r="R337" s="94">
        <f>'Informations Personnelles'!J337</f>
        <v>3334</v>
      </c>
      <c r="S337" s="81">
        <f>'Informations Personnelles'!K337</f>
        <v>0</v>
      </c>
      <c r="T337" s="82" t="e">
        <f t="shared" si="5"/>
        <v>#DIV/0!</v>
      </c>
      <c r="U337" s="4"/>
      <c r="V337" s="78"/>
      <c r="W337" s="8"/>
      <c r="X337" s="8"/>
    </row>
    <row r="338" spans="17:24">
      <c r="Q338" s="80">
        <f>'Informations Personnelles'!J338</f>
        <v>3335</v>
      </c>
      <c r="R338" s="94">
        <f>'Informations Personnelles'!J338</f>
        <v>3335</v>
      </c>
      <c r="S338" s="81">
        <f>'Informations Personnelles'!K338</f>
        <v>0</v>
      </c>
      <c r="T338" s="82" t="e">
        <f t="shared" si="5"/>
        <v>#DIV/0!</v>
      </c>
      <c r="U338" s="4"/>
      <c r="V338" s="78"/>
      <c r="W338" s="8"/>
      <c r="X338" s="8"/>
    </row>
    <row r="339" spans="17:24">
      <c r="Q339" s="80">
        <f>'Informations Personnelles'!J339</f>
        <v>3336</v>
      </c>
      <c r="R339" s="94">
        <f>'Informations Personnelles'!J339</f>
        <v>3336</v>
      </c>
      <c r="S339" s="81">
        <f>'Informations Personnelles'!K339</f>
        <v>0</v>
      </c>
      <c r="T339" s="82" t="e">
        <f t="shared" si="5"/>
        <v>#DIV/0!</v>
      </c>
      <c r="U339" s="4"/>
      <c r="V339" s="78"/>
      <c r="W339" s="8"/>
      <c r="X339" s="8"/>
    </row>
    <row r="340" spans="17:24">
      <c r="Q340" s="80">
        <f>'Informations Personnelles'!J340</f>
        <v>3337</v>
      </c>
      <c r="R340" s="94">
        <f>'Informations Personnelles'!J340</f>
        <v>3337</v>
      </c>
      <c r="S340" s="81">
        <f>'Informations Personnelles'!K340</f>
        <v>0</v>
      </c>
      <c r="T340" s="82" t="e">
        <f t="shared" si="5"/>
        <v>#DIV/0!</v>
      </c>
      <c r="U340" s="4"/>
      <c r="V340" s="78"/>
      <c r="W340" s="8"/>
      <c r="X340" s="8"/>
    </row>
    <row r="341" spans="17:24">
      <c r="Q341" s="80">
        <f>'Informations Personnelles'!J341</f>
        <v>3338</v>
      </c>
      <c r="R341" s="94">
        <f>'Informations Personnelles'!J341</f>
        <v>3338</v>
      </c>
      <c r="S341" s="81">
        <f>'Informations Personnelles'!K341</f>
        <v>0</v>
      </c>
      <c r="T341" s="82" t="e">
        <f t="shared" si="5"/>
        <v>#DIV/0!</v>
      </c>
      <c r="U341" s="4"/>
      <c r="V341" s="78"/>
      <c r="W341" s="8"/>
      <c r="X341" s="8"/>
    </row>
    <row r="342" spans="17:24">
      <c r="Q342" s="80">
        <f>'Informations Personnelles'!J342</f>
        <v>3339</v>
      </c>
      <c r="R342" s="94">
        <f>'Informations Personnelles'!J342</f>
        <v>3339</v>
      </c>
      <c r="S342" s="81">
        <f>'Informations Personnelles'!K342</f>
        <v>0</v>
      </c>
      <c r="T342" s="82" t="e">
        <f t="shared" si="5"/>
        <v>#DIV/0!</v>
      </c>
      <c r="U342" s="4"/>
      <c r="V342" s="78"/>
      <c r="W342" s="8"/>
      <c r="X342" s="8"/>
    </row>
    <row r="343" spans="17:24">
      <c r="Q343" s="80">
        <f>'Informations Personnelles'!J343</f>
        <v>3340</v>
      </c>
      <c r="R343" s="94">
        <f>'Informations Personnelles'!J343</f>
        <v>3340</v>
      </c>
      <c r="S343" s="81">
        <f>'Informations Personnelles'!K343</f>
        <v>0</v>
      </c>
      <c r="T343" s="82" t="e">
        <f t="shared" si="5"/>
        <v>#DIV/0!</v>
      </c>
      <c r="U343" s="4"/>
      <c r="V343" s="78"/>
      <c r="W343" s="8"/>
      <c r="X343" s="8"/>
    </row>
    <row r="344" spans="17:24">
      <c r="Q344" s="80">
        <f>'Informations Personnelles'!J344</f>
        <v>3341</v>
      </c>
      <c r="R344" s="94">
        <f>'Informations Personnelles'!J344</f>
        <v>3341</v>
      </c>
      <c r="S344" s="81">
        <f>'Informations Personnelles'!K344</f>
        <v>0</v>
      </c>
      <c r="T344" s="82" t="e">
        <f t="shared" si="5"/>
        <v>#DIV/0!</v>
      </c>
      <c r="U344" s="4"/>
      <c r="V344" s="78"/>
      <c r="W344" s="8"/>
      <c r="X344" s="8"/>
    </row>
    <row r="345" spans="17:24">
      <c r="Q345" s="80">
        <f>'Informations Personnelles'!J345</f>
        <v>3342</v>
      </c>
      <c r="R345" s="94">
        <f>'Informations Personnelles'!J345</f>
        <v>3342</v>
      </c>
      <c r="S345" s="81">
        <f>'Informations Personnelles'!K345</f>
        <v>0</v>
      </c>
      <c r="T345" s="82" t="e">
        <f t="shared" si="5"/>
        <v>#DIV/0!</v>
      </c>
      <c r="U345" s="4"/>
      <c r="V345" s="78"/>
      <c r="W345" s="8"/>
      <c r="X345" s="8"/>
    </row>
    <row r="346" spans="17:24">
      <c r="Q346" s="80">
        <f>'Informations Personnelles'!J346</f>
        <v>3343</v>
      </c>
      <c r="R346" s="94">
        <f>'Informations Personnelles'!J346</f>
        <v>3343</v>
      </c>
      <c r="S346" s="81">
        <f>'Informations Personnelles'!K346</f>
        <v>0</v>
      </c>
      <c r="T346" s="82" t="e">
        <f t="shared" si="5"/>
        <v>#DIV/0!</v>
      </c>
      <c r="U346" s="4"/>
      <c r="V346" s="78"/>
      <c r="W346" s="8"/>
      <c r="X346" s="8"/>
    </row>
    <row r="347" spans="17:24">
      <c r="Q347" s="80">
        <f>'Informations Personnelles'!J347</f>
        <v>3344</v>
      </c>
      <c r="R347" s="94">
        <f>'Informations Personnelles'!J347</f>
        <v>3344</v>
      </c>
      <c r="S347" s="81">
        <f>'Informations Personnelles'!K347</f>
        <v>0</v>
      </c>
      <c r="T347" s="82" t="e">
        <f t="shared" si="5"/>
        <v>#DIV/0!</v>
      </c>
      <c r="U347" s="4"/>
      <c r="V347" s="78"/>
      <c r="W347" s="8"/>
      <c r="X347" s="8"/>
    </row>
    <row r="348" spans="17:24">
      <c r="Q348" s="80">
        <f>'Informations Personnelles'!J348</f>
        <v>3345</v>
      </c>
      <c r="R348" s="94">
        <f>'Informations Personnelles'!J348</f>
        <v>3345</v>
      </c>
      <c r="S348" s="81">
        <f>'Informations Personnelles'!K348</f>
        <v>0</v>
      </c>
      <c r="T348" s="82" t="e">
        <f t="shared" si="5"/>
        <v>#DIV/0!</v>
      </c>
      <c r="U348" s="4"/>
      <c r="V348" s="78"/>
      <c r="W348" s="8"/>
      <c r="X348" s="8"/>
    </row>
    <row r="349" spans="17:24">
      <c r="Q349" s="80">
        <f>'Informations Personnelles'!J349</f>
        <v>3346</v>
      </c>
      <c r="R349" s="94">
        <f>'Informations Personnelles'!J349</f>
        <v>3346</v>
      </c>
      <c r="S349" s="81">
        <f>'Informations Personnelles'!K349</f>
        <v>0</v>
      </c>
      <c r="T349" s="82" t="e">
        <f t="shared" si="5"/>
        <v>#DIV/0!</v>
      </c>
      <c r="U349" s="4"/>
      <c r="V349" s="78"/>
      <c r="W349" s="8"/>
      <c r="X349" s="8"/>
    </row>
    <row r="350" spans="17:24">
      <c r="Q350" s="80">
        <f>'Informations Personnelles'!J350</f>
        <v>3347</v>
      </c>
      <c r="R350" s="94">
        <f>'Informations Personnelles'!J350</f>
        <v>3347</v>
      </c>
      <c r="S350" s="81">
        <f>'Informations Personnelles'!K350</f>
        <v>0</v>
      </c>
      <c r="T350" s="82" t="e">
        <f t="shared" si="5"/>
        <v>#DIV/0!</v>
      </c>
      <c r="U350" s="4"/>
      <c r="V350" s="78"/>
      <c r="W350" s="8"/>
      <c r="X350" s="8"/>
    </row>
    <row r="351" spans="17:24">
      <c r="Q351" s="80">
        <f>'Informations Personnelles'!J351</f>
        <v>3348</v>
      </c>
      <c r="R351" s="94">
        <f>'Informations Personnelles'!J351</f>
        <v>3348</v>
      </c>
      <c r="S351" s="81">
        <f>'Informations Personnelles'!K351</f>
        <v>0</v>
      </c>
      <c r="T351" s="82" t="e">
        <f t="shared" si="5"/>
        <v>#DIV/0!</v>
      </c>
      <c r="U351" s="4"/>
      <c r="V351" s="78"/>
      <c r="W351" s="8"/>
      <c r="X351" s="8"/>
    </row>
    <row r="352" spans="17:24">
      <c r="Q352" s="80">
        <f>'Informations Personnelles'!J352</f>
        <v>3349</v>
      </c>
      <c r="R352" s="94">
        <f>'Informations Personnelles'!J352</f>
        <v>3349</v>
      </c>
      <c r="S352" s="81">
        <f>'Informations Personnelles'!K352</f>
        <v>0</v>
      </c>
      <c r="T352" s="82" t="e">
        <f t="shared" si="5"/>
        <v>#DIV/0!</v>
      </c>
      <c r="U352" s="4"/>
      <c r="V352" s="78"/>
      <c r="W352" s="8"/>
      <c r="X352" s="8"/>
    </row>
    <row r="353" spans="17:24">
      <c r="Q353" s="80">
        <f>'Informations Personnelles'!J353</f>
        <v>3350</v>
      </c>
      <c r="R353" s="94">
        <f>'Informations Personnelles'!J353</f>
        <v>3350</v>
      </c>
      <c r="S353" s="81">
        <f>'Informations Personnelles'!K353</f>
        <v>0</v>
      </c>
      <c r="T353" s="82" t="e">
        <f t="shared" si="5"/>
        <v>#DIV/0!</v>
      </c>
      <c r="U353" s="4"/>
      <c r="V353" s="78"/>
      <c r="W353" s="8"/>
      <c r="X353" s="8"/>
    </row>
    <row r="354" spans="17:24">
      <c r="Q354" s="80">
        <f>'Informations Personnelles'!J354</f>
        <v>3351</v>
      </c>
      <c r="R354" s="94">
        <f>'Informations Personnelles'!J354</f>
        <v>3351</v>
      </c>
      <c r="S354" s="81">
        <f>'Informations Personnelles'!K354</f>
        <v>0</v>
      </c>
      <c r="T354" s="82" t="e">
        <f t="shared" si="5"/>
        <v>#DIV/0!</v>
      </c>
      <c r="U354" s="4"/>
      <c r="V354" s="78"/>
      <c r="W354" s="8"/>
      <c r="X354" s="8"/>
    </row>
    <row r="355" spans="17:24">
      <c r="Q355" s="80">
        <f>'Informations Personnelles'!J355</f>
        <v>3352</v>
      </c>
      <c r="R355" s="94">
        <f>'Informations Personnelles'!J355</f>
        <v>3352</v>
      </c>
      <c r="S355" s="81">
        <f>'Informations Personnelles'!K355</f>
        <v>0</v>
      </c>
      <c r="T355" s="82" t="e">
        <f t="shared" si="5"/>
        <v>#DIV/0!</v>
      </c>
      <c r="U355" s="4"/>
      <c r="V355" s="78"/>
      <c r="W355" s="8"/>
      <c r="X355" s="8"/>
    </row>
    <row r="356" spans="17:24">
      <c r="Q356" s="80">
        <f>'Informations Personnelles'!J356</f>
        <v>3353</v>
      </c>
      <c r="R356" s="94">
        <f>'Informations Personnelles'!J356</f>
        <v>3353</v>
      </c>
      <c r="S356" s="81">
        <f>'Informations Personnelles'!K356</f>
        <v>0</v>
      </c>
      <c r="T356" s="82" t="e">
        <f t="shared" si="5"/>
        <v>#DIV/0!</v>
      </c>
      <c r="U356" s="4"/>
      <c r="V356" s="78"/>
      <c r="W356" s="8"/>
      <c r="X356" s="8"/>
    </row>
    <row r="357" spans="17:24">
      <c r="Q357" s="80">
        <f>'Informations Personnelles'!J357</f>
        <v>3354</v>
      </c>
      <c r="R357" s="94">
        <f>'Informations Personnelles'!J357</f>
        <v>3354</v>
      </c>
      <c r="S357" s="81">
        <f>'Informations Personnelles'!K357</f>
        <v>0</v>
      </c>
      <c r="T357" s="82" t="e">
        <f t="shared" si="5"/>
        <v>#DIV/0!</v>
      </c>
      <c r="U357" s="4"/>
      <c r="V357" s="78"/>
      <c r="W357" s="8"/>
      <c r="X357" s="8"/>
    </row>
    <row r="358" spans="17:24">
      <c r="Q358" s="80">
        <f>'Informations Personnelles'!J358</f>
        <v>3355</v>
      </c>
      <c r="R358" s="94">
        <f>'Informations Personnelles'!J358</f>
        <v>3355</v>
      </c>
      <c r="S358" s="81">
        <f>'Informations Personnelles'!K358</f>
        <v>0</v>
      </c>
      <c r="T358" s="82" t="e">
        <f t="shared" si="5"/>
        <v>#DIV/0!</v>
      </c>
      <c r="U358" s="4"/>
      <c r="V358" s="78"/>
      <c r="W358" s="8"/>
      <c r="X358" s="8"/>
    </row>
    <row r="359" spans="17:24">
      <c r="Q359" s="80">
        <f>'Informations Personnelles'!J359</f>
        <v>3356</v>
      </c>
      <c r="R359" s="94">
        <f>'Informations Personnelles'!J359</f>
        <v>3356</v>
      </c>
      <c r="S359" s="81">
        <f>'Informations Personnelles'!K359</f>
        <v>0</v>
      </c>
      <c r="T359" s="82" t="e">
        <f t="shared" si="5"/>
        <v>#DIV/0!</v>
      </c>
      <c r="U359" s="4"/>
      <c r="V359" s="78"/>
      <c r="W359" s="8"/>
      <c r="X359" s="8"/>
    </row>
    <row r="360" spans="17:24">
      <c r="Q360" s="80">
        <f>'Informations Personnelles'!J360</f>
        <v>3357</v>
      </c>
      <c r="R360" s="94">
        <f>'Informations Personnelles'!J360</f>
        <v>3357</v>
      </c>
      <c r="S360" s="81">
        <f>'Informations Personnelles'!K360</f>
        <v>0</v>
      </c>
      <c r="T360" s="82" t="e">
        <f t="shared" si="5"/>
        <v>#DIV/0!</v>
      </c>
      <c r="U360" s="4"/>
      <c r="V360" s="78"/>
      <c r="W360" s="8"/>
      <c r="X360" s="8"/>
    </row>
    <row r="361" spans="17:24">
      <c r="Q361" s="80">
        <f>'Informations Personnelles'!J361</f>
        <v>3358</v>
      </c>
      <c r="R361" s="94">
        <f>'Informations Personnelles'!J361</f>
        <v>3358</v>
      </c>
      <c r="S361" s="81">
        <f>'Informations Personnelles'!K361</f>
        <v>0</v>
      </c>
      <c r="T361" s="82" t="e">
        <f t="shared" si="5"/>
        <v>#DIV/0!</v>
      </c>
      <c r="U361" s="4"/>
      <c r="V361" s="78"/>
      <c r="W361" s="8"/>
      <c r="X361" s="8"/>
    </row>
    <row r="362" spans="17:24">
      <c r="Q362" s="80">
        <f>'Informations Personnelles'!J362</f>
        <v>3359</v>
      </c>
      <c r="R362" s="94">
        <f>'Informations Personnelles'!J362</f>
        <v>3359</v>
      </c>
      <c r="S362" s="81">
        <f>'Informations Personnelles'!K362</f>
        <v>0</v>
      </c>
      <c r="T362" s="82" t="e">
        <f t="shared" si="5"/>
        <v>#DIV/0!</v>
      </c>
      <c r="U362" s="4"/>
      <c r="V362" s="78"/>
      <c r="W362" s="8"/>
      <c r="X362" s="8"/>
    </row>
    <row r="363" spans="17:24">
      <c r="Q363" s="80">
        <f>'Informations Personnelles'!J363</f>
        <v>3360</v>
      </c>
      <c r="R363" s="94">
        <f>'Informations Personnelles'!J363</f>
        <v>3360</v>
      </c>
      <c r="S363" s="81">
        <f>'Informations Personnelles'!K363</f>
        <v>0</v>
      </c>
      <c r="T363" s="82" t="e">
        <f t="shared" si="5"/>
        <v>#DIV/0!</v>
      </c>
      <c r="U363" s="4"/>
      <c r="V363" s="78"/>
      <c r="W363" s="8"/>
      <c r="X363" s="8"/>
    </row>
    <row r="364" spans="17:24">
      <c r="Q364" s="80">
        <f>'Informations Personnelles'!J364</f>
        <v>3361</v>
      </c>
      <c r="R364" s="94">
        <f>'Informations Personnelles'!J364</f>
        <v>3361</v>
      </c>
      <c r="S364" s="81">
        <f>'Informations Personnelles'!K364</f>
        <v>0</v>
      </c>
      <c r="T364" s="82" t="e">
        <f t="shared" si="5"/>
        <v>#DIV/0!</v>
      </c>
      <c r="U364" s="4"/>
      <c r="V364" s="78"/>
      <c r="W364" s="8"/>
      <c r="X364" s="8"/>
    </row>
    <row r="365" spans="17:24">
      <c r="Q365" s="80">
        <f>'Informations Personnelles'!J365</f>
        <v>3362</v>
      </c>
      <c r="R365" s="94">
        <f>'Informations Personnelles'!J365</f>
        <v>3362</v>
      </c>
      <c r="S365" s="81">
        <f>'Informations Personnelles'!K365</f>
        <v>0</v>
      </c>
      <c r="T365" s="82" t="e">
        <f t="shared" si="5"/>
        <v>#DIV/0!</v>
      </c>
      <c r="U365" s="4"/>
      <c r="V365" s="78"/>
      <c r="W365" s="8"/>
      <c r="X365" s="8"/>
    </row>
    <row r="366" spans="17:24">
      <c r="Q366" s="80">
        <f>'Informations Personnelles'!J366</f>
        <v>3363</v>
      </c>
      <c r="R366" s="94">
        <f>'Informations Personnelles'!J366</f>
        <v>3363</v>
      </c>
      <c r="S366" s="81">
        <f>'Informations Personnelles'!K366</f>
        <v>0</v>
      </c>
      <c r="T366" s="82" t="e">
        <f t="shared" si="5"/>
        <v>#DIV/0!</v>
      </c>
      <c r="U366" s="4"/>
      <c r="V366" s="78"/>
      <c r="W366" s="8"/>
      <c r="X366" s="8"/>
    </row>
    <row r="367" spans="17:24">
      <c r="Q367" s="80">
        <f>'Informations Personnelles'!J367</f>
        <v>3364</v>
      </c>
      <c r="R367" s="94">
        <f>'Informations Personnelles'!J367</f>
        <v>3364</v>
      </c>
      <c r="S367" s="81">
        <f>'Informations Personnelles'!K367</f>
        <v>0</v>
      </c>
      <c r="T367" s="82" t="e">
        <f t="shared" si="5"/>
        <v>#DIV/0!</v>
      </c>
      <c r="U367" s="4"/>
      <c r="V367" s="78"/>
      <c r="W367" s="8"/>
      <c r="X367" s="8"/>
    </row>
    <row r="368" spans="17:24">
      <c r="Q368" s="80">
        <f>'Informations Personnelles'!J368</f>
        <v>3365</v>
      </c>
      <c r="R368" s="94">
        <f>'Informations Personnelles'!J368</f>
        <v>3365</v>
      </c>
      <c r="S368" s="81">
        <f>'Informations Personnelles'!K368</f>
        <v>0</v>
      </c>
      <c r="T368" s="82" t="e">
        <f t="shared" si="5"/>
        <v>#DIV/0!</v>
      </c>
      <c r="U368" s="4"/>
      <c r="V368" s="78"/>
      <c r="W368" s="8"/>
      <c r="X368" s="8"/>
    </row>
    <row r="369" spans="17:24">
      <c r="Q369" s="80">
        <f>'Informations Personnelles'!J369</f>
        <v>3366</v>
      </c>
      <c r="R369" s="94">
        <f>'Informations Personnelles'!J369</f>
        <v>3366</v>
      </c>
      <c r="S369" s="81">
        <f>'Informations Personnelles'!K369</f>
        <v>0</v>
      </c>
      <c r="T369" s="82" t="e">
        <f t="shared" si="5"/>
        <v>#DIV/0!</v>
      </c>
      <c r="U369" s="4"/>
      <c r="V369" s="78"/>
      <c r="W369" s="8"/>
      <c r="X369" s="8"/>
    </row>
    <row r="370" spans="17:24">
      <c r="Q370" s="80">
        <f>'Informations Personnelles'!J370</f>
        <v>3367</v>
      </c>
      <c r="R370" s="94">
        <f>'Informations Personnelles'!J370</f>
        <v>3367</v>
      </c>
      <c r="S370" s="81">
        <f>'Informations Personnelles'!K370</f>
        <v>0</v>
      </c>
      <c r="T370" s="82" t="e">
        <f t="shared" si="5"/>
        <v>#DIV/0!</v>
      </c>
      <c r="U370" s="4"/>
      <c r="V370" s="78"/>
      <c r="W370" s="8"/>
      <c r="X370" s="8"/>
    </row>
    <row r="371" spans="17:24">
      <c r="Q371" s="80">
        <f>'Informations Personnelles'!J371</f>
        <v>3368</v>
      </c>
      <c r="R371" s="94">
        <f>'Informations Personnelles'!J371</f>
        <v>3368</v>
      </c>
      <c r="S371" s="81">
        <f>'Informations Personnelles'!K371</f>
        <v>0</v>
      </c>
      <c r="T371" s="82" t="e">
        <f t="shared" si="5"/>
        <v>#DIV/0!</v>
      </c>
      <c r="U371" s="4"/>
      <c r="V371" s="78"/>
      <c r="W371" s="8"/>
      <c r="X371" s="8"/>
    </row>
    <row r="372" spans="17:24">
      <c r="Q372" s="80">
        <f>'Informations Personnelles'!J372</f>
        <v>3369</v>
      </c>
      <c r="R372" s="94">
        <f>'Informations Personnelles'!J372</f>
        <v>3369</v>
      </c>
      <c r="S372" s="81">
        <f>'Informations Personnelles'!K372</f>
        <v>0</v>
      </c>
      <c r="T372" s="82" t="e">
        <f t="shared" si="5"/>
        <v>#DIV/0!</v>
      </c>
      <c r="U372" s="4"/>
      <c r="V372" s="78"/>
      <c r="W372" s="8"/>
      <c r="X372" s="8"/>
    </row>
    <row r="373" spans="17:24">
      <c r="Q373" s="80">
        <f>'Informations Personnelles'!J373</f>
        <v>3370</v>
      </c>
      <c r="R373" s="94">
        <f>'Informations Personnelles'!J373</f>
        <v>3370</v>
      </c>
      <c r="S373" s="81">
        <f>'Informations Personnelles'!K373</f>
        <v>0</v>
      </c>
      <c r="T373" s="82" t="e">
        <f t="shared" si="5"/>
        <v>#DIV/0!</v>
      </c>
      <c r="U373" s="4"/>
      <c r="V373" s="78"/>
      <c r="W373" s="8"/>
      <c r="X373" s="8"/>
    </row>
    <row r="374" spans="17:24">
      <c r="Q374" s="80">
        <f>'Informations Personnelles'!J374</f>
        <v>3371</v>
      </c>
      <c r="R374" s="94">
        <f>'Informations Personnelles'!J374</f>
        <v>3371</v>
      </c>
      <c r="S374" s="81">
        <f>'Informations Personnelles'!K374</f>
        <v>0</v>
      </c>
      <c r="T374" s="82" t="e">
        <f t="shared" si="5"/>
        <v>#DIV/0!</v>
      </c>
      <c r="U374" s="4"/>
      <c r="V374" s="78"/>
      <c r="W374" s="8"/>
      <c r="X374" s="8"/>
    </row>
    <row r="375" spans="17:24">
      <c r="Q375" s="80">
        <f>'Informations Personnelles'!J375</f>
        <v>3372</v>
      </c>
      <c r="R375" s="94">
        <f>'Informations Personnelles'!J375</f>
        <v>3372</v>
      </c>
      <c r="S375" s="81">
        <f>'Informations Personnelles'!K375</f>
        <v>0</v>
      </c>
      <c r="T375" s="82" t="e">
        <f t="shared" si="5"/>
        <v>#DIV/0!</v>
      </c>
      <c r="U375" s="4"/>
      <c r="V375" s="78"/>
      <c r="W375" s="8"/>
      <c r="X375" s="8"/>
    </row>
    <row r="376" spans="17:24">
      <c r="Q376" s="80">
        <f>'Informations Personnelles'!J376</f>
        <v>3373</v>
      </c>
      <c r="R376" s="94">
        <f>'Informations Personnelles'!J376</f>
        <v>3373</v>
      </c>
      <c r="S376" s="81">
        <f>'Informations Personnelles'!K376</f>
        <v>0</v>
      </c>
      <c r="T376" s="82" t="e">
        <f t="shared" si="5"/>
        <v>#DIV/0!</v>
      </c>
      <c r="U376" s="4"/>
      <c r="V376" s="78"/>
      <c r="W376" s="8"/>
      <c r="X376" s="8"/>
    </row>
    <row r="377" spans="17:24">
      <c r="Q377" s="80">
        <f>'Informations Personnelles'!J377</f>
        <v>3374</v>
      </c>
      <c r="R377" s="94">
        <f>'Informations Personnelles'!J377</f>
        <v>3374</v>
      </c>
      <c r="S377" s="81">
        <f>'Informations Personnelles'!K377</f>
        <v>0</v>
      </c>
      <c r="T377" s="82" t="e">
        <f t="shared" si="5"/>
        <v>#DIV/0!</v>
      </c>
      <c r="U377" s="4"/>
      <c r="V377" s="78"/>
      <c r="W377" s="8"/>
      <c r="X377" s="8"/>
    </row>
    <row r="378" spans="17:24">
      <c r="Q378" s="80">
        <f>'Informations Personnelles'!J378</f>
        <v>3375</v>
      </c>
      <c r="R378" s="94">
        <f>'Informations Personnelles'!J378</f>
        <v>3375</v>
      </c>
      <c r="S378" s="81">
        <f>'Informations Personnelles'!K378</f>
        <v>0</v>
      </c>
      <c r="T378" s="82" t="e">
        <f t="shared" si="5"/>
        <v>#DIV/0!</v>
      </c>
      <c r="U378" s="4"/>
      <c r="V378" s="78"/>
      <c r="W378" s="8"/>
      <c r="X378" s="8"/>
    </row>
    <row r="379" spans="17:24">
      <c r="Q379" s="80">
        <f>'Informations Personnelles'!J379</f>
        <v>3376</v>
      </c>
      <c r="R379" s="94">
        <f>'Informations Personnelles'!J379</f>
        <v>3376</v>
      </c>
      <c r="S379" s="81">
        <f>'Informations Personnelles'!K379</f>
        <v>0</v>
      </c>
      <c r="T379" s="82" t="e">
        <f t="shared" si="5"/>
        <v>#DIV/0!</v>
      </c>
      <c r="U379" s="4"/>
      <c r="V379" s="78"/>
      <c r="W379" s="8"/>
      <c r="X379" s="8"/>
    </row>
    <row r="380" spans="17:24">
      <c r="Q380" s="80">
        <f>'Informations Personnelles'!J380</f>
        <v>3377</v>
      </c>
      <c r="R380" s="94">
        <f>'Informations Personnelles'!J380</f>
        <v>3377</v>
      </c>
      <c r="S380" s="81">
        <f>'Informations Personnelles'!K380</f>
        <v>0</v>
      </c>
      <c r="T380" s="82" t="e">
        <f t="shared" si="5"/>
        <v>#DIV/0!</v>
      </c>
      <c r="U380" s="4"/>
      <c r="V380" s="78"/>
      <c r="W380" s="8"/>
      <c r="X380" s="8"/>
    </row>
    <row r="381" spans="17:24">
      <c r="Q381" s="80">
        <f>'Informations Personnelles'!J381</f>
        <v>3378</v>
      </c>
      <c r="R381" s="94">
        <f>'Informations Personnelles'!J381</f>
        <v>3378</v>
      </c>
      <c r="S381" s="81">
        <f>'Informations Personnelles'!K381</f>
        <v>0</v>
      </c>
      <c r="T381" s="82" t="e">
        <f t="shared" si="5"/>
        <v>#DIV/0!</v>
      </c>
      <c r="U381" s="4"/>
      <c r="V381" s="78"/>
      <c r="W381" s="8"/>
      <c r="X381" s="8"/>
    </row>
    <row r="382" spans="17:24">
      <c r="Q382" s="80">
        <f>'Informations Personnelles'!J382</f>
        <v>3379</v>
      </c>
      <c r="R382" s="94">
        <f>'Informations Personnelles'!J382</f>
        <v>3379</v>
      </c>
      <c r="S382" s="81">
        <f>'Informations Personnelles'!K382</f>
        <v>0</v>
      </c>
      <c r="T382" s="82" t="e">
        <f t="shared" si="5"/>
        <v>#DIV/0!</v>
      </c>
      <c r="U382" s="4"/>
      <c r="V382" s="78"/>
      <c r="W382" s="8"/>
      <c r="X382" s="8"/>
    </row>
    <row r="383" spans="17:24">
      <c r="Q383" s="80">
        <f>'Informations Personnelles'!J383</f>
        <v>3380</v>
      </c>
      <c r="R383" s="94">
        <f>'Informations Personnelles'!J383</f>
        <v>3380</v>
      </c>
      <c r="S383" s="81">
        <f>'Informations Personnelles'!K383</f>
        <v>0</v>
      </c>
      <c r="T383" s="82" t="e">
        <f t="shared" si="5"/>
        <v>#DIV/0!</v>
      </c>
      <c r="U383" s="4"/>
      <c r="V383" s="78"/>
      <c r="W383" s="8"/>
      <c r="X383" s="8"/>
    </row>
    <row r="384" spans="17:24">
      <c r="Q384" s="80">
        <f>'Informations Personnelles'!J384</f>
        <v>3381</v>
      </c>
      <c r="R384" s="94">
        <f>'Informations Personnelles'!J384</f>
        <v>3381</v>
      </c>
      <c r="S384" s="81">
        <f>'Informations Personnelles'!K384</f>
        <v>0</v>
      </c>
      <c r="T384" s="82" t="e">
        <f t="shared" si="5"/>
        <v>#DIV/0!</v>
      </c>
      <c r="U384" s="4"/>
      <c r="V384" s="78"/>
      <c r="W384" s="8"/>
      <c r="X384" s="8"/>
    </row>
    <row r="385" spans="17:24">
      <c r="Q385" s="80">
        <f>'Informations Personnelles'!J385</f>
        <v>3382</v>
      </c>
      <c r="R385" s="94">
        <f>'Informations Personnelles'!J385</f>
        <v>3382</v>
      </c>
      <c r="S385" s="81">
        <f>'Informations Personnelles'!K385</f>
        <v>0</v>
      </c>
      <c r="T385" s="82" t="e">
        <f t="shared" si="5"/>
        <v>#DIV/0!</v>
      </c>
      <c r="U385" s="4"/>
      <c r="V385" s="78"/>
      <c r="W385" s="8"/>
      <c r="X385" s="8"/>
    </row>
    <row r="386" spans="17:24">
      <c r="Q386" s="80">
        <f>'Informations Personnelles'!J386</f>
        <v>3383</v>
      </c>
      <c r="R386" s="94">
        <f>'Informations Personnelles'!J386</f>
        <v>3383</v>
      </c>
      <c r="S386" s="81">
        <f>'Informations Personnelles'!K386</f>
        <v>0</v>
      </c>
      <c r="T386" s="82" t="e">
        <f t="shared" si="5"/>
        <v>#DIV/0!</v>
      </c>
      <c r="U386" s="4"/>
      <c r="V386" s="78"/>
      <c r="W386" s="8"/>
      <c r="X386" s="8"/>
    </row>
    <row r="387" spans="17:24">
      <c r="Q387" s="80">
        <f>'Informations Personnelles'!J387</f>
        <v>3384</v>
      </c>
      <c r="R387" s="94">
        <f>'Informations Personnelles'!J387</f>
        <v>3384</v>
      </c>
      <c r="S387" s="81">
        <f>'Informations Personnelles'!K387</f>
        <v>0</v>
      </c>
      <c r="T387" s="82" t="e">
        <f t="shared" si="5"/>
        <v>#DIV/0!</v>
      </c>
      <c r="U387" s="4"/>
      <c r="V387" s="78"/>
      <c r="W387" s="8"/>
      <c r="X387" s="8"/>
    </row>
    <row r="388" spans="17:24">
      <c r="Q388" s="80">
        <f>'Informations Personnelles'!J388</f>
        <v>3385</v>
      </c>
      <c r="R388" s="94">
        <f>'Informations Personnelles'!J388</f>
        <v>3385</v>
      </c>
      <c r="S388" s="81">
        <f>'Informations Personnelles'!K388</f>
        <v>0</v>
      </c>
      <c r="T388" s="82" t="e">
        <f t="shared" ref="T388:T451" si="6">ROUNDDOWN(U388/V388,0)</f>
        <v>#DIV/0!</v>
      </c>
      <c r="U388" s="4"/>
      <c r="V388" s="78"/>
      <c r="W388" s="8"/>
      <c r="X388" s="8"/>
    </row>
    <row r="389" spans="17:24">
      <c r="Q389" s="80">
        <f>'Informations Personnelles'!J389</f>
        <v>3386</v>
      </c>
      <c r="R389" s="94">
        <f>'Informations Personnelles'!J389</f>
        <v>3386</v>
      </c>
      <c r="S389" s="81">
        <f>'Informations Personnelles'!K389</f>
        <v>0</v>
      </c>
      <c r="T389" s="82" t="e">
        <f t="shared" si="6"/>
        <v>#DIV/0!</v>
      </c>
      <c r="U389" s="4"/>
      <c r="V389" s="78"/>
      <c r="W389" s="8"/>
      <c r="X389" s="8"/>
    </row>
    <row r="390" spans="17:24">
      <c r="Q390" s="80">
        <f>'Informations Personnelles'!J390</f>
        <v>3387</v>
      </c>
      <c r="R390" s="94">
        <f>'Informations Personnelles'!J390</f>
        <v>3387</v>
      </c>
      <c r="S390" s="81">
        <f>'Informations Personnelles'!K390</f>
        <v>0</v>
      </c>
      <c r="T390" s="82" t="e">
        <f t="shared" si="6"/>
        <v>#DIV/0!</v>
      </c>
      <c r="U390" s="4"/>
      <c r="V390" s="78"/>
      <c r="W390" s="8"/>
      <c r="X390" s="8"/>
    </row>
    <row r="391" spans="17:24">
      <c r="Q391" s="80">
        <f>'Informations Personnelles'!J391</f>
        <v>3388</v>
      </c>
      <c r="R391" s="94">
        <f>'Informations Personnelles'!J391</f>
        <v>3388</v>
      </c>
      <c r="S391" s="81">
        <f>'Informations Personnelles'!K391</f>
        <v>0</v>
      </c>
      <c r="T391" s="82" t="e">
        <f t="shared" si="6"/>
        <v>#DIV/0!</v>
      </c>
      <c r="U391" s="4"/>
      <c r="V391" s="78"/>
      <c r="W391" s="8"/>
      <c r="X391" s="8"/>
    </row>
    <row r="392" spans="17:24">
      <c r="Q392" s="80">
        <f>'Informations Personnelles'!J392</f>
        <v>3389</v>
      </c>
      <c r="R392" s="94">
        <f>'Informations Personnelles'!J392</f>
        <v>3389</v>
      </c>
      <c r="S392" s="81">
        <f>'Informations Personnelles'!K392</f>
        <v>0</v>
      </c>
      <c r="T392" s="82" t="e">
        <f t="shared" si="6"/>
        <v>#DIV/0!</v>
      </c>
      <c r="U392" s="4"/>
      <c r="V392" s="78"/>
      <c r="W392" s="8"/>
      <c r="X392" s="8"/>
    </row>
    <row r="393" spans="17:24">
      <c r="Q393" s="80">
        <f>'Informations Personnelles'!J393</f>
        <v>3390</v>
      </c>
      <c r="R393" s="94">
        <f>'Informations Personnelles'!J393</f>
        <v>3390</v>
      </c>
      <c r="S393" s="81">
        <f>'Informations Personnelles'!K393</f>
        <v>0</v>
      </c>
      <c r="T393" s="82" t="e">
        <f t="shared" si="6"/>
        <v>#DIV/0!</v>
      </c>
      <c r="U393" s="4"/>
      <c r="V393" s="78"/>
      <c r="W393" s="8"/>
      <c r="X393" s="8"/>
    </row>
    <row r="394" spans="17:24">
      <c r="Q394" s="80">
        <f>'Informations Personnelles'!J394</f>
        <v>3391</v>
      </c>
      <c r="R394" s="94">
        <f>'Informations Personnelles'!J394</f>
        <v>3391</v>
      </c>
      <c r="S394" s="81">
        <f>'Informations Personnelles'!K394</f>
        <v>0</v>
      </c>
      <c r="T394" s="82" t="e">
        <f t="shared" si="6"/>
        <v>#DIV/0!</v>
      </c>
      <c r="U394" s="4"/>
      <c r="V394" s="78"/>
      <c r="W394" s="8"/>
      <c r="X394" s="8"/>
    </row>
    <row r="395" spans="17:24">
      <c r="Q395" s="80">
        <f>'Informations Personnelles'!J395</f>
        <v>3392</v>
      </c>
      <c r="R395" s="94">
        <f>'Informations Personnelles'!J395</f>
        <v>3392</v>
      </c>
      <c r="S395" s="81">
        <f>'Informations Personnelles'!K395</f>
        <v>0</v>
      </c>
      <c r="T395" s="82" t="e">
        <f t="shared" si="6"/>
        <v>#DIV/0!</v>
      </c>
      <c r="U395" s="4"/>
      <c r="V395" s="78"/>
      <c r="W395" s="8"/>
      <c r="X395" s="8"/>
    </row>
    <row r="396" spans="17:24">
      <c r="Q396" s="80">
        <f>'Informations Personnelles'!J396</f>
        <v>3393</v>
      </c>
      <c r="R396" s="94">
        <f>'Informations Personnelles'!J396</f>
        <v>3393</v>
      </c>
      <c r="S396" s="81">
        <f>'Informations Personnelles'!K396</f>
        <v>0</v>
      </c>
      <c r="T396" s="82" t="e">
        <f t="shared" si="6"/>
        <v>#DIV/0!</v>
      </c>
      <c r="U396" s="4"/>
      <c r="V396" s="78"/>
      <c r="W396" s="8"/>
      <c r="X396" s="8"/>
    </row>
    <row r="397" spans="17:24">
      <c r="Q397" s="80">
        <f>'Informations Personnelles'!J397</f>
        <v>3394</v>
      </c>
      <c r="R397" s="94">
        <f>'Informations Personnelles'!J397</f>
        <v>3394</v>
      </c>
      <c r="S397" s="81">
        <f>'Informations Personnelles'!K397</f>
        <v>0</v>
      </c>
      <c r="T397" s="82" t="e">
        <f t="shared" si="6"/>
        <v>#DIV/0!</v>
      </c>
      <c r="U397" s="4"/>
      <c r="V397" s="78"/>
      <c r="W397" s="8"/>
      <c r="X397" s="8"/>
    </row>
    <row r="398" spans="17:24">
      <c r="Q398" s="80">
        <f>'Informations Personnelles'!J398</f>
        <v>3395</v>
      </c>
      <c r="R398" s="94">
        <f>'Informations Personnelles'!J398</f>
        <v>3395</v>
      </c>
      <c r="S398" s="81">
        <f>'Informations Personnelles'!K398</f>
        <v>0</v>
      </c>
      <c r="T398" s="82" t="e">
        <f t="shared" si="6"/>
        <v>#DIV/0!</v>
      </c>
      <c r="U398" s="4"/>
      <c r="V398" s="78"/>
      <c r="W398" s="8"/>
      <c r="X398" s="8"/>
    </row>
    <row r="399" spans="17:24">
      <c r="Q399" s="80">
        <f>'Informations Personnelles'!J399</f>
        <v>3396</v>
      </c>
      <c r="R399" s="94">
        <f>'Informations Personnelles'!J399</f>
        <v>3396</v>
      </c>
      <c r="S399" s="81">
        <f>'Informations Personnelles'!K399</f>
        <v>0</v>
      </c>
      <c r="T399" s="82" t="e">
        <f t="shared" si="6"/>
        <v>#DIV/0!</v>
      </c>
      <c r="U399" s="4"/>
      <c r="V399" s="78"/>
      <c r="W399" s="8"/>
      <c r="X399" s="8"/>
    </row>
    <row r="400" spans="17:24">
      <c r="Q400" s="80">
        <f>'Informations Personnelles'!J400</f>
        <v>3397</v>
      </c>
      <c r="R400" s="94">
        <f>'Informations Personnelles'!J400</f>
        <v>3397</v>
      </c>
      <c r="S400" s="81">
        <f>'Informations Personnelles'!K400</f>
        <v>0</v>
      </c>
      <c r="T400" s="82" t="e">
        <f t="shared" si="6"/>
        <v>#DIV/0!</v>
      </c>
      <c r="U400" s="4"/>
      <c r="V400" s="78"/>
      <c r="W400" s="8"/>
      <c r="X400" s="8"/>
    </row>
    <row r="401" spans="17:24">
      <c r="Q401" s="80">
        <f>'Informations Personnelles'!J401</f>
        <v>3398</v>
      </c>
      <c r="R401" s="94">
        <f>'Informations Personnelles'!J401</f>
        <v>3398</v>
      </c>
      <c r="S401" s="81">
        <f>'Informations Personnelles'!K401</f>
        <v>0</v>
      </c>
      <c r="T401" s="82" t="e">
        <f t="shared" si="6"/>
        <v>#DIV/0!</v>
      </c>
      <c r="U401" s="4"/>
      <c r="V401" s="78"/>
      <c r="W401" s="8"/>
      <c r="X401" s="8"/>
    </row>
    <row r="402" spans="17:24">
      <c r="Q402" s="80">
        <f>'Informations Personnelles'!J402</f>
        <v>3399</v>
      </c>
      <c r="R402" s="94">
        <f>'Informations Personnelles'!J402</f>
        <v>3399</v>
      </c>
      <c r="S402" s="81">
        <f>'Informations Personnelles'!K402</f>
        <v>0</v>
      </c>
      <c r="T402" s="82" t="e">
        <f t="shared" si="6"/>
        <v>#DIV/0!</v>
      </c>
      <c r="U402" s="4"/>
      <c r="V402" s="78"/>
      <c r="W402" s="8"/>
      <c r="X402" s="8"/>
    </row>
    <row r="403" spans="17:24">
      <c r="Q403" s="80">
        <f>'Informations Personnelles'!J403</f>
        <v>3400</v>
      </c>
      <c r="R403" s="94">
        <f>'Informations Personnelles'!J403</f>
        <v>3400</v>
      </c>
      <c r="S403" s="81">
        <f>'Informations Personnelles'!K403</f>
        <v>0</v>
      </c>
      <c r="T403" s="82" t="e">
        <f t="shared" si="6"/>
        <v>#DIV/0!</v>
      </c>
      <c r="U403" s="4"/>
      <c r="V403" s="78"/>
      <c r="W403" s="8"/>
      <c r="X403" s="8"/>
    </row>
    <row r="404" spans="17:24">
      <c r="Q404" s="80">
        <f>'Informations Personnelles'!J404</f>
        <v>3401</v>
      </c>
      <c r="R404" s="94">
        <f>'Informations Personnelles'!J404</f>
        <v>3401</v>
      </c>
      <c r="S404" s="81">
        <f>'Informations Personnelles'!K404</f>
        <v>0</v>
      </c>
      <c r="T404" s="82" t="e">
        <f t="shared" si="6"/>
        <v>#DIV/0!</v>
      </c>
      <c r="U404" s="4"/>
      <c r="V404" s="78"/>
      <c r="W404" s="8"/>
      <c r="X404" s="8"/>
    </row>
    <row r="405" spans="17:24">
      <c r="Q405" s="80">
        <f>'Informations Personnelles'!J405</f>
        <v>3402</v>
      </c>
      <c r="R405" s="94">
        <f>'Informations Personnelles'!J405</f>
        <v>3402</v>
      </c>
      <c r="S405" s="81">
        <f>'Informations Personnelles'!K405</f>
        <v>0</v>
      </c>
      <c r="T405" s="82" t="e">
        <f t="shared" si="6"/>
        <v>#DIV/0!</v>
      </c>
      <c r="U405" s="4"/>
      <c r="V405" s="78"/>
      <c r="W405" s="8"/>
      <c r="X405" s="8"/>
    </row>
    <row r="406" spans="17:24">
      <c r="Q406" s="80">
        <f>'Informations Personnelles'!J406</f>
        <v>3403</v>
      </c>
      <c r="R406" s="94">
        <f>'Informations Personnelles'!J406</f>
        <v>3403</v>
      </c>
      <c r="S406" s="81">
        <f>'Informations Personnelles'!K406</f>
        <v>0</v>
      </c>
      <c r="T406" s="82" t="e">
        <f t="shared" si="6"/>
        <v>#DIV/0!</v>
      </c>
      <c r="U406" s="4"/>
      <c r="V406" s="78"/>
      <c r="W406" s="8"/>
      <c r="X406" s="8"/>
    </row>
    <row r="407" spans="17:24">
      <c r="Q407" s="80">
        <f>'Informations Personnelles'!J407</f>
        <v>3404</v>
      </c>
      <c r="R407" s="94">
        <f>'Informations Personnelles'!J407</f>
        <v>3404</v>
      </c>
      <c r="S407" s="81">
        <f>'Informations Personnelles'!K407</f>
        <v>0</v>
      </c>
      <c r="T407" s="82" t="e">
        <f t="shared" si="6"/>
        <v>#DIV/0!</v>
      </c>
      <c r="U407" s="4"/>
      <c r="V407" s="78"/>
      <c r="W407" s="8"/>
      <c r="X407" s="8"/>
    </row>
    <row r="408" spans="17:24">
      <c r="Q408" s="80">
        <f>'Informations Personnelles'!J408</f>
        <v>3405</v>
      </c>
      <c r="R408" s="94">
        <f>'Informations Personnelles'!J408</f>
        <v>3405</v>
      </c>
      <c r="S408" s="81">
        <f>'Informations Personnelles'!K408</f>
        <v>0</v>
      </c>
      <c r="T408" s="82" t="e">
        <f t="shared" si="6"/>
        <v>#DIV/0!</v>
      </c>
      <c r="U408" s="4"/>
      <c r="V408" s="78"/>
      <c r="W408" s="8"/>
      <c r="X408" s="8"/>
    </row>
    <row r="409" spans="17:24">
      <c r="Q409" s="80">
        <f>'Informations Personnelles'!J409</f>
        <v>3406</v>
      </c>
      <c r="R409" s="94">
        <f>'Informations Personnelles'!J409</f>
        <v>3406</v>
      </c>
      <c r="S409" s="81">
        <f>'Informations Personnelles'!K409</f>
        <v>0</v>
      </c>
      <c r="T409" s="82" t="e">
        <f t="shared" si="6"/>
        <v>#DIV/0!</v>
      </c>
      <c r="U409" s="4"/>
      <c r="V409" s="78"/>
      <c r="W409" s="8"/>
      <c r="X409" s="8"/>
    </row>
    <row r="410" spans="17:24">
      <c r="Q410" s="80">
        <f>'Informations Personnelles'!J410</f>
        <v>3407</v>
      </c>
      <c r="R410" s="94">
        <f>'Informations Personnelles'!J410</f>
        <v>3407</v>
      </c>
      <c r="S410" s="81">
        <f>'Informations Personnelles'!K410</f>
        <v>0</v>
      </c>
      <c r="T410" s="82" t="e">
        <f t="shared" si="6"/>
        <v>#DIV/0!</v>
      </c>
      <c r="U410" s="4"/>
      <c r="V410" s="78"/>
      <c r="W410" s="8"/>
      <c r="X410" s="8"/>
    </row>
    <row r="411" spans="17:24">
      <c r="Q411" s="80">
        <f>'Informations Personnelles'!J411</f>
        <v>3408</v>
      </c>
      <c r="R411" s="94">
        <f>'Informations Personnelles'!J411</f>
        <v>3408</v>
      </c>
      <c r="S411" s="81">
        <f>'Informations Personnelles'!K411</f>
        <v>0</v>
      </c>
      <c r="T411" s="82" t="e">
        <f t="shared" si="6"/>
        <v>#DIV/0!</v>
      </c>
      <c r="U411" s="4"/>
      <c r="V411" s="78"/>
      <c r="W411" s="8"/>
      <c r="X411" s="8"/>
    </row>
    <row r="412" spans="17:24">
      <c r="Q412" s="80">
        <f>'Informations Personnelles'!J412</f>
        <v>3409</v>
      </c>
      <c r="R412" s="94">
        <f>'Informations Personnelles'!J412</f>
        <v>3409</v>
      </c>
      <c r="S412" s="81">
        <f>'Informations Personnelles'!K412</f>
        <v>0</v>
      </c>
      <c r="T412" s="82" t="e">
        <f t="shared" si="6"/>
        <v>#DIV/0!</v>
      </c>
      <c r="U412" s="4"/>
      <c r="V412" s="78"/>
      <c r="W412" s="8"/>
      <c r="X412" s="8"/>
    </row>
    <row r="413" spans="17:24">
      <c r="Q413" s="80">
        <f>'Informations Personnelles'!J413</f>
        <v>3410</v>
      </c>
      <c r="R413" s="94">
        <f>'Informations Personnelles'!J413</f>
        <v>3410</v>
      </c>
      <c r="S413" s="81">
        <f>'Informations Personnelles'!K413</f>
        <v>0</v>
      </c>
      <c r="T413" s="82" t="e">
        <f t="shared" si="6"/>
        <v>#DIV/0!</v>
      </c>
      <c r="U413" s="4"/>
      <c r="V413" s="78"/>
      <c r="W413" s="8"/>
      <c r="X413" s="8"/>
    </row>
    <row r="414" spans="17:24">
      <c r="Q414" s="80">
        <f>'Informations Personnelles'!J414</f>
        <v>3411</v>
      </c>
      <c r="R414" s="94">
        <f>'Informations Personnelles'!J414</f>
        <v>3411</v>
      </c>
      <c r="S414" s="81">
        <f>'Informations Personnelles'!K414</f>
        <v>0</v>
      </c>
      <c r="T414" s="82" t="e">
        <f t="shared" si="6"/>
        <v>#DIV/0!</v>
      </c>
      <c r="U414" s="4"/>
      <c r="V414" s="78"/>
      <c r="W414" s="8"/>
      <c r="X414" s="8"/>
    </row>
    <row r="415" spans="17:24">
      <c r="Q415" s="80">
        <f>'Informations Personnelles'!J415</f>
        <v>3412</v>
      </c>
      <c r="R415" s="94">
        <f>'Informations Personnelles'!J415</f>
        <v>3412</v>
      </c>
      <c r="S415" s="81">
        <f>'Informations Personnelles'!K415</f>
        <v>0</v>
      </c>
      <c r="T415" s="82" t="e">
        <f t="shared" si="6"/>
        <v>#DIV/0!</v>
      </c>
      <c r="U415" s="4"/>
      <c r="V415" s="78"/>
      <c r="W415" s="8"/>
      <c r="X415" s="8"/>
    </row>
    <row r="416" spans="17:24">
      <c r="Q416" s="80">
        <f>'Informations Personnelles'!J416</f>
        <v>3413</v>
      </c>
      <c r="R416" s="94">
        <f>'Informations Personnelles'!J416</f>
        <v>3413</v>
      </c>
      <c r="S416" s="81">
        <f>'Informations Personnelles'!K416</f>
        <v>0</v>
      </c>
      <c r="T416" s="82" t="e">
        <f t="shared" si="6"/>
        <v>#DIV/0!</v>
      </c>
      <c r="U416" s="4"/>
      <c r="V416" s="78"/>
      <c r="W416" s="8"/>
      <c r="X416" s="8"/>
    </row>
    <row r="417" spans="17:24">
      <c r="Q417" s="80">
        <f>'Informations Personnelles'!J417</f>
        <v>3414</v>
      </c>
      <c r="R417" s="94">
        <f>'Informations Personnelles'!J417</f>
        <v>3414</v>
      </c>
      <c r="S417" s="81">
        <f>'Informations Personnelles'!K417</f>
        <v>0</v>
      </c>
      <c r="T417" s="82" t="e">
        <f t="shared" si="6"/>
        <v>#DIV/0!</v>
      </c>
      <c r="U417" s="4"/>
      <c r="V417" s="78"/>
      <c r="W417" s="8"/>
      <c r="X417" s="8"/>
    </row>
    <row r="418" spans="17:24">
      <c r="Q418" s="80">
        <f>'Informations Personnelles'!J418</f>
        <v>3415</v>
      </c>
      <c r="R418" s="94">
        <f>'Informations Personnelles'!J418</f>
        <v>3415</v>
      </c>
      <c r="S418" s="81">
        <f>'Informations Personnelles'!K418</f>
        <v>0</v>
      </c>
      <c r="T418" s="82" t="e">
        <f t="shared" si="6"/>
        <v>#DIV/0!</v>
      </c>
      <c r="U418" s="4"/>
      <c r="V418" s="78"/>
      <c r="W418" s="8"/>
      <c r="X418" s="8"/>
    </row>
    <row r="419" spans="17:24">
      <c r="Q419" s="80">
        <f>'Informations Personnelles'!J419</f>
        <v>3416</v>
      </c>
      <c r="R419" s="94">
        <f>'Informations Personnelles'!J419</f>
        <v>3416</v>
      </c>
      <c r="S419" s="81">
        <f>'Informations Personnelles'!K419</f>
        <v>0</v>
      </c>
      <c r="T419" s="82" t="e">
        <f t="shared" si="6"/>
        <v>#DIV/0!</v>
      </c>
      <c r="U419" s="4"/>
      <c r="V419" s="78"/>
      <c r="W419" s="8"/>
      <c r="X419" s="8"/>
    </row>
    <row r="420" spans="17:24">
      <c r="Q420" s="80">
        <f>'Informations Personnelles'!J420</f>
        <v>3417</v>
      </c>
      <c r="R420" s="94">
        <f>'Informations Personnelles'!J420</f>
        <v>3417</v>
      </c>
      <c r="S420" s="81">
        <f>'Informations Personnelles'!K420</f>
        <v>0</v>
      </c>
      <c r="T420" s="82" t="e">
        <f t="shared" si="6"/>
        <v>#DIV/0!</v>
      </c>
      <c r="U420" s="4"/>
      <c r="V420" s="78"/>
      <c r="W420" s="8"/>
      <c r="X420" s="8"/>
    </row>
    <row r="421" spans="17:24">
      <c r="Q421" s="80">
        <f>'Informations Personnelles'!J421</f>
        <v>3418</v>
      </c>
      <c r="R421" s="94">
        <f>'Informations Personnelles'!J421</f>
        <v>3418</v>
      </c>
      <c r="S421" s="81">
        <f>'Informations Personnelles'!K421</f>
        <v>0</v>
      </c>
      <c r="T421" s="82" t="e">
        <f t="shared" si="6"/>
        <v>#DIV/0!</v>
      </c>
      <c r="U421" s="4"/>
      <c r="V421" s="78"/>
      <c r="W421" s="8"/>
      <c r="X421" s="8"/>
    </row>
    <row r="422" spans="17:24">
      <c r="Q422" s="80">
        <f>'Informations Personnelles'!J422</f>
        <v>3419</v>
      </c>
      <c r="R422" s="94">
        <f>'Informations Personnelles'!J422</f>
        <v>3419</v>
      </c>
      <c r="S422" s="81">
        <f>'Informations Personnelles'!K422</f>
        <v>0</v>
      </c>
      <c r="T422" s="82" t="e">
        <f t="shared" si="6"/>
        <v>#DIV/0!</v>
      </c>
      <c r="U422" s="4"/>
      <c r="V422" s="78"/>
      <c r="W422" s="8"/>
      <c r="X422" s="8"/>
    </row>
    <row r="423" spans="17:24">
      <c r="Q423" s="80">
        <f>'Informations Personnelles'!J423</f>
        <v>3420</v>
      </c>
      <c r="R423" s="94">
        <f>'Informations Personnelles'!J423</f>
        <v>3420</v>
      </c>
      <c r="S423" s="81">
        <f>'Informations Personnelles'!K423</f>
        <v>0</v>
      </c>
      <c r="T423" s="82" t="e">
        <f t="shared" si="6"/>
        <v>#DIV/0!</v>
      </c>
      <c r="U423" s="4"/>
      <c r="V423" s="78"/>
      <c r="W423" s="8"/>
      <c r="X423" s="8"/>
    </row>
    <row r="424" spans="17:24">
      <c r="Q424" s="80">
        <f>'Informations Personnelles'!J424</f>
        <v>3421</v>
      </c>
      <c r="R424" s="94">
        <f>'Informations Personnelles'!J424</f>
        <v>3421</v>
      </c>
      <c r="S424" s="81">
        <f>'Informations Personnelles'!K424</f>
        <v>0</v>
      </c>
      <c r="T424" s="82" t="e">
        <f t="shared" si="6"/>
        <v>#DIV/0!</v>
      </c>
      <c r="U424" s="4"/>
      <c r="V424" s="78"/>
      <c r="W424" s="8"/>
      <c r="X424" s="8"/>
    </row>
    <row r="425" spans="17:24">
      <c r="Q425" s="80">
        <f>'Informations Personnelles'!J425</f>
        <v>3422</v>
      </c>
      <c r="R425" s="94">
        <f>'Informations Personnelles'!J425</f>
        <v>3422</v>
      </c>
      <c r="S425" s="81">
        <f>'Informations Personnelles'!K425</f>
        <v>0</v>
      </c>
      <c r="T425" s="82" t="e">
        <f t="shared" si="6"/>
        <v>#DIV/0!</v>
      </c>
      <c r="U425" s="4"/>
      <c r="V425" s="78"/>
      <c r="W425" s="8"/>
      <c r="X425" s="8"/>
    </row>
    <row r="426" spans="17:24">
      <c r="Q426" s="80">
        <f>'Informations Personnelles'!J426</f>
        <v>3423</v>
      </c>
      <c r="R426" s="94">
        <f>'Informations Personnelles'!J426</f>
        <v>3423</v>
      </c>
      <c r="S426" s="81">
        <f>'Informations Personnelles'!K426</f>
        <v>0</v>
      </c>
      <c r="T426" s="82" t="e">
        <f t="shared" si="6"/>
        <v>#DIV/0!</v>
      </c>
      <c r="U426" s="4"/>
      <c r="V426" s="78"/>
      <c r="W426" s="8"/>
      <c r="X426" s="8"/>
    </row>
    <row r="427" spans="17:24">
      <c r="Q427" s="80">
        <f>'Informations Personnelles'!J427</f>
        <v>3424</v>
      </c>
      <c r="R427" s="94">
        <f>'Informations Personnelles'!J427</f>
        <v>3424</v>
      </c>
      <c r="S427" s="81">
        <f>'Informations Personnelles'!K427</f>
        <v>0</v>
      </c>
      <c r="T427" s="82" t="e">
        <f t="shared" si="6"/>
        <v>#DIV/0!</v>
      </c>
      <c r="U427" s="4"/>
      <c r="V427" s="78"/>
      <c r="W427" s="8"/>
      <c r="X427" s="8"/>
    </row>
    <row r="428" spans="17:24">
      <c r="Q428" s="80">
        <f>'Informations Personnelles'!J428</f>
        <v>3425</v>
      </c>
      <c r="R428" s="94">
        <f>'Informations Personnelles'!J428</f>
        <v>3425</v>
      </c>
      <c r="S428" s="81">
        <f>'Informations Personnelles'!K428</f>
        <v>0</v>
      </c>
      <c r="T428" s="82" t="e">
        <f t="shared" si="6"/>
        <v>#DIV/0!</v>
      </c>
      <c r="U428" s="4"/>
      <c r="V428" s="78"/>
      <c r="W428" s="8"/>
      <c r="X428" s="8"/>
    </row>
    <row r="429" spans="17:24">
      <c r="Q429" s="80">
        <f>'Informations Personnelles'!J429</f>
        <v>3426</v>
      </c>
      <c r="R429" s="94">
        <f>'Informations Personnelles'!J429</f>
        <v>3426</v>
      </c>
      <c r="S429" s="81">
        <f>'Informations Personnelles'!K429</f>
        <v>0</v>
      </c>
      <c r="T429" s="82" t="e">
        <f t="shared" si="6"/>
        <v>#DIV/0!</v>
      </c>
      <c r="U429" s="4"/>
      <c r="V429" s="78"/>
      <c r="W429" s="8"/>
      <c r="X429" s="8"/>
    </row>
    <row r="430" spans="17:24">
      <c r="Q430" s="80">
        <f>'Informations Personnelles'!J430</f>
        <v>3427</v>
      </c>
      <c r="R430" s="94">
        <f>'Informations Personnelles'!J430</f>
        <v>3427</v>
      </c>
      <c r="S430" s="81">
        <f>'Informations Personnelles'!K430</f>
        <v>0</v>
      </c>
      <c r="T430" s="82" t="e">
        <f t="shared" si="6"/>
        <v>#DIV/0!</v>
      </c>
      <c r="U430" s="4"/>
      <c r="V430" s="78"/>
      <c r="W430" s="8"/>
      <c r="X430" s="8"/>
    </row>
    <row r="431" spans="17:24">
      <c r="Q431" s="80">
        <f>'Informations Personnelles'!J431</f>
        <v>3428</v>
      </c>
      <c r="R431" s="94">
        <f>'Informations Personnelles'!J431</f>
        <v>3428</v>
      </c>
      <c r="S431" s="81">
        <f>'Informations Personnelles'!K431</f>
        <v>0</v>
      </c>
      <c r="T431" s="82" t="e">
        <f t="shared" si="6"/>
        <v>#DIV/0!</v>
      </c>
      <c r="U431" s="4"/>
      <c r="V431" s="78"/>
      <c r="W431" s="8"/>
      <c r="X431" s="8"/>
    </row>
    <row r="432" spans="17:24">
      <c r="Q432" s="80">
        <f>'Informations Personnelles'!J432</f>
        <v>3429</v>
      </c>
      <c r="R432" s="94">
        <f>'Informations Personnelles'!J432</f>
        <v>3429</v>
      </c>
      <c r="S432" s="81">
        <f>'Informations Personnelles'!K432</f>
        <v>0</v>
      </c>
      <c r="T432" s="82" t="e">
        <f t="shared" si="6"/>
        <v>#DIV/0!</v>
      </c>
      <c r="U432" s="4"/>
      <c r="V432" s="78"/>
      <c r="W432" s="8"/>
      <c r="X432" s="8"/>
    </row>
    <row r="433" spans="17:24">
      <c r="Q433" s="80">
        <f>'Informations Personnelles'!J433</f>
        <v>3430</v>
      </c>
      <c r="R433" s="94">
        <f>'Informations Personnelles'!J433</f>
        <v>3430</v>
      </c>
      <c r="S433" s="81">
        <f>'Informations Personnelles'!K433</f>
        <v>0</v>
      </c>
      <c r="T433" s="82" t="e">
        <f t="shared" si="6"/>
        <v>#DIV/0!</v>
      </c>
      <c r="U433" s="4"/>
      <c r="V433" s="78"/>
      <c r="W433" s="8"/>
      <c r="X433" s="8"/>
    </row>
    <row r="434" spans="17:24">
      <c r="Q434" s="80">
        <f>'Informations Personnelles'!J434</f>
        <v>3431</v>
      </c>
      <c r="R434" s="94">
        <f>'Informations Personnelles'!J434</f>
        <v>3431</v>
      </c>
      <c r="S434" s="81">
        <f>'Informations Personnelles'!K434</f>
        <v>0</v>
      </c>
      <c r="T434" s="82" t="e">
        <f t="shared" si="6"/>
        <v>#DIV/0!</v>
      </c>
      <c r="U434" s="4"/>
      <c r="V434" s="78"/>
      <c r="W434" s="8"/>
      <c r="X434" s="8"/>
    </row>
    <row r="435" spans="17:24">
      <c r="Q435" s="80">
        <f>'Informations Personnelles'!J435</f>
        <v>3432</v>
      </c>
      <c r="R435" s="94">
        <f>'Informations Personnelles'!J435</f>
        <v>3432</v>
      </c>
      <c r="S435" s="81">
        <f>'Informations Personnelles'!K435</f>
        <v>0</v>
      </c>
      <c r="T435" s="82" t="e">
        <f t="shared" si="6"/>
        <v>#DIV/0!</v>
      </c>
      <c r="U435" s="4"/>
      <c r="V435" s="78"/>
      <c r="W435" s="8"/>
      <c r="X435" s="8"/>
    </row>
    <row r="436" spans="17:24">
      <c r="Q436" s="80">
        <f>'Informations Personnelles'!J436</f>
        <v>3433</v>
      </c>
      <c r="R436" s="94">
        <f>'Informations Personnelles'!J436</f>
        <v>3433</v>
      </c>
      <c r="S436" s="81">
        <f>'Informations Personnelles'!K436</f>
        <v>0</v>
      </c>
      <c r="T436" s="82" t="e">
        <f t="shared" si="6"/>
        <v>#DIV/0!</v>
      </c>
      <c r="U436" s="4"/>
      <c r="V436" s="78"/>
      <c r="W436" s="8"/>
      <c r="X436" s="8"/>
    </row>
    <row r="437" spans="17:24">
      <c r="Q437" s="80">
        <f>'Informations Personnelles'!J437</f>
        <v>3434</v>
      </c>
      <c r="R437" s="94">
        <f>'Informations Personnelles'!J437</f>
        <v>3434</v>
      </c>
      <c r="S437" s="81">
        <f>'Informations Personnelles'!K437</f>
        <v>0</v>
      </c>
      <c r="T437" s="82" t="e">
        <f t="shared" si="6"/>
        <v>#DIV/0!</v>
      </c>
      <c r="U437" s="4"/>
      <c r="V437" s="78"/>
      <c r="W437" s="8"/>
      <c r="X437" s="8"/>
    </row>
    <row r="438" spans="17:24">
      <c r="Q438" s="80">
        <f>'Informations Personnelles'!J438</f>
        <v>3435</v>
      </c>
      <c r="R438" s="94">
        <f>'Informations Personnelles'!J438</f>
        <v>3435</v>
      </c>
      <c r="S438" s="81">
        <f>'Informations Personnelles'!K438</f>
        <v>0</v>
      </c>
      <c r="T438" s="82" t="e">
        <f t="shared" si="6"/>
        <v>#DIV/0!</v>
      </c>
      <c r="U438" s="4"/>
      <c r="V438" s="78"/>
      <c r="W438" s="8"/>
      <c r="X438" s="8"/>
    </row>
    <row r="439" spans="17:24">
      <c r="Q439" s="80">
        <f>'Informations Personnelles'!J439</f>
        <v>3436</v>
      </c>
      <c r="R439" s="94">
        <f>'Informations Personnelles'!J439</f>
        <v>3436</v>
      </c>
      <c r="S439" s="81">
        <f>'Informations Personnelles'!K439</f>
        <v>0</v>
      </c>
      <c r="T439" s="82" t="e">
        <f t="shared" si="6"/>
        <v>#DIV/0!</v>
      </c>
      <c r="U439" s="4"/>
      <c r="V439" s="78"/>
      <c r="W439" s="8"/>
      <c r="X439" s="8"/>
    </row>
    <row r="440" spans="17:24">
      <c r="Q440" s="80">
        <f>'Informations Personnelles'!J440</f>
        <v>3437</v>
      </c>
      <c r="R440" s="94">
        <f>'Informations Personnelles'!J440</f>
        <v>3437</v>
      </c>
      <c r="S440" s="81">
        <f>'Informations Personnelles'!K440</f>
        <v>0</v>
      </c>
      <c r="T440" s="82" t="e">
        <f t="shared" si="6"/>
        <v>#DIV/0!</v>
      </c>
      <c r="U440" s="4"/>
      <c r="V440" s="78"/>
      <c r="W440" s="8"/>
      <c r="X440" s="8"/>
    </row>
    <row r="441" spans="17:24">
      <c r="Q441" s="80">
        <f>'Informations Personnelles'!J441</f>
        <v>3438</v>
      </c>
      <c r="R441" s="94">
        <f>'Informations Personnelles'!J441</f>
        <v>3438</v>
      </c>
      <c r="S441" s="81">
        <f>'Informations Personnelles'!K441</f>
        <v>0</v>
      </c>
      <c r="T441" s="82" t="e">
        <f t="shared" si="6"/>
        <v>#DIV/0!</v>
      </c>
      <c r="U441" s="4"/>
      <c r="V441" s="78"/>
      <c r="W441" s="8"/>
      <c r="X441" s="8"/>
    </row>
    <row r="442" spans="17:24">
      <c r="Q442" s="80">
        <f>'Informations Personnelles'!J442</f>
        <v>3439</v>
      </c>
      <c r="R442" s="94">
        <f>'Informations Personnelles'!J442</f>
        <v>3439</v>
      </c>
      <c r="S442" s="81">
        <f>'Informations Personnelles'!K442</f>
        <v>0</v>
      </c>
      <c r="T442" s="82" t="e">
        <f t="shared" si="6"/>
        <v>#DIV/0!</v>
      </c>
      <c r="U442" s="4"/>
      <c r="V442" s="78"/>
      <c r="W442" s="8"/>
      <c r="X442" s="8"/>
    </row>
    <row r="443" spans="17:24">
      <c r="Q443" s="80">
        <f>'Informations Personnelles'!J443</f>
        <v>3440</v>
      </c>
      <c r="R443" s="94">
        <f>'Informations Personnelles'!J443</f>
        <v>3440</v>
      </c>
      <c r="S443" s="81">
        <f>'Informations Personnelles'!K443</f>
        <v>0</v>
      </c>
      <c r="T443" s="82" t="e">
        <f t="shared" si="6"/>
        <v>#DIV/0!</v>
      </c>
      <c r="U443" s="4"/>
      <c r="V443" s="78"/>
      <c r="W443" s="8"/>
      <c r="X443" s="8"/>
    </row>
    <row r="444" spans="17:24">
      <c r="Q444" s="80">
        <f>'Informations Personnelles'!J444</f>
        <v>3441</v>
      </c>
      <c r="R444" s="94">
        <f>'Informations Personnelles'!J444</f>
        <v>3441</v>
      </c>
      <c r="S444" s="81">
        <f>'Informations Personnelles'!K444</f>
        <v>0</v>
      </c>
      <c r="T444" s="82" t="e">
        <f t="shared" si="6"/>
        <v>#DIV/0!</v>
      </c>
      <c r="U444" s="4"/>
      <c r="V444" s="78"/>
      <c r="W444" s="8"/>
      <c r="X444" s="8"/>
    </row>
    <row r="445" spans="17:24">
      <c r="Q445" s="80">
        <f>'Informations Personnelles'!J445</f>
        <v>3442</v>
      </c>
      <c r="R445" s="94">
        <f>'Informations Personnelles'!J445</f>
        <v>3442</v>
      </c>
      <c r="S445" s="81">
        <f>'Informations Personnelles'!K445</f>
        <v>0</v>
      </c>
      <c r="T445" s="82" t="e">
        <f t="shared" si="6"/>
        <v>#DIV/0!</v>
      </c>
      <c r="U445" s="4"/>
      <c r="V445" s="78"/>
      <c r="W445" s="8"/>
      <c r="X445" s="8"/>
    </row>
    <row r="446" spans="17:24">
      <c r="Q446" s="80">
        <f>'Informations Personnelles'!J446</f>
        <v>3443</v>
      </c>
      <c r="R446" s="94">
        <f>'Informations Personnelles'!J446</f>
        <v>3443</v>
      </c>
      <c r="S446" s="81">
        <f>'Informations Personnelles'!K446</f>
        <v>0</v>
      </c>
      <c r="T446" s="82" t="e">
        <f t="shared" si="6"/>
        <v>#DIV/0!</v>
      </c>
      <c r="U446" s="4"/>
      <c r="V446" s="78"/>
      <c r="W446" s="8"/>
      <c r="X446" s="8"/>
    </row>
    <row r="447" spans="17:24">
      <c r="Q447" s="80">
        <f>'Informations Personnelles'!J447</f>
        <v>3444</v>
      </c>
      <c r="R447" s="94">
        <f>'Informations Personnelles'!J447</f>
        <v>3444</v>
      </c>
      <c r="S447" s="81">
        <f>'Informations Personnelles'!K447</f>
        <v>0</v>
      </c>
      <c r="T447" s="82" t="e">
        <f t="shared" si="6"/>
        <v>#DIV/0!</v>
      </c>
      <c r="U447" s="4"/>
      <c r="V447" s="78"/>
      <c r="W447" s="8"/>
      <c r="X447" s="8"/>
    </row>
    <row r="448" spans="17:24">
      <c r="Q448" s="80">
        <f>'Informations Personnelles'!J448</f>
        <v>3445</v>
      </c>
      <c r="R448" s="94">
        <f>'Informations Personnelles'!J448</f>
        <v>3445</v>
      </c>
      <c r="S448" s="81">
        <f>'Informations Personnelles'!K448</f>
        <v>0</v>
      </c>
      <c r="T448" s="82" t="e">
        <f t="shared" si="6"/>
        <v>#DIV/0!</v>
      </c>
      <c r="U448" s="4"/>
      <c r="V448" s="78"/>
      <c r="W448" s="8"/>
      <c r="X448" s="8"/>
    </row>
    <row r="449" spans="17:24">
      <c r="Q449" s="80">
        <f>'Informations Personnelles'!J449</f>
        <v>3446</v>
      </c>
      <c r="R449" s="94">
        <f>'Informations Personnelles'!J449</f>
        <v>3446</v>
      </c>
      <c r="S449" s="81">
        <f>'Informations Personnelles'!K449</f>
        <v>0</v>
      </c>
      <c r="T449" s="82" t="e">
        <f t="shared" si="6"/>
        <v>#DIV/0!</v>
      </c>
      <c r="U449" s="4"/>
      <c r="V449" s="78"/>
      <c r="W449" s="8"/>
      <c r="X449" s="8"/>
    </row>
    <row r="450" spans="17:24">
      <c r="Q450" s="80">
        <f>'Informations Personnelles'!J450</f>
        <v>3447</v>
      </c>
      <c r="R450" s="94">
        <f>'Informations Personnelles'!J450</f>
        <v>3447</v>
      </c>
      <c r="S450" s="81">
        <f>'Informations Personnelles'!K450</f>
        <v>0</v>
      </c>
      <c r="T450" s="82" t="e">
        <f t="shared" si="6"/>
        <v>#DIV/0!</v>
      </c>
      <c r="U450" s="4"/>
      <c r="V450" s="78"/>
      <c r="W450" s="8"/>
      <c r="X450" s="8"/>
    </row>
    <row r="451" spans="17:24">
      <c r="Q451" s="80">
        <f>'Informations Personnelles'!J451</f>
        <v>3448</v>
      </c>
      <c r="R451" s="94">
        <f>'Informations Personnelles'!J451</f>
        <v>3448</v>
      </c>
      <c r="S451" s="81">
        <f>'Informations Personnelles'!K451</f>
        <v>0</v>
      </c>
      <c r="T451" s="82" t="e">
        <f t="shared" si="6"/>
        <v>#DIV/0!</v>
      </c>
      <c r="U451" s="4"/>
      <c r="V451" s="78"/>
      <c r="W451" s="8"/>
      <c r="X451" s="8"/>
    </row>
    <row r="452" spans="17:24">
      <c r="Q452" s="80">
        <f>'Informations Personnelles'!J452</f>
        <v>3449</v>
      </c>
      <c r="R452" s="94">
        <f>'Informations Personnelles'!J452</f>
        <v>3449</v>
      </c>
      <c r="S452" s="81">
        <f>'Informations Personnelles'!K452</f>
        <v>0</v>
      </c>
      <c r="T452" s="82" t="e">
        <f t="shared" ref="T452:T503" si="7">ROUNDDOWN(U452/V452,0)</f>
        <v>#DIV/0!</v>
      </c>
      <c r="U452" s="4"/>
      <c r="V452" s="78"/>
      <c r="W452" s="8"/>
      <c r="X452" s="8"/>
    </row>
    <row r="453" spans="17:24">
      <c r="Q453" s="80">
        <f>'Informations Personnelles'!J453</f>
        <v>3450</v>
      </c>
      <c r="R453" s="94">
        <f>'Informations Personnelles'!J453</f>
        <v>3450</v>
      </c>
      <c r="S453" s="81">
        <f>'Informations Personnelles'!K453</f>
        <v>0</v>
      </c>
      <c r="T453" s="82" t="e">
        <f t="shared" si="7"/>
        <v>#DIV/0!</v>
      </c>
      <c r="U453" s="4"/>
      <c r="V453" s="78"/>
      <c r="W453" s="8"/>
      <c r="X453" s="8"/>
    </row>
    <row r="454" spans="17:24">
      <c r="Q454" s="80">
        <f>'Informations Personnelles'!J454</f>
        <v>3451</v>
      </c>
      <c r="R454" s="94">
        <f>'Informations Personnelles'!J454</f>
        <v>3451</v>
      </c>
      <c r="S454" s="81">
        <f>'Informations Personnelles'!K454</f>
        <v>0</v>
      </c>
      <c r="T454" s="82" t="e">
        <f t="shared" si="7"/>
        <v>#DIV/0!</v>
      </c>
      <c r="U454" s="4"/>
      <c r="V454" s="78"/>
      <c r="W454" s="8"/>
      <c r="X454" s="8"/>
    </row>
    <row r="455" spans="17:24">
      <c r="Q455" s="80">
        <f>'Informations Personnelles'!J455</f>
        <v>3452</v>
      </c>
      <c r="R455" s="94">
        <f>'Informations Personnelles'!J455</f>
        <v>3452</v>
      </c>
      <c r="S455" s="81">
        <f>'Informations Personnelles'!K455</f>
        <v>0</v>
      </c>
      <c r="T455" s="82" t="e">
        <f t="shared" si="7"/>
        <v>#DIV/0!</v>
      </c>
      <c r="U455" s="4"/>
      <c r="V455" s="78"/>
      <c r="W455" s="8"/>
      <c r="X455" s="8"/>
    </row>
    <row r="456" spans="17:24">
      <c r="Q456" s="80">
        <f>'Informations Personnelles'!J456</f>
        <v>3453</v>
      </c>
      <c r="R456" s="94">
        <f>'Informations Personnelles'!J456</f>
        <v>3453</v>
      </c>
      <c r="S456" s="81">
        <f>'Informations Personnelles'!K456</f>
        <v>0</v>
      </c>
      <c r="T456" s="82" t="e">
        <f t="shared" si="7"/>
        <v>#DIV/0!</v>
      </c>
      <c r="U456" s="4"/>
      <c r="V456" s="78"/>
      <c r="W456" s="8"/>
      <c r="X456" s="8"/>
    </row>
    <row r="457" spans="17:24">
      <c r="Q457" s="80">
        <f>'Informations Personnelles'!J457</f>
        <v>3454</v>
      </c>
      <c r="R457" s="94">
        <f>'Informations Personnelles'!J457</f>
        <v>3454</v>
      </c>
      <c r="S457" s="81">
        <f>'Informations Personnelles'!K457</f>
        <v>0</v>
      </c>
      <c r="T457" s="82" t="e">
        <f t="shared" si="7"/>
        <v>#DIV/0!</v>
      </c>
      <c r="U457" s="4"/>
      <c r="V457" s="78"/>
      <c r="W457" s="8"/>
      <c r="X457" s="8"/>
    </row>
    <row r="458" spans="17:24">
      <c r="Q458" s="80">
        <f>'Informations Personnelles'!J458</f>
        <v>3455</v>
      </c>
      <c r="R458" s="94">
        <f>'Informations Personnelles'!J458</f>
        <v>3455</v>
      </c>
      <c r="S458" s="81">
        <f>'Informations Personnelles'!K458</f>
        <v>0</v>
      </c>
      <c r="T458" s="82" t="e">
        <f t="shared" si="7"/>
        <v>#DIV/0!</v>
      </c>
      <c r="U458" s="4"/>
      <c r="V458" s="78"/>
      <c r="W458" s="8"/>
      <c r="X458" s="8"/>
    </row>
    <row r="459" spans="17:24">
      <c r="Q459" s="80">
        <f>'Informations Personnelles'!J459</f>
        <v>3456</v>
      </c>
      <c r="R459" s="94">
        <f>'Informations Personnelles'!J459</f>
        <v>3456</v>
      </c>
      <c r="S459" s="81">
        <f>'Informations Personnelles'!K459</f>
        <v>0</v>
      </c>
      <c r="T459" s="82" t="e">
        <f t="shared" si="7"/>
        <v>#DIV/0!</v>
      </c>
      <c r="U459" s="4"/>
      <c r="V459" s="78"/>
      <c r="W459" s="8"/>
      <c r="X459" s="8"/>
    </row>
    <row r="460" spans="17:24">
      <c r="Q460" s="80">
        <f>'Informations Personnelles'!J460</f>
        <v>3457</v>
      </c>
      <c r="R460" s="94">
        <f>'Informations Personnelles'!J460</f>
        <v>3457</v>
      </c>
      <c r="S460" s="81">
        <f>'Informations Personnelles'!K460</f>
        <v>0</v>
      </c>
      <c r="T460" s="82" t="e">
        <f t="shared" si="7"/>
        <v>#DIV/0!</v>
      </c>
      <c r="U460" s="4"/>
      <c r="V460" s="78"/>
      <c r="W460" s="8"/>
      <c r="X460" s="8"/>
    </row>
    <row r="461" spans="17:24">
      <c r="Q461" s="80">
        <f>'Informations Personnelles'!J461</f>
        <v>3458</v>
      </c>
      <c r="R461" s="94">
        <f>'Informations Personnelles'!J461</f>
        <v>3458</v>
      </c>
      <c r="S461" s="81">
        <f>'Informations Personnelles'!K461</f>
        <v>0</v>
      </c>
      <c r="T461" s="82" t="e">
        <f t="shared" si="7"/>
        <v>#DIV/0!</v>
      </c>
      <c r="U461" s="4"/>
      <c r="V461" s="78"/>
      <c r="W461" s="8"/>
      <c r="X461" s="8"/>
    </row>
    <row r="462" spans="17:24">
      <c r="Q462" s="80">
        <f>'Informations Personnelles'!J462</f>
        <v>3459</v>
      </c>
      <c r="R462" s="94">
        <f>'Informations Personnelles'!J462</f>
        <v>3459</v>
      </c>
      <c r="S462" s="81">
        <f>'Informations Personnelles'!K462</f>
        <v>0</v>
      </c>
      <c r="T462" s="82" t="e">
        <f t="shared" si="7"/>
        <v>#DIV/0!</v>
      </c>
      <c r="U462" s="4"/>
      <c r="V462" s="78"/>
      <c r="W462" s="8"/>
      <c r="X462" s="8"/>
    </row>
    <row r="463" spans="17:24">
      <c r="Q463" s="80">
        <f>'Informations Personnelles'!J463</f>
        <v>3460</v>
      </c>
      <c r="R463" s="94">
        <f>'Informations Personnelles'!J463</f>
        <v>3460</v>
      </c>
      <c r="S463" s="81">
        <f>'Informations Personnelles'!K463</f>
        <v>0</v>
      </c>
      <c r="T463" s="82" t="e">
        <f t="shared" si="7"/>
        <v>#DIV/0!</v>
      </c>
      <c r="U463" s="4"/>
      <c r="V463" s="78"/>
      <c r="W463" s="8"/>
      <c r="X463" s="8"/>
    </row>
    <row r="464" spans="17:24">
      <c r="Q464" s="80">
        <f>'Informations Personnelles'!J464</f>
        <v>3461</v>
      </c>
      <c r="R464" s="94">
        <f>'Informations Personnelles'!J464</f>
        <v>3461</v>
      </c>
      <c r="S464" s="81">
        <f>'Informations Personnelles'!K464</f>
        <v>0</v>
      </c>
      <c r="T464" s="82" t="e">
        <f t="shared" si="7"/>
        <v>#DIV/0!</v>
      </c>
      <c r="U464" s="4"/>
      <c r="V464" s="78"/>
      <c r="W464" s="8"/>
      <c r="X464" s="8"/>
    </row>
    <row r="465" spans="17:24">
      <c r="Q465" s="80">
        <f>'Informations Personnelles'!J465</f>
        <v>3462</v>
      </c>
      <c r="R465" s="94">
        <f>'Informations Personnelles'!J465</f>
        <v>3462</v>
      </c>
      <c r="S465" s="81">
        <f>'Informations Personnelles'!K465</f>
        <v>0</v>
      </c>
      <c r="T465" s="82" t="e">
        <f t="shared" si="7"/>
        <v>#DIV/0!</v>
      </c>
      <c r="U465" s="4"/>
      <c r="V465" s="78"/>
      <c r="W465" s="8"/>
      <c r="X465" s="8"/>
    </row>
    <row r="466" spans="17:24">
      <c r="Q466" s="80">
        <f>'Informations Personnelles'!J466</f>
        <v>3463</v>
      </c>
      <c r="R466" s="94">
        <f>'Informations Personnelles'!J466</f>
        <v>3463</v>
      </c>
      <c r="S466" s="81">
        <f>'Informations Personnelles'!K466</f>
        <v>0</v>
      </c>
      <c r="T466" s="82" t="e">
        <f t="shared" si="7"/>
        <v>#DIV/0!</v>
      </c>
      <c r="U466" s="4"/>
      <c r="V466" s="78"/>
      <c r="W466" s="8"/>
      <c r="X466" s="8"/>
    </row>
    <row r="467" spans="17:24">
      <c r="Q467" s="80">
        <f>'Informations Personnelles'!J467</f>
        <v>3464</v>
      </c>
      <c r="R467" s="94">
        <f>'Informations Personnelles'!J467</f>
        <v>3464</v>
      </c>
      <c r="S467" s="81">
        <f>'Informations Personnelles'!K467</f>
        <v>0</v>
      </c>
      <c r="T467" s="82" t="e">
        <f t="shared" si="7"/>
        <v>#DIV/0!</v>
      </c>
      <c r="U467" s="4"/>
      <c r="V467" s="78"/>
      <c r="W467" s="8"/>
      <c r="X467" s="8"/>
    </row>
    <row r="468" spans="17:24">
      <c r="Q468" s="80">
        <f>'Informations Personnelles'!J468</f>
        <v>3465</v>
      </c>
      <c r="R468" s="94">
        <f>'Informations Personnelles'!J468</f>
        <v>3465</v>
      </c>
      <c r="S468" s="81">
        <f>'Informations Personnelles'!K468</f>
        <v>0</v>
      </c>
      <c r="T468" s="82" t="e">
        <f t="shared" si="7"/>
        <v>#DIV/0!</v>
      </c>
      <c r="U468" s="4"/>
      <c r="V468" s="78"/>
      <c r="W468" s="8"/>
      <c r="X468" s="8"/>
    </row>
    <row r="469" spans="17:24">
      <c r="Q469" s="80">
        <f>'Informations Personnelles'!J469</f>
        <v>3466</v>
      </c>
      <c r="R469" s="94">
        <f>'Informations Personnelles'!J469</f>
        <v>3466</v>
      </c>
      <c r="S469" s="81">
        <f>'Informations Personnelles'!K469</f>
        <v>0</v>
      </c>
      <c r="T469" s="82" t="e">
        <f t="shared" si="7"/>
        <v>#DIV/0!</v>
      </c>
      <c r="U469" s="4"/>
      <c r="V469" s="78"/>
      <c r="W469" s="8"/>
      <c r="X469" s="8"/>
    </row>
    <row r="470" spans="17:24">
      <c r="Q470" s="80">
        <f>'Informations Personnelles'!J470</f>
        <v>3467</v>
      </c>
      <c r="R470" s="94">
        <f>'Informations Personnelles'!J470</f>
        <v>3467</v>
      </c>
      <c r="S470" s="81">
        <f>'Informations Personnelles'!K470</f>
        <v>0</v>
      </c>
      <c r="T470" s="82" t="e">
        <f t="shared" si="7"/>
        <v>#DIV/0!</v>
      </c>
      <c r="U470" s="4"/>
      <c r="V470" s="78"/>
      <c r="W470" s="8"/>
      <c r="X470" s="8"/>
    </row>
    <row r="471" spans="17:24">
      <c r="Q471" s="80">
        <f>'Informations Personnelles'!J471</f>
        <v>3468</v>
      </c>
      <c r="R471" s="94">
        <f>'Informations Personnelles'!J471</f>
        <v>3468</v>
      </c>
      <c r="S471" s="81">
        <f>'Informations Personnelles'!K471</f>
        <v>0</v>
      </c>
      <c r="T471" s="82" t="e">
        <f t="shared" si="7"/>
        <v>#DIV/0!</v>
      </c>
      <c r="U471" s="4"/>
      <c r="V471" s="78"/>
      <c r="W471" s="8"/>
      <c r="X471" s="8"/>
    </row>
    <row r="472" spans="17:24">
      <c r="Q472" s="80">
        <f>'Informations Personnelles'!J472</f>
        <v>3469</v>
      </c>
      <c r="R472" s="94">
        <f>'Informations Personnelles'!J472</f>
        <v>3469</v>
      </c>
      <c r="S472" s="81">
        <f>'Informations Personnelles'!K472</f>
        <v>0</v>
      </c>
      <c r="T472" s="82" t="e">
        <f t="shared" si="7"/>
        <v>#DIV/0!</v>
      </c>
      <c r="U472" s="4"/>
      <c r="V472" s="78"/>
      <c r="W472" s="8"/>
      <c r="X472" s="8"/>
    </row>
    <row r="473" spans="17:24">
      <c r="Q473" s="80">
        <f>'Informations Personnelles'!J473</f>
        <v>3470</v>
      </c>
      <c r="R473" s="94">
        <f>'Informations Personnelles'!J473</f>
        <v>3470</v>
      </c>
      <c r="S473" s="81">
        <f>'Informations Personnelles'!K473</f>
        <v>0</v>
      </c>
      <c r="T473" s="82" t="e">
        <f t="shared" si="7"/>
        <v>#DIV/0!</v>
      </c>
      <c r="U473" s="4"/>
      <c r="V473" s="78"/>
      <c r="W473" s="8"/>
      <c r="X473" s="8"/>
    </row>
    <row r="474" spans="17:24">
      <c r="Q474" s="80">
        <f>'Informations Personnelles'!J474</f>
        <v>3471</v>
      </c>
      <c r="R474" s="94">
        <f>'Informations Personnelles'!J474</f>
        <v>3471</v>
      </c>
      <c r="S474" s="81">
        <f>'Informations Personnelles'!K474</f>
        <v>0</v>
      </c>
      <c r="T474" s="82" t="e">
        <f t="shared" si="7"/>
        <v>#DIV/0!</v>
      </c>
      <c r="U474" s="4"/>
      <c r="V474" s="78"/>
      <c r="W474" s="8"/>
      <c r="X474" s="8"/>
    </row>
    <row r="475" spans="17:24">
      <c r="Q475" s="80">
        <f>'Informations Personnelles'!J475</f>
        <v>3472</v>
      </c>
      <c r="R475" s="94">
        <f>'Informations Personnelles'!J475</f>
        <v>3472</v>
      </c>
      <c r="S475" s="81">
        <f>'Informations Personnelles'!K475</f>
        <v>0</v>
      </c>
      <c r="T475" s="82" t="e">
        <f t="shared" si="7"/>
        <v>#DIV/0!</v>
      </c>
      <c r="U475" s="4"/>
      <c r="V475" s="78"/>
      <c r="W475" s="8"/>
      <c r="X475" s="8"/>
    </row>
    <row r="476" spans="17:24">
      <c r="Q476" s="80">
        <f>'Informations Personnelles'!J476</f>
        <v>3473</v>
      </c>
      <c r="R476" s="94">
        <f>'Informations Personnelles'!J476</f>
        <v>3473</v>
      </c>
      <c r="S476" s="81">
        <f>'Informations Personnelles'!K476</f>
        <v>0</v>
      </c>
      <c r="T476" s="82" t="e">
        <f t="shared" si="7"/>
        <v>#DIV/0!</v>
      </c>
      <c r="U476" s="4"/>
      <c r="V476" s="78"/>
      <c r="W476" s="8"/>
      <c r="X476" s="8"/>
    </row>
    <row r="477" spans="17:24">
      <c r="Q477" s="80">
        <f>'Informations Personnelles'!J477</f>
        <v>3474</v>
      </c>
      <c r="R477" s="94">
        <f>'Informations Personnelles'!J477</f>
        <v>3474</v>
      </c>
      <c r="S477" s="81">
        <f>'Informations Personnelles'!K477</f>
        <v>0</v>
      </c>
      <c r="T477" s="82" t="e">
        <f t="shared" si="7"/>
        <v>#DIV/0!</v>
      </c>
      <c r="U477" s="4"/>
      <c r="V477" s="78"/>
      <c r="W477" s="8"/>
      <c r="X477" s="8"/>
    </row>
    <row r="478" spans="17:24">
      <c r="Q478" s="80">
        <f>'Informations Personnelles'!J478</f>
        <v>3475</v>
      </c>
      <c r="R478" s="94">
        <f>'Informations Personnelles'!J478</f>
        <v>3475</v>
      </c>
      <c r="S478" s="81">
        <f>'Informations Personnelles'!K478</f>
        <v>0</v>
      </c>
      <c r="T478" s="82" t="e">
        <f t="shared" si="7"/>
        <v>#DIV/0!</v>
      </c>
      <c r="U478" s="4"/>
      <c r="V478" s="78"/>
      <c r="W478" s="8"/>
      <c r="X478" s="8"/>
    </row>
    <row r="479" spans="17:24">
      <c r="Q479" s="80">
        <f>'Informations Personnelles'!J479</f>
        <v>3476</v>
      </c>
      <c r="R479" s="94">
        <f>'Informations Personnelles'!J479</f>
        <v>3476</v>
      </c>
      <c r="S479" s="81">
        <f>'Informations Personnelles'!K479</f>
        <v>0</v>
      </c>
      <c r="T479" s="82" t="e">
        <f t="shared" si="7"/>
        <v>#DIV/0!</v>
      </c>
      <c r="U479" s="4"/>
      <c r="V479" s="78"/>
      <c r="W479" s="8"/>
      <c r="X479" s="8"/>
    </row>
    <row r="480" spans="17:24">
      <c r="Q480" s="80">
        <f>'Informations Personnelles'!J480</f>
        <v>3477</v>
      </c>
      <c r="R480" s="94">
        <f>'Informations Personnelles'!J480</f>
        <v>3477</v>
      </c>
      <c r="S480" s="81">
        <f>'Informations Personnelles'!K480</f>
        <v>0</v>
      </c>
      <c r="T480" s="82" t="e">
        <f t="shared" si="7"/>
        <v>#DIV/0!</v>
      </c>
      <c r="U480" s="4"/>
      <c r="V480" s="78"/>
      <c r="W480" s="8"/>
      <c r="X480" s="8"/>
    </row>
    <row r="481" spans="17:24">
      <c r="Q481" s="80">
        <f>'Informations Personnelles'!J481</f>
        <v>3478</v>
      </c>
      <c r="R481" s="94">
        <f>'Informations Personnelles'!J481</f>
        <v>3478</v>
      </c>
      <c r="S481" s="81">
        <f>'Informations Personnelles'!K481</f>
        <v>0</v>
      </c>
      <c r="T481" s="82" t="e">
        <f t="shared" si="7"/>
        <v>#DIV/0!</v>
      </c>
      <c r="U481" s="4"/>
      <c r="V481" s="78"/>
      <c r="W481" s="8"/>
      <c r="X481" s="8"/>
    </row>
    <row r="482" spans="17:24">
      <c r="Q482" s="80">
        <f>'Informations Personnelles'!J482</f>
        <v>3479</v>
      </c>
      <c r="R482" s="94">
        <f>'Informations Personnelles'!J482</f>
        <v>3479</v>
      </c>
      <c r="S482" s="81">
        <f>'Informations Personnelles'!K482</f>
        <v>0</v>
      </c>
      <c r="T482" s="82" t="e">
        <f t="shared" si="7"/>
        <v>#DIV/0!</v>
      </c>
      <c r="U482" s="4"/>
      <c r="V482" s="78"/>
      <c r="W482" s="8"/>
      <c r="X482" s="8"/>
    </row>
    <row r="483" spans="17:24">
      <c r="Q483" s="80">
        <f>'Informations Personnelles'!J483</f>
        <v>3480</v>
      </c>
      <c r="R483" s="94">
        <f>'Informations Personnelles'!J483</f>
        <v>3480</v>
      </c>
      <c r="S483" s="81">
        <f>'Informations Personnelles'!K483</f>
        <v>0</v>
      </c>
      <c r="T483" s="82" t="e">
        <f t="shared" si="7"/>
        <v>#DIV/0!</v>
      </c>
      <c r="U483" s="4"/>
      <c r="V483" s="78"/>
      <c r="W483" s="8"/>
      <c r="X483" s="8"/>
    </row>
    <row r="484" spans="17:24">
      <c r="Q484" s="80">
        <f>'Informations Personnelles'!J484</f>
        <v>3481</v>
      </c>
      <c r="R484" s="94">
        <f>'Informations Personnelles'!J484</f>
        <v>3481</v>
      </c>
      <c r="S484" s="81">
        <f>'Informations Personnelles'!K484</f>
        <v>0</v>
      </c>
      <c r="T484" s="82" t="e">
        <f t="shared" si="7"/>
        <v>#DIV/0!</v>
      </c>
      <c r="U484" s="4"/>
      <c r="V484" s="78"/>
      <c r="W484" s="8"/>
      <c r="X484" s="8"/>
    </row>
    <row r="485" spans="17:24">
      <c r="Q485" s="80">
        <f>'Informations Personnelles'!J485</f>
        <v>3482</v>
      </c>
      <c r="R485" s="94">
        <f>'Informations Personnelles'!J485</f>
        <v>3482</v>
      </c>
      <c r="S485" s="81">
        <f>'Informations Personnelles'!K485</f>
        <v>0</v>
      </c>
      <c r="T485" s="82" t="e">
        <f t="shared" si="7"/>
        <v>#DIV/0!</v>
      </c>
      <c r="U485" s="4"/>
      <c r="V485" s="78"/>
      <c r="W485" s="8"/>
      <c r="X485" s="8"/>
    </row>
    <row r="486" spans="17:24">
      <c r="Q486" s="80">
        <f>'Informations Personnelles'!J486</f>
        <v>3483</v>
      </c>
      <c r="R486" s="94">
        <f>'Informations Personnelles'!J486</f>
        <v>3483</v>
      </c>
      <c r="S486" s="81">
        <f>'Informations Personnelles'!K486</f>
        <v>0</v>
      </c>
      <c r="T486" s="82" t="e">
        <f t="shared" si="7"/>
        <v>#DIV/0!</v>
      </c>
      <c r="U486" s="4"/>
      <c r="V486" s="78"/>
      <c r="W486" s="8"/>
      <c r="X486" s="8"/>
    </row>
    <row r="487" spans="17:24">
      <c r="Q487" s="80">
        <f>'Informations Personnelles'!J487</f>
        <v>3484</v>
      </c>
      <c r="R487" s="94">
        <f>'Informations Personnelles'!J487</f>
        <v>3484</v>
      </c>
      <c r="S487" s="81">
        <f>'Informations Personnelles'!K487</f>
        <v>0</v>
      </c>
      <c r="T487" s="82" t="e">
        <f t="shared" si="7"/>
        <v>#DIV/0!</v>
      </c>
      <c r="U487" s="4"/>
      <c r="V487" s="78"/>
      <c r="W487" s="8"/>
      <c r="X487" s="8"/>
    </row>
    <row r="488" spans="17:24">
      <c r="Q488" s="80">
        <f>'Informations Personnelles'!J488</f>
        <v>3485</v>
      </c>
      <c r="R488" s="94">
        <f>'Informations Personnelles'!J488</f>
        <v>3485</v>
      </c>
      <c r="S488" s="81">
        <f>'Informations Personnelles'!K488</f>
        <v>0</v>
      </c>
      <c r="T488" s="82" t="e">
        <f t="shared" si="7"/>
        <v>#DIV/0!</v>
      </c>
      <c r="U488" s="4"/>
      <c r="V488" s="78"/>
      <c r="W488" s="8"/>
      <c r="X488" s="8"/>
    </row>
    <row r="489" spans="17:24">
      <c r="Q489" s="80">
        <f>'Informations Personnelles'!J489</f>
        <v>3486</v>
      </c>
      <c r="R489" s="94">
        <f>'Informations Personnelles'!J489</f>
        <v>3486</v>
      </c>
      <c r="S489" s="81">
        <f>'Informations Personnelles'!K489</f>
        <v>0</v>
      </c>
      <c r="T489" s="82" t="e">
        <f t="shared" si="7"/>
        <v>#DIV/0!</v>
      </c>
      <c r="U489" s="4"/>
      <c r="V489" s="78"/>
      <c r="W489" s="8"/>
      <c r="X489" s="8"/>
    </row>
    <row r="490" spans="17:24">
      <c r="Q490" s="80">
        <f>'Informations Personnelles'!J490</f>
        <v>3487</v>
      </c>
      <c r="R490" s="94">
        <f>'Informations Personnelles'!J490</f>
        <v>3487</v>
      </c>
      <c r="S490" s="81">
        <f>'Informations Personnelles'!K490</f>
        <v>0</v>
      </c>
      <c r="T490" s="82" t="e">
        <f t="shared" si="7"/>
        <v>#DIV/0!</v>
      </c>
      <c r="U490" s="4"/>
      <c r="V490" s="78"/>
      <c r="W490" s="8"/>
      <c r="X490" s="8"/>
    </row>
    <row r="491" spans="17:24">
      <c r="Q491" s="80">
        <f>'Informations Personnelles'!J491</f>
        <v>3488</v>
      </c>
      <c r="R491" s="94">
        <f>'Informations Personnelles'!J491</f>
        <v>3488</v>
      </c>
      <c r="S491" s="81">
        <f>'Informations Personnelles'!K491</f>
        <v>0</v>
      </c>
      <c r="T491" s="82" t="e">
        <f t="shared" si="7"/>
        <v>#DIV/0!</v>
      </c>
      <c r="U491" s="4"/>
      <c r="V491" s="78"/>
      <c r="W491" s="8"/>
      <c r="X491" s="8"/>
    </row>
    <row r="492" spans="17:24">
      <c r="Q492" s="80">
        <f>'Informations Personnelles'!J492</f>
        <v>3489</v>
      </c>
      <c r="R492" s="94">
        <f>'Informations Personnelles'!J492</f>
        <v>3489</v>
      </c>
      <c r="S492" s="81">
        <f>'Informations Personnelles'!K492</f>
        <v>0</v>
      </c>
      <c r="T492" s="82" t="e">
        <f t="shared" si="7"/>
        <v>#DIV/0!</v>
      </c>
      <c r="U492" s="4"/>
      <c r="V492" s="78"/>
      <c r="W492" s="8"/>
      <c r="X492" s="8"/>
    </row>
    <row r="493" spans="17:24">
      <c r="Q493" s="80">
        <f>'Informations Personnelles'!J493</f>
        <v>3490</v>
      </c>
      <c r="R493" s="94">
        <f>'Informations Personnelles'!J493</f>
        <v>3490</v>
      </c>
      <c r="S493" s="81">
        <f>'Informations Personnelles'!K493</f>
        <v>0</v>
      </c>
      <c r="T493" s="82" t="e">
        <f t="shared" si="7"/>
        <v>#DIV/0!</v>
      </c>
      <c r="U493" s="4"/>
      <c r="V493" s="78"/>
      <c r="W493" s="8"/>
      <c r="X493" s="8"/>
    </row>
    <row r="494" spans="17:24">
      <c r="Q494" s="80">
        <f>'Informations Personnelles'!J494</f>
        <v>3491</v>
      </c>
      <c r="R494" s="94">
        <f>'Informations Personnelles'!J494</f>
        <v>3491</v>
      </c>
      <c r="S494" s="81">
        <f>'Informations Personnelles'!K494</f>
        <v>0</v>
      </c>
      <c r="T494" s="82" t="e">
        <f t="shared" si="7"/>
        <v>#DIV/0!</v>
      </c>
      <c r="U494" s="4"/>
      <c r="V494" s="78"/>
      <c r="W494" s="8"/>
      <c r="X494" s="8"/>
    </row>
    <row r="495" spans="17:24">
      <c r="Q495" s="80">
        <f>'Informations Personnelles'!J495</f>
        <v>3492</v>
      </c>
      <c r="R495" s="94">
        <f>'Informations Personnelles'!J495</f>
        <v>3492</v>
      </c>
      <c r="S495" s="81">
        <f>'Informations Personnelles'!K495</f>
        <v>0</v>
      </c>
      <c r="T495" s="82" t="e">
        <f t="shared" si="7"/>
        <v>#DIV/0!</v>
      </c>
      <c r="U495" s="4"/>
      <c r="V495" s="78"/>
      <c r="W495" s="8"/>
      <c r="X495" s="8"/>
    </row>
    <row r="496" spans="17:24">
      <c r="Q496" s="80">
        <f>'Informations Personnelles'!J496</f>
        <v>3493</v>
      </c>
      <c r="R496" s="94">
        <f>'Informations Personnelles'!J496</f>
        <v>3493</v>
      </c>
      <c r="S496" s="81">
        <f>'Informations Personnelles'!K496</f>
        <v>0</v>
      </c>
      <c r="T496" s="82" t="e">
        <f t="shared" si="7"/>
        <v>#DIV/0!</v>
      </c>
      <c r="U496" s="4"/>
      <c r="V496" s="78"/>
      <c r="W496" s="8"/>
      <c r="X496" s="8"/>
    </row>
    <row r="497" spans="17:24">
      <c r="Q497" s="80">
        <f>'Informations Personnelles'!J497</f>
        <v>3494</v>
      </c>
      <c r="R497" s="94">
        <f>'Informations Personnelles'!J497</f>
        <v>3494</v>
      </c>
      <c r="S497" s="81">
        <f>'Informations Personnelles'!K497</f>
        <v>0</v>
      </c>
      <c r="T497" s="82" t="e">
        <f t="shared" si="7"/>
        <v>#DIV/0!</v>
      </c>
      <c r="U497" s="4"/>
      <c r="V497" s="78"/>
      <c r="W497" s="8"/>
      <c r="X497" s="8"/>
    </row>
    <row r="498" spans="17:24">
      <c r="Q498" s="80">
        <f>'Informations Personnelles'!J498</f>
        <v>3495</v>
      </c>
      <c r="R498" s="94">
        <f>'Informations Personnelles'!J498</f>
        <v>3495</v>
      </c>
      <c r="S498" s="81">
        <f>'Informations Personnelles'!K498</f>
        <v>0</v>
      </c>
      <c r="T498" s="82" t="e">
        <f t="shared" si="7"/>
        <v>#DIV/0!</v>
      </c>
      <c r="U498" s="4"/>
      <c r="V498" s="78"/>
      <c r="W498" s="8"/>
      <c r="X498" s="8"/>
    </row>
    <row r="499" spans="17:24">
      <c r="Q499" s="80">
        <f>'Informations Personnelles'!J499</f>
        <v>3496</v>
      </c>
      <c r="R499" s="94">
        <f>'Informations Personnelles'!J499</f>
        <v>3496</v>
      </c>
      <c r="S499" s="81">
        <f>'Informations Personnelles'!K499</f>
        <v>0</v>
      </c>
      <c r="T499" s="82" t="e">
        <f t="shared" si="7"/>
        <v>#DIV/0!</v>
      </c>
      <c r="U499" s="4"/>
      <c r="V499" s="78"/>
      <c r="W499" s="8"/>
      <c r="X499" s="8"/>
    </row>
    <row r="500" spans="17:24">
      <c r="Q500" s="80">
        <f>'Informations Personnelles'!J500</f>
        <v>3497</v>
      </c>
      <c r="R500" s="94">
        <f>'Informations Personnelles'!J500</f>
        <v>3497</v>
      </c>
      <c r="S500" s="81">
        <f>'Informations Personnelles'!K500</f>
        <v>0</v>
      </c>
      <c r="T500" s="82" t="e">
        <f t="shared" si="7"/>
        <v>#DIV/0!</v>
      </c>
      <c r="U500" s="4"/>
      <c r="V500" s="78"/>
      <c r="W500" s="8"/>
      <c r="X500" s="8"/>
    </row>
    <row r="501" spans="17:24">
      <c r="Q501" s="80">
        <f>'Informations Personnelles'!J501</f>
        <v>3498</v>
      </c>
      <c r="R501" s="94">
        <f>'Informations Personnelles'!J501</f>
        <v>3498</v>
      </c>
      <c r="S501" s="81">
        <f>'Informations Personnelles'!K501</f>
        <v>0</v>
      </c>
      <c r="T501" s="82" t="e">
        <f t="shared" si="7"/>
        <v>#DIV/0!</v>
      </c>
      <c r="U501" s="4"/>
      <c r="V501" s="78"/>
      <c r="W501" s="8"/>
      <c r="X501" s="8"/>
    </row>
    <row r="502" spans="17:24">
      <c r="Q502" s="80">
        <f>'Informations Personnelles'!J502</f>
        <v>3499</v>
      </c>
      <c r="R502" s="94">
        <f>'Informations Personnelles'!J502</f>
        <v>3499</v>
      </c>
      <c r="S502" s="81">
        <f>'Informations Personnelles'!K502</f>
        <v>0</v>
      </c>
      <c r="T502" s="82" t="e">
        <f t="shared" si="7"/>
        <v>#DIV/0!</v>
      </c>
      <c r="U502" s="4"/>
      <c r="V502" s="78"/>
      <c r="W502" s="8"/>
      <c r="X502" s="8"/>
    </row>
    <row r="503" spans="17:24" ht="15" thickBot="1">
      <c r="Q503" s="86">
        <f>'Informations Personnelles'!J503</f>
        <v>3500</v>
      </c>
      <c r="R503" s="95">
        <f>'Informations Personnelles'!J503</f>
        <v>3500</v>
      </c>
      <c r="S503" s="87">
        <f>'Informations Personnelles'!K503</f>
        <v>0</v>
      </c>
      <c r="T503" s="88" t="e">
        <f t="shared" si="7"/>
        <v>#DIV/0!</v>
      </c>
      <c r="U503" s="6"/>
      <c r="V503" s="79"/>
      <c r="W503" s="8"/>
      <c r="X503" s="8"/>
    </row>
  </sheetData>
  <conditionalFormatting sqref="U2:X22 Q1:R1 T1:X1">
    <cfRule type="containsErrors" dxfId="31" priority="9">
      <formula>ISERROR(Q1)</formula>
    </cfRule>
  </conditionalFormatting>
  <conditionalFormatting sqref="U23:X503">
    <cfRule type="cellIs" dxfId="30" priority="4" operator="equal">
      <formula>0</formula>
    </cfRule>
    <cfRule type="containsErrors" dxfId="29" priority="5">
      <formula>ISERROR(U23)</formula>
    </cfRule>
  </conditionalFormatting>
  <conditionalFormatting sqref="S1">
    <cfRule type="cellIs" dxfId="28" priority="3" operator="equal">
      <formula>0</formula>
    </cfRule>
  </conditionalFormatting>
  <conditionalFormatting sqref="Q2:T503">
    <cfRule type="containsErrors" dxfId="27" priority="1">
      <formula>ISERROR(Q2)</formula>
    </cfRule>
    <cfRule type="cellIs" dxfId="26" priority="2" operator="equal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D1:CT222"/>
  <sheetViews>
    <sheetView tabSelected="1" topLeftCell="A182" workbookViewId="0">
      <selection activeCell="Q223" sqref="Q223"/>
    </sheetView>
  </sheetViews>
  <sheetFormatPr baseColWidth="10" defaultRowHeight="14.5"/>
  <cols>
    <col min="1" max="81" width="0.1796875" customWidth="1"/>
    <col min="82" max="82" width="8.984375E-2" customWidth="1"/>
    <col min="83" max="83" width="19.6328125" customWidth="1"/>
    <col min="84" max="84" width="6.6328125" customWidth="1"/>
    <col min="85" max="85" width="8.54296875" customWidth="1"/>
    <col min="86" max="86" width="7.54296875" customWidth="1"/>
    <col min="88" max="88" width="5.6328125" customWidth="1"/>
    <col min="89" max="89" width="11.54296875" hidden="1" customWidth="1"/>
    <col min="90" max="90" width="3" customWidth="1"/>
    <col min="91" max="91" width="25.36328125" customWidth="1"/>
    <col min="92" max="92" width="3.6328125" customWidth="1"/>
    <col min="93" max="93" width="1.453125" customWidth="1"/>
    <col min="94" max="94" width="1.08984375" customWidth="1"/>
    <col min="95" max="95" width="7.81640625" customWidth="1"/>
    <col min="96" max="96" width="8.453125" customWidth="1"/>
    <col min="97" max="97" width="8.1796875" customWidth="1"/>
    <col min="98" max="98" width="1" customWidth="1"/>
  </cols>
  <sheetData>
    <row r="1" ht="0.5" customHeight="1"/>
    <row r="2" ht="0.5" customHeight="1"/>
    <row r="3" ht="0.5" customHeight="1"/>
    <row r="4" ht="0.5" customHeight="1"/>
    <row r="5" ht="0.5" customHeight="1"/>
    <row r="6" ht="0.5" customHeight="1"/>
    <row r="7" ht="0.5" customHeight="1"/>
    <row r="8" ht="0.5" customHeight="1"/>
    <row r="9" ht="0.5" customHeight="1"/>
    <row r="10" ht="0.5" customHeight="1"/>
    <row r="11" ht="0.5" customHeight="1"/>
    <row r="12" ht="0.5" customHeight="1"/>
    <row r="13" ht="0.5" customHeight="1"/>
    <row r="14" ht="0.5" customHeight="1"/>
    <row r="15" ht="0.5" customHeight="1"/>
    <row r="16" ht="0.5" customHeight="1"/>
    <row r="17" ht="0.5" customHeight="1"/>
    <row r="18" ht="0.5" customHeight="1"/>
    <row r="19" ht="0.5" customHeight="1"/>
    <row r="20" ht="0.5" customHeight="1"/>
    <row r="21" ht="0.5" customHeight="1"/>
    <row r="22" ht="0.5" customHeight="1"/>
    <row r="23" ht="0.5" customHeight="1"/>
    <row r="24" ht="0.5" customHeight="1"/>
    <row r="25" ht="0.5" customHeight="1"/>
    <row r="26" ht="0.5" customHeight="1"/>
    <row r="27" ht="0.5" customHeight="1"/>
    <row r="28" ht="0.5" customHeight="1"/>
    <row r="29" ht="0.5" customHeight="1"/>
    <row r="30" ht="0.5" customHeight="1"/>
    <row r="31" ht="0.5" customHeight="1"/>
    <row r="32" ht="0.5" customHeight="1"/>
    <row r="33" ht="0.5" customHeight="1"/>
    <row r="34" ht="0.5" customHeight="1"/>
    <row r="35" ht="0.5" customHeight="1"/>
    <row r="36" ht="0.5" customHeight="1"/>
    <row r="37" ht="0.5" customHeight="1"/>
    <row r="38" ht="0.5" customHeight="1"/>
    <row r="39" ht="0.5" customHeight="1"/>
    <row r="40" ht="0.5" customHeight="1"/>
    <row r="41" ht="0.5" customHeight="1"/>
    <row r="42" ht="0.5" customHeight="1"/>
    <row r="43" ht="0.5" customHeight="1"/>
    <row r="44" ht="0.5" customHeight="1"/>
    <row r="45" ht="0.5" customHeight="1"/>
    <row r="46" ht="0.5" customHeight="1"/>
    <row r="47" ht="0.5" customHeight="1"/>
    <row r="48" ht="0.5" customHeight="1"/>
    <row r="49" ht="0.5" customHeight="1"/>
    <row r="50" ht="0.5" customHeight="1"/>
    <row r="51" ht="0.5" customHeight="1"/>
    <row r="52" ht="0.5" customHeight="1"/>
    <row r="53" ht="0.5" customHeight="1"/>
    <row r="54" ht="0.5" customHeight="1"/>
    <row r="55" ht="0.5" customHeight="1"/>
    <row r="56" ht="0.5" customHeight="1"/>
    <row r="57" ht="0.5" customHeight="1"/>
    <row r="58" ht="0.5" customHeight="1"/>
    <row r="59" ht="0.5" customHeight="1"/>
    <row r="60" ht="0.5" customHeight="1"/>
    <row r="61" ht="0.5" customHeight="1"/>
    <row r="62" ht="0.5" customHeight="1"/>
    <row r="63" ht="0.5" customHeight="1"/>
    <row r="64" ht="0.5" customHeight="1"/>
    <row r="65" ht="0.5" customHeight="1"/>
    <row r="66" ht="0.5" customHeight="1"/>
    <row r="67" ht="0.5" customHeight="1"/>
    <row r="68" ht="0.5" customHeight="1"/>
    <row r="69" ht="0.5" customHeight="1"/>
    <row r="70" ht="0.5" customHeight="1"/>
    <row r="71" ht="0.5" customHeight="1"/>
    <row r="72" ht="0.5" customHeight="1"/>
    <row r="73" ht="0.5" customHeight="1"/>
    <row r="74" ht="0.5" customHeight="1"/>
    <row r="75" ht="0.5" customHeight="1"/>
    <row r="76" ht="0.5" customHeight="1"/>
    <row r="77" ht="0.5" customHeight="1"/>
    <row r="78" ht="0.5" customHeight="1"/>
    <row r="79" ht="0.5" customHeight="1"/>
    <row r="80" ht="0.5" customHeight="1"/>
    <row r="81" ht="0.5" customHeight="1"/>
    <row r="82" ht="0.5" customHeight="1"/>
    <row r="83" ht="0.5" customHeight="1"/>
    <row r="84" ht="0.5" customHeight="1"/>
    <row r="85" ht="0.5" customHeight="1"/>
    <row r="86" ht="0.5" customHeight="1"/>
    <row r="87" ht="0.5" customHeight="1"/>
    <row r="88" ht="0.5" customHeight="1"/>
    <row r="89" ht="0.5" customHeight="1"/>
    <row r="90" ht="0.5" customHeight="1"/>
    <row r="91" ht="0.5" customHeight="1"/>
    <row r="92" ht="0.5" customHeight="1"/>
    <row r="93" ht="0.5" customHeight="1"/>
    <row r="94" ht="0.5" customHeight="1"/>
    <row r="95" ht="0.5" customHeight="1"/>
    <row r="96" ht="0.5" customHeight="1"/>
    <row r="97" ht="0.5" customHeight="1"/>
    <row r="98" ht="0.5" customHeight="1"/>
    <row r="99" ht="0.5" customHeight="1"/>
    <row r="100" ht="0.5" customHeight="1"/>
    <row r="101" ht="0.5" customHeight="1"/>
    <row r="102" ht="0.5" customHeight="1"/>
    <row r="103" ht="0.5" customHeight="1"/>
    <row r="104" ht="0.5" customHeight="1"/>
    <row r="105" ht="0.5" customHeight="1"/>
    <row r="106" ht="0.5" customHeight="1"/>
    <row r="107" ht="0.5" customHeight="1"/>
    <row r="108" ht="0.5" customHeight="1"/>
    <row r="109" ht="0.5" customHeight="1"/>
    <row r="110" ht="0.5" customHeight="1"/>
    <row r="111" ht="0.5" customHeight="1"/>
    <row r="112" ht="0.5" customHeight="1"/>
    <row r="113" ht="0.5" customHeight="1"/>
    <row r="114" ht="0.5" customHeight="1"/>
    <row r="115" ht="0.5" customHeight="1"/>
    <row r="116" ht="0.5" customHeight="1"/>
    <row r="117" ht="0.5" customHeight="1"/>
    <row r="118" ht="0.5" customHeight="1"/>
    <row r="119" ht="0.5" customHeight="1"/>
    <row r="120" ht="0.5" customHeight="1"/>
    <row r="121" ht="0.5" customHeight="1"/>
    <row r="122" ht="0.5" customHeight="1"/>
    <row r="123" ht="0.5" customHeight="1"/>
    <row r="124" ht="0.5" customHeight="1"/>
    <row r="125" ht="0.5" customHeight="1"/>
    <row r="126" ht="0.5" customHeight="1"/>
    <row r="127" ht="0.5" customHeight="1"/>
    <row r="128" ht="0.5" customHeight="1"/>
    <row r="129" ht="0.5" customHeight="1"/>
    <row r="130" ht="0.5" customHeight="1"/>
    <row r="131" ht="0.5" customHeight="1"/>
    <row r="132" ht="0.5" customHeight="1"/>
    <row r="133" ht="0.5" customHeight="1"/>
    <row r="134" ht="0.5" customHeight="1"/>
    <row r="135" ht="0.5" customHeight="1"/>
    <row r="136" ht="0.5" customHeight="1"/>
    <row r="137" ht="0.5" customHeight="1"/>
    <row r="138" ht="0.5" customHeight="1"/>
    <row r="139" ht="0.5" customHeight="1"/>
    <row r="140" ht="0.5" customHeight="1"/>
    <row r="141" ht="0.5" customHeight="1"/>
    <row r="142" ht="0.5" customHeight="1"/>
    <row r="143" ht="0.5" customHeight="1"/>
    <row r="144" ht="0.5" customHeight="1"/>
    <row r="145" ht="0.5" customHeight="1"/>
    <row r="146" ht="0.5" customHeight="1"/>
    <row r="147" ht="0.5" customHeight="1"/>
    <row r="148" ht="0.5" customHeight="1"/>
    <row r="149" ht="0.5" customHeight="1"/>
    <row r="150" ht="0.5" customHeight="1"/>
    <row r="151" ht="0.5" customHeight="1"/>
    <row r="152" ht="0.5" customHeight="1"/>
    <row r="153" ht="0.5" customHeight="1"/>
    <row r="154" ht="0.5" customHeight="1"/>
    <row r="155" ht="0.5" customHeight="1"/>
    <row r="156" ht="0.5" customHeight="1"/>
    <row r="157" ht="0.5" customHeight="1"/>
    <row r="158" ht="0.5" customHeight="1"/>
    <row r="159" ht="0.5" customHeight="1"/>
    <row r="160" ht="0.5" customHeight="1"/>
    <row r="161" ht="0.5" customHeight="1"/>
    <row r="162" ht="0.5" customHeight="1"/>
    <row r="163" ht="0.5" customHeight="1"/>
    <row r="164" ht="0.5" customHeight="1"/>
    <row r="165" ht="0.5" customHeight="1"/>
    <row r="166" ht="0.5" customHeight="1"/>
    <row r="167" ht="0.5" customHeight="1"/>
    <row r="168" ht="0.5" customHeight="1"/>
    <row r="169" ht="0.5" customHeight="1"/>
    <row r="170" ht="0.5" customHeight="1"/>
    <row r="171" ht="0.5" customHeight="1"/>
    <row r="172" ht="0.5" customHeight="1"/>
    <row r="173" ht="0.5" customHeight="1"/>
    <row r="174" ht="0.5" customHeight="1"/>
    <row r="175" ht="0.5" customHeight="1"/>
    <row r="176" ht="0.5" customHeight="1"/>
    <row r="177" ht="0.5" customHeight="1"/>
    <row r="178" ht="0.5" customHeight="1"/>
    <row r="179" ht="0.5" customHeight="1"/>
    <row r="180" ht="0.5" customHeight="1"/>
    <row r="181" ht="0.5" customHeight="1"/>
    <row r="182" ht="0.5" customHeight="1"/>
    <row r="183" ht="0.5" customHeight="1"/>
    <row r="184" ht="0.5" customHeight="1"/>
    <row r="185" ht="0.5" customHeight="1"/>
    <row r="186" ht="0.5" customHeight="1"/>
    <row r="187" ht="0.5" customHeight="1"/>
    <row r="188" ht="0.5" customHeight="1"/>
    <row r="189" ht="0.5" customHeight="1"/>
    <row r="190" ht="0.5" customHeight="1"/>
    <row r="191" ht="0.5" customHeight="1"/>
    <row r="192" ht="0.5" customHeight="1"/>
    <row r="193" ht="0.5" customHeight="1"/>
    <row r="194" ht="0.5" customHeight="1"/>
    <row r="195" ht="0.5" customHeight="1"/>
    <row r="196" ht="0.5" customHeight="1"/>
    <row r="197" ht="0.5" customHeight="1"/>
    <row r="198" ht="0.5" customHeight="1"/>
    <row r="199" ht="0.5" customHeight="1"/>
    <row r="200" ht="0.5" customHeight="1"/>
    <row r="201" ht="0.5" customHeight="1"/>
    <row r="202" ht="0.5" customHeight="1"/>
    <row r="203" ht="0.5" customHeight="1"/>
    <row r="204" ht="0.5" customHeight="1"/>
    <row r="205" ht="0.5" customHeight="1"/>
    <row r="206" ht="0.5" customHeight="1"/>
    <row r="207" ht="0.5" customHeight="1"/>
    <row r="208" ht="0.5" customHeight="1"/>
    <row r="209" spans="82:98" ht="0.5" customHeight="1"/>
    <row r="210" spans="82:98" ht="0.5" customHeight="1"/>
    <row r="211" spans="82:98" ht="0.5" customHeight="1" thickBot="1"/>
    <row r="212" spans="82:98" ht="15" thickBot="1">
      <c r="CD212" s="28"/>
      <c r="CE212" s="29" t="s">
        <v>36</v>
      </c>
      <c r="CF212" s="30" t="s">
        <v>39</v>
      </c>
      <c r="CG212" s="30" t="s">
        <v>5</v>
      </c>
      <c r="CH212" s="30" t="s">
        <v>6</v>
      </c>
      <c r="CI212" s="28" t="s">
        <v>37</v>
      </c>
      <c r="CJ212" s="31"/>
      <c r="CK212" s="32"/>
      <c r="CL212" s="33"/>
      <c r="CM212" s="28" t="s">
        <v>38</v>
      </c>
      <c r="CN212" s="29"/>
      <c r="CO212" s="34"/>
      <c r="CP212" s="29"/>
      <c r="CQ212" s="30" t="s">
        <v>39</v>
      </c>
      <c r="CR212" s="30" t="s">
        <v>5</v>
      </c>
      <c r="CS212" s="30" t="s">
        <v>6</v>
      </c>
      <c r="CT212" s="35"/>
    </row>
    <row r="213" spans="82:98">
      <c r="CD213" s="36"/>
      <c r="CE213" s="37" t="str">
        <f t="array" ref="CE213">INDEX(Données!S$3:S$31,MATCH(LARGE(Données!$V$3:$V$31+ROW($V$3:$V$31)/10000,ROW($A1)),Données!$V$3:$V$31+ROW(Données!$V$3:$V$31)/10000,0))</f>
        <v>Gaétan Martin</v>
      </c>
      <c r="CF213" s="37">
        <f t="array" ref="CF213">INDEX(Données!T$3:T$31,MATCH(LARGE(Données!$V$3:$V$31+ROW($V$3:$V$31)/10000,ROW($A1)),Données!$V$3:$V$31+ROW(Données!$V$3:$V$31)/10000,0))</f>
        <v>204</v>
      </c>
      <c r="CG213" s="37">
        <f t="array" ref="CG213">INDEX(Données!U$3:U$31,MATCH(LARGE(Données!$V$3:$V$31+ROW($V$3:$V$31)/10000,ROW($A1)),Données!$V$3:$V$31+ROW(Données!$V$3:$V$31)/10000,0))</f>
        <v>4900</v>
      </c>
      <c r="CH213" s="107">
        <f>LARGE(Données!$V$3:$V$503,1)</f>
        <v>24</v>
      </c>
      <c r="CI213" s="41"/>
      <c r="CJ213" s="42"/>
      <c r="CK213" s="43"/>
      <c r="CL213" s="44"/>
      <c r="CM213" s="45"/>
      <c r="CN213" s="45"/>
      <c r="CO213" s="46"/>
      <c r="CP213" s="45"/>
      <c r="CQ213" s="38"/>
      <c r="CR213" s="47"/>
      <c r="CS213" s="98">
        <f>LARGE(Données!$V$3:$V$503,11)</f>
        <v>3</v>
      </c>
      <c r="CT213" s="35"/>
    </row>
    <row r="214" spans="82:98">
      <c r="CD214" s="48"/>
      <c r="CE214" s="37" t="str">
        <f t="array" ref="CE214">INDEX(Données!S$3:S$31,MATCH(LARGE(Données!$V$3:$V$31+ROW($V$3:$V$31)/10000,ROW($A2)),Données!$V$3:$V$31+ROW(Données!$V$3:$V$31)/10000,0))</f>
        <v>Luc Carrier</v>
      </c>
      <c r="CF214" s="37">
        <f t="array" ref="CF214">INDEX(Données!T$3:T$31,MATCH(LARGE(Données!$V$3:$V$31+ROW($V$3:$V$31)/10000,ROW($A2)),Données!$V$3:$V$31+ROW(Données!$V$3:$V$31)/10000,0))</f>
        <v>195</v>
      </c>
      <c r="CG214" s="37">
        <f t="array" ref="CG214">INDEX(Données!U$3:U$31,MATCH(LARGE(Données!$V$3:$V$31+ROW($V$3:$V$31)/10000,ROW($A2)),Données!$V$3:$V$31+ROW(Données!$V$3:$V$31)/10000,0))</f>
        <v>4100</v>
      </c>
      <c r="CH214" s="40">
        <f>LARGE(Données!$V$3:$V$503,2)</f>
        <v>21</v>
      </c>
      <c r="CI214" s="49"/>
      <c r="CJ214" s="50"/>
      <c r="CK214" s="50"/>
      <c r="CL214" s="51"/>
      <c r="CM214" s="45"/>
      <c r="CN214" s="45"/>
      <c r="CO214" s="46"/>
      <c r="CP214" s="45"/>
      <c r="CQ214" s="38"/>
      <c r="CR214" s="47"/>
      <c r="CS214" s="99" t="e">
        <f>LARGE(Données!$V$3:$V$503,12)</f>
        <v>#NUM!</v>
      </c>
      <c r="CT214" s="52"/>
    </row>
    <row r="215" spans="82:98">
      <c r="CD215" s="48"/>
      <c r="CE215" s="37" t="str">
        <f t="array" ref="CE215">INDEX(Données!S$3:S$31,MATCH(LARGE(Données!$V$3:$V$31+ROW($V$3:$V$31)/10000,ROW($A3)),Données!$V$3:$V$31+ROW(Données!$V$3:$V$31)/10000,0))</f>
        <v>Francine Chaloux</v>
      </c>
      <c r="CF215" s="37">
        <f t="array" ref="CF215">INDEX(Données!T$3:T$31,MATCH(LARGE(Données!$V$3:$V$31+ROW($V$3:$V$31)/10000,ROW($A3)),Données!$V$3:$V$31+ROW(Données!$V$3:$V$31)/10000,0))</f>
        <v>211</v>
      </c>
      <c r="CG215" s="37">
        <f t="array" ref="CG215">INDEX(Données!U$3:U$31,MATCH(LARGE(Données!$V$3:$V$31+ROW($V$3:$V$31)/10000,ROW($A3)),Données!$V$3:$V$31+ROW(Données!$V$3:$V$31)/10000,0))</f>
        <v>3800</v>
      </c>
      <c r="CH215" s="40">
        <f>LARGE(Données!$V$3:$V$503,3)</f>
        <v>18</v>
      </c>
      <c r="CI215" s="53"/>
      <c r="CJ215" s="54"/>
      <c r="CK215" s="54"/>
      <c r="CL215" s="55"/>
      <c r="CM215" s="45"/>
      <c r="CN215" s="45"/>
      <c r="CO215" s="46"/>
      <c r="CP215" s="45"/>
      <c r="CQ215" s="38"/>
      <c r="CR215" s="47"/>
      <c r="CS215" s="99" t="e">
        <f>LARGE(Données!$V$3:$V$503,13)</f>
        <v>#NUM!</v>
      </c>
      <c r="CT215" s="56"/>
    </row>
    <row r="216" spans="82:98">
      <c r="CD216" s="48"/>
      <c r="CE216" s="37" t="str">
        <f t="array" ref="CE216">INDEX(Données!S$3:S$31,MATCH(LARGE(Données!$V$3:$V$31+ROW($V$3:$V$31)/10000,ROW($A4)),Données!$V$3:$V$31+ROW(Données!$V$3:$V$31)/10000,0))</f>
        <v>Denis Sabourin</v>
      </c>
      <c r="CF216" s="37">
        <f t="array" ref="CF216">INDEX(Données!T$3:T$31,MATCH(LARGE(Données!$V$3:$V$31+ROW($V$3:$V$31)/10000,ROW($A4)),Données!$V$3:$V$31+ROW(Données!$V$3:$V$31)/10000,0))</f>
        <v>125</v>
      </c>
      <c r="CG216" s="37">
        <f t="array" ref="CG216">INDEX(Données!U$3:U$31,MATCH(LARGE(Données!$V$3:$V$31+ROW($V$3:$V$31)/10000,ROW($A4)),Données!$V$3:$V$31+ROW(Données!$V$3:$V$31)/10000,0))</f>
        <v>1875</v>
      </c>
      <c r="CH216" s="40">
        <f>LARGE(Données!$V$3:$V$503,4)</f>
        <v>15</v>
      </c>
      <c r="CI216" s="49"/>
      <c r="CJ216" s="50"/>
      <c r="CK216" s="50"/>
      <c r="CL216" s="51"/>
      <c r="CM216" s="45"/>
      <c r="CN216" s="45"/>
      <c r="CO216" s="46"/>
      <c r="CP216" s="45"/>
      <c r="CQ216" s="38"/>
      <c r="CR216" s="47"/>
      <c r="CS216" s="99" t="e">
        <f>LARGE(Données!$V$3:$V$503,14)</f>
        <v>#NUM!</v>
      </c>
      <c r="CT216" s="57"/>
    </row>
    <row r="217" spans="82:98">
      <c r="CD217" s="48"/>
      <c r="CE217" s="37" t="str">
        <f t="array" ref="CE217">INDEX(Données!S$3:S$31,MATCH(LARGE(Données!$V$3:$V$31+ROW($V$3:$V$31)/10000,ROW($A5)),Données!$V$3:$V$31+ROW(Données!$V$3:$V$31)/10000,0))</f>
        <v>Jeannine Rossini</v>
      </c>
      <c r="CF217" s="37">
        <f t="array" ref="CF217">INDEX(Données!T$3:T$31,MATCH(LARGE(Données!$V$3:$V$31+ROW($V$3:$V$31)/10000,ROW($A5)),Données!$V$3:$V$31+ROW(Données!$V$3:$V$31)/10000,0))</f>
        <v>166</v>
      </c>
      <c r="CG217" s="37">
        <f t="array" ref="CG217">INDEX(Données!U$3:U$31,MATCH(LARGE(Données!$V$3:$V$31+ROW($V$3:$V$31)/10000,ROW($A5)),Données!$V$3:$V$31+ROW(Données!$V$3:$V$31)/10000,0))</f>
        <v>2000</v>
      </c>
      <c r="CH217" s="40">
        <f>LARGE(Données!$V$3:$V$503,5)</f>
        <v>12</v>
      </c>
      <c r="CI217" s="53"/>
      <c r="CJ217" s="54"/>
      <c r="CK217" s="54"/>
      <c r="CL217" s="55"/>
      <c r="CM217" s="45"/>
      <c r="CN217" s="45"/>
      <c r="CO217" s="46"/>
      <c r="CP217" s="45"/>
      <c r="CQ217" s="38"/>
      <c r="CR217" s="47"/>
      <c r="CS217" s="99" t="e">
        <f>LARGE(Données!$V$3:$V$503,15)</f>
        <v>#NUM!</v>
      </c>
      <c r="CT217" s="57"/>
    </row>
    <row r="218" spans="82:98">
      <c r="CD218" s="48"/>
      <c r="CE218" s="37" t="str">
        <f t="array" ref="CE218">INDEX(Données!S$3:S$31,MATCH(LARGE(Données!$V$3:$V$31+ROW($V$3:$V$31)/10000,ROW($A6)),Données!$V$3:$V$31+ROW(Données!$V$3:$V$31)/10000,0))</f>
        <v>Patrick Champagne</v>
      </c>
      <c r="CF218" s="37">
        <f t="array" ref="CF218">INDEX(Données!T$3:T$31,MATCH(LARGE(Données!$V$3:$V$31+ROW($V$3:$V$31)/10000,ROW($A6)),Données!$V$3:$V$31+ROW(Données!$V$3:$V$31)/10000,0))</f>
        <v>188</v>
      </c>
      <c r="CG218" s="37">
        <f t="array" ref="CG218">INDEX(Données!U$3:U$31,MATCH(LARGE(Données!$V$3:$V$31+ROW($V$3:$V$31)/10000,ROW($A6)),Données!$V$3:$V$31+ROW(Données!$V$3:$V$31)/10000,0))</f>
        <v>1700</v>
      </c>
      <c r="CH218" s="40">
        <f>LARGE(Données!$V$3:$V$503,6)</f>
        <v>9</v>
      </c>
      <c r="CI218" s="49"/>
      <c r="CJ218" s="50"/>
      <c r="CK218" s="50"/>
      <c r="CL218" s="51"/>
      <c r="CM218" s="45"/>
      <c r="CN218" s="45"/>
      <c r="CO218" s="46"/>
      <c r="CP218" s="45"/>
      <c r="CQ218" s="38"/>
      <c r="CR218" s="47"/>
      <c r="CS218" s="99" t="e">
        <f>LARGE(Données!$V$3:$V$503,16)</f>
        <v>#NUM!</v>
      </c>
      <c r="CT218" s="57"/>
    </row>
    <row r="219" spans="82:98">
      <c r="CD219" s="48"/>
      <c r="CE219" s="37" t="str">
        <f t="array" ref="CE219">INDEX(Données!S$3:S$31,MATCH(LARGE(Données!$V$3:$V$31+ROW($V$3:$V$31)/10000,ROW($A7)),Données!$V$3:$V$31+ROW(Données!$V$3:$V$31)/10000,0))</f>
        <v>Gilles Thériault</v>
      </c>
      <c r="CF219" s="37">
        <f t="array" ref="CF219">INDEX(Données!T$3:T$31,MATCH(LARGE(Données!$V$3:$V$31+ROW($V$3:$V$31)/10000,ROW($A7)),Données!$V$3:$V$31+ROW(Données!$V$3:$V$31)/10000,0))</f>
        <v>172</v>
      </c>
      <c r="CG219" s="37">
        <f t="array" ref="CG219">INDEX(Données!U$3:U$31,MATCH(LARGE(Données!$V$3:$V$31+ROW($V$3:$V$31)/10000,ROW($A7)),Données!$V$3:$V$31+ROW(Données!$V$3:$V$31)/10000,0))</f>
        <v>1550</v>
      </c>
      <c r="CH219" s="40">
        <f>LARGE(Données!$V$3:$V$503,7)</f>
        <v>9</v>
      </c>
      <c r="CI219" s="53"/>
      <c r="CJ219" s="54"/>
      <c r="CK219" s="54"/>
      <c r="CL219" s="55"/>
      <c r="CM219" s="45"/>
      <c r="CN219" s="45"/>
      <c r="CO219" s="46"/>
      <c r="CP219" s="45"/>
      <c r="CQ219" s="38"/>
      <c r="CR219" s="47"/>
      <c r="CS219" s="99" t="e">
        <f>LARGE(Données!$V$3:$V$503,17)</f>
        <v>#NUM!</v>
      </c>
      <c r="CT219" s="57"/>
    </row>
    <row r="220" spans="82:98">
      <c r="CD220" s="48"/>
      <c r="CE220" s="37" t="str">
        <f t="array" ref="CE220">INDEX(Données!S$3:S$31,MATCH(LARGE(Données!$V$3:$V$31+ROW($V$3:$V$31)/10000,ROW($A8)),Données!$V$3:$V$31+ROW(Données!$V$3:$V$31)/10000,0))</f>
        <v>Micheline Landriault</v>
      </c>
      <c r="CF220" s="37">
        <f t="array" ref="CF220">INDEX(Données!T$3:T$31,MATCH(LARGE(Données!$V$3:$V$31+ROW($V$3:$V$31)/10000,ROW($A8)),Données!$V$3:$V$31+ROW(Données!$V$3:$V$31)/10000,0))</f>
        <v>125</v>
      </c>
      <c r="CG220" s="37">
        <f t="array" ref="CG220">INDEX(Données!U$3:U$31,MATCH(LARGE(Données!$V$3:$V$31+ROW($V$3:$V$31)/10000,ROW($A8)),Données!$V$3:$V$31+ROW(Données!$V$3:$V$31)/10000,0))</f>
        <v>750</v>
      </c>
      <c r="CH220" s="40">
        <f>LARGE(Données!$V$3:$V$503,8)</f>
        <v>6</v>
      </c>
      <c r="CI220" s="58"/>
      <c r="CJ220" s="50"/>
      <c r="CK220" s="50"/>
      <c r="CL220" s="51"/>
      <c r="CM220" s="59"/>
      <c r="CN220" s="45"/>
      <c r="CO220" s="46"/>
      <c r="CP220" s="45"/>
      <c r="CQ220" s="38"/>
      <c r="CR220" s="47"/>
      <c r="CS220" s="99" t="e">
        <f>LARGE(Données!$V$3:$V$503,18)</f>
        <v>#NUM!</v>
      </c>
      <c r="CT220" s="60"/>
    </row>
    <row r="221" spans="82:98">
      <c r="CD221" s="48"/>
      <c r="CE221" s="37" t="str">
        <f t="array" ref="CE221">INDEX(Données!S$3:S$31,MATCH(LARGE(Données!$V$3:$V$31+ROW($V$3:$V$31)/10000,ROW($A9)),Données!$V$3:$V$31+ROW(Données!$V$3:$V$31)/10000,0))</f>
        <v>Julienne Gaudreau</v>
      </c>
      <c r="CF221" s="37">
        <f t="array" ref="CF221">INDEX(Données!T$3:T$31,MATCH(LARGE(Données!$V$3:$V$31+ROW($V$3:$V$31)/10000,ROW($A9)),Données!$V$3:$V$31+ROW(Données!$V$3:$V$31)/10000,0))</f>
        <v>200</v>
      </c>
      <c r="CG221" s="37">
        <f t="array" ref="CG221">INDEX(Données!U$3:U$31,MATCH(LARGE(Données!$V$3:$V$31+ROW($V$3:$V$31)/10000,ROW($A9)),Données!$V$3:$V$31+ROW(Données!$V$3:$V$31)/10000,0))</f>
        <v>600</v>
      </c>
      <c r="CH221" s="40">
        <f>LARGE(Données!$V$3:$V$503,9)</f>
        <v>3</v>
      </c>
      <c r="CI221" s="53"/>
      <c r="CJ221" s="54"/>
      <c r="CK221" s="54"/>
      <c r="CL221" s="55"/>
      <c r="CM221" s="59"/>
      <c r="CN221" s="45"/>
      <c r="CO221" s="46"/>
      <c r="CP221" s="45"/>
      <c r="CQ221" s="38"/>
      <c r="CR221" s="47"/>
      <c r="CS221" s="99" t="e">
        <f>LARGE(Données!$V$3:$V$503,19)</f>
        <v>#NUM!</v>
      </c>
      <c r="CT221" s="61"/>
    </row>
    <row r="222" spans="82:98" ht="15" thickBot="1">
      <c r="CD222" s="62"/>
      <c r="CE222" s="37" t="str">
        <f t="array" ref="CE222">INDEX(Données!S$3:S$31,MATCH(LARGE(Données!$V$3:$V$31+ROW($V$3:$V$31)/10000,ROW($A10)),Données!$V$3:$V$31+ROW(Données!$V$3:$V$31)/10000,0))</f>
        <v>André Malo</v>
      </c>
      <c r="CF222" s="37">
        <f t="array" ref="CF222">INDEX(Données!T$3:T$31,MATCH(LARGE(Données!$V$3:$V$31+ROW($V$3:$V$31)/10000,ROW($A10)),Données!$V$3:$V$31+ROW(Données!$V$3:$V$31)/10000,0))</f>
        <v>183</v>
      </c>
      <c r="CG222" s="37">
        <f t="array" ref="CG222">INDEX(Données!U$3:U$31,MATCH(LARGE(Données!$V$3:$V$31+ROW($V$3:$V$31)/10000,ROW($A10)),Données!$V$3:$V$31+ROW(Données!$V$3:$V$31)/10000,0))</f>
        <v>550</v>
      </c>
      <c r="CH222" s="72">
        <f>LARGE(Données!$V$3:$V$503,10)</f>
        <v>3</v>
      </c>
      <c r="CI222" s="66"/>
      <c r="CJ222" s="67"/>
      <c r="CK222" s="67"/>
      <c r="CL222" s="68"/>
      <c r="CM222" s="62"/>
      <c r="CN222" s="69"/>
      <c r="CO222" s="70"/>
      <c r="CP222" s="69"/>
      <c r="CQ222" s="64"/>
      <c r="CR222" s="71"/>
      <c r="CS222" s="72" t="e">
        <f>LARGE(Données!$V$3:$V$503,20)</f>
        <v>#NUM!</v>
      </c>
      <c r="CT222" s="73"/>
    </row>
  </sheetData>
  <conditionalFormatting sqref="CK212:CT212 CM213:CT222 CD212:CH222">
    <cfRule type="cellIs" dxfId="25" priority="5" operator="equal">
      <formula>0</formula>
    </cfRule>
    <cfRule type="containsErrors" dxfId="24" priority="6">
      <formula>ISERROR(CD212)</formula>
    </cfRule>
  </conditionalFormatting>
  <conditionalFormatting sqref="CI212">
    <cfRule type="cellIs" dxfId="23" priority="3" operator="equal">
      <formula>0</formula>
    </cfRule>
    <cfRule type="containsErrors" dxfId="22" priority="4">
      <formula>ISERROR(CI212)</formula>
    </cfRule>
  </conditionalFormatting>
  <conditionalFormatting sqref="CI213:CL222">
    <cfRule type="cellIs" dxfId="21" priority="1" operator="equal">
      <formula>0</formula>
    </cfRule>
    <cfRule type="containsErrors" dxfId="20" priority="2">
      <formula>ISERROR(CI213)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C1:CT222"/>
  <sheetViews>
    <sheetView topLeftCell="A212" workbookViewId="0">
      <selection activeCell="CH213" sqref="CH213"/>
    </sheetView>
  </sheetViews>
  <sheetFormatPr baseColWidth="10" defaultRowHeight="14.5"/>
  <cols>
    <col min="1" max="80" width="0.1796875" customWidth="1"/>
    <col min="81" max="81" width="0.1796875" hidden="1" customWidth="1"/>
    <col min="82" max="82" width="0.1796875" customWidth="1"/>
    <col min="83" max="83" width="19.6328125" customWidth="1"/>
    <col min="84" max="84" width="6.6328125" customWidth="1"/>
    <col min="85" max="85" width="8.54296875" customWidth="1"/>
    <col min="86" max="86" width="7.54296875" customWidth="1"/>
    <col min="88" max="88" width="5.6328125" customWidth="1"/>
    <col min="89" max="89" width="11.54296875" hidden="1" customWidth="1"/>
    <col min="90" max="90" width="3" customWidth="1"/>
    <col min="91" max="91" width="25.36328125" customWidth="1"/>
    <col min="92" max="92" width="3.6328125" customWidth="1"/>
    <col min="93" max="93" width="1.453125" customWidth="1"/>
    <col min="94" max="94" width="1.08984375" customWidth="1"/>
    <col min="95" max="95" width="7.81640625" customWidth="1"/>
    <col min="96" max="96" width="8.453125" customWidth="1"/>
    <col min="97" max="97" width="8.1796875" customWidth="1"/>
    <col min="98" max="98" width="1" customWidth="1"/>
  </cols>
  <sheetData>
    <row r="1" ht="0.5" customHeight="1" thickBot="1"/>
    <row r="2" ht="0.5" customHeight="1" thickBot="1"/>
    <row r="3" ht="0.5" customHeight="1" thickBot="1"/>
    <row r="4" ht="0.5" customHeight="1" thickBot="1"/>
    <row r="5" ht="0.5" customHeight="1" thickBot="1"/>
    <row r="6" ht="0.5" customHeight="1" thickBot="1"/>
    <row r="7" ht="0.5" customHeight="1" thickBot="1"/>
    <row r="8" ht="0.5" customHeight="1" thickBot="1"/>
    <row r="9" ht="0.5" customHeight="1" thickBot="1"/>
    <row r="10" ht="0.5" customHeight="1" thickBot="1"/>
    <row r="11" ht="0.5" customHeight="1" thickBot="1"/>
    <row r="12" ht="0.5" customHeight="1" thickBot="1"/>
    <row r="13" ht="0.5" customHeight="1" thickBot="1"/>
    <row r="14" ht="0.5" customHeight="1" thickBot="1"/>
    <row r="15" ht="0.5" customHeight="1" thickBot="1"/>
    <row r="16" ht="0.5" customHeight="1" thickBot="1"/>
    <row r="17" ht="0.5" customHeight="1" thickBot="1"/>
    <row r="18" ht="0.5" customHeight="1" thickBot="1"/>
    <row r="19" ht="0.5" customHeight="1" thickBot="1"/>
    <row r="20" ht="0.5" customHeight="1" thickBot="1"/>
    <row r="21" ht="0.5" customHeight="1" thickBot="1"/>
    <row r="22" ht="0.5" customHeight="1" thickBot="1"/>
    <row r="23" ht="0.5" customHeight="1" thickBot="1"/>
    <row r="24" ht="0.5" customHeight="1" thickBot="1"/>
    <row r="25" ht="0.5" customHeight="1" thickBot="1"/>
    <row r="26" ht="0.5" customHeight="1" thickBot="1"/>
    <row r="27" ht="0.5" customHeight="1" thickBot="1"/>
    <row r="28" ht="0.5" customHeight="1" thickBot="1"/>
    <row r="29" ht="0.5" customHeight="1" thickBot="1"/>
    <row r="30" ht="0.5" customHeight="1" thickBot="1"/>
    <row r="31" ht="0.5" customHeight="1" thickBot="1"/>
    <row r="32" ht="0.5" customHeight="1" thickBot="1"/>
    <row r="33" ht="0.5" customHeight="1" thickBot="1"/>
    <row r="34" ht="0.5" customHeight="1" thickBot="1"/>
    <row r="35" ht="0.5" customHeight="1" thickBot="1"/>
    <row r="36" ht="0.5" customHeight="1" thickBot="1"/>
    <row r="37" ht="0.5" customHeight="1" thickBot="1"/>
    <row r="38" ht="0.5" customHeight="1" thickBot="1"/>
    <row r="39" ht="0.5" customHeight="1" thickBot="1"/>
    <row r="40" ht="0.5" customHeight="1" thickBot="1"/>
    <row r="41" ht="0.5" customHeight="1" thickBot="1"/>
    <row r="42" ht="0.5" customHeight="1" thickBot="1"/>
    <row r="43" ht="0.5" customHeight="1" thickBot="1"/>
    <row r="44" ht="0.5" customHeight="1" thickBot="1"/>
    <row r="45" ht="0.5" customHeight="1" thickBot="1"/>
    <row r="46" ht="0.5" customHeight="1" thickBot="1"/>
    <row r="47" ht="0.5" customHeight="1" thickBot="1"/>
    <row r="48" ht="0.5" customHeight="1" thickBot="1"/>
    <row r="49" ht="0.5" customHeight="1" thickBot="1"/>
    <row r="50" ht="0.5" customHeight="1" thickBot="1"/>
    <row r="51" ht="0.5" customHeight="1" thickBot="1"/>
    <row r="52" ht="0.5" customHeight="1" thickBot="1"/>
    <row r="53" ht="0.5" customHeight="1" thickBot="1"/>
    <row r="54" ht="0.5" customHeight="1" thickBot="1"/>
    <row r="55" ht="0.5" customHeight="1" thickBot="1"/>
    <row r="56" ht="0.5" customHeight="1" thickBot="1"/>
    <row r="57" ht="0.5" customHeight="1" thickBot="1"/>
    <row r="58" ht="0.5" customHeight="1" thickBot="1"/>
    <row r="59" ht="0.5" customHeight="1" thickBot="1"/>
    <row r="60" ht="0.5" customHeight="1" thickBot="1"/>
    <row r="61" ht="0.5" customHeight="1" thickBot="1"/>
    <row r="62" ht="0.5" customHeight="1" thickBot="1"/>
    <row r="63" ht="0.5" customHeight="1" thickBot="1"/>
    <row r="64" ht="0.5" customHeight="1" thickBot="1"/>
    <row r="65" ht="0.5" customHeight="1" thickBot="1"/>
    <row r="66" ht="0.5" customHeight="1" thickBot="1"/>
    <row r="67" ht="0.5" customHeight="1" thickBot="1"/>
    <row r="68" ht="0.5" customHeight="1" thickBot="1"/>
    <row r="69" ht="0.5" customHeight="1" thickBot="1"/>
    <row r="70" ht="0.5" customHeight="1" thickBot="1"/>
    <row r="71" ht="0.5" customHeight="1" thickBot="1"/>
    <row r="72" ht="0.5" customHeight="1" thickBot="1"/>
    <row r="73" ht="0.5" customHeight="1" thickBot="1"/>
    <row r="74" ht="0.5" customHeight="1" thickBot="1"/>
    <row r="75" ht="0.5" customHeight="1" thickBot="1"/>
    <row r="76" ht="0.5" customHeight="1" thickBot="1"/>
    <row r="77" ht="0.5" customHeight="1" thickBot="1"/>
    <row r="78" ht="0.5" customHeight="1" thickBot="1"/>
    <row r="79" ht="0.5" customHeight="1" thickBot="1"/>
    <row r="80" ht="0.5" customHeight="1" thickBot="1"/>
    <row r="81" ht="0.5" customHeight="1" thickBot="1"/>
    <row r="82" ht="0.5" customHeight="1" thickBot="1"/>
    <row r="83" ht="0.5" customHeight="1" thickBot="1"/>
    <row r="84" ht="0.5" customHeight="1" thickBot="1"/>
    <row r="85" ht="0.5" customHeight="1" thickBot="1"/>
    <row r="86" ht="0.5" customHeight="1" thickBot="1"/>
    <row r="87" ht="0.5" customHeight="1" thickBot="1"/>
    <row r="88" ht="0.5" customHeight="1" thickBot="1"/>
    <row r="89" ht="0.5" customHeight="1" thickBot="1"/>
    <row r="90" ht="0.5" customHeight="1" thickBot="1"/>
    <row r="91" ht="0.5" customHeight="1" thickBot="1"/>
    <row r="92" ht="0.5" customHeight="1" thickBot="1"/>
    <row r="93" ht="0.5" customHeight="1" thickBot="1"/>
    <row r="94" ht="0.5" customHeight="1" thickBot="1"/>
    <row r="95" ht="0.5" customHeight="1" thickBot="1"/>
    <row r="96" ht="0.5" customHeight="1" thickBot="1"/>
    <row r="97" ht="0.5" customHeight="1" thickBot="1"/>
    <row r="98" ht="0.5" customHeight="1" thickBot="1"/>
    <row r="99" ht="0.5" customHeight="1" thickBot="1"/>
    <row r="100" ht="0.5" customHeight="1" thickBot="1"/>
    <row r="101" ht="0.5" customHeight="1" thickBot="1"/>
    <row r="102" ht="0.5" customHeight="1" thickBot="1"/>
    <row r="103" ht="0.5" customHeight="1" thickBot="1"/>
    <row r="104" ht="0.5" customHeight="1" thickBot="1"/>
    <row r="105" ht="0.5" customHeight="1" thickBot="1"/>
    <row r="106" ht="0.5" customHeight="1" thickBot="1"/>
    <row r="107" ht="0.5" customHeight="1" thickBot="1"/>
    <row r="108" ht="0.5" customHeight="1" thickBot="1"/>
    <row r="109" ht="0.5" customHeight="1" thickBot="1"/>
    <row r="110" ht="0.5" customHeight="1" thickBot="1"/>
    <row r="111" ht="0.5" customHeight="1" thickBot="1"/>
    <row r="112" ht="0.5" customHeight="1" thickBot="1"/>
    <row r="113" ht="0.5" customHeight="1" thickBot="1"/>
    <row r="114" ht="0.5" customHeight="1" thickBot="1"/>
    <row r="115" ht="0.5" customHeight="1" thickBot="1"/>
    <row r="116" ht="0.5" customHeight="1" thickBot="1"/>
    <row r="117" ht="0.5" customHeight="1" thickBot="1"/>
    <row r="118" ht="0.5" customHeight="1" thickBot="1"/>
    <row r="119" ht="0.5" customHeight="1" thickBot="1"/>
    <row r="120" ht="0.5" customHeight="1" thickBot="1"/>
    <row r="121" ht="0.5" customHeight="1" thickBot="1"/>
    <row r="122" ht="0.5" customHeight="1" thickBot="1"/>
    <row r="123" ht="0.5" customHeight="1" thickBot="1"/>
    <row r="124" ht="0.5" customHeight="1" thickBot="1"/>
    <row r="125" ht="0.5" customHeight="1" thickBot="1"/>
    <row r="126" ht="0.5" customHeight="1" thickBot="1"/>
    <row r="127" ht="0.5" customHeight="1" thickBot="1"/>
    <row r="128" ht="0.5" customHeight="1" thickBot="1"/>
    <row r="129" ht="0.5" customHeight="1" thickBot="1"/>
    <row r="130" ht="0.5" customHeight="1" thickBot="1"/>
    <row r="131" ht="0.5" customHeight="1" thickBot="1"/>
    <row r="132" ht="0.5" customHeight="1" thickBot="1"/>
    <row r="133" ht="0.5" customHeight="1" thickBot="1"/>
    <row r="134" ht="0.5" customHeight="1" thickBot="1"/>
    <row r="135" ht="0.5" customHeight="1" thickBot="1"/>
    <row r="136" ht="0.5" customHeight="1" thickBot="1"/>
    <row r="137" ht="0.5" customHeight="1" thickBot="1"/>
    <row r="138" ht="0.5" customHeight="1" thickBot="1"/>
    <row r="139" ht="0.5" customHeight="1" thickBot="1"/>
    <row r="140" ht="0.5" customHeight="1" thickBot="1"/>
    <row r="141" ht="0.5" customHeight="1" thickBot="1"/>
    <row r="142" ht="0.5" customHeight="1" thickBot="1"/>
    <row r="143" ht="0.5" customHeight="1" thickBot="1"/>
    <row r="144" ht="0.5" customHeight="1" thickBot="1"/>
    <row r="145" ht="0.5" customHeight="1" thickBot="1"/>
    <row r="146" ht="0.5" customHeight="1" thickBot="1"/>
    <row r="147" ht="0.5" customHeight="1" thickBot="1"/>
    <row r="148" ht="0.5" customHeight="1" thickBot="1"/>
    <row r="149" ht="0.5" customHeight="1" thickBot="1"/>
    <row r="150" ht="0.5" customHeight="1" thickBot="1"/>
    <row r="151" ht="0.5" customHeight="1" thickBot="1"/>
    <row r="152" ht="0.5" customHeight="1" thickBot="1"/>
    <row r="153" ht="0.5" customHeight="1" thickBot="1"/>
    <row r="154" ht="0.5" customHeight="1" thickBot="1"/>
    <row r="155" ht="0.5" customHeight="1" thickBot="1"/>
    <row r="156" ht="0.5" customHeight="1" thickBot="1"/>
    <row r="157" ht="0.5" customHeight="1" thickBot="1"/>
    <row r="158" ht="0.5" customHeight="1" thickBot="1"/>
    <row r="159" ht="0.5" customHeight="1" thickBot="1"/>
    <row r="160" ht="0.5" customHeight="1" thickBot="1"/>
    <row r="161" ht="0.5" customHeight="1" thickBot="1"/>
    <row r="162" ht="0.5" customHeight="1" thickBot="1"/>
    <row r="163" ht="0.5" customHeight="1" thickBot="1"/>
    <row r="164" ht="0.5" customHeight="1" thickBot="1"/>
    <row r="165" ht="0.5" customHeight="1" thickBot="1"/>
    <row r="166" ht="0.5" customHeight="1" thickBot="1"/>
    <row r="167" ht="0.5" customHeight="1" thickBot="1"/>
    <row r="168" ht="0.5" customHeight="1" thickBot="1"/>
    <row r="169" ht="0.5" customHeight="1" thickBot="1"/>
    <row r="170" ht="0.5" customHeight="1" thickBot="1"/>
    <row r="171" ht="0.5" customHeight="1" thickBot="1"/>
    <row r="172" ht="0.5" customHeight="1" thickBot="1"/>
    <row r="173" ht="0.5" customHeight="1" thickBot="1"/>
    <row r="174" ht="0.5" customHeight="1" thickBot="1"/>
    <row r="175" ht="0.5" customHeight="1" thickBot="1"/>
    <row r="176" ht="0.5" customHeight="1" thickBot="1"/>
    <row r="177" ht="0.5" customHeight="1" thickBot="1"/>
    <row r="178" ht="0.5" customHeight="1" thickBot="1"/>
    <row r="179" ht="0.5" customHeight="1" thickBot="1"/>
    <row r="180" ht="0.5" customHeight="1" thickBot="1"/>
    <row r="181" ht="0.5" customHeight="1" thickBot="1"/>
    <row r="182" ht="0.5" customHeight="1" thickBot="1"/>
    <row r="183" ht="0.5" customHeight="1" thickBot="1"/>
    <row r="184" ht="0.5" customHeight="1" thickBot="1"/>
    <row r="185" ht="0.5" customHeight="1" thickBot="1"/>
    <row r="186" ht="0.5" customHeight="1" thickBot="1"/>
    <row r="187" ht="0.5" customHeight="1" thickBot="1"/>
    <row r="188" ht="0.5" customHeight="1" thickBot="1"/>
    <row r="189" ht="0.5" customHeight="1" thickBot="1"/>
    <row r="190" ht="0.5" customHeight="1" thickBot="1"/>
    <row r="191" ht="0.5" customHeight="1" thickBot="1"/>
    <row r="192" ht="0.5" customHeight="1" thickBot="1"/>
    <row r="193" ht="0.5" customHeight="1" thickBot="1"/>
    <row r="194" ht="0.5" customHeight="1" thickBot="1"/>
    <row r="195" ht="0.5" customHeight="1" thickBot="1"/>
    <row r="196" ht="0.5" customHeight="1" thickBot="1"/>
    <row r="197" ht="0.5" customHeight="1" thickBot="1"/>
    <row r="198" ht="0.5" customHeight="1" thickBot="1"/>
    <row r="199" ht="0.5" customHeight="1" thickBot="1"/>
    <row r="200" ht="0.5" customHeight="1" thickBot="1"/>
    <row r="201" ht="0.5" customHeight="1" thickBot="1"/>
    <row r="202" ht="0.5" customHeight="1" thickBot="1"/>
    <row r="203" ht="0.5" customHeight="1" thickBot="1"/>
    <row r="204" ht="0.5" customHeight="1" thickBot="1"/>
    <row r="205" ht="0.5" customHeight="1" thickBot="1"/>
    <row r="206" ht="0.5" customHeight="1" thickBot="1"/>
    <row r="207" ht="0.5" customHeight="1" thickBot="1"/>
    <row r="208" ht="0.5" customHeight="1" thickBot="1"/>
    <row r="209" spans="82:98" ht="0.5" customHeight="1" thickBot="1"/>
    <row r="210" spans="82:98" ht="0.5" customHeight="1" thickBot="1"/>
    <row r="211" spans="82:98" ht="0.5" customHeight="1" thickBot="1"/>
    <row r="212" spans="82:98" ht="15" thickBot="1">
      <c r="CD212" s="28"/>
      <c r="CE212" s="29" t="s">
        <v>36</v>
      </c>
      <c r="CF212" s="30" t="s">
        <v>39</v>
      </c>
      <c r="CG212" s="30" t="s">
        <v>5</v>
      </c>
      <c r="CH212" s="30" t="s">
        <v>6</v>
      </c>
      <c r="CI212" s="28" t="s">
        <v>37</v>
      </c>
      <c r="CJ212" s="31"/>
      <c r="CK212" s="32"/>
      <c r="CL212" s="33"/>
      <c r="CM212" s="28" t="s">
        <v>38</v>
      </c>
      <c r="CN212" s="29"/>
      <c r="CO212" s="34"/>
      <c r="CP212" s="29"/>
      <c r="CQ212" s="30" t="s">
        <v>39</v>
      </c>
      <c r="CR212" s="30" t="s">
        <v>5</v>
      </c>
      <c r="CS212" s="30" t="s">
        <v>6</v>
      </c>
      <c r="CT212" s="35"/>
    </row>
    <row r="213" spans="82:98">
      <c r="CD213" s="36"/>
      <c r="CE213" s="37"/>
      <c r="CF213" s="38"/>
      <c r="CG213" s="39"/>
      <c r="CH213" s="107">
        <f>LARGE(Données!$V$3:$V$503,1)</f>
        <v>24</v>
      </c>
      <c r="CI213" s="41"/>
      <c r="CJ213" s="42"/>
      <c r="CK213" s="43"/>
      <c r="CL213" s="44"/>
      <c r="CM213" s="45"/>
      <c r="CN213" s="45"/>
      <c r="CO213" s="46"/>
      <c r="CP213" s="45"/>
      <c r="CQ213" s="38"/>
      <c r="CR213" s="47"/>
      <c r="CS213" s="98">
        <f>LARGE(Données!$V$3:$V$503,11)</f>
        <v>3</v>
      </c>
      <c r="CT213" s="35"/>
    </row>
    <row r="214" spans="82:98">
      <c r="CD214" s="48"/>
      <c r="CE214" s="37"/>
      <c r="CF214" s="38"/>
      <c r="CG214" s="39"/>
      <c r="CH214" s="40">
        <f>LARGE(Données!$V$3:$V$503,2)</f>
        <v>21</v>
      </c>
      <c r="CI214" s="49"/>
      <c r="CJ214" s="50"/>
      <c r="CK214" s="50"/>
      <c r="CL214" s="51"/>
      <c r="CM214" s="45"/>
      <c r="CN214" s="45"/>
      <c r="CO214" s="46"/>
      <c r="CP214" s="45"/>
      <c r="CQ214" s="38"/>
      <c r="CR214" s="47"/>
      <c r="CS214" s="99" t="e">
        <f>LARGE(Données!$V$3:$V$503,12)</f>
        <v>#NUM!</v>
      </c>
      <c r="CT214" s="52"/>
    </row>
    <row r="215" spans="82:98">
      <c r="CD215" s="48"/>
      <c r="CE215" s="37"/>
      <c r="CF215" s="38"/>
      <c r="CG215" s="39"/>
      <c r="CH215" s="40">
        <f>LARGE(Données!$V$3:$V$503,3)</f>
        <v>18</v>
      </c>
      <c r="CI215" s="53"/>
      <c r="CJ215" s="54"/>
      <c r="CK215" s="54"/>
      <c r="CL215" s="55"/>
      <c r="CM215" s="45"/>
      <c r="CN215" s="45"/>
      <c r="CO215" s="46"/>
      <c r="CP215" s="45"/>
      <c r="CQ215" s="38"/>
      <c r="CR215" s="47"/>
      <c r="CS215" s="99" t="e">
        <f>LARGE(Données!$V$3:$V$503,13)</f>
        <v>#NUM!</v>
      </c>
      <c r="CT215" s="56"/>
    </row>
    <row r="216" spans="82:98">
      <c r="CD216" s="48"/>
      <c r="CE216" s="37"/>
      <c r="CF216" s="38"/>
      <c r="CG216" s="39"/>
      <c r="CH216" s="40">
        <f>LARGE(Données!$V$3:$V$503,4)</f>
        <v>15</v>
      </c>
      <c r="CI216" s="49"/>
      <c r="CJ216" s="50"/>
      <c r="CK216" s="50"/>
      <c r="CL216" s="51"/>
      <c r="CM216" s="45"/>
      <c r="CN216" s="45"/>
      <c r="CO216" s="46"/>
      <c r="CP216" s="45"/>
      <c r="CQ216" s="38"/>
      <c r="CR216" s="47"/>
      <c r="CS216" s="99" t="e">
        <f>LARGE(Données!$V$3:$V$503,14)</f>
        <v>#NUM!</v>
      </c>
      <c r="CT216" s="57"/>
    </row>
    <row r="217" spans="82:98">
      <c r="CD217" s="48"/>
      <c r="CE217" s="37"/>
      <c r="CF217" s="38"/>
      <c r="CG217" s="39"/>
      <c r="CH217" s="40">
        <f>LARGE(Données!$V$3:$V$503,5)</f>
        <v>12</v>
      </c>
      <c r="CI217" s="53"/>
      <c r="CJ217" s="54"/>
      <c r="CK217" s="54"/>
      <c r="CL217" s="55"/>
      <c r="CM217" s="45"/>
      <c r="CN217" s="45"/>
      <c r="CO217" s="46"/>
      <c r="CP217" s="45"/>
      <c r="CQ217" s="38"/>
      <c r="CR217" s="47"/>
      <c r="CS217" s="99" t="e">
        <f>LARGE(Données!$V$3:$V$503,15)</f>
        <v>#NUM!</v>
      </c>
      <c r="CT217" s="57"/>
    </row>
    <row r="218" spans="82:98">
      <c r="CD218" s="48"/>
      <c r="CE218" s="37"/>
      <c r="CF218" s="38"/>
      <c r="CG218" s="39"/>
      <c r="CH218" s="40">
        <f>LARGE(Données!$V$3:$V$503,6)</f>
        <v>9</v>
      </c>
      <c r="CI218" s="49"/>
      <c r="CJ218" s="50"/>
      <c r="CK218" s="50"/>
      <c r="CL218" s="51"/>
      <c r="CM218" s="45"/>
      <c r="CN218" s="45"/>
      <c r="CO218" s="46"/>
      <c r="CP218" s="45"/>
      <c r="CQ218" s="38"/>
      <c r="CR218" s="47"/>
      <c r="CS218" s="99" t="e">
        <f>LARGE(Données!$V$3:$V$503,16)</f>
        <v>#NUM!</v>
      </c>
      <c r="CT218" s="57"/>
    </row>
    <row r="219" spans="82:98">
      <c r="CD219" s="48"/>
      <c r="CE219" s="37"/>
      <c r="CF219" s="38"/>
      <c r="CG219" s="39"/>
      <c r="CH219" s="40">
        <f>LARGE(Données!$V$3:$V$503,7)</f>
        <v>9</v>
      </c>
      <c r="CI219" s="53"/>
      <c r="CJ219" s="54"/>
      <c r="CK219" s="54"/>
      <c r="CL219" s="55"/>
      <c r="CM219" s="45"/>
      <c r="CN219" s="45"/>
      <c r="CO219" s="46"/>
      <c r="CP219" s="45"/>
      <c r="CQ219" s="38"/>
      <c r="CR219" s="47"/>
      <c r="CS219" s="99" t="e">
        <f>LARGE(Données!$V$3:$V$503,17)</f>
        <v>#NUM!</v>
      </c>
      <c r="CT219" s="57"/>
    </row>
    <row r="220" spans="82:98">
      <c r="CD220" s="48"/>
      <c r="CE220" s="37"/>
      <c r="CF220" s="38"/>
      <c r="CG220" s="39"/>
      <c r="CH220" s="40">
        <f>LARGE(Données!$V$3:$V$503,8)</f>
        <v>6</v>
      </c>
      <c r="CI220" s="58"/>
      <c r="CJ220" s="50"/>
      <c r="CK220" s="50"/>
      <c r="CL220" s="51"/>
      <c r="CM220" s="59"/>
      <c r="CN220" s="45"/>
      <c r="CO220" s="46"/>
      <c r="CP220" s="45"/>
      <c r="CQ220" s="38"/>
      <c r="CR220" s="47"/>
      <c r="CS220" s="99" t="e">
        <f>LARGE(Données!$V$3:$V$503,18)</f>
        <v>#NUM!</v>
      </c>
      <c r="CT220" s="60"/>
    </row>
    <row r="221" spans="82:98">
      <c r="CD221" s="48"/>
      <c r="CE221" s="37"/>
      <c r="CF221" s="38"/>
      <c r="CG221" s="39"/>
      <c r="CH221" s="40">
        <f>LARGE(Données!$V$3:$V$503,9)</f>
        <v>3</v>
      </c>
      <c r="CI221" s="53"/>
      <c r="CJ221" s="54"/>
      <c r="CK221" s="54"/>
      <c r="CL221" s="55"/>
      <c r="CM221" s="59"/>
      <c r="CN221" s="45"/>
      <c r="CO221" s="46"/>
      <c r="CP221" s="45"/>
      <c r="CQ221" s="38"/>
      <c r="CR221" s="47"/>
      <c r="CS221" s="99" t="e">
        <f>LARGE(Données!$V$3:$V$503,19)</f>
        <v>#NUM!</v>
      </c>
      <c r="CT221" s="61"/>
    </row>
    <row r="222" spans="82:98" ht="15" thickBot="1">
      <c r="CD222" s="62"/>
      <c r="CE222" s="63"/>
      <c r="CF222" s="64"/>
      <c r="CG222" s="65"/>
      <c r="CH222" s="72">
        <f>LARGE(Données!$V$3:$V$503,10)</f>
        <v>3</v>
      </c>
      <c r="CI222" s="66"/>
      <c r="CJ222" s="67"/>
      <c r="CK222" s="67"/>
      <c r="CL222" s="68"/>
      <c r="CM222" s="62"/>
      <c r="CN222" s="69"/>
      <c r="CO222" s="70"/>
      <c r="CP222" s="69"/>
      <c r="CQ222" s="64"/>
      <c r="CR222" s="71"/>
      <c r="CS222" s="72" t="e">
        <f>LARGE(Données!$V$3:$V$503,20)</f>
        <v>#NUM!</v>
      </c>
      <c r="CT222" s="73"/>
    </row>
  </sheetData>
  <conditionalFormatting sqref="CT213:CT222 CD212:CH212 CK212:CT212 CD213:CG222">
    <cfRule type="cellIs" dxfId="19" priority="9" operator="equal">
      <formula>0</formula>
    </cfRule>
    <cfRule type="containsErrors" dxfId="18" priority="10">
      <formula>ISERROR(CD212)</formula>
    </cfRule>
  </conditionalFormatting>
  <conditionalFormatting sqref="CI212">
    <cfRule type="cellIs" dxfId="17" priority="7" operator="equal">
      <formula>0</formula>
    </cfRule>
    <cfRule type="containsErrors" dxfId="16" priority="8">
      <formula>ISERROR(CI212)</formula>
    </cfRule>
  </conditionalFormatting>
  <conditionalFormatting sqref="CH213:CH222 CM213:CS222">
    <cfRule type="cellIs" dxfId="15" priority="3" operator="equal">
      <formula>0</formula>
    </cfRule>
    <cfRule type="containsErrors" dxfId="14" priority="4">
      <formula>ISERROR(CH213)</formula>
    </cfRule>
  </conditionalFormatting>
  <conditionalFormatting sqref="CI213:CL222">
    <cfRule type="cellIs" dxfId="13" priority="1" operator="equal">
      <formula>0</formula>
    </cfRule>
    <cfRule type="containsErrors" dxfId="12" priority="2">
      <formula>ISERROR(CI213)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C1:CT222"/>
  <sheetViews>
    <sheetView topLeftCell="A212" workbookViewId="0">
      <selection activeCell="CH213" sqref="CH213"/>
    </sheetView>
  </sheetViews>
  <sheetFormatPr baseColWidth="10" defaultRowHeight="14.5"/>
  <cols>
    <col min="1" max="80" width="0.1796875" customWidth="1"/>
    <col min="81" max="81" width="0.1796875" hidden="1" customWidth="1"/>
    <col min="82" max="82" width="0.1796875" customWidth="1"/>
    <col min="83" max="83" width="19.6328125" customWidth="1"/>
    <col min="84" max="84" width="6.6328125" customWidth="1"/>
    <col min="85" max="85" width="8.54296875" customWidth="1"/>
    <col min="86" max="86" width="7.54296875" customWidth="1"/>
    <col min="88" max="88" width="5.6328125" customWidth="1"/>
    <col min="89" max="89" width="11.54296875" hidden="1" customWidth="1"/>
    <col min="90" max="90" width="3" customWidth="1"/>
    <col min="91" max="91" width="25.36328125" customWidth="1"/>
    <col min="92" max="92" width="3.6328125" customWidth="1"/>
    <col min="93" max="93" width="1.453125" customWidth="1"/>
    <col min="94" max="94" width="1.08984375" customWidth="1"/>
    <col min="95" max="95" width="7.81640625" customWidth="1"/>
    <col min="96" max="96" width="8.453125" customWidth="1"/>
    <col min="97" max="97" width="8.1796875" customWidth="1"/>
    <col min="98" max="98" width="1" customWidth="1"/>
  </cols>
  <sheetData>
    <row r="1" ht="0.5" customHeight="1" thickBot="1"/>
    <row r="2" ht="0.5" customHeight="1" thickBot="1"/>
    <row r="3" ht="0.5" customHeight="1" thickBot="1"/>
    <row r="4" ht="0.5" customHeight="1" thickBot="1"/>
    <row r="5" ht="0.5" customHeight="1" thickBot="1"/>
    <row r="6" ht="0.5" customHeight="1" thickBot="1"/>
    <row r="7" ht="0.5" customHeight="1" thickBot="1"/>
    <row r="8" ht="0.5" customHeight="1" thickBot="1"/>
    <row r="9" ht="0.5" customHeight="1" thickBot="1"/>
    <row r="10" ht="0.5" customHeight="1" thickBot="1"/>
    <row r="11" ht="0.5" customHeight="1" thickBot="1"/>
    <row r="12" ht="0.5" customHeight="1" thickBot="1"/>
    <row r="13" ht="0.5" customHeight="1" thickBot="1"/>
    <row r="14" ht="0.5" customHeight="1" thickBot="1"/>
    <row r="15" ht="0.5" customHeight="1" thickBot="1"/>
    <row r="16" ht="0.5" customHeight="1" thickBot="1"/>
    <row r="17" ht="0.5" customHeight="1" thickBot="1"/>
    <row r="18" ht="0.5" customHeight="1" thickBot="1"/>
    <row r="19" ht="0.5" customHeight="1" thickBot="1"/>
    <row r="20" ht="0.5" customHeight="1" thickBot="1"/>
    <row r="21" ht="0.5" customHeight="1" thickBot="1"/>
    <row r="22" ht="0.5" customHeight="1" thickBot="1"/>
    <row r="23" ht="0.5" customHeight="1" thickBot="1"/>
    <row r="24" ht="0.5" customHeight="1" thickBot="1"/>
    <row r="25" ht="0.5" customHeight="1" thickBot="1"/>
    <row r="26" ht="0.5" customHeight="1" thickBot="1"/>
    <row r="27" ht="0.5" customHeight="1" thickBot="1"/>
    <row r="28" ht="0.5" customHeight="1" thickBot="1"/>
    <row r="29" ht="0.5" customHeight="1" thickBot="1"/>
    <row r="30" ht="0.5" customHeight="1" thickBot="1"/>
    <row r="31" ht="0.5" customHeight="1" thickBot="1"/>
    <row r="32" ht="0.5" customHeight="1" thickBot="1"/>
    <row r="33" ht="0.5" customHeight="1" thickBot="1"/>
    <row r="34" ht="0.5" customHeight="1" thickBot="1"/>
    <row r="35" ht="0.5" customHeight="1" thickBot="1"/>
    <row r="36" ht="0.5" customHeight="1" thickBot="1"/>
    <row r="37" ht="0.5" customHeight="1" thickBot="1"/>
    <row r="38" ht="0.5" customHeight="1" thickBot="1"/>
    <row r="39" ht="0.5" customHeight="1" thickBot="1"/>
    <row r="40" ht="0.5" customHeight="1" thickBot="1"/>
    <row r="41" ht="0.5" customHeight="1" thickBot="1"/>
    <row r="42" ht="0.5" customHeight="1" thickBot="1"/>
    <row r="43" ht="0.5" customHeight="1" thickBot="1"/>
    <row r="44" ht="0.5" customHeight="1" thickBot="1"/>
    <row r="45" ht="0.5" customHeight="1" thickBot="1"/>
    <row r="46" ht="0.5" customHeight="1" thickBot="1"/>
    <row r="47" ht="0.5" customHeight="1" thickBot="1"/>
    <row r="48" ht="0.5" customHeight="1" thickBot="1"/>
    <row r="49" ht="0.5" customHeight="1" thickBot="1"/>
    <row r="50" ht="0.5" customHeight="1" thickBot="1"/>
    <row r="51" ht="0.5" customHeight="1" thickBot="1"/>
    <row r="52" ht="0.5" customHeight="1" thickBot="1"/>
    <row r="53" ht="0.5" customHeight="1" thickBot="1"/>
    <row r="54" ht="0.5" customHeight="1" thickBot="1"/>
    <row r="55" ht="0.5" customHeight="1" thickBot="1"/>
    <row r="56" ht="0.5" customHeight="1" thickBot="1"/>
    <row r="57" ht="0.5" customHeight="1" thickBot="1"/>
    <row r="58" ht="0.5" customHeight="1" thickBot="1"/>
    <row r="59" ht="0.5" customHeight="1" thickBot="1"/>
    <row r="60" ht="0.5" customHeight="1" thickBot="1"/>
    <row r="61" ht="0.5" customHeight="1" thickBot="1"/>
    <row r="62" ht="0.5" customHeight="1" thickBot="1"/>
    <row r="63" ht="0.5" customHeight="1" thickBot="1"/>
    <row r="64" ht="0.5" customHeight="1" thickBot="1"/>
    <row r="65" ht="0.5" customHeight="1" thickBot="1"/>
    <row r="66" ht="0.5" customHeight="1" thickBot="1"/>
    <row r="67" ht="0.5" customHeight="1" thickBot="1"/>
    <row r="68" ht="0.5" customHeight="1" thickBot="1"/>
    <row r="69" ht="0.5" customHeight="1" thickBot="1"/>
    <row r="70" ht="0.5" customHeight="1" thickBot="1"/>
    <row r="71" ht="0.5" customHeight="1" thickBot="1"/>
    <row r="72" ht="0.5" customHeight="1" thickBot="1"/>
    <row r="73" ht="0.5" customHeight="1" thickBot="1"/>
    <row r="74" ht="0.5" customHeight="1" thickBot="1"/>
    <row r="75" ht="0.5" customHeight="1" thickBot="1"/>
    <row r="76" ht="0.5" customHeight="1" thickBot="1"/>
    <row r="77" ht="0.5" customHeight="1" thickBot="1"/>
    <row r="78" ht="0.5" customHeight="1" thickBot="1"/>
    <row r="79" ht="0.5" customHeight="1" thickBot="1"/>
    <row r="80" ht="0.5" customHeight="1" thickBot="1"/>
    <row r="81" ht="0.5" customHeight="1" thickBot="1"/>
    <row r="82" ht="0.5" customHeight="1" thickBot="1"/>
    <row r="83" ht="0.5" customHeight="1" thickBot="1"/>
    <row r="84" ht="0.5" customHeight="1" thickBot="1"/>
    <row r="85" ht="0.5" customHeight="1" thickBot="1"/>
    <row r="86" ht="0.5" customHeight="1" thickBot="1"/>
    <row r="87" ht="0.5" customHeight="1" thickBot="1"/>
    <row r="88" ht="0.5" customHeight="1" thickBot="1"/>
    <row r="89" ht="0.5" customHeight="1" thickBot="1"/>
    <row r="90" ht="0.5" customHeight="1" thickBot="1"/>
    <row r="91" ht="0.5" customHeight="1" thickBot="1"/>
    <row r="92" ht="0.5" customHeight="1" thickBot="1"/>
    <row r="93" ht="0.5" customHeight="1" thickBot="1"/>
    <row r="94" ht="0.5" customHeight="1" thickBot="1"/>
    <row r="95" ht="0.5" customHeight="1" thickBot="1"/>
    <row r="96" ht="0.5" customHeight="1" thickBot="1"/>
    <row r="97" ht="0.5" customHeight="1" thickBot="1"/>
    <row r="98" ht="0.5" customHeight="1" thickBot="1"/>
    <row r="99" ht="0.5" customHeight="1" thickBot="1"/>
    <row r="100" ht="0.5" customHeight="1" thickBot="1"/>
    <row r="101" ht="0.5" customHeight="1" thickBot="1"/>
    <row r="102" ht="0.5" customHeight="1" thickBot="1"/>
    <row r="103" ht="0.5" customHeight="1" thickBot="1"/>
    <row r="104" ht="0.5" customHeight="1" thickBot="1"/>
    <row r="105" ht="0.5" customHeight="1" thickBot="1"/>
    <row r="106" ht="0.5" customHeight="1" thickBot="1"/>
    <row r="107" ht="0.5" customHeight="1" thickBot="1"/>
    <row r="108" ht="0.5" customHeight="1" thickBot="1"/>
    <row r="109" ht="0.5" customHeight="1" thickBot="1"/>
    <row r="110" ht="0.5" customHeight="1" thickBot="1"/>
    <row r="111" ht="0.5" customHeight="1" thickBot="1"/>
    <row r="112" ht="0.5" customHeight="1" thickBot="1"/>
    <row r="113" ht="0.5" customHeight="1" thickBot="1"/>
    <row r="114" ht="0.5" customHeight="1" thickBot="1"/>
    <row r="115" ht="0.5" customHeight="1" thickBot="1"/>
    <row r="116" ht="0.5" customHeight="1" thickBot="1"/>
    <row r="117" ht="0.5" customHeight="1" thickBot="1"/>
    <row r="118" ht="0.5" customHeight="1" thickBot="1"/>
    <row r="119" ht="0.5" customHeight="1" thickBot="1"/>
    <row r="120" ht="0.5" customHeight="1" thickBot="1"/>
    <row r="121" ht="0.5" customHeight="1" thickBot="1"/>
    <row r="122" ht="0.5" customHeight="1" thickBot="1"/>
    <row r="123" ht="0.5" customHeight="1" thickBot="1"/>
    <row r="124" ht="0.5" customHeight="1" thickBot="1"/>
    <row r="125" ht="0.5" customHeight="1" thickBot="1"/>
    <row r="126" ht="0.5" customHeight="1" thickBot="1"/>
    <row r="127" ht="0.5" customHeight="1" thickBot="1"/>
    <row r="128" ht="0.5" customHeight="1" thickBot="1"/>
    <row r="129" ht="0.5" customHeight="1" thickBot="1"/>
    <row r="130" ht="0.5" customHeight="1" thickBot="1"/>
    <row r="131" ht="0.5" customHeight="1" thickBot="1"/>
    <row r="132" ht="0.5" customHeight="1" thickBot="1"/>
    <row r="133" ht="0.5" customHeight="1" thickBot="1"/>
    <row r="134" ht="0.5" customHeight="1" thickBot="1"/>
    <row r="135" ht="0.5" customHeight="1" thickBot="1"/>
    <row r="136" ht="0.5" customHeight="1" thickBot="1"/>
    <row r="137" ht="0.5" customHeight="1" thickBot="1"/>
    <row r="138" ht="0.5" customHeight="1" thickBot="1"/>
    <row r="139" ht="0.5" customHeight="1" thickBot="1"/>
    <row r="140" ht="0.5" customHeight="1" thickBot="1"/>
    <row r="141" ht="0.5" customHeight="1" thickBot="1"/>
    <row r="142" ht="0.5" customHeight="1" thickBot="1"/>
    <row r="143" ht="0.5" customHeight="1" thickBot="1"/>
    <row r="144" ht="0.5" customHeight="1" thickBot="1"/>
    <row r="145" ht="0.5" customHeight="1" thickBot="1"/>
    <row r="146" ht="0.5" customHeight="1" thickBot="1"/>
    <row r="147" ht="0.5" customHeight="1" thickBot="1"/>
    <row r="148" ht="0.5" customHeight="1" thickBot="1"/>
    <row r="149" ht="0.5" customHeight="1" thickBot="1"/>
    <row r="150" ht="0.5" customHeight="1" thickBot="1"/>
    <row r="151" ht="0.5" customHeight="1" thickBot="1"/>
    <row r="152" ht="0.5" customHeight="1" thickBot="1"/>
    <row r="153" ht="0.5" customHeight="1" thickBot="1"/>
    <row r="154" ht="0.5" customHeight="1" thickBot="1"/>
    <row r="155" ht="0.5" customHeight="1" thickBot="1"/>
    <row r="156" ht="0.5" customHeight="1" thickBot="1"/>
    <row r="157" ht="0.5" customHeight="1" thickBot="1"/>
    <row r="158" ht="0.5" customHeight="1" thickBot="1"/>
    <row r="159" ht="0.5" customHeight="1" thickBot="1"/>
    <row r="160" ht="0.5" customHeight="1" thickBot="1"/>
    <row r="161" ht="0.5" customHeight="1" thickBot="1"/>
    <row r="162" ht="0.5" customHeight="1" thickBot="1"/>
    <row r="163" ht="0.5" customHeight="1" thickBot="1"/>
    <row r="164" ht="0.5" customHeight="1" thickBot="1"/>
    <row r="165" ht="0.5" customHeight="1" thickBot="1"/>
    <row r="166" ht="0.5" customHeight="1" thickBot="1"/>
    <row r="167" ht="0.5" customHeight="1" thickBot="1"/>
    <row r="168" ht="0.5" customHeight="1" thickBot="1"/>
    <row r="169" ht="0.5" customHeight="1" thickBot="1"/>
    <row r="170" ht="0.5" customHeight="1" thickBot="1"/>
    <row r="171" ht="0.5" customHeight="1" thickBot="1"/>
    <row r="172" ht="0.5" customHeight="1" thickBot="1"/>
    <row r="173" ht="0.5" customHeight="1" thickBot="1"/>
    <row r="174" ht="0.5" customHeight="1" thickBot="1"/>
    <row r="175" ht="0.5" customHeight="1" thickBot="1"/>
    <row r="176" ht="0.5" customHeight="1" thickBot="1"/>
    <row r="177" ht="0.5" customHeight="1" thickBot="1"/>
    <row r="178" ht="0.5" customHeight="1" thickBot="1"/>
    <row r="179" ht="0.5" customHeight="1" thickBot="1"/>
    <row r="180" ht="0.5" customHeight="1" thickBot="1"/>
    <row r="181" ht="0.5" customHeight="1" thickBot="1"/>
    <row r="182" ht="0.5" customHeight="1" thickBot="1"/>
    <row r="183" ht="0.5" customHeight="1" thickBot="1"/>
    <row r="184" ht="0.5" customHeight="1" thickBot="1"/>
    <row r="185" ht="0.5" customHeight="1" thickBot="1"/>
    <row r="186" ht="0.5" customHeight="1" thickBot="1"/>
    <row r="187" ht="0.5" customHeight="1" thickBot="1"/>
    <row r="188" ht="0.5" customHeight="1" thickBot="1"/>
    <row r="189" ht="0.5" customHeight="1" thickBot="1"/>
    <row r="190" ht="0.5" customHeight="1" thickBot="1"/>
    <row r="191" ht="0.5" customHeight="1" thickBot="1"/>
    <row r="192" ht="0.5" customHeight="1" thickBot="1"/>
    <row r="193" ht="0.5" customHeight="1" thickBot="1"/>
    <row r="194" ht="0.5" customHeight="1" thickBot="1"/>
    <row r="195" ht="0.5" customHeight="1" thickBot="1"/>
    <row r="196" ht="0.5" customHeight="1" thickBot="1"/>
    <row r="197" ht="0.5" customHeight="1" thickBot="1"/>
    <row r="198" ht="0.5" customHeight="1" thickBot="1"/>
    <row r="199" ht="0.5" customHeight="1" thickBot="1"/>
    <row r="200" ht="0.5" customHeight="1" thickBot="1"/>
    <row r="201" ht="0.5" customHeight="1" thickBot="1"/>
    <row r="202" ht="0.5" customHeight="1" thickBot="1"/>
    <row r="203" ht="0.5" customHeight="1" thickBot="1"/>
    <row r="204" ht="0.5" customHeight="1" thickBot="1"/>
    <row r="205" ht="0.5" customHeight="1" thickBot="1"/>
    <row r="206" ht="0.5" customHeight="1" thickBot="1"/>
    <row r="207" ht="0.5" customHeight="1" thickBot="1"/>
    <row r="208" ht="0.5" customHeight="1" thickBot="1"/>
    <row r="209" spans="82:98" ht="0.5" customHeight="1" thickBot="1"/>
    <row r="210" spans="82:98" ht="0.5" customHeight="1" thickBot="1"/>
    <row r="211" spans="82:98" ht="0.5" customHeight="1" thickBot="1"/>
    <row r="212" spans="82:98" ht="15" thickBot="1">
      <c r="CD212" s="28"/>
      <c r="CE212" s="29" t="s">
        <v>36</v>
      </c>
      <c r="CF212" s="30" t="s">
        <v>39</v>
      </c>
      <c r="CG212" s="30" t="s">
        <v>5</v>
      </c>
      <c r="CH212" s="30" t="s">
        <v>6</v>
      </c>
      <c r="CI212" s="28" t="s">
        <v>37</v>
      </c>
      <c r="CJ212" s="31"/>
      <c r="CK212" s="32"/>
      <c r="CL212" s="33"/>
      <c r="CM212" s="28" t="s">
        <v>38</v>
      </c>
      <c r="CN212" s="29"/>
      <c r="CO212" s="34"/>
      <c r="CP212" s="29"/>
      <c r="CQ212" s="30" t="s">
        <v>39</v>
      </c>
      <c r="CR212" s="30" t="s">
        <v>5</v>
      </c>
      <c r="CS212" s="30" t="s">
        <v>6</v>
      </c>
      <c r="CT212" s="35"/>
    </row>
    <row r="213" spans="82:98">
      <c r="CD213" s="36"/>
      <c r="CE213" s="37"/>
      <c r="CF213" s="38"/>
      <c r="CG213" s="39"/>
      <c r="CH213" s="107">
        <f>LARGE(Données!$V$3:$V$503,1)</f>
        <v>24</v>
      </c>
      <c r="CI213" s="41"/>
      <c r="CJ213" s="42"/>
      <c r="CK213" s="43"/>
      <c r="CL213" s="44"/>
      <c r="CM213" s="45"/>
      <c r="CN213" s="45"/>
      <c r="CO213" s="46"/>
      <c r="CP213" s="45"/>
      <c r="CQ213" s="38"/>
      <c r="CR213" s="47"/>
      <c r="CS213" s="98">
        <f>LARGE(Données!$V$3:$V$503,11)</f>
        <v>3</v>
      </c>
      <c r="CT213" s="35"/>
    </row>
    <row r="214" spans="82:98">
      <c r="CD214" s="48"/>
      <c r="CE214" s="37"/>
      <c r="CF214" s="38"/>
      <c r="CG214" s="39"/>
      <c r="CH214" s="40">
        <f>LARGE(Données!$V$3:$V$503,2)</f>
        <v>21</v>
      </c>
      <c r="CI214" s="49"/>
      <c r="CJ214" s="50"/>
      <c r="CK214" s="50"/>
      <c r="CL214" s="51"/>
      <c r="CM214" s="45"/>
      <c r="CN214" s="45"/>
      <c r="CO214" s="46"/>
      <c r="CP214" s="45"/>
      <c r="CQ214" s="38"/>
      <c r="CR214" s="47"/>
      <c r="CS214" s="99" t="e">
        <f>LARGE(Données!$V$3:$V$503,12)</f>
        <v>#NUM!</v>
      </c>
      <c r="CT214" s="52"/>
    </row>
    <row r="215" spans="82:98">
      <c r="CD215" s="48"/>
      <c r="CE215" s="37"/>
      <c r="CF215" s="38"/>
      <c r="CG215" s="39"/>
      <c r="CH215" s="40">
        <f>LARGE(Données!$V$3:$V$503,3)</f>
        <v>18</v>
      </c>
      <c r="CI215" s="53"/>
      <c r="CJ215" s="54"/>
      <c r="CK215" s="54"/>
      <c r="CL215" s="55"/>
      <c r="CM215" s="45"/>
      <c r="CN215" s="45"/>
      <c r="CO215" s="46"/>
      <c r="CP215" s="45"/>
      <c r="CQ215" s="38"/>
      <c r="CR215" s="47"/>
      <c r="CS215" s="99" t="e">
        <f>LARGE(Données!$V$3:$V$503,13)</f>
        <v>#NUM!</v>
      </c>
      <c r="CT215" s="56"/>
    </row>
    <row r="216" spans="82:98">
      <c r="CD216" s="48"/>
      <c r="CE216" s="37"/>
      <c r="CF216" s="38"/>
      <c r="CG216" s="39"/>
      <c r="CH216" s="40">
        <f>LARGE(Données!$V$3:$V$503,4)</f>
        <v>15</v>
      </c>
      <c r="CI216" s="49"/>
      <c r="CJ216" s="50"/>
      <c r="CK216" s="50"/>
      <c r="CL216" s="51"/>
      <c r="CM216" s="45"/>
      <c r="CN216" s="45"/>
      <c r="CO216" s="46"/>
      <c r="CP216" s="45"/>
      <c r="CQ216" s="38"/>
      <c r="CR216" s="47"/>
      <c r="CS216" s="99" t="e">
        <f>LARGE(Données!$V$3:$V$503,14)</f>
        <v>#NUM!</v>
      </c>
      <c r="CT216" s="57"/>
    </row>
    <row r="217" spans="82:98">
      <c r="CD217" s="48"/>
      <c r="CE217" s="37"/>
      <c r="CF217" s="38"/>
      <c r="CG217" s="39"/>
      <c r="CH217" s="40">
        <f>LARGE(Données!$V$3:$V$503,5)</f>
        <v>12</v>
      </c>
      <c r="CI217" s="53"/>
      <c r="CJ217" s="54"/>
      <c r="CK217" s="54"/>
      <c r="CL217" s="55"/>
      <c r="CM217" s="45"/>
      <c r="CN217" s="45"/>
      <c r="CO217" s="46"/>
      <c r="CP217" s="45"/>
      <c r="CQ217" s="38"/>
      <c r="CR217" s="47"/>
      <c r="CS217" s="99" t="e">
        <f>LARGE(Données!$V$3:$V$503,15)</f>
        <v>#NUM!</v>
      </c>
      <c r="CT217" s="57"/>
    </row>
    <row r="218" spans="82:98">
      <c r="CD218" s="48"/>
      <c r="CE218" s="37"/>
      <c r="CF218" s="38"/>
      <c r="CG218" s="39"/>
      <c r="CH218" s="40">
        <f>LARGE(Données!$V$3:$V$503,6)</f>
        <v>9</v>
      </c>
      <c r="CI218" s="49"/>
      <c r="CJ218" s="50"/>
      <c r="CK218" s="50"/>
      <c r="CL218" s="51"/>
      <c r="CM218" s="45"/>
      <c r="CN218" s="45"/>
      <c r="CO218" s="46"/>
      <c r="CP218" s="45"/>
      <c r="CQ218" s="38"/>
      <c r="CR218" s="47"/>
      <c r="CS218" s="99" t="e">
        <f>LARGE(Données!$V$3:$V$503,16)</f>
        <v>#NUM!</v>
      </c>
      <c r="CT218" s="57"/>
    </row>
    <row r="219" spans="82:98">
      <c r="CD219" s="48"/>
      <c r="CE219" s="37"/>
      <c r="CF219" s="38"/>
      <c r="CG219" s="39"/>
      <c r="CH219" s="40">
        <f>LARGE(Données!$V$3:$V$503,7)</f>
        <v>9</v>
      </c>
      <c r="CI219" s="53"/>
      <c r="CJ219" s="54"/>
      <c r="CK219" s="54"/>
      <c r="CL219" s="55"/>
      <c r="CM219" s="45"/>
      <c r="CN219" s="45"/>
      <c r="CO219" s="46"/>
      <c r="CP219" s="45"/>
      <c r="CQ219" s="38"/>
      <c r="CR219" s="47"/>
      <c r="CS219" s="99" t="e">
        <f>LARGE(Données!$V$3:$V$503,17)</f>
        <v>#NUM!</v>
      </c>
      <c r="CT219" s="57"/>
    </row>
    <row r="220" spans="82:98">
      <c r="CD220" s="48"/>
      <c r="CE220" s="37"/>
      <c r="CF220" s="38"/>
      <c r="CG220" s="39"/>
      <c r="CH220" s="40">
        <f>LARGE(Données!$V$3:$V$503,8)</f>
        <v>6</v>
      </c>
      <c r="CI220" s="58"/>
      <c r="CJ220" s="50"/>
      <c r="CK220" s="50"/>
      <c r="CL220" s="51"/>
      <c r="CM220" s="59"/>
      <c r="CN220" s="45"/>
      <c r="CO220" s="46"/>
      <c r="CP220" s="45"/>
      <c r="CQ220" s="38"/>
      <c r="CR220" s="47"/>
      <c r="CS220" s="99" t="e">
        <f>LARGE(Données!$V$3:$V$503,18)</f>
        <v>#NUM!</v>
      </c>
      <c r="CT220" s="60"/>
    </row>
    <row r="221" spans="82:98">
      <c r="CD221" s="48"/>
      <c r="CE221" s="37"/>
      <c r="CF221" s="38"/>
      <c r="CG221" s="39"/>
      <c r="CH221" s="40">
        <f>LARGE(Données!$V$3:$V$503,9)</f>
        <v>3</v>
      </c>
      <c r="CI221" s="53"/>
      <c r="CJ221" s="54"/>
      <c r="CK221" s="54"/>
      <c r="CL221" s="55"/>
      <c r="CM221" s="59"/>
      <c r="CN221" s="45"/>
      <c r="CO221" s="46"/>
      <c r="CP221" s="45"/>
      <c r="CQ221" s="38"/>
      <c r="CR221" s="47"/>
      <c r="CS221" s="99" t="e">
        <f>LARGE(Données!$V$3:$V$503,19)</f>
        <v>#NUM!</v>
      </c>
      <c r="CT221" s="61"/>
    </row>
    <row r="222" spans="82:98" ht="15" thickBot="1">
      <c r="CD222" s="62"/>
      <c r="CE222" s="63"/>
      <c r="CF222" s="64"/>
      <c r="CG222" s="65"/>
      <c r="CH222" s="72">
        <f>LARGE(Données!$V$3:$V$503,10)</f>
        <v>3</v>
      </c>
      <c r="CI222" s="66"/>
      <c r="CJ222" s="67"/>
      <c r="CK222" s="67"/>
      <c r="CL222" s="68"/>
      <c r="CM222" s="62"/>
      <c r="CN222" s="69"/>
      <c r="CO222" s="70"/>
      <c r="CP222" s="69"/>
      <c r="CQ222" s="64"/>
      <c r="CR222" s="71"/>
      <c r="CS222" s="72" t="e">
        <f>LARGE(Données!$V$3:$V$503,20)</f>
        <v>#NUM!</v>
      </c>
      <c r="CT222" s="73"/>
    </row>
  </sheetData>
  <conditionalFormatting sqref="CT213:CT222 CD212:CH212 CK212:CT212 CD213:CG222">
    <cfRule type="cellIs" dxfId="11" priority="9" operator="equal">
      <formula>0</formula>
    </cfRule>
    <cfRule type="containsErrors" dxfId="10" priority="10">
      <formula>ISERROR(CD212)</formula>
    </cfRule>
  </conditionalFormatting>
  <conditionalFormatting sqref="CI212">
    <cfRule type="cellIs" dxfId="9" priority="7" operator="equal">
      <formula>0</formula>
    </cfRule>
    <cfRule type="containsErrors" dxfId="8" priority="8">
      <formula>ISERROR(CI212)</formula>
    </cfRule>
  </conditionalFormatting>
  <conditionalFormatting sqref="CH213:CH222 CM213:CS222">
    <cfRule type="cellIs" dxfId="7" priority="3" operator="equal">
      <formula>0</formula>
    </cfRule>
    <cfRule type="containsErrors" dxfId="6" priority="4">
      <formula>ISERROR(CH213)</formula>
    </cfRule>
  </conditionalFormatting>
  <conditionalFormatting sqref="CI213:CL222">
    <cfRule type="cellIs" dxfId="5" priority="1" operator="equal">
      <formula>0</formula>
    </cfRule>
    <cfRule type="containsErrors" dxfId="4" priority="2">
      <formula>ISERROR(CI213)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 Personnelles</vt:lpstr>
      <vt:lpstr>Données</vt:lpstr>
      <vt:lpstr>Sem.01</vt:lpstr>
      <vt:lpstr>Sem.02</vt:lpstr>
      <vt:lpstr>Sem.03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2017-06-30T02:33:58Z</dcterms:created>
  <dcterms:modified xsi:type="dcterms:W3CDTF">2017-06-30T17:25:36Z</dcterms:modified>
</cp:coreProperties>
</file>