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/>
  <mc:AlternateContent xmlns:mc="http://schemas.openxmlformats.org/markup-compatibility/2006">
    <mc:Choice Requires="x15">
      <x15ac:absPath xmlns:x15ac="http://schemas.microsoft.com/office/spreadsheetml/2010/11/ac" url="https://d.docs.live.net/819d47a464e68b60/Documents/Office Hours/Dinarobin/Quality Assurance/"/>
    </mc:Choice>
  </mc:AlternateContent>
  <xr:revisionPtr revIDLastSave="37" documentId="8_{2814BB4E-A9FE-420A-8E90-820567DA2777}" xr6:coauthVersionLast="47" xr6:coauthVersionMax="47" xr10:uidLastSave="{AAF5AD69-56F0-450A-B141-CFCEE4AC096E}"/>
  <bookViews>
    <workbookView xWindow="-96" yWindow="0" windowWidth="16884" windowHeight="12336" xr2:uid="{00000000-000D-0000-FFFF-FFFF00000000}"/>
  </bookViews>
  <sheets>
    <sheet name="TestFolder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1" i="1" l="1" a="1"/>
  <c r="H61" i="1"/>
  <c r="I61" i="1" a="1"/>
  <c r="I61" i="1"/>
  <c r="G61" i="1" a="1"/>
  <c r="G61" i="1" l="1"/>
  <c r="E2" i="1"/>
  <c r="E61" i="1"/>
  <c r="D61" i="1"/>
  <c r="C6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<sst xmlns="http://schemas.openxmlformats.org/spreadsheetml/2006/main" count="288" uniqueCount="124">
  <si>
    <t>Les Objectifs</t>
  </si>
  <si>
    <t>Semaines n°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</si>
  <si>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</si>
  <si>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</si>
  <si>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</si>
  <si>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</si>
  <si>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</si>
  <si>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</si>
  <si>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</si>
  <si>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</si>
  <si>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</si>
  <si>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</si>
  <si>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</si>
  <si>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</si>
  <si>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</si>
  <si>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</si>
  <si>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</si>
  <si>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</si>
  <si>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</si>
  <si>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</si>
  <si>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</si>
  <si>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</si>
  <si>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</si>
  <si>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</si>
  <si>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</si>
  <si>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</si>
  <si>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</si>
  <si>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</si>
  <si>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</si>
  <si>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</si>
  <si>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</si>
  <si>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</si>
  <si>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</si>
  <si>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</si>
  <si>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</si>
  <si>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</si>
  <si>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</si>
  <si>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</si>
  <si>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</si>
  <si>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</si>
  <si>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</si>
  <si>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</si>
  <si>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</si>
  <si>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</si>
  <si>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</si>
  <si>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</si>
  <si>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</si>
  <si>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</si>
  <si>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</si>
  <si>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</si>
  <si>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</si>
  <si>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</si>
  <si>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</si>
  <si>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</si>
  <si>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Special Event</t>
  </si>
  <si>
    <t>world water day</t>
  </si>
  <si>
    <t>Status</t>
  </si>
  <si>
    <t>To Do</t>
  </si>
  <si>
    <t>In Progress</t>
  </si>
  <si>
    <t>Done</t>
  </si>
  <si>
    <t>N°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</si>
  <si>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</si>
  <si>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</si>
  <si>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</si>
  <si>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</si>
  <si>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</si>
  <si>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</si>
  <si>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</si>
  <si>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</si>
  <si>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</si>
  <si>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</si>
  <si>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</si>
  <si>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</si>
  <si>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</si>
  <si>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</si>
  <si>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</si>
  <si>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</si>
  <si>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</si>
  <si>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</si>
  <si>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</si>
  <si>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</si>
  <si>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</si>
  <si>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</si>
  <si>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</si>
  <si>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</si>
  <si>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</si>
  <si>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</si>
  <si>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</si>
  <si>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</si>
  <si>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</si>
  <si>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</si>
  <si>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</si>
  <si>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</si>
  <si>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</si>
  <si>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</si>
  <si>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</si>
  <si>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</si>
  <si>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</si>
  <si>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</si>
  <si>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</si>
  <si>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</si>
  <si>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</si>
  <si>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</si>
  <si>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</si>
  <si>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</si>
  <si>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</si>
  <si>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</si>
  <si>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</si>
  <si>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</si>
  <si>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</si>
  <si>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</si>
  <si>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</si>
  <si>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</si>
  <si>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Date:</t>
  </si>
  <si>
    <t>Week Number:</t>
  </si>
  <si>
    <t>Ocean</t>
  </si>
  <si>
    <t>Envirmnet</t>
  </si>
  <si>
    <t xml:space="preserve">Place Holder </t>
  </si>
  <si>
    <t>(DD/MM) Titre de l'event</t>
  </si>
  <si>
    <t>Exemple: ce tableaux est sur une autre page, aucun lien avec  le tableaux si ce n'est les n° d'objectif vers lequel on ce referent vers le tableaux de droit, mais pas de fonctions liées. La case status montre si le projets lié a cette case est conlue, en cours ou pas encore commencer</t>
  </si>
  <si>
    <t>Exemple: ce tableaux contient  Les objectifs et leur signification. La case des objectics (avec le N°) est colorié en fonction de si: Il est attribué a une semaine mais en attent de verification, ou si il est attribué a une semaine et qu'il n'y a pas besoins de revenir dessus.</t>
  </si>
  <si>
    <t>UnAssigned</t>
  </si>
  <si>
    <t>Awaiting Approval</t>
  </si>
  <si>
    <t>Assigned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</si>
</sst>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9" tint="0.59999389629810485"/>
      <name val="Calibri"/>
      <family val="2"/>
      <scheme val="minor"/>
    </font>
    <font>
      <sz val="7"/>
      <color rgb="FF333333"/>
      <name val="Arial"/>
      <family val="2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8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6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 wrapText="1"/>
    </xf>
    <xf numFmtId="0" fontId="0" fillId="0" borderId="6" xfId="0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ugoh\OneDrive\Documents\ComplementExcel\Version%20pour%20EXCEL%202007%20&#224;%202019\Pack%20de%20fonctions%20XLP.xlam" TargetMode="External"/><Relationship Id="rId1" Type="http://schemas.openxmlformats.org/officeDocument/2006/relationships/externalLinkPath" Target="file:///C:\Users\hugoh\OneDrive\Documents\ComplementExcel\Version%20pour%20EXCEL%202007%20&#224;%202019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</sheetNames>
    <definedNames>
      <definedName name="NB_SI_COULEUR"/>
      <definedName name="NO_COULEUR"/>
    </definedNames>
    <sheetDataSet>
      <sheetData sheetId="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E67C0B-7B5D-426E-B5F2-0F22785C394D}" name="Tableau1" displayName="Tableau1" ref="B4:E56" totalsRowShown="0" headerRowDxfId="12" dataDxfId="11">
  <autoFilter ref="B4:E56" xr:uid="{50E67C0B-7B5D-426E-B5F2-0F22785C394D}"/>
  <tableColumns count="4">
    <tableColumn id="4" xr3:uid="{41C6F9A6-6D98-473B-9075-A6E87E777640}" name="Status" dataDxfId="10"/>
    <tableColumn id="1" xr3:uid="{D1D0E0B3-3B29-4600-85D2-4273C3E62B89}" name="Les Objectifs" dataDxfId="9"/>
    <tableColumn id="2" xr3:uid="{2F9A51D2-31C4-42E3-8A02-050F8D966479}" name="Semaines n°" dataDxfId="8"/>
    <tableColumn id="3" xr3:uid="{F7A9E05B-9006-47F8-AB5E-FE4ED9C03062}" name="Special Event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63B70F-0413-41E9-BC7A-CF8FE4DD57E9}" name="Tableau2" displayName="Tableau2" ref="G4:H56" totalsRowShown="0" headerRowDxfId="6" dataDxfId="5">
  <autoFilter ref="G4:H56" xr:uid="{8763B70F-0413-41E9-BC7A-CF8FE4DD57E9}"/>
  <tableColumns count="2">
    <tableColumn id="2" xr3:uid="{F4974C7B-BC1F-4B70-A6B7-169F398DCD64}" name="N°" dataDxfId="4"/>
    <tableColumn id="1" xr3:uid="{947A7E63-8947-4A7B-B3E7-97DC96EF14C5}" name="Les Objectifs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61"/>
  <sheetViews>
    <sheetView tabSelected="1" topLeftCell="E54" zoomScale="103" workbookViewId="0">
      <selection activeCell="I68" sqref="I68"/>
    </sheetView>
  </sheetViews>
  <sheetFormatPr baseColWidth="10" defaultColWidth="8.88671875" defaultRowHeight="14.4" x14ac:dyDescent="0.3"/>
  <cols>
    <col min="2" max="2" width="11.88671875" customWidth="1"/>
    <col min="3" max="3" width="27.44140625" style="1" customWidth="1"/>
    <col min="4" max="4" width="30.5546875" style="1" customWidth="1"/>
    <col min="5" max="5" width="27.5546875" style="6" bestFit="1" customWidth="1"/>
    <col min="6" max="6" width="13.5546875" style="6" customWidth="1"/>
    <col min="7" max="7" width="13.5546875" customWidth="1"/>
    <col min="8" max="8" width="69.6640625" style="3" customWidth="1"/>
    <col min="9" max="9" width="17.88671875" customWidth="1"/>
  </cols>
  <sheetData>
    <row r="1" spans="2:9" x14ac:dyDescent="0.3">
      <c r="D1" s="15" t="s">
        <v>113</v>
      </c>
      <c r="E1" s="16">
        <v>45587</v>
      </c>
    </row>
    <row r="2" spans="2:9" x14ac:dyDescent="0.3">
      <c r="D2" s="15" t="s">
        <v>114</v>
      </c>
      <c r="E2" s="14">
        <f>WEEKNUM(E1,1)</f>
        <v>43</v>
      </c>
    </row>
    <row r="4" spans="2:9" ht="18" x14ac:dyDescent="0.3">
      <c r="B4" s="1" t="s">
        <v>56</v>
      </c>
      <c r="C4" s="2" t="s">
        <v>0</v>
      </c>
      <c r="D4" s="2" t="s">
        <v>1</v>
      </c>
      <c r="E4" s="4" t="s">
        <v>54</v>
      </c>
      <c r="F4"/>
      <c r="G4" s="3" t="s">
        <v>60</v>
      </c>
      <c r="H4" s="3" t="s">
        <v>0</v>
      </c>
    </row>
    <row r="5" spans="2:9" ht="42" customHeight="1" x14ac:dyDescent="0.3">
      <c r="B5" s="1" t="s">
        <v>57</v>
      </c>
      <c r="C5" s="3" t="s">
        <v>61</v>
      </c>
      <c r="D5" s="1" t="s">
        <v>2</v>
      </c>
      <c r="E5" s="5" t="s">
        <v>118</v>
      </c>
      <c r="F5" s="5"/>
      <c r="G5" s="13" t="s">
        <v>61</v>
      </c>
      <c r="H5" s="19" t="s">
        <v>117</v>
      </c>
    </row>
    <row r="6" spans="2:9" ht="42" customHeight="1" x14ac:dyDescent="0.3">
      <c r="B6" s="1" t="s">
        <v>57</v>
      </c>
      <c r="C6" s="3" t="s">
        <v>78</v>
      </c>
      <c r="D6" s="1" t="s">
        <v>3</v>
      </c>
      <c r="E6" s="5" t="s">
        <v>118</v>
      </c>
      <c r="F6" s="5"/>
      <c r="G6" s="3" t="s">
        <v>62</v>
      </c>
      <c r="H6" s="19" t="s">
        <v>117</v>
      </c>
    </row>
    <row r="7" spans="2:9" ht="42" customHeight="1" x14ac:dyDescent="0.3">
      <c r="B7" s="1" t="s">
        <v>57</v>
      </c>
      <c r="C7" s="3" t="s">
        <v>83</v>
      </c>
      <c r="D7" s="1" t="s">
        <v>4</v>
      </c>
      <c r="E7" s="5" t="s">
        <v>118</v>
      </c>
      <c r="F7" s="5"/>
      <c r="G7" s="13" t="s">
        <v>63</v>
      </c>
      <c r="H7" s="19" t="s">
        <v>117</v>
      </c>
      <c r="I7" t="s">
        <v>55</v>
      </c>
    </row>
    <row r="8" spans="2:9" ht="42" customHeight="1" x14ac:dyDescent="0.3">
      <c r="B8" s="1" t="s">
        <v>57</v>
      </c>
      <c r="C8" s="3" t="s">
        <v>90</v>
      </c>
      <c r="D8" s="1" t="s">
        <v>5</v>
      </c>
      <c r="E8" s="5" t="s">
        <v>118</v>
      </c>
      <c r="F8" s="5"/>
      <c r="G8" s="3" t="s">
        <v>64</v>
      </c>
      <c r="H8" s="19" t="s">
        <v>117</v>
      </c>
    </row>
    <row r="9" spans="2:9" ht="42" customHeight="1" x14ac:dyDescent="0.3">
      <c r="B9" s="1" t="s">
        <v>57</v>
      </c>
      <c r="C9" s="3" t="s">
        <v>95</v>
      </c>
      <c r="D9" s="1" t="s">
        <v>6</v>
      </c>
      <c r="E9" s="5" t="s">
        <v>118</v>
      </c>
      <c r="F9" s="5"/>
      <c r="G9" s="3" t="s">
        <v>65</v>
      </c>
      <c r="H9" s="19" t="s">
        <v>117</v>
      </c>
    </row>
    <row r="10" spans="2:9" ht="42" customHeight="1" x14ac:dyDescent="0.3">
      <c r="B10" s="1" t="s">
        <v>57</v>
      </c>
      <c r="D10" s="1" t="s">
        <v>7</v>
      </c>
      <c r="E10" s="5" t="s">
        <v>118</v>
      </c>
      <c r="F10" s="5"/>
      <c r="G10" s="3" t="s">
        <v>66</v>
      </c>
      <c r="H10" s="19" t="s">
        <v>117</v>
      </c>
    </row>
    <row r="11" spans="2:9" ht="42" customHeight="1" x14ac:dyDescent="0.3">
      <c r="B11" s="1" t="s">
        <v>57</v>
      </c>
      <c r="D11" s="1" t="s">
        <v>8</v>
      </c>
      <c r="E11" s="5" t="s">
        <v>118</v>
      </c>
      <c r="F11" s="5"/>
      <c r="G11" s="3" t="s">
        <v>67</v>
      </c>
      <c r="H11" s="19" t="s">
        <v>117</v>
      </c>
    </row>
    <row r="12" spans="2:9" ht="42" customHeight="1" x14ac:dyDescent="0.3">
      <c r="B12" s="1" t="s">
        <v>57</v>
      </c>
      <c r="D12" s="1" t="s">
        <v>9</v>
      </c>
      <c r="E12" s="5" t="s">
        <v>118</v>
      </c>
      <c r="F12" s="5"/>
      <c r="G12" s="3" t="s">
        <v>68</v>
      </c>
      <c r="H12" s="19" t="s">
        <v>117</v>
      </c>
    </row>
    <row r="13" spans="2:9" ht="42" customHeight="1" x14ac:dyDescent="0.3">
      <c r="B13" s="1" t="s">
        <v>57</v>
      </c>
      <c r="D13" s="1" t="s">
        <v>10</v>
      </c>
      <c r="E13" s="5" t="s">
        <v>118</v>
      </c>
      <c r="F13" s="5"/>
      <c r="G13" s="12" t="s">
        <v>69</v>
      </c>
      <c r="H13" s="19" t="s">
        <v>117</v>
      </c>
    </row>
    <row r="14" spans="2:9" ht="42" customHeight="1" x14ac:dyDescent="0.3">
      <c r="B14" s="1" t="s">
        <v>57</v>
      </c>
      <c r="D14" s="1" t="s">
        <v>11</v>
      </c>
      <c r="E14" s="5" t="s">
        <v>118</v>
      </c>
      <c r="F14" s="5"/>
      <c r="G14" s="3" t="s">
        <v>70</v>
      </c>
      <c r="H14" s="19" t="s">
        <v>117</v>
      </c>
    </row>
    <row r="15" spans="2:9" ht="42" customHeight="1" x14ac:dyDescent="0.3">
      <c r="B15" s="1" t="s">
        <v>57</v>
      </c>
      <c r="C15" s="1" t="s">
        <v>77</v>
      </c>
      <c r="D15" s="1" t="s">
        <v>12</v>
      </c>
      <c r="E15" s="5" t="s">
        <v>118</v>
      </c>
      <c r="F15" s="5"/>
      <c r="G15" s="3" t="s">
        <v>71</v>
      </c>
      <c r="H15" s="19" t="s">
        <v>117</v>
      </c>
    </row>
    <row r="16" spans="2:9" ht="42" customHeight="1" x14ac:dyDescent="0.3">
      <c r="B16" s="1" t="s">
        <v>57</v>
      </c>
      <c r="C16" s="3" t="s">
        <v>63</v>
      </c>
      <c r="D16" s="1" t="s">
        <v>13</v>
      </c>
      <c r="E16" s="5" t="s">
        <v>118</v>
      </c>
      <c r="F16" s="5"/>
      <c r="G16" s="3" t="s">
        <v>72</v>
      </c>
      <c r="H16" s="19" t="s">
        <v>117</v>
      </c>
    </row>
    <row r="17" spans="2:8" ht="42" customHeight="1" x14ac:dyDescent="0.3">
      <c r="B17" s="1" t="s">
        <v>57</v>
      </c>
      <c r="D17" s="1" t="s">
        <v>14</v>
      </c>
      <c r="E17" s="5" t="s">
        <v>118</v>
      </c>
      <c r="F17" s="5"/>
      <c r="G17" s="3" t="s">
        <v>73</v>
      </c>
      <c r="H17" s="19" t="s">
        <v>117</v>
      </c>
    </row>
    <row r="18" spans="2:8" ht="42" customHeight="1" x14ac:dyDescent="0.3">
      <c r="B18" s="1" t="s">
        <v>57</v>
      </c>
      <c r="D18" s="1" t="s">
        <v>15</v>
      </c>
      <c r="E18" s="5" t="s">
        <v>118</v>
      </c>
      <c r="F18" s="5"/>
      <c r="G18" s="3" t="s">
        <v>74</v>
      </c>
      <c r="H18" s="19" t="s">
        <v>117</v>
      </c>
    </row>
    <row r="19" spans="2:8" ht="42" customHeight="1" x14ac:dyDescent="0.3">
      <c r="B19" s="1" t="s">
        <v>57</v>
      </c>
      <c r="D19" s="1" t="s">
        <v>16</v>
      </c>
      <c r="E19" s="5" t="s">
        <v>118</v>
      </c>
      <c r="F19" s="5"/>
      <c r="G19" s="3" t="s">
        <v>75</v>
      </c>
      <c r="H19" s="19" t="s">
        <v>117</v>
      </c>
    </row>
    <row r="20" spans="2:8" ht="42" customHeight="1" x14ac:dyDescent="0.3">
      <c r="B20" s="1" t="s">
        <v>57</v>
      </c>
      <c r="D20" s="1" t="s">
        <v>17</v>
      </c>
      <c r="E20" s="5" t="s">
        <v>118</v>
      </c>
      <c r="F20" s="5"/>
      <c r="G20" s="3" t="s">
        <v>76</v>
      </c>
      <c r="H20" s="19" t="s">
        <v>117</v>
      </c>
    </row>
    <row r="21" spans="2:8" ht="42" customHeight="1" x14ac:dyDescent="0.3">
      <c r="B21" s="1" t="s">
        <v>57</v>
      </c>
      <c r="D21" s="1" t="s">
        <v>18</v>
      </c>
      <c r="E21" s="5" t="s">
        <v>118</v>
      </c>
      <c r="F21" s="5"/>
      <c r="G21" s="13" t="s">
        <v>77</v>
      </c>
      <c r="H21" s="19" t="s">
        <v>117</v>
      </c>
    </row>
    <row r="22" spans="2:8" ht="42" customHeight="1" x14ac:dyDescent="0.3">
      <c r="B22" s="1" t="s">
        <v>57</v>
      </c>
      <c r="D22" s="1" t="s">
        <v>19</v>
      </c>
      <c r="E22" s="5" t="s">
        <v>118</v>
      </c>
      <c r="F22" s="5"/>
      <c r="G22" s="13" t="s">
        <v>78</v>
      </c>
      <c r="H22" s="19" t="s">
        <v>117</v>
      </c>
    </row>
    <row r="23" spans="2:8" ht="42" customHeight="1" x14ac:dyDescent="0.3">
      <c r="B23" s="1" t="s">
        <v>57</v>
      </c>
      <c r="D23" s="1" t="s">
        <v>20</v>
      </c>
      <c r="E23" s="5" t="s">
        <v>118</v>
      </c>
      <c r="F23" s="5"/>
      <c r="G23" s="3" t="s">
        <v>79</v>
      </c>
      <c r="H23" s="19" t="s">
        <v>117</v>
      </c>
    </row>
    <row r="24" spans="2:8" ht="42" customHeight="1" x14ac:dyDescent="0.3">
      <c r="B24" s="1" t="s">
        <v>57</v>
      </c>
      <c r="D24" s="1" t="s">
        <v>21</v>
      </c>
      <c r="E24" s="5" t="s">
        <v>118</v>
      </c>
      <c r="F24" s="5"/>
      <c r="G24" s="3" t="s">
        <v>80</v>
      </c>
      <c r="H24" s="19" t="s">
        <v>117</v>
      </c>
    </row>
    <row r="25" spans="2:8" ht="42" customHeight="1" x14ac:dyDescent="0.3">
      <c r="B25" s="1" t="s">
        <v>58</v>
      </c>
      <c r="C25" s="1" t="s">
        <v>84</v>
      </c>
      <c r="D25" s="1" t="s">
        <v>22</v>
      </c>
      <c r="E25" s="5" t="s">
        <v>118</v>
      </c>
      <c r="F25" s="5"/>
      <c r="G25" s="3" t="s">
        <v>81</v>
      </c>
      <c r="H25" s="19" t="s">
        <v>117</v>
      </c>
    </row>
    <row r="26" spans="2:8" ht="42" customHeight="1" x14ac:dyDescent="0.3">
      <c r="B26" s="1" t="s">
        <v>57</v>
      </c>
      <c r="D26" s="1" t="s">
        <v>23</v>
      </c>
      <c r="E26" s="5" t="s">
        <v>118</v>
      </c>
      <c r="F26" s="5"/>
      <c r="G26" s="3" t="s">
        <v>82</v>
      </c>
      <c r="H26" s="19" t="s">
        <v>117</v>
      </c>
    </row>
    <row r="27" spans="2:8" ht="42" customHeight="1" x14ac:dyDescent="0.3">
      <c r="B27" s="1" t="s">
        <v>57</v>
      </c>
      <c r="D27" s="1" t="s">
        <v>24</v>
      </c>
      <c r="E27" s="5" t="s">
        <v>118</v>
      </c>
      <c r="F27" s="5" t="s">
        <v>116</v>
      </c>
      <c r="G27" s="13" t="s">
        <v>83</v>
      </c>
      <c r="H27" s="19" t="s">
        <v>117</v>
      </c>
    </row>
    <row r="28" spans="2:8" ht="42" customHeight="1" x14ac:dyDescent="0.3">
      <c r="B28" s="1" t="s">
        <v>57</v>
      </c>
      <c r="D28" s="1" t="s">
        <v>25</v>
      </c>
      <c r="E28" s="5" t="s">
        <v>118</v>
      </c>
      <c r="F28" s="5" t="s">
        <v>115</v>
      </c>
      <c r="G28" s="12" t="s">
        <v>84</v>
      </c>
      <c r="H28" s="19" t="s">
        <v>117</v>
      </c>
    </row>
    <row r="29" spans="2:8" ht="42" customHeight="1" x14ac:dyDescent="0.3">
      <c r="B29" s="1" t="s">
        <v>57</v>
      </c>
      <c r="D29" s="1" t="s">
        <v>26</v>
      </c>
      <c r="E29" s="5" t="s">
        <v>118</v>
      </c>
      <c r="F29" s="5"/>
      <c r="G29" s="3" t="s">
        <v>85</v>
      </c>
      <c r="H29" s="19" t="s">
        <v>117</v>
      </c>
    </row>
    <row r="30" spans="2:8" ht="42" customHeight="1" x14ac:dyDescent="0.3">
      <c r="B30" s="1" t="s">
        <v>57</v>
      </c>
      <c r="D30" s="1" t="s">
        <v>27</v>
      </c>
      <c r="E30" s="5" t="s">
        <v>118</v>
      </c>
      <c r="F30" s="5"/>
      <c r="G30" s="3" t="s">
        <v>86</v>
      </c>
      <c r="H30" s="19" t="s">
        <v>117</v>
      </c>
    </row>
    <row r="31" spans="2:8" ht="42" customHeight="1" x14ac:dyDescent="0.3">
      <c r="B31" s="1" t="s">
        <v>57</v>
      </c>
      <c r="D31" s="1" t="s">
        <v>28</v>
      </c>
      <c r="E31" s="5" t="s">
        <v>118</v>
      </c>
      <c r="F31" s="5"/>
      <c r="G31" s="3" t="s">
        <v>87</v>
      </c>
      <c r="H31" s="19" t="s">
        <v>117</v>
      </c>
    </row>
    <row r="32" spans="2:8" ht="42" customHeight="1" x14ac:dyDescent="0.3">
      <c r="B32" s="1" t="s">
        <v>57</v>
      </c>
      <c r="D32" s="1" t="s">
        <v>29</v>
      </c>
      <c r="E32" s="5" t="s">
        <v>118</v>
      </c>
      <c r="F32" s="5"/>
      <c r="G32" s="3" t="s">
        <v>88</v>
      </c>
      <c r="H32" s="19" t="s">
        <v>117</v>
      </c>
    </row>
    <row r="33" spans="2:8" ht="42" customHeight="1" x14ac:dyDescent="0.3">
      <c r="B33" s="1" t="s">
        <v>57</v>
      </c>
      <c r="D33" s="1" t="s">
        <v>30</v>
      </c>
      <c r="E33" s="5" t="s">
        <v>118</v>
      </c>
      <c r="F33" s="5"/>
      <c r="G33" s="3" t="s">
        <v>89</v>
      </c>
      <c r="H33" s="19" t="s">
        <v>117</v>
      </c>
    </row>
    <row r="34" spans="2:8" ht="42" customHeight="1" x14ac:dyDescent="0.3">
      <c r="B34" s="1" t="s">
        <v>57</v>
      </c>
      <c r="D34" s="1" t="s">
        <v>31</v>
      </c>
      <c r="E34" s="5" t="s">
        <v>118</v>
      </c>
      <c r="F34" s="5"/>
      <c r="G34" s="13" t="s">
        <v>90</v>
      </c>
      <c r="H34" s="19" t="s">
        <v>117</v>
      </c>
    </row>
    <row r="35" spans="2:8" ht="42" customHeight="1" x14ac:dyDescent="0.3">
      <c r="B35" s="1" t="s">
        <v>57</v>
      </c>
      <c r="D35" s="1" t="s">
        <v>32</v>
      </c>
      <c r="E35" s="5" t="s">
        <v>118</v>
      </c>
      <c r="F35" s="5"/>
      <c r="G35" s="3" t="s">
        <v>91</v>
      </c>
      <c r="H35" s="19" t="s">
        <v>117</v>
      </c>
    </row>
    <row r="36" spans="2:8" ht="42" customHeight="1" x14ac:dyDescent="0.3">
      <c r="B36" s="1" t="s">
        <v>57</v>
      </c>
      <c r="D36" s="1" t="s">
        <v>33</v>
      </c>
      <c r="E36" s="5" t="s">
        <v>118</v>
      </c>
      <c r="F36" s="5"/>
      <c r="G36" s="3" t="s">
        <v>92</v>
      </c>
      <c r="H36" s="19" t="s">
        <v>117</v>
      </c>
    </row>
    <row r="37" spans="2:8" ht="42" customHeight="1" x14ac:dyDescent="0.3">
      <c r="B37" s="1" t="s">
        <v>57</v>
      </c>
      <c r="D37" s="1" t="s">
        <v>34</v>
      </c>
      <c r="E37" s="5" t="s">
        <v>118</v>
      </c>
      <c r="F37" s="5"/>
      <c r="G37" s="3" t="s">
        <v>93</v>
      </c>
      <c r="H37" s="19" t="s">
        <v>117</v>
      </c>
    </row>
    <row r="38" spans="2:8" ht="42" customHeight="1" x14ac:dyDescent="0.3">
      <c r="B38" s="1" t="s">
        <v>57</v>
      </c>
      <c r="D38" s="1" t="s">
        <v>35</v>
      </c>
      <c r="E38" s="5" t="s">
        <v>118</v>
      </c>
      <c r="F38" s="5"/>
      <c r="G38" s="3" t="s">
        <v>94</v>
      </c>
      <c r="H38" s="19" t="s">
        <v>117</v>
      </c>
    </row>
    <row r="39" spans="2:8" ht="42" customHeight="1" x14ac:dyDescent="0.3">
      <c r="B39" s="1" t="s">
        <v>57</v>
      </c>
      <c r="D39" s="1" t="s">
        <v>36</v>
      </c>
      <c r="E39" s="5" t="s">
        <v>118</v>
      </c>
      <c r="F39" s="5"/>
      <c r="G39" s="13" t="s">
        <v>95</v>
      </c>
      <c r="H39" s="19" t="s">
        <v>117</v>
      </c>
    </row>
    <row r="40" spans="2:8" ht="42" customHeight="1" x14ac:dyDescent="0.3">
      <c r="B40" s="1" t="s">
        <v>57</v>
      </c>
      <c r="D40" s="1" t="s">
        <v>37</v>
      </c>
      <c r="E40" s="5" t="s">
        <v>118</v>
      </c>
      <c r="F40" s="5"/>
      <c r="G40" s="3" t="s">
        <v>96</v>
      </c>
      <c r="H40" s="19" t="s">
        <v>117</v>
      </c>
    </row>
    <row r="41" spans="2:8" ht="42" customHeight="1" x14ac:dyDescent="0.3">
      <c r="B41" s="1" t="s">
        <v>57</v>
      </c>
      <c r="D41" s="1" t="s">
        <v>38</v>
      </c>
      <c r="E41" s="5" t="s">
        <v>118</v>
      </c>
      <c r="F41" s="5"/>
      <c r="G41" s="3" t="s">
        <v>97</v>
      </c>
      <c r="H41" s="19" t="s">
        <v>117</v>
      </c>
    </row>
    <row r="42" spans="2:8" ht="42" customHeight="1" x14ac:dyDescent="0.3">
      <c r="B42" s="1" t="s">
        <v>57</v>
      </c>
      <c r="D42" s="1" t="s">
        <v>39</v>
      </c>
      <c r="E42" s="5" t="s">
        <v>118</v>
      </c>
      <c r="F42" s="5"/>
      <c r="G42" s="3" t="s">
        <v>98</v>
      </c>
      <c r="H42" s="19" t="s">
        <v>117</v>
      </c>
    </row>
    <row r="43" spans="2:8" ht="42" customHeight="1" x14ac:dyDescent="0.3">
      <c r="B43" s="1" t="s">
        <v>57</v>
      </c>
      <c r="D43" s="1" t="s">
        <v>40</v>
      </c>
      <c r="E43" s="5" t="s">
        <v>118</v>
      </c>
      <c r="F43" s="5"/>
      <c r="G43" s="3" t="s">
        <v>99</v>
      </c>
      <c r="H43" s="19" t="s">
        <v>117</v>
      </c>
    </row>
    <row r="44" spans="2:8" ht="42" customHeight="1" x14ac:dyDescent="0.3">
      <c r="B44" s="1" t="s">
        <v>57</v>
      </c>
      <c r="D44" s="1" t="s">
        <v>41</v>
      </c>
      <c r="E44" s="5" t="s">
        <v>118</v>
      </c>
      <c r="F44" s="5"/>
      <c r="G44" s="3" t="s">
        <v>100</v>
      </c>
      <c r="H44" s="19" t="s">
        <v>117</v>
      </c>
    </row>
    <row r="45" spans="2:8" ht="42" customHeight="1" x14ac:dyDescent="0.3">
      <c r="B45" s="1" t="s">
        <v>57</v>
      </c>
      <c r="D45" s="1" t="s">
        <v>42</v>
      </c>
      <c r="E45" s="5" t="s">
        <v>118</v>
      </c>
      <c r="F45" s="5"/>
      <c r="G45" s="3" t="s">
        <v>101</v>
      </c>
      <c r="H45" s="19" t="s">
        <v>117</v>
      </c>
    </row>
    <row r="46" spans="2:8" ht="42" customHeight="1" x14ac:dyDescent="0.3">
      <c r="B46" s="1" t="s">
        <v>57</v>
      </c>
      <c r="D46" s="1" t="s">
        <v>43</v>
      </c>
      <c r="E46" s="5" t="s">
        <v>118</v>
      </c>
      <c r="F46" s="5"/>
      <c r="G46" s="3" t="s">
        <v>102</v>
      </c>
      <c r="H46" s="19" t="s">
        <v>117</v>
      </c>
    </row>
    <row r="47" spans="2:8" ht="42" customHeight="1" x14ac:dyDescent="0.3">
      <c r="B47" s="1" t="s">
        <v>59</v>
      </c>
      <c r="C47" s="3" t="s">
        <v>69</v>
      </c>
      <c r="D47" s="1" t="s">
        <v>44</v>
      </c>
      <c r="E47" s="5" t="s">
        <v>118</v>
      </c>
      <c r="F47" s="5"/>
      <c r="G47" s="3" t="s">
        <v>103</v>
      </c>
      <c r="H47" s="19" t="s">
        <v>117</v>
      </c>
    </row>
    <row r="48" spans="2:8" ht="42" customHeight="1" x14ac:dyDescent="0.3">
      <c r="B48" s="1" t="s">
        <v>57</v>
      </c>
      <c r="D48" s="1" t="s">
        <v>45</v>
      </c>
      <c r="E48" s="5" t="s">
        <v>118</v>
      </c>
      <c r="F48" s="5"/>
      <c r="G48" s="3" t="s">
        <v>104</v>
      </c>
      <c r="H48" s="19" t="s">
        <v>117</v>
      </c>
    </row>
    <row r="49" spans="2:9" ht="42" customHeight="1" x14ac:dyDescent="0.3">
      <c r="B49" s="1" t="s">
        <v>57</v>
      </c>
      <c r="D49" s="1" t="s">
        <v>46</v>
      </c>
      <c r="E49" s="5" t="s">
        <v>118</v>
      </c>
      <c r="F49" s="5"/>
      <c r="G49" s="3" t="s">
        <v>105</v>
      </c>
      <c r="H49" s="19" t="s">
        <v>117</v>
      </c>
    </row>
    <row r="50" spans="2:9" ht="42" customHeight="1" x14ac:dyDescent="0.3">
      <c r="B50" s="1" t="s">
        <v>57</v>
      </c>
      <c r="D50" s="1" t="s">
        <v>47</v>
      </c>
      <c r="E50" s="5" t="s">
        <v>118</v>
      </c>
      <c r="F50" s="5"/>
      <c r="G50" s="3" t="s">
        <v>106</v>
      </c>
      <c r="H50" s="19" t="s">
        <v>117</v>
      </c>
    </row>
    <row r="51" spans="2:9" ht="42" customHeight="1" x14ac:dyDescent="0.3">
      <c r="B51" s="1" t="s">
        <v>57</v>
      </c>
      <c r="D51" s="1" t="s">
        <v>48</v>
      </c>
      <c r="E51" s="5" t="s">
        <v>118</v>
      </c>
      <c r="F51" s="5"/>
      <c r="G51" s="3" t="s">
        <v>107</v>
      </c>
      <c r="H51" s="19" t="s">
        <v>117</v>
      </c>
    </row>
    <row r="52" spans="2:9" ht="42" customHeight="1" x14ac:dyDescent="0.3">
      <c r="B52" s="1" t="s">
        <v>57</v>
      </c>
      <c r="D52" s="1" t="s">
        <v>49</v>
      </c>
      <c r="E52" s="5" t="s">
        <v>118</v>
      </c>
      <c r="F52" s="5"/>
      <c r="G52" s="3" t="s">
        <v>108</v>
      </c>
      <c r="H52" s="19" t="s">
        <v>117</v>
      </c>
    </row>
    <row r="53" spans="2:9" ht="42" customHeight="1" x14ac:dyDescent="0.3">
      <c r="B53" s="1" t="s">
        <v>57</v>
      </c>
      <c r="D53" s="1" t="s">
        <v>50</v>
      </c>
      <c r="E53" s="5" t="s">
        <v>118</v>
      </c>
      <c r="F53" s="5"/>
      <c r="G53" s="3" t="s">
        <v>109</v>
      </c>
      <c r="H53" s="19" t="s">
        <v>117</v>
      </c>
    </row>
    <row r="54" spans="2:9" ht="42" customHeight="1" x14ac:dyDescent="0.3">
      <c r="B54" s="1" t="s">
        <v>57</v>
      </c>
      <c r="D54" s="1" t="s">
        <v>51</v>
      </c>
      <c r="E54" s="5" t="s">
        <v>118</v>
      </c>
      <c r="F54" s="5"/>
      <c r="G54" s="3" t="s">
        <v>110</v>
      </c>
      <c r="H54" s="19" t="s">
        <v>117</v>
      </c>
    </row>
    <row r="55" spans="2:9" ht="42" customHeight="1" x14ac:dyDescent="0.3">
      <c r="B55" s="1" t="s">
        <v>57</v>
      </c>
      <c r="D55" s="1" t="s">
        <v>52</v>
      </c>
      <c r="E55" s="5" t="s">
        <v>118</v>
      </c>
      <c r="F55" s="5"/>
      <c r="G55" s="18" t="s">
        <v>111</v>
      </c>
      <c r="H55" s="19" t="s">
        <v>117</v>
      </c>
    </row>
    <row r="56" spans="2:9" ht="42" customHeight="1" x14ac:dyDescent="0.3">
      <c r="B56" s="1" t="s">
        <v>57</v>
      </c>
      <c r="D56" s="1" t="s">
        <v>53</v>
      </c>
      <c r="E56" s="5" t="s">
        <v>118</v>
      </c>
      <c r="F56" s="5"/>
      <c r="G56" s="18" t="s">
        <v>112</v>
      </c>
      <c r="H56" s="19" t="s">
        <v>117</v>
      </c>
    </row>
    <row r="57" spans="2:9" x14ac:dyDescent="0.3">
      <c r="D57" s="20" t="s">
        <v>119</v>
      </c>
      <c r="E57" s="20"/>
      <c r="G57" s="20" t="s">
        <v>120</v>
      </c>
      <c r="H57" s="20"/>
    </row>
    <row r="58" spans="2:9" x14ac:dyDescent="0.3">
      <c r="D58" s="20"/>
      <c r="E58" s="20"/>
      <c r="G58" s="20"/>
      <c r="H58" s="20"/>
    </row>
    <row r="59" spans="2:9" ht="58.8" customHeight="1" x14ac:dyDescent="0.3">
      <c r="D59" s="21"/>
      <c r="E59" s="21"/>
      <c r="G59" s="21"/>
      <c r="H59" s="21"/>
    </row>
    <row r="60" spans="2:9" x14ac:dyDescent="0.3">
      <c r="C60" s="9" t="s">
        <v>57</v>
      </c>
      <c r="D60" s="10" t="s">
        <v>58</v>
      </c>
      <c r="E60" s="11" t="s">
        <v>59</v>
      </c>
      <c r="F60"/>
      <c r="G60" s="9" t="s">
        <v>121</v>
      </c>
      <c r="H60" s="10" t="s">
        <v>122</v>
      </c>
      <c r="I60" s="11" t="s">
        <v>123</v>
      </c>
    </row>
    <row r="61" spans="2:9" x14ac:dyDescent="0.3">
      <c r="C61" s="7">
        <f>COUNTIF(Tableau1[Status],"=To Do")</f>
        <v>50</v>
      </c>
      <c r="D61" s="8">
        <f>COUNTIF(Tableau1[Status],"=In Progress")</f>
        <v>1</v>
      </c>
      <c r="E61" s="8">
        <f>COUNTIF(Tableau1[Status],"=Done")</f>
        <v>1</v>
      </c>
      <c r="F61" s="1"/>
      <c r="G61" s="17" cm="1">
        <f t="array" aca="1" ref="G61" ca="1">[1]!NB_SI_COULEUR(Tableau2[N°],[1]!NO_COULEUR(H55))+[1]!NB_SI_COULEUR(Tableau2[N°],[1]!NO_COULEUR(H56))</f>
        <v>43</v>
      </c>
      <c r="H61" s="8" cm="1">
        <f t="array" aca="1" ref="H61" ca="1">[1]!NB_SI_COULEUR(Tableau2[N°],[1]!NO_COULEUR(H60))</f>
        <v>7</v>
      </c>
      <c r="I61" s="8" cm="1">
        <f t="array" aca="1" ref="I61" ca="1">[1]!NB_SI_COULEUR(Tableau2[N°],[1]!NO_COULEUR(I60))</f>
        <v>2</v>
      </c>
    </row>
  </sheetData>
  <mergeCells count="2">
    <mergeCell ref="D57:E59"/>
    <mergeCell ref="G57:H59"/>
  </mergeCells>
  <phoneticPr fontId="1" type="noConversion"/>
  <conditionalFormatting sqref="B5:B56">
    <cfRule type="cellIs" dxfId="2" priority="1" operator="equal">
      <formula>"In Progress"</formula>
    </cfRule>
    <cfRule type="containsText" priority="2" operator="containsText" text="In Progress">
      <formula>NOT(ISERROR(SEARCH("In Progress",B5)))</formula>
    </cfRule>
    <cfRule type="cellIs" dxfId="1" priority="3" operator="equal">
      <formula>"Done"</formula>
    </cfRule>
    <cfRule type="cellIs" dxfId="0" priority="4" operator="equal">
      <formula>"To Do"</formula>
    </cfRule>
  </conditionalFormatting>
  <dataValidations count="2">
    <dataValidation type="list" showInputMessage="1" showErrorMessage="1" sqref="B5:B56" xr:uid="{1CBEB433-4B9F-4703-AF2F-9491582D7D5A}">
      <formula1>"To Do,In Progress,Done"</formula1>
    </dataValidation>
    <dataValidation type="date" showInputMessage="1" showErrorMessage="1" sqref="E1" xr:uid="{4350ED70-7317-472F-99EA-D7665CA44403}">
      <formula1>45292</formula1>
      <formula2>45657</formula2>
    </dataValidation>
  </dataValidations>
  <pageMargins left="0.7" right="0.7" top="0.75" bottom="0.75" header="0.3" footer="0.3"/>
  <cellWatches>
    <cellWatch r="H61"/>
  </cellWatches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TestFolder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havard</dc:creator>
  <cp:lastModifiedBy>hugo havard</cp:lastModifiedBy>
  <dcterms:created xsi:type="dcterms:W3CDTF">2015-06-05T18:17:20Z</dcterms:created>
  <dcterms:modified xsi:type="dcterms:W3CDTF">2023-12-01T09:06:28Z</dcterms:modified>
</cp:coreProperties>
</file>