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 codeName="{99F03F65-6EE5-B2FF-AC1D-F4DDD12603F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IEGEOIS\Desktop\Marcheurs\"/>
    </mc:Choice>
  </mc:AlternateContent>
  <xr:revisionPtr revIDLastSave="0" documentId="13_ncr:1_{E54AED84-05B7-4FF2-867D-745484F8DE8A}" xr6:coauthVersionLast="43" xr6:coauthVersionMax="43" xr10:uidLastSave="{00000000-0000-0000-0000-000000000000}"/>
  <bookViews>
    <workbookView xWindow="0" yWindow="0" windowWidth="20490" windowHeight="10920" activeTab="1" xr2:uid="{180236E6-3CFC-4FCD-935B-87D8F2660DD7}"/>
  </bookViews>
  <sheets>
    <sheet name="BD" sheetId="1" r:id="rId1"/>
    <sheet name="Formulaire" sheetId="2" r:id="rId2"/>
    <sheet name="OPERATIONS" sheetId="3" r:id="rId3"/>
  </sheets>
  <externalReferences>
    <externalReference r:id="rId4"/>
    <externalReference r:id="rId5"/>
  </externalReferences>
  <definedNames>
    <definedName name="titre">[1]OPERATION!$F$1:$F$3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2" i="1" l="1"/>
  <c r="D4" i="2"/>
  <c r="B4" i="2"/>
  <c r="D3" i="2"/>
  <c r="B3" i="2"/>
  <c r="T2" i="2"/>
  <c r="S2" i="2"/>
  <c r="R2" i="2"/>
  <c r="Q2" i="2"/>
  <c r="P2" i="2"/>
  <c r="O2" i="2"/>
  <c r="N2" i="2"/>
  <c r="M2" i="2"/>
  <c r="L2" i="2"/>
  <c r="K2" i="2"/>
  <c r="J2" i="2"/>
  <c r="I2" i="2"/>
  <c r="H2" i="2"/>
  <c r="G2" i="2"/>
  <c r="F2" i="2"/>
  <c r="E2" i="2"/>
  <c r="D2" i="2"/>
  <c r="C2" i="2"/>
  <c r="B2" i="2"/>
  <c r="A2" i="2"/>
  <c r="S1000" i="1"/>
  <c r="Q1000" i="1"/>
  <c r="P1000" i="1"/>
  <c r="N1000" i="1"/>
  <c r="S999" i="1"/>
  <c r="Q999" i="1"/>
  <c r="P999" i="1"/>
  <c r="N999" i="1"/>
  <c r="S998" i="1"/>
  <c r="Q998" i="1"/>
  <c r="P998" i="1"/>
  <c r="N998" i="1"/>
  <c r="S997" i="1"/>
  <c r="Q997" i="1"/>
  <c r="P997" i="1"/>
  <c r="N997" i="1"/>
  <c r="S996" i="1"/>
  <c r="Q996" i="1"/>
  <c r="P996" i="1"/>
  <c r="N996" i="1"/>
  <c r="S995" i="1"/>
  <c r="Q995" i="1"/>
  <c r="P995" i="1"/>
  <c r="N995" i="1"/>
  <c r="S994" i="1"/>
  <c r="Q994" i="1"/>
  <c r="P994" i="1"/>
  <c r="N994" i="1"/>
  <c r="S993" i="1"/>
  <c r="Q993" i="1"/>
  <c r="P993" i="1"/>
  <c r="N993" i="1"/>
  <c r="S992" i="1"/>
  <c r="Q992" i="1"/>
  <c r="P992" i="1"/>
  <c r="N992" i="1"/>
  <c r="S991" i="1"/>
  <c r="Q991" i="1"/>
  <c r="P991" i="1"/>
  <c r="N991" i="1"/>
  <c r="S990" i="1"/>
  <c r="Q990" i="1"/>
  <c r="P990" i="1"/>
  <c r="N990" i="1"/>
  <c r="S989" i="1"/>
  <c r="Q989" i="1"/>
  <c r="P989" i="1"/>
  <c r="N989" i="1"/>
  <c r="S988" i="1"/>
  <c r="Q988" i="1"/>
  <c r="P988" i="1"/>
  <c r="N988" i="1"/>
  <c r="S987" i="1"/>
  <c r="Q987" i="1"/>
  <c r="P987" i="1"/>
  <c r="N987" i="1"/>
  <c r="S986" i="1"/>
  <c r="Q986" i="1"/>
  <c r="P986" i="1"/>
  <c r="N986" i="1"/>
  <c r="S985" i="1"/>
  <c r="Q985" i="1"/>
  <c r="P985" i="1"/>
  <c r="N985" i="1"/>
  <c r="S984" i="1"/>
  <c r="Q984" i="1"/>
  <c r="P984" i="1"/>
  <c r="N984" i="1"/>
  <c r="S983" i="1"/>
  <c r="Q983" i="1"/>
  <c r="P983" i="1"/>
  <c r="N983" i="1"/>
  <c r="S982" i="1"/>
  <c r="Q982" i="1"/>
  <c r="P982" i="1"/>
  <c r="N982" i="1"/>
  <c r="S981" i="1"/>
  <c r="Q981" i="1"/>
  <c r="P981" i="1"/>
  <c r="N981" i="1"/>
  <c r="S980" i="1"/>
  <c r="Q980" i="1"/>
  <c r="P980" i="1"/>
  <c r="N980" i="1"/>
  <c r="S979" i="1"/>
  <c r="Q979" i="1"/>
  <c r="P979" i="1"/>
  <c r="N979" i="1"/>
  <c r="S978" i="1"/>
  <c r="Q978" i="1"/>
  <c r="P978" i="1"/>
  <c r="N978" i="1"/>
  <c r="S977" i="1"/>
  <c r="Q977" i="1"/>
  <c r="P977" i="1"/>
  <c r="N977" i="1"/>
  <c r="S976" i="1"/>
  <c r="Q976" i="1"/>
  <c r="P976" i="1"/>
  <c r="N976" i="1"/>
  <c r="S975" i="1"/>
  <c r="Q975" i="1"/>
  <c r="P975" i="1"/>
  <c r="N975" i="1"/>
  <c r="S974" i="1"/>
  <c r="Q974" i="1"/>
  <c r="P974" i="1"/>
  <c r="N974" i="1"/>
  <c r="S973" i="1"/>
  <c r="Q973" i="1"/>
  <c r="P973" i="1"/>
  <c r="N973" i="1"/>
  <c r="S972" i="1"/>
  <c r="Q972" i="1"/>
  <c r="P972" i="1"/>
  <c r="N972" i="1"/>
  <c r="S971" i="1"/>
  <c r="Q971" i="1"/>
  <c r="P971" i="1"/>
  <c r="N971" i="1"/>
  <c r="S970" i="1"/>
  <c r="Q970" i="1"/>
  <c r="P970" i="1"/>
  <c r="N970" i="1"/>
  <c r="S969" i="1"/>
  <c r="Q969" i="1"/>
  <c r="P969" i="1"/>
  <c r="N969" i="1"/>
  <c r="S968" i="1"/>
  <c r="Q968" i="1"/>
  <c r="P968" i="1"/>
  <c r="N968" i="1"/>
  <c r="S967" i="1"/>
  <c r="Q967" i="1"/>
  <c r="P967" i="1"/>
  <c r="N967" i="1"/>
  <c r="S966" i="1"/>
  <c r="Q966" i="1"/>
  <c r="P966" i="1"/>
  <c r="N966" i="1"/>
  <c r="S965" i="1"/>
  <c r="Q965" i="1"/>
  <c r="P965" i="1"/>
  <c r="N965" i="1"/>
  <c r="S964" i="1"/>
  <c r="Q964" i="1"/>
  <c r="P964" i="1"/>
  <c r="N964" i="1"/>
  <c r="S963" i="1"/>
  <c r="Q963" i="1"/>
  <c r="P963" i="1"/>
  <c r="N963" i="1"/>
  <c r="S962" i="1"/>
  <c r="Q962" i="1"/>
  <c r="P962" i="1"/>
  <c r="N962" i="1"/>
  <c r="S961" i="1"/>
  <c r="Q961" i="1"/>
  <c r="P961" i="1"/>
  <c r="N961" i="1"/>
  <c r="S960" i="1"/>
  <c r="Q960" i="1"/>
  <c r="P960" i="1"/>
  <c r="N960" i="1"/>
  <c r="S959" i="1"/>
  <c r="Q959" i="1"/>
  <c r="P959" i="1"/>
  <c r="N959" i="1"/>
  <c r="S958" i="1"/>
  <c r="Q958" i="1"/>
  <c r="P958" i="1"/>
  <c r="N958" i="1"/>
  <c r="S957" i="1"/>
  <c r="Q957" i="1"/>
  <c r="P957" i="1"/>
  <c r="N957" i="1"/>
  <c r="S956" i="1"/>
  <c r="Q956" i="1"/>
  <c r="P956" i="1"/>
  <c r="N956" i="1"/>
  <c r="S955" i="1"/>
  <c r="Q955" i="1"/>
  <c r="P955" i="1"/>
  <c r="N955" i="1"/>
  <c r="S954" i="1"/>
  <c r="Q954" i="1"/>
  <c r="P954" i="1"/>
  <c r="N954" i="1"/>
  <c r="S953" i="1"/>
  <c r="Q953" i="1"/>
  <c r="P953" i="1"/>
  <c r="N953" i="1"/>
  <c r="S952" i="1"/>
  <c r="Q952" i="1"/>
  <c r="P952" i="1"/>
  <c r="N952" i="1"/>
  <c r="S951" i="1"/>
  <c r="Q951" i="1"/>
  <c r="P951" i="1"/>
  <c r="N951" i="1"/>
  <c r="S950" i="1"/>
  <c r="Q950" i="1"/>
  <c r="P950" i="1"/>
  <c r="N950" i="1"/>
  <c r="S949" i="1"/>
  <c r="Q949" i="1"/>
  <c r="P949" i="1"/>
  <c r="N949" i="1"/>
  <c r="S948" i="1"/>
  <c r="Q948" i="1"/>
  <c r="P948" i="1"/>
  <c r="N948" i="1"/>
  <c r="S947" i="1"/>
  <c r="Q947" i="1"/>
  <c r="P947" i="1"/>
  <c r="N947" i="1"/>
  <c r="S946" i="1"/>
  <c r="Q946" i="1"/>
  <c r="P946" i="1"/>
  <c r="N946" i="1"/>
  <c r="S945" i="1"/>
  <c r="Q945" i="1"/>
  <c r="P945" i="1"/>
  <c r="N945" i="1"/>
  <c r="S944" i="1"/>
  <c r="Q944" i="1"/>
  <c r="P944" i="1"/>
  <c r="N944" i="1"/>
  <c r="S943" i="1"/>
  <c r="Q943" i="1"/>
  <c r="P943" i="1"/>
  <c r="N943" i="1"/>
  <c r="S942" i="1"/>
  <c r="Q942" i="1"/>
  <c r="P942" i="1"/>
  <c r="N942" i="1"/>
  <c r="S941" i="1"/>
  <c r="Q941" i="1"/>
  <c r="P941" i="1"/>
  <c r="N941" i="1"/>
  <c r="S940" i="1"/>
  <c r="Q940" i="1"/>
  <c r="P940" i="1"/>
  <c r="N940" i="1"/>
  <c r="S939" i="1"/>
  <c r="Q939" i="1"/>
  <c r="P939" i="1"/>
  <c r="N939" i="1"/>
  <c r="S938" i="1"/>
  <c r="Q938" i="1"/>
  <c r="P938" i="1"/>
  <c r="N938" i="1"/>
  <c r="S937" i="1"/>
  <c r="Q937" i="1"/>
  <c r="P937" i="1"/>
  <c r="N937" i="1"/>
  <c r="S936" i="1"/>
  <c r="Q936" i="1"/>
  <c r="P936" i="1"/>
  <c r="N936" i="1"/>
  <c r="S935" i="1"/>
  <c r="Q935" i="1"/>
  <c r="P935" i="1"/>
  <c r="N935" i="1"/>
  <c r="S934" i="1"/>
  <c r="Q934" i="1"/>
  <c r="P934" i="1"/>
  <c r="N934" i="1"/>
  <c r="S933" i="1"/>
  <c r="Q933" i="1"/>
  <c r="P933" i="1"/>
  <c r="N933" i="1"/>
  <c r="S932" i="1"/>
  <c r="Q932" i="1"/>
  <c r="P932" i="1"/>
  <c r="N932" i="1"/>
  <c r="S931" i="1"/>
  <c r="Q931" i="1"/>
  <c r="P931" i="1"/>
  <c r="N931" i="1"/>
  <c r="S930" i="1"/>
  <c r="Q930" i="1"/>
  <c r="P930" i="1"/>
  <c r="N930" i="1"/>
  <c r="S929" i="1"/>
  <c r="Q929" i="1"/>
  <c r="P929" i="1"/>
  <c r="N929" i="1"/>
  <c r="S928" i="1"/>
  <c r="Q928" i="1"/>
  <c r="P928" i="1"/>
  <c r="N928" i="1"/>
  <c r="S927" i="1"/>
  <c r="Q927" i="1"/>
  <c r="P927" i="1"/>
  <c r="N927" i="1"/>
  <c r="S926" i="1"/>
  <c r="Q926" i="1"/>
  <c r="P926" i="1"/>
  <c r="N926" i="1"/>
  <c r="S925" i="1"/>
  <c r="Q925" i="1"/>
  <c r="P925" i="1"/>
  <c r="N925" i="1"/>
  <c r="S924" i="1"/>
  <c r="Q924" i="1"/>
  <c r="P924" i="1"/>
  <c r="N924" i="1"/>
  <c r="S923" i="1"/>
  <c r="Q923" i="1"/>
  <c r="P923" i="1"/>
  <c r="N923" i="1"/>
  <c r="S922" i="1"/>
  <c r="Q922" i="1"/>
  <c r="P922" i="1"/>
  <c r="N922" i="1"/>
  <c r="S921" i="1"/>
  <c r="Q921" i="1"/>
  <c r="P921" i="1"/>
  <c r="N921" i="1"/>
  <c r="S920" i="1"/>
  <c r="Q920" i="1"/>
  <c r="P920" i="1"/>
  <c r="N920" i="1"/>
  <c r="S919" i="1"/>
  <c r="Q919" i="1"/>
  <c r="P919" i="1"/>
  <c r="N919" i="1"/>
  <c r="S918" i="1"/>
  <c r="Q918" i="1"/>
  <c r="P918" i="1"/>
  <c r="N918" i="1"/>
  <c r="S917" i="1"/>
  <c r="Q917" i="1"/>
  <c r="P917" i="1"/>
  <c r="N917" i="1"/>
  <c r="S916" i="1"/>
  <c r="Q916" i="1"/>
  <c r="P916" i="1"/>
  <c r="N916" i="1"/>
  <c r="S915" i="1"/>
  <c r="Q915" i="1"/>
  <c r="P915" i="1"/>
  <c r="N915" i="1"/>
  <c r="S914" i="1"/>
  <c r="Q914" i="1"/>
  <c r="P914" i="1"/>
  <c r="N914" i="1"/>
  <c r="S913" i="1"/>
  <c r="Q913" i="1"/>
  <c r="P913" i="1"/>
  <c r="N913" i="1"/>
  <c r="S912" i="1"/>
  <c r="Q912" i="1"/>
  <c r="P912" i="1"/>
  <c r="N912" i="1"/>
  <c r="S911" i="1"/>
  <c r="Q911" i="1"/>
  <c r="P911" i="1"/>
  <c r="N911" i="1"/>
  <c r="S910" i="1"/>
  <c r="Q910" i="1"/>
  <c r="P910" i="1"/>
  <c r="N910" i="1"/>
  <c r="S909" i="1"/>
  <c r="Q909" i="1"/>
  <c r="P909" i="1"/>
  <c r="N909" i="1"/>
  <c r="S908" i="1"/>
  <c r="Q908" i="1"/>
  <c r="P908" i="1"/>
  <c r="N908" i="1"/>
  <c r="S907" i="1"/>
  <c r="Q907" i="1"/>
  <c r="P907" i="1"/>
  <c r="N907" i="1"/>
  <c r="S906" i="1"/>
  <c r="Q906" i="1"/>
  <c r="P906" i="1"/>
  <c r="N906" i="1"/>
  <c r="S905" i="1"/>
  <c r="Q905" i="1"/>
  <c r="P905" i="1"/>
  <c r="N905" i="1"/>
  <c r="S904" i="1"/>
  <c r="Q904" i="1"/>
  <c r="P904" i="1"/>
  <c r="N904" i="1"/>
  <c r="S903" i="1"/>
  <c r="Q903" i="1"/>
  <c r="P903" i="1"/>
  <c r="N903" i="1"/>
  <c r="S902" i="1"/>
  <c r="Q902" i="1"/>
  <c r="P902" i="1"/>
  <c r="N902" i="1"/>
  <c r="S901" i="1"/>
  <c r="Q901" i="1"/>
  <c r="P901" i="1"/>
  <c r="N901" i="1"/>
  <c r="S900" i="1"/>
  <c r="Q900" i="1"/>
  <c r="P900" i="1"/>
  <c r="N900" i="1"/>
  <c r="S899" i="1"/>
  <c r="Q899" i="1"/>
  <c r="P899" i="1"/>
  <c r="N899" i="1"/>
  <c r="S898" i="1"/>
  <c r="Q898" i="1"/>
  <c r="P898" i="1"/>
  <c r="N898" i="1"/>
  <c r="S897" i="1"/>
  <c r="Q897" i="1"/>
  <c r="P897" i="1"/>
  <c r="N897" i="1"/>
  <c r="S896" i="1"/>
  <c r="Q896" i="1"/>
  <c r="P896" i="1"/>
  <c r="N896" i="1"/>
  <c r="S895" i="1"/>
  <c r="Q895" i="1"/>
  <c r="P895" i="1"/>
  <c r="N895" i="1"/>
  <c r="S894" i="1"/>
  <c r="Q894" i="1"/>
  <c r="P894" i="1"/>
  <c r="N894" i="1"/>
  <c r="S893" i="1"/>
  <c r="Q893" i="1"/>
  <c r="P893" i="1"/>
  <c r="N893" i="1"/>
  <c r="S892" i="1"/>
  <c r="Q892" i="1"/>
  <c r="P892" i="1"/>
  <c r="N892" i="1"/>
  <c r="S891" i="1"/>
  <c r="Q891" i="1"/>
  <c r="P891" i="1"/>
  <c r="N891" i="1"/>
  <c r="S890" i="1"/>
  <c r="Q890" i="1"/>
  <c r="P890" i="1"/>
  <c r="N890" i="1"/>
  <c r="S889" i="1"/>
  <c r="Q889" i="1"/>
  <c r="P889" i="1"/>
  <c r="N889" i="1"/>
  <c r="S888" i="1"/>
  <c r="Q888" i="1"/>
  <c r="P888" i="1"/>
  <c r="N888" i="1"/>
  <c r="S887" i="1"/>
  <c r="Q887" i="1"/>
  <c r="P887" i="1"/>
  <c r="N887" i="1"/>
  <c r="S886" i="1"/>
  <c r="Q886" i="1"/>
  <c r="P886" i="1"/>
  <c r="N886" i="1"/>
  <c r="S885" i="1"/>
  <c r="Q885" i="1"/>
  <c r="P885" i="1"/>
  <c r="N885" i="1"/>
  <c r="S884" i="1"/>
  <c r="Q884" i="1"/>
  <c r="P884" i="1"/>
  <c r="N884" i="1"/>
  <c r="S883" i="1"/>
  <c r="Q883" i="1"/>
  <c r="P883" i="1"/>
  <c r="N883" i="1"/>
  <c r="S882" i="1"/>
  <c r="Q882" i="1"/>
  <c r="P882" i="1"/>
  <c r="N882" i="1"/>
  <c r="S881" i="1"/>
  <c r="Q881" i="1"/>
  <c r="P881" i="1"/>
  <c r="N881" i="1"/>
  <c r="S880" i="1"/>
  <c r="Q880" i="1"/>
  <c r="P880" i="1"/>
  <c r="N880" i="1"/>
  <c r="S879" i="1"/>
  <c r="Q879" i="1"/>
  <c r="P879" i="1"/>
  <c r="N879" i="1"/>
  <c r="S878" i="1"/>
  <c r="Q878" i="1"/>
  <c r="P878" i="1"/>
  <c r="N878" i="1"/>
  <c r="S877" i="1"/>
  <c r="Q877" i="1"/>
  <c r="P877" i="1"/>
  <c r="N877" i="1"/>
  <c r="S876" i="1"/>
  <c r="Q876" i="1"/>
  <c r="P876" i="1"/>
  <c r="N876" i="1"/>
  <c r="S875" i="1"/>
  <c r="Q875" i="1"/>
  <c r="P875" i="1"/>
  <c r="N875" i="1"/>
  <c r="S874" i="1"/>
  <c r="Q874" i="1"/>
  <c r="P874" i="1"/>
  <c r="N874" i="1"/>
  <c r="S873" i="1"/>
  <c r="Q873" i="1"/>
  <c r="P873" i="1"/>
  <c r="N873" i="1"/>
  <c r="S872" i="1"/>
  <c r="Q872" i="1"/>
  <c r="P872" i="1"/>
  <c r="N872" i="1"/>
  <c r="S871" i="1"/>
  <c r="Q871" i="1"/>
  <c r="P871" i="1"/>
  <c r="N871" i="1"/>
  <c r="S870" i="1"/>
  <c r="Q870" i="1"/>
  <c r="P870" i="1"/>
  <c r="N870" i="1"/>
  <c r="S869" i="1"/>
  <c r="Q869" i="1"/>
  <c r="P869" i="1"/>
  <c r="N869" i="1"/>
  <c r="S868" i="1"/>
  <c r="Q868" i="1"/>
  <c r="P868" i="1"/>
  <c r="N868" i="1"/>
  <c r="S867" i="1"/>
  <c r="Q867" i="1"/>
  <c r="P867" i="1"/>
  <c r="N867" i="1"/>
  <c r="S866" i="1"/>
  <c r="Q866" i="1"/>
  <c r="P866" i="1"/>
  <c r="N866" i="1"/>
  <c r="S865" i="1"/>
  <c r="Q865" i="1"/>
  <c r="P865" i="1"/>
  <c r="N865" i="1"/>
  <c r="S864" i="1"/>
  <c r="Q864" i="1"/>
  <c r="P864" i="1"/>
  <c r="N864" i="1"/>
  <c r="S863" i="1"/>
  <c r="Q863" i="1"/>
  <c r="P863" i="1"/>
  <c r="N863" i="1"/>
  <c r="S862" i="1"/>
  <c r="Q862" i="1"/>
  <c r="P862" i="1"/>
  <c r="N862" i="1"/>
  <c r="S861" i="1"/>
  <c r="Q861" i="1"/>
  <c r="P861" i="1"/>
  <c r="N861" i="1"/>
  <c r="S860" i="1"/>
  <c r="Q860" i="1"/>
  <c r="P860" i="1"/>
  <c r="N860" i="1"/>
  <c r="S859" i="1"/>
  <c r="Q859" i="1"/>
  <c r="P859" i="1"/>
  <c r="N859" i="1"/>
  <c r="S858" i="1"/>
  <c r="Q858" i="1"/>
  <c r="P858" i="1"/>
  <c r="N858" i="1"/>
  <c r="S857" i="1"/>
  <c r="Q857" i="1"/>
  <c r="P857" i="1"/>
  <c r="N857" i="1"/>
  <c r="S856" i="1"/>
  <c r="Q856" i="1"/>
  <c r="P856" i="1"/>
  <c r="N856" i="1"/>
  <c r="S855" i="1"/>
  <c r="Q855" i="1"/>
  <c r="P855" i="1"/>
  <c r="N855" i="1"/>
  <c r="S854" i="1"/>
  <c r="Q854" i="1"/>
  <c r="P854" i="1"/>
  <c r="N854" i="1"/>
  <c r="S853" i="1"/>
  <c r="Q853" i="1"/>
  <c r="P853" i="1"/>
  <c r="N853" i="1"/>
  <c r="S852" i="1"/>
  <c r="Q852" i="1"/>
  <c r="P852" i="1"/>
  <c r="N852" i="1"/>
  <c r="S851" i="1"/>
  <c r="Q851" i="1"/>
  <c r="P851" i="1"/>
  <c r="N851" i="1"/>
  <c r="S850" i="1"/>
  <c r="Q850" i="1"/>
  <c r="P850" i="1"/>
  <c r="N850" i="1"/>
  <c r="S849" i="1"/>
  <c r="Q849" i="1"/>
  <c r="P849" i="1"/>
  <c r="N849" i="1"/>
  <c r="S848" i="1"/>
  <c r="Q848" i="1"/>
  <c r="P848" i="1"/>
  <c r="N848" i="1"/>
  <c r="S847" i="1"/>
  <c r="Q847" i="1"/>
  <c r="P847" i="1"/>
  <c r="N847" i="1"/>
  <c r="S846" i="1"/>
  <c r="Q846" i="1"/>
  <c r="P846" i="1"/>
  <c r="N846" i="1"/>
  <c r="S845" i="1"/>
  <c r="Q845" i="1"/>
  <c r="P845" i="1"/>
  <c r="N845" i="1"/>
  <c r="S844" i="1"/>
  <c r="Q844" i="1"/>
  <c r="P844" i="1"/>
  <c r="N844" i="1"/>
  <c r="S843" i="1"/>
  <c r="Q843" i="1"/>
  <c r="P843" i="1"/>
  <c r="N843" i="1"/>
  <c r="S842" i="1"/>
  <c r="Q842" i="1"/>
  <c r="P842" i="1"/>
  <c r="N842" i="1"/>
  <c r="S841" i="1"/>
  <c r="Q841" i="1"/>
  <c r="P841" i="1"/>
  <c r="N841" i="1"/>
  <c r="S840" i="1"/>
  <c r="Q840" i="1"/>
  <c r="P840" i="1"/>
  <c r="N840" i="1"/>
  <c r="S839" i="1"/>
  <c r="Q839" i="1"/>
  <c r="P839" i="1"/>
  <c r="N839" i="1"/>
  <c r="S838" i="1"/>
  <c r="Q838" i="1"/>
  <c r="P838" i="1"/>
  <c r="N838" i="1"/>
  <c r="S837" i="1"/>
  <c r="Q837" i="1"/>
  <c r="P837" i="1"/>
  <c r="N837" i="1"/>
  <c r="S836" i="1"/>
  <c r="Q836" i="1"/>
  <c r="P836" i="1"/>
  <c r="N836" i="1"/>
  <c r="S835" i="1"/>
  <c r="Q835" i="1"/>
  <c r="P835" i="1"/>
  <c r="N835" i="1"/>
  <c r="S834" i="1"/>
  <c r="Q834" i="1"/>
  <c r="P834" i="1"/>
  <c r="N834" i="1"/>
  <c r="S833" i="1"/>
  <c r="Q833" i="1"/>
  <c r="P833" i="1"/>
  <c r="N833" i="1"/>
  <c r="S832" i="1"/>
  <c r="Q832" i="1"/>
  <c r="P832" i="1"/>
  <c r="N832" i="1"/>
  <c r="S831" i="1"/>
  <c r="Q831" i="1"/>
  <c r="P831" i="1"/>
  <c r="N831" i="1"/>
  <c r="S830" i="1"/>
  <c r="Q830" i="1"/>
  <c r="P830" i="1"/>
  <c r="N830" i="1"/>
  <c r="S829" i="1"/>
  <c r="Q829" i="1"/>
  <c r="P829" i="1"/>
  <c r="N829" i="1"/>
  <c r="S828" i="1"/>
  <c r="Q828" i="1"/>
  <c r="P828" i="1"/>
  <c r="N828" i="1"/>
  <c r="S827" i="1"/>
  <c r="Q827" i="1"/>
  <c r="P827" i="1"/>
  <c r="N827" i="1"/>
  <c r="S826" i="1"/>
  <c r="Q826" i="1"/>
  <c r="P826" i="1"/>
  <c r="N826" i="1"/>
  <c r="S825" i="1"/>
  <c r="Q825" i="1"/>
  <c r="P825" i="1"/>
  <c r="N825" i="1"/>
  <c r="S824" i="1"/>
  <c r="Q824" i="1"/>
  <c r="P824" i="1"/>
  <c r="N824" i="1"/>
  <c r="S823" i="1"/>
  <c r="Q823" i="1"/>
  <c r="P823" i="1"/>
  <c r="N823" i="1"/>
  <c r="S822" i="1"/>
  <c r="Q822" i="1"/>
  <c r="P822" i="1"/>
  <c r="N822" i="1"/>
  <c r="S821" i="1"/>
  <c r="Q821" i="1"/>
  <c r="P821" i="1"/>
  <c r="N821" i="1"/>
  <c r="S820" i="1"/>
  <c r="Q820" i="1"/>
  <c r="P820" i="1"/>
  <c r="N820" i="1"/>
  <c r="S819" i="1"/>
  <c r="Q819" i="1"/>
  <c r="P819" i="1"/>
  <c r="N819" i="1"/>
  <c r="S818" i="1"/>
  <c r="Q818" i="1"/>
  <c r="P818" i="1"/>
  <c r="N818" i="1"/>
  <c r="S817" i="1"/>
  <c r="Q817" i="1"/>
  <c r="P817" i="1"/>
  <c r="N817" i="1"/>
  <c r="S816" i="1"/>
  <c r="Q816" i="1"/>
  <c r="P816" i="1"/>
  <c r="N816" i="1"/>
  <c r="S815" i="1"/>
  <c r="Q815" i="1"/>
  <c r="P815" i="1"/>
  <c r="N815" i="1"/>
  <c r="S814" i="1"/>
  <c r="Q814" i="1"/>
  <c r="P814" i="1"/>
  <c r="N814" i="1"/>
  <c r="S813" i="1"/>
  <c r="Q813" i="1"/>
  <c r="P813" i="1"/>
  <c r="N813" i="1"/>
  <c r="S812" i="1"/>
  <c r="Q812" i="1"/>
  <c r="P812" i="1"/>
  <c r="N812" i="1"/>
  <c r="S811" i="1"/>
  <c r="Q811" i="1"/>
  <c r="P811" i="1"/>
  <c r="N811" i="1"/>
  <c r="S810" i="1"/>
  <c r="Q810" i="1"/>
  <c r="P810" i="1"/>
  <c r="N810" i="1"/>
  <c r="S809" i="1"/>
  <c r="Q809" i="1"/>
  <c r="P809" i="1"/>
  <c r="N809" i="1"/>
  <c r="S808" i="1"/>
  <c r="Q808" i="1"/>
  <c r="P808" i="1"/>
  <c r="N808" i="1"/>
  <c r="S807" i="1"/>
  <c r="Q807" i="1"/>
  <c r="P807" i="1"/>
  <c r="N807" i="1"/>
  <c r="S806" i="1"/>
  <c r="Q806" i="1"/>
  <c r="P806" i="1"/>
  <c r="N806" i="1"/>
  <c r="S805" i="1"/>
  <c r="Q805" i="1"/>
  <c r="P805" i="1"/>
  <c r="N805" i="1"/>
  <c r="S804" i="1"/>
  <c r="Q804" i="1"/>
  <c r="P804" i="1"/>
  <c r="N804" i="1"/>
  <c r="S803" i="1"/>
  <c r="Q803" i="1"/>
  <c r="P803" i="1"/>
  <c r="N803" i="1"/>
  <c r="S802" i="1"/>
  <c r="Q802" i="1"/>
  <c r="P802" i="1"/>
  <c r="N802" i="1"/>
  <c r="S801" i="1"/>
  <c r="Q801" i="1"/>
  <c r="P801" i="1"/>
  <c r="N801" i="1"/>
  <c r="S800" i="1"/>
  <c r="Q800" i="1"/>
  <c r="P800" i="1"/>
  <c r="N800" i="1"/>
  <c r="S799" i="1"/>
  <c r="Q799" i="1"/>
  <c r="P799" i="1"/>
  <c r="N799" i="1"/>
  <c r="S798" i="1"/>
  <c r="Q798" i="1"/>
  <c r="P798" i="1"/>
  <c r="N798" i="1"/>
  <c r="S797" i="1"/>
  <c r="Q797" i="1"/>
  <c r="P797" i="1"/>
  <c r="N797" i="1"/>
  <c r="S796" i="1"/>
  <c r="Q796" i="1"/>
  <c r="P796" i="1"/>
  <c r="N796" i="1"/>
  <c r="S795" i="1"/>
  <c r="Q795" i="1"/>
  <c r="P795" i="1"/>
  <c r="N795" i="1"/>
  <c r="S794" i="1"/>
  <c r="Q794" i="1"/>
  <c r="P794" i="1"/>
  <c r="N794" i="1"/>
  <c r="S793" i="1"/>
  <c r="Q793" i="1"/>
  <c r="P793" i="1"/>
  <c r="N793" i="1"/>
  <c r="S792" i="1"/>
  <c r="Q792" i="1"/>
  <c r="P792" i="1"/>
  <c r="N792" i="1"/>
  <c r="S791" i="1"/>
  <c r="Q791" i="1"/>
  <c r="P791" i="1"/>
  <c r="N791" i="1"/>
  <c r="S790" i="1"/>
  <c r="Q790" i="1"/>
  <c r="P790" i="1"/>
  <c r="N790" i="1"/>
  <c r="S789" i="1"/>
  <c r="Q789" i="1"/>
  <c r="P789" i="1"/>
  <c r="N789" i="1"/>
  <c r="S788" i="1"/>
  <c r="Q788" i="1"/>
  <c r="P788" i="1"/>
  <c r="N788" i="1"/>
  <c r="S787" i="1"/>
  <c r="Q787" i="1"/>
  <c r="P787" i="1"/>
  <c r="N787" i="1"/>
  <c r="S786" i="1"/>
  <c r="Q786" i="1"/>
  <c r="P786" i="1"/>
  <c r="N786" i="1"/>
  <c r="S785" i="1"/>
  <c r="Q785" i="1"/>
  <c r="P785" i="1"/>
  <c r="N785" i="1"/>
  <c r="S784" i="1"/>
  <c r="Q784" i="1"/>
  <c r="P784" i="1"/>
  <c r="N784" i="1"/>
  <c r="S783" i="1"/>
  <c r="Q783" i="1"/>
  <c r="P783" i="1"/>
  <c r="N783" i="1"/>
  <c r="S782" i="1"/>
  <c r="Q782" i="1"/>
  <c r="P782" i="1"/>
  <c r="N782" i="1"/>
  <c r="S781" i="1"/>
  <c r="Q781" i="1"/>
  <c r="P781" i="1"/>
  <c r="N781" i="1"/>
  <c r="S780" i="1"/>
  <c r="Q780" i="1"/>
  <c r="P780" i="1"/>
  <c r="N780" i="1"/>
  <c r="S779" i="1"/>
  <c r="Q779" i="1"/>
  <c r="P779" i="1"/>
  <c r="N779" i="1"/>
  <c r="S778" i="1"/>
  <c r="Q778" i="1"/>
  <c r="P778" i="1"/>
  <c r="N778" i="1"/>
  <c r="S777" i="1"/>
  <c r="Q777" i="1"/>
  <c r="P777" i="1"/>
  <c r="N777" i="1"/>
  <c r="S776" i="1"/>
  <c r="Q776" i="1"/>
  <c r="P776" i="1"/>
  <c r="N776" i="1"/>
  <c r="S775" i="1"/>
  <c r="Q775" i="1"/>
  <c r="P775" i="1"/>
  <c r="N775" i="1"/>
  <c r="S774" i="1"/>
  <c r="Q774" i="1"/>
  <c r="P774" i="1"/>
  <c r="N774" i="1"/>
  <c r="S773" i="1"/>
  <c r="Q773" i="1"/>
  <c r="P773" i="1"/>
  <c r="N773" i="1"/>
  <c r="S772" i="1"/>
  <c r="Q772" i="1"/>
  <c r="P772" i="1"/>
  <c r="N772" i="1"/>
  <c r="S771" i="1"/>
  <c r="Q771" i="1"/>
  <c r="P771" i="1"/>
  <c r="N771" i="1"/>
  <c r="S770" i="1"/>
  <c r="Q770" i="1"/>
  <c r="P770" i="1"/>
  <c r="N770" i="1"/>
  <c r="S769" i="1"/>
  <c r="Q769" i="1"/>
  <c r="P769" i="1"/>
  <c r="N769" i="1"/>
  <c r="S768" i="1"/>
  <c r="Q768" i="1"/>
  <c r="P768" i="1"/>
  <c r="N768" i="1"/>
  <c r="S767" i="1"/>
  <c r="Q767" i="1"/>
  <c r="P767" i="1"/>
  <c r="N767" i="1"/>
  <c r="S766" i="1"/>
  <c r="Q766" i="1"/>
  <c r="P766" i="1"/>
  <c r="N766" i="1"/>
  <c r="S765" i="1"/>
  <c r="Q765" i="1"/>
  <c r="P765" i="1"/>
  <c r="N765" i="1"/>
  <c r="S764" i="1"/>
  <c r="Q764" i="1"/>
  <c r="P764" i="1"/>
  <c r="N764" i="1"/>
  <c r="S763" i="1"/>
  <c r="Q763" i="1"/>
  <c r="P763" i="1"/>
  <c r="N763" i="1"/>
  <c r="S762" i="1"/>
  <c r="Q762" i="1"/>
  <c r="P762" i="1"/>
  <c r="N762" i="1"/>
  <c r="S761" i="1"/>
  <c r="Q761" i="1"/>
  <c r="P761" i="1"/>
  <c r="N761" i="1"/>
  <c r="S760" i="1"/>
  <c r="Q760" i="1"/>
  <c r="P760" i="1"/>
  <c r="N760" i="1"/>
  <c r="S759" i="1"/>
  <c r="Q759" i="1"/>
  <c r="P759" i="1"/>
  <c r="N759" i="1"/>
  <c r="S758" i="1"/>
  <c r="Q758" i="1"/>
  <c r="P758" i="1"/>
  <c r="N758" i="1"/>
  <c r="S757" i="1"/>
  <c r="Q757" i="1"/>
  <c r="P757" i="1"/>
  <c r="N757" i="1"/>
  <c r="S756" i="1"/>
  <c r="Q756" i="1"/>
  <c r="P756" i="1"/>
  <c r="N756" i="1"/>
  <c r="S755" i="1"/>
  <c r="Q755" i="1"/>
  <c r="P755" i="1"/>
  <c r="N755" i="1"/>
  <c r="S754" i="1"/>
  <c r="Q754" i="1"/>
  <c r="P754" i="1"/>
  <c r="N754" i="1"/>
  <c r="S753" i="1"/>
  <c r="Q753" i="1"/>
  <c r="P753" i="1"/>
  <c r="N753" i="1"/>
  <c r="S752" i="1"/>
  <c r="Q752" i="1"/>
  <c r="P752" i="1"/>
  <c r="N752" i="1"/>
  <c r="S751" i="1"/>
  <c r="Q751" i="1"/>
  <c r="P751" i="1"/>
  <c r="N751" i="1"/>
  <c r="S750" i="1"/>
  <c r="Q750" i="1"/>
  <c r="P750" i="1"/>
  <c r="N750" i="1"/>
  <c r="S749" i="1"/>
  <c r="Q749" i="1"/>
  <c r="P749" i="1"/>
  <c r="N749" i="1"/>
  <c r="S748" i="1"/>
  <c r="Q748" i="1"/>
  <c r="P748" i="1"/>
  <c r="N748" i="1"/>
  <c r="S747" i="1"/>
  <c r="Q747" i="1"/>
  <c r="P747" i="1"/>
  <c r="N747" i="1"/>
  <c r="S746" i="1"/>
  <c r="Q746" i="1"/>
  <c r="P746" i="1"/>
  <c r="N746" i="1"/>
  <c r="S745" i="1"/>
  <c r="Q745" i="1"/>
  <c r="P745" i="1"/>
  <c r="N745" i="1"/>
  <c r="S744" i="1"/>
  <c r="Q744" i="1"/>
  <c r="P744" i="1"/>
  <c r="N744" i="1"/>
  <c r="S743" i="1"/>
  <c r="Q743" i="1"/>
  <c r="P743" i="1"/>
  <c r="N743" i="1"/>
  <c r="S742" i="1"/>
  <c r="Q742" i="1"/>
  <c r="P742" i="1"/>
  <c r="N742" i="1"/>
  <c r="S741" i="1"/>
  <c r="Q741" i="1"/>
  <c r="P741" i="1"/>
  <c r="N741" i="1"/>
  <c r="S740" i="1"/>
  <c r="Q740" i="1"/>
  <c r="P740" i="1"/>
  <c r="N740" i="1"/>
  <c r="S739" i="1"/>
  <c r="Q739" i="1"/>
  <c r="P739" i="1"/>
  <c r="N739" i="1"/>
  <c r="S738" i="1"/>
  <c r="Q738" i="1"/>
  <c r="P738" i="1"/>
  <c r="N738" i="1"/>
  <c r="S737" i="1"/>
  <c r="Q737" i="1"/>
  <c r="P737" i="1"/>
  <c r="N737" i="1"/>
  <c r="S736" i="1"/>
  <c r="Q736" i="1"/>
  <c r="P736" i="1"/>
  <c r="N736" i="1"/>
  <c r="S735" i="1"/>
  <c r="Q735" i="1"/>
  <c r="P735" i="1"/>
  <c r="N735" i="1"/>
  <c r="S734" i="1"/>
  <c r="Q734" i="1"/>
  <c r="P734" i="1"/>
  <c r="N734" i="1"/>
  <c r="S733" i="1"/>
  <c r="Q733" i="1"/>
  <c r="P733" i="1"/>
  <c r="N733" i="1"/>
  <c r="S732" i="1"/>
  <c r="Q732" i="1"/>
  <c r="P732" i="1"/>
  <c r="N732" i="1"/>
  <c r="S731" i="1"/>
  <c r="Q731" i="1"/>
  <c r="P731" i="1"/>
  <c r="N731" i="1"/>
  <c r="S730" i="1"/>
  <c r="Q730" i="1"/>
  <c r="P730" i="1"/>
  <c r="N730" i="1"/>
  <c r="S729" i="1"/>
  <c r="Q729" i="1"/>
  <c r="P729" i="1"/>
  <c r="N729" i="1"/>
  <c r="S728" i="1"/>
  <c r="Q728" i="1"/>
  <c r="P728" i="1"/>
  <c r="N728" i="1"/>
  <c r="S727" i="1"/>
  <c r="Q727" i="1"/>
  <c r="P727" i="1"/>
  <c r="N727" i="1"/>
  <c r="S726" i="1"/>
  <c r="Q726" i="1"/>
  <c r="P726" i="1"/>
  <c r="N726" i="1"/>
  <c r="S725" i="1"/>
  <c r="Q725" i="1"/>
  <c r="P725" i="1"/>
  <c r="N725" i="1"/>
  <c r="S724" i="1"/>
  <c r="Q724" i="1"/>
  <c r="P724" i="1"/>
  <c r="N724" i="1"/>
  <c r="S723" i="1"/>
  <c r="Q723" i="1"/>
  <c r="P723" i="1"/>
  <c r="N723" i="1"/>
  <c r="S722" i="1"/>
  <c r="Q722" i="1"/>
  <c r="P722" i="1"/>
  <c r="N722" i="1"/>
  <c r="S721" i="1"/>
  <c r="Q721" i="1"/>
  <c r="P721" i="1"/>
  <c r="N721" i="1"/>
  <c r="S720" i="1"/>
  <c r="Q720" i="1"/>
  <c r="P720" i="1"/>
  <c r="N720" i="1"/>
  <c r="S719" i="1"/>
  <c r="Q719" i="1"/>
  <c r="P719" i="1"/>
  <c r="N719" i="1"/>
  <c r="S718" i="1"/>
  <c r="Q718" i="1"/>
  <c r="P718" i="1"/>
  <c r="N718" i="1"/>
  <c r="S717" i="1"/>
  <c r="Q717" i="1"/>
  <c r="P717" i="1"/>
  <c r="N717" i="1"/>
  <c r="S716" i="1"/>
  <c r="Q716" i="1"/>
  <c r="P716" i="1"/>
  <c r="N716" i="1"/>
  <c r="S715" i="1"/>
  <c r="Q715" i="1"/>
  <c r="P715" i="1"/>
  <c r="N715" i="1"/>
  <c r="S714" i="1"/>
  <c r="Q714" i="1"/>
  <c r="P714" i="1"/>
  <c r="N714" i="1"/>
  <c r="S713" i="1"/>
  <c r="Q713" i="1"/>
  <c r="P713" i="1"/>
  <c r="N713" i="1"/>
  <c r="S712" i="1"/>
  <c r="Q712" i="1"/>
  <c r="P712" i="1"/>
  <c r="N712" i="1"/>
  <c r="S711" i="1"/>
  <c r="Q711" i="1"/>
  <c r="P711" i="1"/>
  <c r="N711" i="1"/>
  <c r="S710" i="1"/>
  <c r="Q710" i="1"/>
  <c r="P710" i="1"/>
  <c r="N710" i="1"/>
  <c r="S709" i="1"/>
  <c r="Q709" i="1"/>
  <c r="P709" i="1"/>
  <c r="N709" i="1"/>
  <c r="S708" i="1"/>
  <c r="Q708" i="1"/>
  <c r="P708" i="1"/>
  <c r="N708" i="1"/>
  <c r="S707" i="1"/>
  <c r="Q707" i="1"/>
  <c r="P707" i="1"/>
  <c r="N707" i="1"/>
  <c r="S706" i="1"/>
  <c r="Q706" i="1"/>
  <c r="P706" i="1"/>
  <c r="N706" i="1"/>
  <c r="S705" i="1"/>
  <c r="Q705" i="1"/>
  <c r="P705" i="1"/>
  <c r="N705" i="1"/>
  <c r="S704" i="1"/>
  <c r="Q704" i="1"/>
  <c r="P704" i="1"/>
  <c r="N704" i="1"/>
  <c r="S703" i="1"/>
  <c r="Q703" i="1"/>
  <c r="P703" i="1"/>
  <c r="N703" i="1"/>
  <c r="S702" i="1"/>
  <c r="Q702" i="1"/>
  <c r="P702" i="1"/>
  <c r="N702" i="1"/>
  <c r="S701" i="1"/>
  <c r="Q701" i="1"/>
  <c r="P701" i="1"/>
  <c r="N701" i="1"/>
  <c r="S700" i="1"/>
  <c r="Q700" i="1"/>
  <c r="P700" i="1"/>
  <c r="N700" i="1"/>
  <c r="S699" i="1"/>
  <c r="Q699" i="1"/>
  <c r="P699" i="1"/>
  <c r="N699" i="1"/>
  <c r="S698" i="1"/>
  <c r="Q698" i="1"/>
  <c r="P698" i="1"/>
  <c r="N698" i="1"/>
  <c r="S697" i="1"/>
  <c r="Q697" i="1"/>
  <c r="P697" i="1"/>
  <c r="N697" i="1"/>
  <c r="S696" i="1"/>
  <c r="Q696" i="1"/>
  <c r="P696" i="1"/>
  <c r="N696" i="1"/>
  <c r="S695" i="1"/>
  <c r="Q695" i="1"/>
  <c r="P695" i="1"/>
  <c r="N695" i="1"/>
  <c r="S694" i="1"/>
  <c r="Q694" i="1"/>
  <c r="P694" i="1"/>
  <c r="N694" i="1"/>
  <c r="S693" i="1"/>
  <c r="Q693" i="1"/>
  <c r="P693" i="1"/>
  <c r="N693" i="1"/>
  <c r="S692" i="1"/>
  <c r="Q692" i="1"/>
  <c r="P692" i="1"/>
  <c r="N692" i="1"/>
  <c r="S691" i="1"/>
  <c r="Q691" i="1"/>
  <c r="P691" i="1"/>
  <c r="N691" i="1"/>
  <c r="S690" i="1"/>
  <c r="Q690" i="1"/>
  <c r="P690" i="1"/>
  <c r="N690" i="1"/>
  <c r="S689" i="1"/>
  <c r="Q689" i="1"/>
  <c r="P689" i="1"/>
  <c r="N689" i="1"/>
  <c r="S688" i="1"/>
  <c r="Q688" i="1"/>
  <c r="P688" i="1"/>
  <c r="N688" i="1"/>
  <c r="S687" i="1"/>
  <c r="Q687" i="1"/>
  <c r="P687" i="1"/>
  <c r="N687" i="1"/>
  <c r="S686" i="1"/>
  <c r="Q686" i="1"/>
  <c r="P686" i="1"/>
  <c r="N686" i="1"/>
  <c r="S685" i="1"/>
  <c r="Q685" i="1"/>
  <c r="P685" i="1"/>
  <c r="N685" i="1"/>
  <c r="S684" i="1"/>
  <c r="Q684" i="1"/>
  <c r="P684" i="1"/>
  <c r="N684" i="1"/>
  <c r="S683" i="1"/>
  <c r="Q683" i="1"/>
  <c r="P683" i="1"/>
  <c r="N683" i="1"/>
  <c r="S682" i="1"/>
  <c r="Q682" i="1"/>
  <c r="P682" i="1"/>
  <c r="N682" i="1"/>
  <c r="S681" i="1"/>
  <c r="Q681" i="1"/>
  <c r="P681" i="1"/>
  <c r="N681" i="1"/>
  <c r="S680" i="1"/>
  <c r="Q680" i="1"/>
  <c r="P680" i="1"/>
  <c r="N680" i="1"/>
  <c r="S679" i="1"/>
  <c r="Q679" i="1"/>
  <c r="P679" i="1"/>
  <c r="N679" i="1"/>
  <c r="S678" i="1"/>
  <c r="Q678" i="1"/>
  <c r="P678" i="1"/>
  <c r="N678" i="1"/>
  <c r="S677" i="1"/>
  <c r="Q677" i="1"/>
  <c r="P677" i="1"/>
  <c r="N677" i="1"/>
  <c r="S676" i="1"/>
  <c r="Q676" i="1"/>
  <c r="P676" i="1"/>
  <c r="N676" i="1"/>
  <c r="S675" i="1"/>
  <c r="Q675" i="1"/>
  <c r="P675" i="1"/>
  <c r="N675" i="1"/>
  <c r="S674" i="1"/>
  <c r="Q674" i="1"/>
  <c r="P674" i="1"/>
  <c r="N674" i="1"/>
  <c r="S673" i="1"/>
  <c r="Q673" i="1"/>
  <c r="P673" i="1"/>
  <c r="N673" i="1"/>
  <c r="S672" i="1"/>
  <c r="Q672" i="1"/>
  <c r="P672" i="1"/>
  <c r="N672" i="1"/>
  <c r="S671" i="1"/>
  <c r="Q671" i="1"/>
  <c r="P671" i="1"/>
  <c r="N671" i="1"/>
  <c r="S670" i="1"/>
  <c r="Q670" i="1"/>
  <c r="P670" i="1"/>
  <c r="N670" i="1"/>
  <c r="S669" i="1"/>
  <c r="Q669" i="1"/>
  <c r="P669" i="1"/>
  <c r="N669" i="1"/>
  <c r="S668" i="1"/>
  <c r="Q668" i="1"/>
  <c r="P668" i="1"/>
  <c r="N668" i="1"/>
  <c r="S667" i="1"/>
  <c r="Q667" i="1"/>
  <c r="P667" i="1"/>
  <c r="N667" i="1"/>
  <c r="S666" i="1"/>
  <c r="Q666" i="1"/>
  <c r="P666" i="1"/>
  <c r="N666" i="1"/>
  <c r="S665" i="1"/>
  <c r="Q665" i="1"/>
  <c r="P665" i="1"/>
  <c r="N665" i="1"/>
  <c r="S664" i="1"/>
  <c r="Q664" i="1"/>
  <c r="P664" i="1"/>
  <c r="N664" i="1"/>
  <c r="S663" i="1"/>
  <c r="Q663" i="1"/>
  <c r="P663" i="1"/>
  <c r="N663" i="1"/>
  <c r="S662" i="1"/>
  <c r="Q662" i="1"/>
  <c r="P662" i="1"/>
  <c r="N662" i="1"/>
  <c r="S661" i="1"/>
  <c r="Q661" i="1"/>
  <c r="P661" i="1"/>
  <c r="N661" i="1"/>
  <c r="S660" i="1"/>
  <c r="Q660" i="1"/>
  <c r="P660" i="1"/>
  <c r="N660" i="1"/>
  <c r="S659" i="1"/>
  <c r="Q659" i="1"/>
  <c r="P659" i="1"/>
  <c r="N659" i="1"/>
  <c r="S658" i="1"/>
  <c r="Q658" i="1"/>
  <c r="P658" i="1"/>
  <c r="N658" i="1"/>
  <c r="S657" i="1"/>
  <c r="Q657" i="1"/>
  <c r="P657" i="1"/>
  <c r="N657" i="1"/>
  <c r="S656" i="1"/>
  <c r="Q656" i="1"/>
  <c r="P656" i="1"/>
  <c r="N656" i="1"/>
  <c r="S655" i="1"/>
  <c r="Q655" i="1"/>
  <c r="P655" i="1"/>
  <c r="N655" i="1"/>
  <c r="S654" i="1"/>
  <c r="Q654" i="1"/>
  <c r="P654" i="1"/>
  <c r="N654" i="1"/>
  <c r="S653" i="1"/>
  <c r="Q653" i="1"/>
  <c r="P653" i="1"/>
  <c r="N653" i="1"/>
  <c r="S652" i="1"/>
  <c r="Q652" i="1"/>
  <c r="P652" i="1"/>
  <c r="N652" i="1"/>
  <c r="S651" i="1"/>
  <c r="Q651" i="1"/>
  <c r="P651" i="1"/>
  <c r="N651" i="1"/>
  <c r="S650" i="1"/>
  <c r="Q650" i="1"/>
  <c r="P650" i="1"/>
  <c r="N650" i="1"/>
  <c r="S649" i="1"/>
  <c r="Q649" i="1"/>
  <c r="P649" i="1"/>
  <c r="N649" i="1"/>
  <c r="S648" i="1"/>
  <c r="Q648" i="1"/>
  <c r="P648" i="1"/>
  <c r="N648" i="1"/>
  <c r="S647" i="1"/>
  <c r="Q647" i="1"/>
  <c r="P647" i="1"/>
  <c r="N647" i="1"/>
  <c r="S646" i="1"/>
  <c r="Q646" i="1"/>
  <c r="P646" i="1"/>
  <c r="N646" i="1"/>
  <c r="S645" i="1"/>
  <c r="Q645" i="1"/>
  <c r="P645" i="1"/>
  <c r="N645" i="1"/>
  <c r="S644" i="1"/>
  <c r="Q644" i="1"/>
  <c r="P644" i="1"/>
  <c r="N644" i="1"/>
  <c r="S643" i="1"/>
  <c r="Q643" i="1"/>
  <c r="P643" i="1"/>
  <c r="N643" i="1"/>
  <c r="S642" i="1"/>
  <c r="Q642" i="1"/>
  <c r="P642" i="1"/>
  <c r="N642" i="1"/>
  <c r="S641" i="1"/>
  <c r="Q641" i="1"/>
  <c r="P641" i="1"/>
  <c r="N641" i="1"/>
  <c r="S640" i="1"/>
  <c r="Q640" i="1"/>
  <c r="P640" i="1"/>
  <c r="N640" i="1"/>
  <c r="S639" i="1"/>
  <c r="Q639" i="1"/>
  <c r="P639" i="1"/>
  <c r="N639" i="1"/>
  <c r="S638" i="1"/>
  <c r="Q638" i="1"/>
  <c r="P638" i="1"/>
  <c r="N638" i="1"/>
  <c r="S637" i="1"/>
  <c r="Q637" i="1"/>
  <c r="P637" i="1"/>
  <c r="N637" i="1"/>
  <c r="S636" i="1"/>
  <c r="Q636" i="1"/>
  <c r="P636" i="1"/>
  <c r="N636" i="1"/>
  <c r="S635" i="1"/>
  <c r="Q635" i="1"/>
  <c r="P635" i="1"/>
  <c r="N635" i="1"/>
  <c r="S634" i="1"/>
  <c r="Q634" i="1"/>
  <c r="P634" i="1"/>
  <c r="N634" i="1"/>
  <c r="S633" i="1"/>
  <c r="Q633" i="1"/>
  <c r="P633" i="1"/>
  <c r="N633" i="1"/>
  <c r="S632" i="1"/>
  <c r="Q632" i="1"/>
  <c r="P632" i="1"/>
  <c r="N632" i="1"/>
  <c r="S631" i="1"/>
  <c r="Q631" i="1"/>
  <c r="P631" i="1"/>
  <c r="N631" i="1"/>
  <c r="S630" i="1"/>
  <c r="Q630" i="1"/>
  <c r="P630" i="1"/>
  <c r="N630" i="1"/>
  <c r="S629" i="1"/>
  <c r="Q629" i="1"/>
  <c r="P629" i="1"/>
  <c r="N629" i="1"/>
  <c r="S628" i="1"/>
  <c r="Q628" i="1"/>
  <c r="P628" i="1"/>
  <c r="N628" i="1"/>
  <c r="S627" i="1"/>
  <c r="Q627" i="1"/>
  <c r="P627" i="1"/>
  <c r="N627" i="1"/>
  <c r="S626" i="1"/>
  <c r="Q626" i="1"/>
  <c r="P626" i="1"/>
  <c r="N626" i="1"/>
  <c r="S625" i="1"/>
  <c r="Q625" i="1"/>
  <c r="P625" i="1"/>
  <c r="N625" i="1"/>
  <c r="S624" i="1"/>
  <c r="Q624" i="1"/>
  <c r="P624" i="1"/>
  <c r="N624" i="1"/>
  <c r="S623" i="1"/>
  <c r="Q623" i="1"/>
  <c r="P623" i="1"/>
  <c r="N623" i="1"/>
  <c r="S622" i="1"/>
  <c r="Q622" i="1"/>
  <c r="P622" i="1"/>
  <c r="N622" i="1"/>
  <c r="S621" i="1"/>
  <c r="Q621" i="1"/>
  <c r="P621" i="1"/>
  <c r="N621" i="1"/>
  <c r="S620" i="1"/>
  <c r="Q620" i="1"/>
  <c r="P620" i="1"/>
  <c r="N620" i="1"/>
  <c r="S619" i="1"/>
  <c r="Q619" i="1"/>
  <c r="P619" i="1"/>
  <c r="N619" i="1"/>
  <c r="S618" i="1"/>
  <c r="Q618" i="1"/>
  <c r="P618" i="1"/>
  <c r="N618" i="1"/>
  <c r="S617" i="1"/>
  <c r="Q617" i="1"/>
  <c r="P617" i="1"/>
  <c r="N617" i="1"/>
  <c r="S616" i="1"/>
  <c r="Q616" i="1"/>
  <c r="P616" i="1"/>
  <c r="N616" i="1"/>
  <c r="S615" i="1"/>
  <c r="Q615" i="1"/>
  <c r="P615" i="1"/>
  <c r="N615" i="1"/>
  <c r="S614" i="1"/>
  <c r="Q614" i="1"/>
  <c r="P614" i="1"/>
  <c r="N614" i="1"/>
  <c r="S613" i="1"/>
  <c r="Q613" i="1"/>
  <c r="P613" i="1"/>
  <c r="N613" i="1"/>
  <c r="S612" i="1"/>
  <c r="Q612" i="1"/>
  <c r="P612" i="1"/>
  <c r="N612" i="1"/>
  <c r="S611" i="1"/>
  <c r="Q611" i="1"/>
  <c r="P611" i="1"/>
  <c r="N611" i="1"/>
  <c r="S610" i="1"/>
  <c r="Q610" i="1"/>
  <c r="P610" i="1"/>
  <c r="N610" i="1"/>
  <c r="S609" i="1"/>
  <c r="Q609" i="1"/>
  <c r="P609" i="1"/>
  <c r="N609" i="1"/>
  <c r="S608" i="1"/>
  <c r="Q608" i="1"/>
  <c r="P608" i="1"/>
  <c r="N608" i="1"/>
  <c r="S607" i="1"/>
  <c r="Q607" i="1"/>
  <c r="P607" i="1"/>
  <c r="N607" i="1"/>
  <c r="S606" i="1"/>
  <c r="Q606" i="1"/>
  <c r="P606" i="1"/>
  <c r="N606" i="1"/>
  <c r="S605" i="1"/>
  <c r="Q605" i="1"/>
  <c r="P605" i="1"/>
  <c r="N605" i="1"/>
  <c r="S604" i="1"/>
  <c r="Q604" i="1"/>
  <c r="P604" i="1"/>
  <c r="N604" i="1"/>
  <c r="S603" i="1"/>
  <c r="Q603" i="1"/>
  <c r="P603" i="1"/>
  <c r="N603" i="1"/>
  <c r="S602" i="1"/>
  <c r="Q602" i="1"/>
  <c r="P602" i="1"/>
  <c r="N602" i="1"/>
  <c r="S601" i="1"/>
  <c r="Q601" i="1"/>
  <c r="P601" i="1"/>
  <c r="N601" i="1"/>
  <c r="S600" i="1"/>
  <c r="Q600" i="1"/>
  <c r="P600" i="1"/>
  <c r="N600" i="1"/>
  <c r="S599" i="1"/>
  <c r="Q599" i="1"/>
  <c r="P599" i="1"/>
  <c r="N599" i="1"/>
  <c r="S598" i="1"/>
  <c r="Q598" i="1"/>
  <c r="P598" i="1"/>
  <c r="N598" i="1"/>
  <c r="S597" i="1"/>
  <c r="Q597" i="1"/>
  <c r="P597" i="1"/>
  <c r="N597" i="1"/>
  <c r="S596" i="1"/>
  <c r="Q596" i="1"/>
  <c r="P596" i="1"/>
  <c r="N596" i="1"/>
  <c r="S595" i="1"/>
  <c r="Q595" i="1"/>
  <c r="P595" i="1"/>
  <c r="N595" i="1"/>
  <c r="S594" i="1"/>
  <c r="Q594" i="1"/>
  <c r="P594" i="1"/>
  <c r="N594" i="1"/>
  <c r="S593" i="1"/>
  <c r="Q593" i="1"/>
  <c r="P593" i="1"/>
  <c r="N593" i="1"/>
  <c r="S592" i="1"/>
  <c r="Q592" i="1"/>
  <c r="P592" i="1"/>
  <c r="N592" i="1"/>
  <c r="S591" i="1"/>
  <c r="Q591" i="1"/>
  <c r="P591" i="1"/>
  <c r="N591" i="1"/>
  <c r="S590" i="1"/>
  <c r="Q590" i="1"/>
  <c r="P590" i="1"/>
  <c r="N590" i="1"/>
  <c r="S589" i="1"/>
  <c r="Q589" i="1"/>
  <c r="P589" i="1"/>
  <c r="N589" i="1"/>
  <c r="S588" i="1"/>
  <c r="Q588" i="1"/>
  <c r="P588" i="1"/>
  <c r="N588" i="1"/>
  <c r="S587" i="1"/>
  <c r="Q587" i="1"/>
  <c r="P587" i="1"/>
  <c r="N587" i="1"/>
  <c r="S586" i="1"/>
  <c r="Q586" i="1"/>
  <c r="P586" i="1"/>
  <c r="N586" i="1"/>
  <c r="S585" i="1"/>
  <c r="Q585" i="1"/>
  <c r="P585" i="1"/>
  <c r="N585" i="1"/>
  <c r="S584" i="1"/>
  <c r="Q584" i="1"/>
  <c r="P584" i="1"/>
  <c r="N584" i="1"/>
  <c r="S583" i="1"/>
  <c r="Q583" i="1"/>
  <c r="P583" i="1"/>
  <c r="N583" i="1"/>
  <c r="S582" i="1"/>
  <c r="Q582" i="1"/>
  <c r="P582" i="1"/>
  <c r="N582" i="1"/>
  <c r="S581" i="1"/>
  <c r="Q581" i="1"/>
  <c r="P581" i="1"/>
  <c r="N581" i="1"/>
  <c r="S580" i="1"/>
  <c r="Q580" i="1"/>
  <c r="P580" i="1"/>
  <c r="N580" i="1"/>
  <c r="S579" i="1"/>
  <c r="Q579" i="1"/>
  <c r="P579" i="1"/>
  <c r="N579" i="1"/>
  <c r="S578" i="1"/>
  <c r="Q578" i="1"/>
  <c r="P578" i="1"/>
  <c r="N578" i="1"/>
  <c r="S577" i="1"/>
  <c r="Q577" i="1"/>
  <c r="P577" i="1"/>
  <c r="N577" i="1"/>
  <c r="S576" i="1"/>
  <c r="Q576" i="1"/>
  <c r="P576" i="1"/>
  <c r="N576" i="1"/>
  <c r="S575" i="1"/>
  <c r="Q575" i="1"/>
  <c r="P575" i="1"/>
  <c r="N575" i="1"/>
  <c r="S574" i="1"/>
  <c r="Q574" i="1"/>
  <c r="P574" i="1"/>
  <c r="N574" i="1"/>
  <c r="S573" i="1"/>
  <c r="Q573" i="1"/>
  <c r="P573" i="1"/>
  <c r="N573" i="1"/>
  <c r="S572" i="1"/>
  <c r="Q572" i="1"/>
  <c r="P572" i="1"/>
  <c r="N572" i="1"/>
  <c r="S571" i="1"/>
  <c r="Q571" i="1"/>
  <c r="P571" i="1"/>
  <c r="N571" i="1"/>
  <c r="S570" i="1"/>
  <c r="Q570" i="1"/>
  <c r="P570" i="1"/>
  <c r="N570" i="1"/>
  <c r="S569" i="1"/>
  <c r="Q569" i="1"/>
  <c r="P569" i="1"/>
  <c r="N569" i="1"/>
  <c r="S568" i="1"/>
  <c r="Q568" i="1"/>
  <c r="P568" i="1"/>
  <c r="N568" i="1"/>
  <c r="S567" i="1"/>
  <c r="Q567" i="1"/>
  <c r="P567" i="1"/>
  <c r="N567" i="1"/>
  <c r="S566" i="1"/>
  <c r="Q566" i="1"/>
  <c r="P566" i="1"/>
  <c r="N566" i="1"/>
  <c r="S565" i="1"/>
  <c r="Q565" i="1"/>
  <c r="P565" i="1"/>
  <c r="N565" i="1"/>
  <c r="S564" i="1"/>
  <c r="Q564" i="1"/>
  <c r="P564" i="1"/>
  <c r="N564" i="1"/>
  <c r="S563" i="1"/>
  <c r="Q563" i="1"/>
  <c r="P563" i="1"/>
  <c r="N563" i="1"/>
  <c r="S562" i="1"/>
  <c r="Q562" i="1"/>
  <c r="P562" i="1"/>
  <c r="N562" i="1"/>
  <c r="S561" i="1"/>
  <c r="Q561" i="1"/>
  <c r="P561" i="1"/>
  <c r="N561" i="1"/>
  <c r="S560" i="1"/>
  <c r="Q560" i="1"/>
  <c r="P560" i="1"/>
  <c r="N560" i="1"/>
  <c r="S559" i="1"/>
  <c r="Q559" i="1"/>
  <c r="P559" i="1"/>
  <c r="N559" i="1"/>
  <c r="S558" i="1"/>
  <c r="Q558" i="1"/>
  <c r="P558" i="1"/>
  <c r="N558" i="1"/>
  <c r="S557" i="1"/>
  <c r="Q557" i="1"/>
  <c r="P557" i="1"/>
  <c r="N557" i="1"/>
  <c r="S556" i="1"/>
  <c r="Q556" i="1"/>
  <c r="P556" i="1"/>
  <c r="N556" i="1"/>
  <c r="S555" i="1"/>
  <c r="Q555" i="1"/>
  <c r="P555" i="1"/>
  <c r="N555" i="1"/>
  <c r="S554" i="1"/>
  <c r="Q554" i="1"/>
  <c r="P554" i="1"/>
  <c r="N554" i="1"/>
  <c r="S553" i="1"/>
  <c r="Q553" i="1"/>
  <c r="P553" i="1"/>
  <c r="N553" i="1"/>
  <c r="S552" i="1"/>
  <c r="Q552" i="1"/>
  <c r="P552" i="1"/>
  <c r="N552" i="1"/>
  <c r="S551" i="1"/>
  <c r="Q551" i="1"/>
  <c r="P551" i="1"/>
  <c r="N551" i="1"/>
  <c r="S550" i="1"/>
  <c r="Q550" i="1"/>
  <c r="P550" i="1"/>
  <c r="N550" i="1"/>
  <c r="S549" i="1"/>
  <c r="Q549" i="1"/>
  <c r="P549" i="1"/>
  <c r="N549" i="1"/>
  <c r="S548" i="1"/>
  <c r="Q548" i="1"/>
  <c r="P548" i="1"/>
  <c r="N548" i="1"/>
  <c r="S547" i="1"/>
  <c r="Q547" i="1"/>
  <c r="P547" i="1"/>
  <c r="N547" i="1"/>
  <c r="S546" i="1"/>
  <c r="Q546" i="1"/>
  <c r="P546" i="1"/>
  <c r="N546" i="1"/>
  <c r="S545" i="1"/>
  <c r="Q545" i="1"/>
  <c r="P545" i="1"/>
  <c r="N545" i="1"/>
  <c r="S544" i="1"/>
  <c r="Q544" i="1"/>
  <c r="P544" i="1"/>
  <c r="N544" i="1"/>
  <c r="S543" i="1"/>
  <c r="Q543" i="1"/>
  <c r="P543" i="1"/>
  <c r="N543" i="1"/>
  <c r="S542" i="1"/>
  <c r="Q542" i="1"/>
  <c r="P542" i="1"/>
  <c r="N542" i="1"/>
  <c r="S541" i="1"/>
  <c r="Q541" i="1"/>
  <c r="P541" i="1"/>
  <c r="N541" i="1"/>
  <c r="S540" i="1"/>
  <c r="Q540" i="1"/>
  <c r="P540" i="1"/>
  <c r="N540" i="1"/>
  <c r="S539" i="1"/>
  <c r="Q539" i="1"/>
  <c r="P539" i="1"/>
  <c r="N539" i="1"/>
  <c r="S538" i="1"/>
  <c r="Q538" i="1"/>
  <c r="P538" i="1"/>
  <c r="N538" i="1"/>
  <c r="S537" i="1"/>
  <c r="Q537" i="1"/>
  <c r="P537" i="1"/>
  <c r="N537" i="1"/>
  <c r="S536" i="1"/>
  <c r="Q536" i="1"/>
  <c r="P536" i="1"/>
  <c r="N536" i="1"/>
  <c r="S535" i="1"/>
  <c r="Q535" i="1"/>
  <c r="P535" i="1"/>
  <c r="N535" i="1"/>
  <c r="S534" i="1"/>
  <c r="Q534" i="1"/>
  <c r="P534" i="1"/>
  <c r="N534" i="1"/>
  <c r="S533" i="1"/>
  <c r="Q533" i="1"/>
  <c r="P533" i="1"/>
  <c r="N533" i="1"/>
  <c r="S532" i="1"/>
  <c r="Q532" i="1"/>
  <c r="P532" i="1"/>
  <c r="N532" i="1"/>
  <c r="S531" i="1"/>
  <c r="Q531" i="1"/>
  <c r="P531" i="1"/>
  <c r="N531" i="1"/>
  <c r="S530" i="1"/>
  <c r="Q530" i="1"/>
  <c r="P530" i="1"/>
  <c r="N530" i="1"/>
  <c r="S529" i="1"/>
  <c r="Q529" i="1"/>
  <c r="P529" i="1"/>
  <c r="N529" i="1"/>
  <c r="S528" i="1"/>
  <c r="Q528" i="1"/>
  <c r="P528" i="1"/>
  <c r="N528" i="1"/>
  <c r="S527" i="1"/>
  <c r="Q527" i="1"/>
  <c r="P527" i="1"/>
  <c r="N527" i="1"/>
  <c r="S526" i="1"/>
  <c r="Q526" i="1"/>
  <c r="P526" i="1"/>
  <c r="N526" i="1"/>
  <c r="S525" i="1"/>
  <c r="Q525" i="1"/>
  <c r="P525" i="1"/>
  <c r="N525" i="1"/>
  <c r="S524" i="1"/>
  <c r="Q524" i="1"/>
  <c r="P524" i="1"/>
  <c r="N524" i="1"/>
  <c r="S523" i="1"/>
  <c r="Q523" i="1"/>
  <c r="P523" i="1"/>
  <c r="N523" i="1"/>
  <c r="S522" i="1"/>
  <c r="Q522" i="1"/>
  <c r="P522" i="1"/>
  <c r="N522" i="1"/>
  <c r="S521" i="1"/>
  <c r="Q521" i="1"/>
  <c r="P521" i="1"/>
  <c r="N521" i="1"/>
  <c r="S520" i="1"/>
  <c r="Q520" i="1"/>
  <c r="P520" i="1"/>
  <c r="N520" i="1"/>
  <c r="S519" i="1"/>
  <c r="Q519" i="1"/>
  <c r="P519" i="1"/>
  <c r="N519" i="1"/>
  <c r="S518" i="1"/>
  <c r="Q518" i="1"/>
  <c r="P518" i="1"/>
  <c r="N518" i="1"/>
  <c r="S517" i="1"/>
  <c r="Q517" i="1"/>
  <c r="P517" i="1"/>
  <c r="N517" i="1"/>
  <c r="S516" i="1"/>
  <c r="Q516" i="1"/>
  <c r="P516" i="1"/>
  <c r="N516" i="1"/>
  <c r="S515" i="1"/>
  <c r="Q515" i="1"/>
  <c r="P515" i="1"/>
  <c r="N515" i="1"/>
  <c r="S514" i="1"/>
  <c r="Q514" i="1"/>
  <c r="P514" i="1"/>
  <c r="N514" i="1"/>
  <c r="S513" i="1"/>
  <c r="Q513" i="1"/>
  <c r="P513" i="1"/>
  <c r="N513" i="1"/>
  <c r="S512" i="1"/>
  <c r="Q512" i="1"/>
  <c r="P512" i="1"/>
  <c r="N512" i="1"/>
  <c r="S511" i="1"/>
  <c r="Q511" i="1"/>
  <c r="P511" i="1"/>
  <c r="N511" i="1"/>
  <c r="S510" i="1"/>
  <c r="Q510" i="1"/>
  <c r="P510" i="1"/>
  <c r="N510" i="1"/>
  <c r="S509" i="1"/>
  <c r="Q509" i="1"/>
  <c r="P509" i="1"/>
  <c r="N509" i="1"/>
  <c r="S508" i="1"/>
  <c r="Q508" i="1"/>
  <c r="P508" i="1"/>
  <c r="N508" i="1"/>
  <c r="S507" i="1"/>
  <c r="Q507" i="1"/>
  <c r="P507" i="1"/>
  <c r="N507" i="1"/>
  <c r="S506" i="1"/>
  <c r="Q506" i="1"/>
  <c r="P506" i="1"/>
  <c r="N506" i="1"/>
  <c r="S505" i="1"/>
  <c r="Q505" i="1"/>
  <c r="P505" i="1"/>
  <c r="N505" i="1"/>
  <c r="S504" i="1"/>
  <c r="Q504" i="1"/>
  <c r="P504" i="1"/>
  <c r="N504" i="1"/>
  <c r="S503" i="1"/>
  <c r="Q503" i="1"/>
  <c r="P503" i="1"/>
  <c r="N503" i="1"/>
  <c r="S502" i="1"/>
  <c r="Q502" i="1"/>
  <c r="P502" i="1"/>
  <c r="N502" i="1"/>
  <c r="S501" i="1"/>
  <c r="Q501" i="1"/>
  <c r="P501" i="1"/>
  <c r="N501" i="1"/>
  <c r="S500" i="1"/>
  <c r="Q500" i="1"/>
  <c r="P500" i="1"/>
  <c r="N500" i="1"/>
  <c r="S499" i="1"/>
  <c r="Q499" i="1"/>
  <c r="P499" i="1"/>
  <c r="N499" i="1"/>
  <c r="S498" i="1"/>
  <c r="Q498" i="1"/>
  <c r="P498" i="1"/>
  <c r="N498" i="1"/>
  <c r="S497" i="1"/>
  <c r="Q497" i="1"/>
  <c r="P497" i="1"/>
  <c r="N497" i="1"/>
  <c r="S496" i="1"/>
  <c r="Q496" i="1"/>
  <c r="P496" i="1"/>
  <c r="N496" i="1"/>
  <c r="S495" i="1"/>
  <c r="Q495" i="1"/>
  <c r="P495" i="1"/>
  <c r="N495" i="1"/>
  <c r="S494" i="1"/>
  <c r="Q494" i="1"/>
  <c r="P494" i="1"/>
  <c r="N494" i="1"/>
  <c r="S493" i="1"/>
  <c r="Q493" i="1"/>
  <c r="P493" i="1"/>
  <c r="N493" i="1"/>
  <c r="S492" i="1"/>
  <c r="Q492" i="1"/>
  <c r="P492" i="1"/>
  <c r="N492" i="1"/>
  <c r="S491" i="1"/>
  <c r="Q491" i="1"/>
  <c r="P491" i="1"/>
  <c r="N491" i="1"/>
  <c r="S490" i="1"/>
  <c r="Q490" i="1"/>
  <c r="P490" i="1"/>
  <c r="N490" i="1"/>
  <c r="S489" i="1"/>
  <c r="Q489" i="1"/>
  <c r="P489" i="1"/>
  <c r="N489" i="1"/>
  <c r="S488" i="1"/>
  <c r="Q488" i="1"/>
  <c r="P488" i="1"/>
  <c r="N488" i="1"/>
  <c r="S487" i="1"/>
  <c r="Q487" i="1"/>
  <c r="P487" i="1"/>
  <c r="N487" i="1"/>
  <c r="S486" i="1"/>
  <c r="Q486" i="1"/>
  <c r="P486" i="1"/>
  <c r="N486" i="1"/>
  <c r="S485" i="1"/>
  <c r="Q485" i="1"/>
  <c r="P485" i="1"/>
  <c r="N485" i="1"/>
  <c r="S484" i="1"/>
  <c r="Q484" i="1"/>
  <c r="P484" i="1"/>
  <c r="N484" i="1"/>
  <c r="S483" i="1"/>
  <c r="Q483" i="1"/>
  <c r="P483" i="1"/>
  <c r="N483" i="1"/>
  <c r="S482" i="1"/>
  <c r="Q482" i="1"/>
  <c r="P482" i="1"/>
  <c r="N482" i="1"/>
  <c r="S481" i="1"/>
  <c r="Q481" i="1"/>
  <c r="P481" i="1"/>
  <c r="N481" i="1"/>
  <c r="S480" i="1"/>
  <c r="Q480" i="1"/>
  <c r="P480" i="1"/>
  <c r="N480" i="1"/>
  <c r="S479" i="1"/>
  <c r="Q479" i="1"/>
  <c r="P479" i="1"/>
  <c r="N479" i="1"/>
  <c r="S478" i="1"/>
  <c r="Q478" i="1"/>
  <c r="P478" i="1"/>
  <c r="N478" i="1"/>
  <c r="S477" i="1"/>
  <c r="Q477" i="1"/>
  <c r="P477" i="1"/>
  <c r="N477" i="1"/>
  <c r="S476" i="1"/>
  <c r="Q476" i="1"/>
  <c r="P476" i="1"/>
  <c r="N476" i="1"/>
  <c r="S475" i="1"/>
  <c r="Q475" i="1"/>
  <c r="P475" i="1"/>
  <c r="N475" i="1"/>
  <c r="S474" i="1"/>
  <c r="Q474" i="1"/>
  <c r="P474" i="1"/>
  <c r="N474" i="1"/>
  <c r="S473" i="1"/>
  <c r="Q473" i="1"/>
  <c r="P473" i="1"/>
  <c r="N473" i="1"/>
  <c r="S472" i="1"/>
  <c r="Q472" i="1"/>
  <c r="P472" i="1"/>
  <c r="N472" i="1"/>
  <c r="S471" i="1"/>
  <c r="Q471" i="1"/>
  <c r="P471" i="1"/>
  <c r="N471" i="1"/>
  <c r="S470" i="1"/>
  <c r="Q470" i="1"/>
  <c r="P470" i="1"/>
  <c r="N470" i="1"/>
  <c r="S469" i="1"/>
  <c r="Q469" i="1"/>
  <c r="P469" i="1"/>
  <c r="N469" i="1"/>
  <c r="S468" i="1"/>
  <c r="Q468" i="1"/>
  <c r="P468" i="1"/>
  <c r="N468" i="1"/>
  <c r="S467" i="1"/>
  <c r="Q467" i="1"/>
  <c r="P467" i="1"/>
  <c r="N467" i="1"/>
  <c r="S466" i="1"/>
  <c r="Q466" i="1"/>
  <c r="P466" i="1"/>
  <c r="N466" i="1"/>
  <c r="S465" i="1"/>
  <c r="Q465" i="1"/>
  <c r="P465" i="1"/>
  <c r="N465" i="1"/>
  <c r="S464" i="1"/>
  <c r="Q464" i="1"/>
  <c r="P464" i="1"/>
  <c r="N464" i="1"/>
  <c r="S463" i="1"/>
  <c r="Q463" i="1"/>
  <c r="P463" i="1"/>
  <c r="N463" i="1"/>
  <c r="S462" i="1"/>
  <c r="Q462" i="1"/>
  <c r="P462" i="1"/>
  <c r="N462" i="1"/>
  <c r="S461" i="1"/>
  <c r="Q461" i="1"/>
  <c r="P461" i="1"/>
  <c r="N461" i="1"/>
  <c r="S460" i="1"/>
  <c r="Q460" i="1"/>
  <c r="P460" i="1"/>
  <c r="N460" i="1"/>
  <c r="S459" i="1"/>
  <c r="Q459" i="1"/>
  <c r="P459" i="1"/>
  <c r="N459" i="1"/>
  <c r="S458" i="1"/>
  <c r="Q458" i="1"/>
  <c r="P458" i="1"/>
  <c r="N458" i="1"/>
  <c r="S457" i="1"/>
  <c r="Q457" i="1"/>
  <c r="P457" i="1"/>
  <c r="N457" i="1"/>
  <c r="S456" i="1"/>
  <c r="Q456" i="1"/>
  <c r="P456" i="1"/>
  <c r="N456" i="1"/>
  <c r="S455" i="1"/>
  <c r="Q455" i="1"/>
  <c r="P455" i="1"/>
  <c r="N455" i="1"/>
  <c r="S454" i="1"/>
  <c r="Q454" i="1"/>
  <c r="P454" i="1"/>
  <c r="N454" i="1"/>
  <c r="S453" i="1"/>
  <c r="Q453" i="1"/>
  <c r="P453" i="1"/>
  <c r="N453" i="1"/>
  <c r="S452" i="1"/>
  <c r="Q452" i="1"/>
  <c r="P452" i="1"/>
  <c r="N452" i="1"/>
  <c r="S451" i="1"/>
  <c r="Q451" i="1"/>
  <c r="P451" i="1"/>
  <c r="N451" i="1"/>
  <c r="S450" i="1"/>
  <c r="Q450" i="1"/>
  <c r="P450" i="1"/>
  <c r="N450" i="1"/>
  <c r="S449" i="1"/>
  <c r="Q449" i="1"/>
  <c r="P449" i="1"/>
  <c r="N449" i="1"/>
  <c r="S448" i="1"/>
  <c r="Q448" i="1"/>
  <c r="P448" i="1"/>
  <c r="N448" i="1"/>
  <c r="S447" i="1"/>
  <c r="Q447" i="1"/>
  <c r="P447" i="1"/>
  <c r="N447" i="1"/>
  <c r="S446" i="1"/>
  <c r="Q446" i="1"/>
  <c r="P446" i="1"/>
  <c r="N446" i="1"/>
  <c r="S445" i="1"/>
  <c r="Q445" i="1"/>
  <c r="P445" i="1"/>
  <c r="N445" i="1"/>
  <c r="S444" i="1"/>
  <c r="Q444" i="1"/>
  <c r="P444" i="1"/>
  <c r="N444" i="1"/>
  <c r="S443" i="1"/>
  <c r="Q443" i="1"/>
  <c r="P443" i="1"/>
  <c r="N443" i="1"/>
  <c r="S442" i="1"/>
  <c r="Q442" i="1"/>
  <c r="P442" i="1"/>
  <c r="N442" i="1"/>
  <c r="S441" i="1"/>
  <c r="Q441" i="1"/>
  <c r="P441" i="1"/>
  <c r="N441" i="1"/>
  <c r="S440" i="1"/>
  <c r="Q440" i="1"/>
  <c r="P440" i="1"/>
  <c r="N440" i="1"/>
  <c r="S439" i="1"/>
  <c r="Q439" i="1"/>
  <c r="P439" i="1"/>
  <c r="N439" i="1"/>
  <c r="S438" i="1"/>
  <c r="Q438" i="1"/>
  <c r="P438" i="1"/>
  <c r="N438" i="1"/>
  <c r="S437" i="1"/>
  <c r="Q437" i="1"/>
  <c r="P437" i="1"/>
  <c r="N437" i="1"/>
  <c r="S436" i="1"/>
  <c r="Q436" i="1"/>
  <c r="P436" i="1"/>
  <c r="N436" i="1"/>
  <c r="S435" i="1"/>
  <c r="Q435" i="1"/>
  <c r="P435" i="1"/>
  <c r="N435" i="1"/>
  <c r="S434" i="1"/>
  <c r="Q434" i="1"/>
  <c r="P434" i="1"/>
  <c r="N434" i="1"/>
  <c r="S433" i="1"/>
  <c r="Q433" i="1"/>
  <c r="P433" i="1"/>
  <c r="N433" i="1"/>
  <c r="S432" i="1"/>
  <c r="Q432" i="1"/>
  <c r="P432" i="1"/>
  <c r="N432" i="1"/>
  <c r="S431" i="1"/>
  <c r="Q431" i="1"/>
  <c r="P431" i="1"/>
  <c r="N431" i="1"/>
  <c r="S430" i="1"/>
  <c r="Q430" i="1"/>
  <c r="P430" i="1"/>
  <c r="N430" i="1"/>
  <c r="S429" i="1"/>
  <c r="Q429" i="1"/>
  <c r="P429" i="1"/>
  <c r="N429" i="1"/>
  <c r="S428" i="1"/>
  <c r="Q428" i="1"/>
  <c r="P428" i="1"/>
  <c r="N428" i="1"/>
  <c r="S427" i="1"/>
  <c r="Q427" i="1"/>
  <c r="P427" i="1"/>
  <c r="N427" i="1"/>
  <c r="S426" i="1"/>
  <c r="Q426" i="1"/>
  <c r="P426" i="1"/>
  <c r="N426" i="1"/>
  <c r="S425" i="1"/>
  <c r="Q425" i="1"/>
  <c r="P425" i="1"/>
  <c r="N425" i="1"/>
  <c r="S424" i="1"/>
  <c r="Q424" i="1"/>
  <c r="P424" i="1"/>
  <c r="N424" i="1"/>
  <c r="S423" i="1"/>
  <c r="Q423" i="1"/>
  <c r="P423" i="1"/>
  <c r="N423" i="1"/>
  <c r="S422" i="1"/>
  <c r="Q422" i="1"/>
  <c r="P422" i="1"/>
  <c r="N422" i="1"/>
  <c r="S421" i="1"/>
  <c r="Q421" i="1"/>
  <c r="P421" i="1"/>
  <c r="N421" i="1"/>
  <c r="S420" i="1"/>
  <c r="Q420" i="1"/>
  <c r="P420" i="1"/>
  <c r="N420" i="1"/>
  <c r="S419" i="1"/>
  <c r="Q419" i="1"/>
  <c r="P419" i="1"/>
  <c r="N419" i="1"/>
  <c r="S418" i="1"/>
  <c r="Q418" i="1"/>
  <c r="P418" i="1"/>
  <c r="N418" i="1"/>
  <c r="S417" i="1"/>
  <c r="Q417" i="1"/>
  <c r="P417" i="1"/>
  <c r="N417" i="1"/>
  <c r="S416" i="1"/>
  <c r="Q416" i="1"/>
  <c r="P416" i="1"/>
  <c r="N416" i="1"/>
  <c r="S415" i="1"/>
  <c r="Q415" i="1"/>
  <c r="P415" i="1"/>
  <c r="N415" i="1"/>
  <c r="S414" i="1"/>
  <c r="Q414" i="1"/>
  <c r="P414" i="1"/>
  <c r="N414" i="1"/>
  <c r="S413" i="1"/>
  <c r="Q413" i="1"/>
  <c r="P413" i="1"/>
  <c r="N413" i="1"/>
  <c r="S412" i="1"/>
  <c r="Q412" i="1"/>
  <c r="P412" i="1"/>
  <c r="N412" i="1"/>
  <c r="S411" i="1"/>
  <c r="Q411" i="1"/>
  <c r="P411" i="1"/>
  <c r="N411" i="1"/>
  <c r="S410" i="1"/>
  <c r="Q410" i="1"/>
  <c r="P410" i="1"/>
  <c r="N410" i="1"/>
  <c r="S409" i="1"/>
  <c r="Q409" i="1"/>
  <c r="P409" i="1"/>
  <c r="N409" i="1"/>
  <c r="S408" i="1"/>
  <c r="Q408" i="1"/>
  <c r="P408" i="1"/>
  <c r="N408" i="1"/>
  <c r="S407" i="1"/>
  <c r="Q407" i="1"/>
  <c r="P407" i="1"/>
  <c r="N407" i="1"/>
  <c r="S406" i="1"/>
  <c r="Q406" i="1"/>
  <c r="P406" i="1"/>
  <c r="N406" i="1"/>
  <c r="S405" i="1"/>
  <c r="Q405" i="1"/>
  <c r="P405" i="1"/>
  <c r="N405" i="1"/>
  <c r="S404" i="1"/>
  <c r="Q404" i="1"/>
  <c r="P404" i="1"/>
  <c r="N404" i="1"/>
  <c r="S403" i="1"/>
  <c r="Q403" i="1"/>
  <c r="P403" i="1"/>
  <c r="N403" i="1"/>
  <c r="S402" i="1"/>
  <c r="Q402" i="1"/>
  <c r="P402" i="1"/>
  <c r="N402" i="1"/>
  <c r="S401" i="1"/>
  <c r="Q401" i="1"/>
  <c r="P401" i="1"/>
  <c r="N401" i="1"/>
  <c r="S400" i="1"/>
  <c r="Q400" i="1"/>
  <c r="P400" i="1"/>
  <c r="N400" i="1"/>
  <c r="S399" i="1"/>
  <c r="Q399" i="1"/>
  <c r="P399" i="1"/>
  <c r="N399" i="1"/>
  <c r="S398" i="1"/>
  <c r="Q398" i="1"/>
  <c r="P398" i="1"/>
  <c r="N398" i="1"/>
  <c r="S397" i="1"/>
  <c r="Q397" i="1"/>
  <c r="P397" i="1"/>
  <c r="N397" i="1"/>
  <c r="S396" i="1"/>
  <c r="Q396" i="1"/>
  <c r="P396" i="1"/>
  <c r="N396" i="1"/>
  <c r="S395" i="1"/>
  <c r="Q395" i="1"/>
  <c r="P395" i="1"/>
  <c r="N395" i="1"/>
  <c r="S394" i="1"/>
  <c r="Q394" i="1"/>
  <c r="P394" i="1"/>
  <c r="N394" i="1"/>
  <c r="S393" i="1"/>
  <c r="Q393" i="1"/>
  <c r="P393" i="1"/>
  <c r="N393" i="1"/>
  <c r="S392" i="1"/>
  <c r="Q392" i="1"/>
  <c r="P392" i="1"/>
  <c r="N392" i="1"/>
  <c r="S391" i="1"/>
  <c r="Q391" i="1"/>
  <c r="P391" i="1"/>
  <c r="N391" i="1"/>
  <c r="S390" i="1"/>
  <c r="Q390" i="1"/>
  <c r="P390" i="1"/>
  <c r="N390" i="1"/>
  <c r="S389" i="1"/>
  <c r="Q389" i="1"/>
  <c r="P389" i="1"/>
  <c r="N389" i="1"/>
  <c r="S388" i="1"/>
  <c r="Q388" i="1"/>
  <c r="P388" i="1"/>
  <c r="N388" i="1"/>
  <c r="S387" i="1"/>
  <c r="Q387" i="1"/>
  <c r="P387" i="1"/>
  <c r="N387" i="1"/>
  <c r="S386" i="1"/>
  <c r="Q386" i="1"/>
  <c r="P386" i="1"/>
  <c r="N386" i="1"/>
  <c r="S385" i="1"/>
  <c r="Q385" i="1"/>
  <c r="P385" i="1"/>
  <c r="N385" i="1"/>
  <c r="S384" i="1"/>
  <c r="Q384" i="1"/>
  <c r="P384" i="1"/>
  <c r="N384" i="1"/>
  <c r="S383" i="1"/>
  <c r="Q383" i="1"/>
  <c r="P383" i="1"/>
  <c r="N383" i="1"/>
  <c r="S382" i="1"/>
  <c r="Q382" i="1"/>
  <c r="P382" i="1"/>
  <c r="N382" i="1"/>
  <c r="S381" i="1"/>
  <c r="Q381" i="1"/>
  <c r="P381" i="1"/>
  <c r="N381" i="1"/>
  <c r="S380" i="1"/>
  <c r="Q380" i="1"/>
  <c r="P380" i="1"/>
  <c r="N380" i="1"/>
  <c r="S379" i="1"/>
  <c r="Q379" i="1"/>
  <c r="P379" i="1"/>
  <c r="N379" i="1"/>
  <c r="S378" i="1"/>
  <c r="Q378" i="1"/>
  <c r="P378" i="1"/>
  <c r="N378" i="1"/>
  <c r="S377" i="1"/>
  <c r="Q377" i="1"/>
  <c r="P377" i="1"/>
  <c r="N377" i="1"/>
  <c r="S376" i="1"/>
  <c r="Q376" i="1"/>
  <c r="P376" i="1"/>
  <c r="N376" i="1"/>
  <c r="S375" i="1"/>
  <c r="Q375" i="1"/>
  <c r="P375" i="1"/>
  <c r="N375" i="1"/>
  <c r="S374" i="1"/>
  <c r="Q374" i="1"/>
  <c r="P374" i="1"/>
  <c r="N374" i="1"/>
  <c r="S373" i="1"/>
  <c r="Q373" i="1"/>
  <c r="P373" i="1"/>
  <c r="N373" i="1"/>
  <c r="S372" i="1"/>
  <c r="Q372" i="1"/>
  <c r="P372" i="1"/>
  <c r="N372" i="1"/>
  <c r="S371" i="1"/>
  <c r="Q371" i="1"/>
  <c r="P371" i="1"/>
  <c r="N371" i="1"/>
  <c r="S370" i="1"/>
  <c r="Q370" i="1"/>
  <c r="P370" i="1"/>
  <c r="N370" i="1"/>
  <c r="S369" i="1"/>
  <c r="Q369" i="1"/>
  <c r="P369" i="1"/>
  <c r="N369" i="1"/>
  <c r="S368" i="1"/>
  <c r="Q368" i="1"/>
  <c r="P368" i="1"/>
  <c r="N368" i="1"/>
  <c r="S367" i="1"/>
  <c r="Q367" i="1"/>
  <c r="P367" i="1"/>
  <c r="N367" i="1"/>
  <c r="S366" i="1"/>
  <c r="Q366" i="1"/>
  <c r="P366" i="1"/>
  <c r="N366" i="1"/>
  <c r="S365" i="1"/>
  <c r="Q365" i="1"/>
  <c r="P365" i="1"/>
  <c r="N365" i="1"/>
  <c r="S364" i="1"/>
  <c r="Q364" i="1"/>
  <c r="P364" i="1"/>
  <c r="N364" i="1"/>
  <c r="S363" i="1"/>
  <c r="Q363" i="1"/>
  <c r="P363" i="1"/>
  <c r="N363" i="1"/>
  <c r="S362" i="1"/>
  <c r="Q362" i="1"/>
  <c r="P362" i="1"/>
  <c r="N362" i="1"/>
  <c r="S361" i="1"/>
  <c r="Q361" i="1"/>
  <c r="P361" i="1"/>
  <c r="N361" i="1"/>
  <c r="S360" i="1"/>
  <c r="Q360" i="1"/>
  <c r="P360" i="1"/>
  <c r="N360" i="1"/>
  <c r="S359" i="1"/>
  <c r="Q359" i="1"/>
  <c r="P359" i="1"/>
  <c r="N359" i="1"/>
  <c r="S358" i="1"/>
  <c r="Q358" i="1"/>
  <c r="P358" i="1"/>
  <c r="N358" i="1"/>
  <c r="S357" i="1"/>
  <c r="Q357" i="1"/>
  <c r="P357" i="1"/>
  <c r="N357" i="1"/>
  <c r="S356" i="1"/>
  <c r="Q356" i="1"/>
  <c r="P356" i="1"/>
  <c r="N356" i="1"/>
  <c r="S355" i="1"/>
  <c r="Q355" i="1"/>
  <c r="P355" i="1"/>
  <c r="N355" i="1"/>
  <c r="S354" i="1"/>
  <c r="Q354" i="1"/>
  <c r="P354" i="1"/>
  <c r="N354" i="1"/>
  <c r="S353" i="1"/>
  <c r="Q353" i="1"/>
  <c r="P353" i="1"/>
  <c r="N353" i="1"/>
  <c r="S352" i="1"/>
  <c r="Q352" i="1"/>
  <c r="P352" i="1"/>
  <c r="N352" i="1"/>
  <c r="S351" i="1"/>
  <c r="Q351" i="1"/>
  <c r="P351" i="1"/>
  <c r="N351" i="1"/>
  <c r="S350" i="1"/>
  <c r="Q350" i="1"/>
  <c r="P350" i="1"/>
  <c r="N350" i="1"/>
  <c r="S349" i="1"/>
  <c r="Q349" i="1"/>
  <c r="P349" i="1"/>
  <c r="N349" i="1"/>
  <c r="S348" i="1"/>
  <c r="Q348" i="1"/>
  <c r="P348" i="1"/>
  <c r="N348" i="1"/>
  <c r="S347" i="1"/>
  <c r="Q347" i="1"/>
  <c r="P347" i="1"/>
  <c r="N347" i="1"/>
  <c r="S346" i="1"/>
  <c r="Q346" i="1"/>
  <c r="P346" i="1"/>
  <c r="N346" i="1"/>
  <c r="S345" i="1"/>
  <c r="Q345" i="1"/>
  <c r="P345" i="1"/>
  <c r="N345" i="1"/>
  <c r="S344" i="1"/>
  <c r="Q344" i="1"/>
  <c r="P344" i="1"/>
  <c r="N344" i="1"/>
  <c r="S343" i="1"/>
  <c r="Q343" i="1"/>
  <c r="P343" i="1"/>
  <c r="N343" i="1"/>
  <c r="S342" i="1"/>
  <c r="Q342" i="1"/>
  <c r="P342" i="1"/>
  <c r="N342" i="1"/>
  <c r="S341" i="1"/>
  <c r="Q341" i="1"/>
  <c r="P341" i="1"/>
  <c r="N341" i="1"/>
  <c r="S340" i="1"/>
  <c r="Q340" i="1"/>
  <c r="P340" i="1"/>
  <c r="N340" i="1"/>
  <c r="S339" i="1"/>
  <c r="Q339" i="1"/>
  <c r="P339" i="1"/>
  <c r="N339" i="1"/>
  <c r="S338" i="1"/>
  <c r="Q338" i="1"/>
  <c r="P338" i="1"/>
  <c r="N338" i="1"/>
  <c r="S337" i="1"/>
  <c r="Q337" i="1"/>
  <c r="P337" i="1"/>
  <c r="N337" i="1"/>
  <c r="S336" i="1"/>
  <c r="Q336" i="1"/>
  <c r="P336" i="1"/>
  <c r="N336" i="1"/>
  <c r="S335" i="1"/>
  <c r="Q335" i="1"/>
  <c r="P335" i="1"/>
  <c r="N335" i="1"/>
  <c r="S334" i="1"/>
  <c r="Q334" i="1"/>
  <c r="P334" i="1"/>
  <c r="N334" i="1"/>
  <c r="S333" i="1"/>
  <c r="Q333" i="1"/>
  <c r="P333" i="1"/>
  <c r="N333" i="1"/>
  <c r="S332" i="1"/>
  <c r="Q332" i="1"/>
  <c r="P332" i="1"/>
  <c r="N332" i="1"/>
  <c r="S331" i="1"/>
  <c r="Q331" i="1"/>
  <c r="P331" i="1"/>
  <c r="N331" i="1"/>
  <c r="S330" i="1"/>
  <c r="Q330" i="1"/>
  <c r="P330" i="1"/>
  <c r="N330" i="1"/>
  <c r="S329" i="1"/>
  <c r="Q329" i="1"/>
  <c r="P329" i="1"/>
  <c r="N329" i="1"/>
  <c r="S328" i="1"/>
  <c r="Q328" i="1"/>
  <c r="P328" i="1"/>
  <c r="N328" i="1"/>
  <c r="S327" i="1"/>
  <c r="Q327" i="1"/>
  <c r="P327" i="1"/>
  <c r="N327" i="1"/>
  <c r="S326" i="1"/>
  <c r="Q326" i="1"/>
  <c r="P326" i="1"/>
  <c r="N326" i="1"/>
  <c r="S325" i="1"/>
  <c r="Q325" i="1"/>
  <c r="P325" i="1"/>
  <c r="N325" i="1"/>
  <c r="S324" i="1"/>
  <c r="Q324" i="1"/>
  <c r="P324" i="1"/>
  <c r="N324" i="1"/>
  <c r="S323" i="1"/>
  <c r="Q323" i="1"/>
  <c r="P323" i="1"/>
  <c r="N323" i="1"/>
  <c r="S322" i="1"/>
  <c r="Q322" i="1"/>
  <c r="P322" i="1"/>
  <c r="N322" i="1"/>
  <c r="S321" i="1"/>
  <c r="Q321" i="1"/>
  <c r="P321" i="1"/>
  <c r="N321" i="1"/>
  <c r="S320" i="1"/>
  <c r="Q320" i="1"/>
  <c r="P320" i="1"/>
  <c r="N320" i="1"/>
  <c r="S319" i="1"/>
  <c r="Q319" i="1"/>
  <c r="P319" i="1"/>
  <c r="N319" i="1"/>
  <c r="S318" i="1"/>
  <c r="Q318" i="1"/>
  <c r="P318" i="1"/>
  <c r="N318" i="1"/>
  <c r="S317" i="1"/>
  <c r="Q317" i="1"/>
  <c r="P317" i="1"/>
  <c r="N317" i="1"/>
  <c r="S316" i="1"/>
  <c r="Q316" i="1"/>
  <c r="P316" i="1"/>
  <c r="N316" i="1"/>
  <c r="S315" i="1"/>
  <c r="Q315" i="1"/>
  <c r="P315" i="1"/>
  <c r="N315" i="1"/>
  <c r="S314" i="1"/>
  <c r="Q314" i="1"/>
  <c r="P314" i="1"/>
  <c r="N314" i="1"/>
  <c r="S313" i="1"/>
  <c r="Q313" i="1"/>
  <c r="P313" i="1"/>
  <c r="N313" i="1"/>
  <c r="S312" i="1"/>
  <c r="Q312" i="1"/>
  <c r="P312" i="1"/>
  <c r="N312" i="1"/>
  <c r="S311" i="1"/>
  <c r="Q311" i="1"/>
  <c r="P311" i="1"/>
  <c r="N311" i="1"/>
  <c r="S310" i="1"/>
  <c r="Q310" i="1"/>
  <c r="P310" i="1"/>
  <c r="N310" i="1"/>
  <c r="S309" i="1"/>
  <c r="Q309" i="1"/>
  <c r="P309" i="1"/>
  <c r="N309" i="1"/>
  <c r="S308" i="1"/>
  <c r="Q308" i="1"/>
  <c r="P308" i="1"/>
  <c r="N308" i="1"/>
  <c r="S307" i="1"/>
  <c r="Q307" i="1"/>
  <c r="P307" i="1"/>
  <c r="N307" i="1"/>
  <c r="S306" i="1"/>
  <c r="Q306" i="1"/>
  <c r="P306" i="1"/>
  <c r="N306" i="1"/>
  <c r="S305" i="1"/>
  <c r="Q305" i="1"/>
  <c r="P305" i="1"/>
  <c r="N305" i="1"/>
  <c r="S304" i="1"/>
  <c r="Q304" i="1"/>
  <c r="P304" i="1"/>
  <c r="N304" i="1"/>
  <c r="S303" i="1"/>
  <c r="Q303" i="1"/>
  <c r="P303" i="1"/>
  <c r="N303" i="1"/>
  <c r="S302" i="1"/>
  <c r="Q302" i="1"/>
  <c r="P302" i="1"/>
  <c r="N302" i="1"/>
  <c r="S301" i="1"/>
  <c r="Q301" i="1"/>
  <c r="P301" i="1"/>
  <c r="N301" i="1"/>
  <c r="S300" i="1"/>
  <c r="Q300" i="1"/>
  <c r="P300" i="1"/>
  <c r="N300" i="1"/>
  <c r="S299" i="1"/>
  <c r="Q299" i="1"/>
  <c r="P299" i="1"/>
  <c r="N299" i="1"/>
  <c r="S298" i="1"/>
  <c r="Q298" i="1"/>
  <c r="P298" i="1"/>
  <c r="N298" i="1"/>
  <c r="S297" i="1"/>
  <c r="Q297" i="1"/>
  <c r="P297" i="1"/>
  <c r="N297" i="1"/>
  <c r="S296" i="1"/>
  <c r="Q296" i="1"/>
  <c r="P296" i="1"/>
  <c r="N296" i="1"/>
  <c r="S295" i="1"/>
  <c r="Q295" i="1"/>
  <c r="P295" i="1"/>
  <c r="N295" i="1"/>
  <c r="S294" i="1"/>
  <c r="Q294" i="1"/>
  <c r="P294" i="1"/>
  <c r="N294" i="1"/>
  <c r="S293" i="1"/>
  <c r="Q293" i="1"/>
  <c r="P293" i="1"/>
  <c r="N293" i="1"/>
  <c r="S292" i="1"/>
  <c r="Q292" i="1"/>
  <c r="P292" i="1"/>
  <c r="N292" i="1"/>
  <c r="S291" i="1"/>
  <c r="Q291" i="1"/>
  <c r="P291" i="1"/>
  <c r="N291" i="1"/>
  <c r="S290" i="1"/>
  <c r="Q290" i="1"/>
  <c r="P290" i="1"/>
  <c r="N290" i="1"/>
  <c r="S289" i="1"/>
  <c r="Q289" i="1"/>
  <c r="P289" i="1"/>
  <c r="N289" i="1"/>
  <c r="S288" i="1"/>
  <c r="Q288" i="1"/>
  <c r="P288" i="1"/>
  <c r="N288" i="1"/>
  <c r="S287" i="1"/>
  <c r="Q287" i="1"/>
  <c r="P287" i="1"/>
  <c r="N287" i="1"/>
  <c r="S286" i="1"/>
  <c r="Q286" i="1"/>
  <c r="P286" i="1"/>
  <c r="N286" i="1"/>
  <c r="S285" i="1"/>
  <c r="Q285" i="1"/>
  <c r="P285" i="1"/>
  <c r="N285" i="1"/>
  <c r="S284" i="1"/>
  <c r="Q284" i="1"/>
  <c r="P284" i="1"/>
  <c r="N284" i="1"/>
  <c r="S283" i="1"/>
  <c r="Q283" i="1"/>
  <c r="P283" i="1"/>
  <c r="N283" i="1"/>
  <c r="S282" i="1"/>
  <c r="Q282" i="1"/>
  <c r="P282" i="1"/>
  <c r="N282" i="1"/>
  <c r="S281" i="1"/>
  <c r="Q281" i="1"/>
  <c r="P281" i="1"/>
  <c r="N281" i="1"/>
  <c r="S280" i="1"/>
  <c r="Q280" i="1"/>
  <c r="P280" i="1"/>
  <c r="N280" i="1"/>
  <c r="S279" i="1"/>
  <c r="Q279" i="1"/>
  <c r="P279" i="1"/>
  <c r="N279" i="1"/>
  <c r="S278" i="1"/>
  <c r="Q278" i="1"/>
  <c r="P278" i="1"/>
  <c r="N278" i="1"/>
  <c r="S277" i="1"/>
  <c r="Q277" i="1"/>
  <c r="P277" i="1"/>
  <c r="N277" i="1"/>
  <c r="S276" i="1"/>
  <c r="Q276" i="1"/>
  <c r="P276" i="1"/>
  <c r="N276" i="1"/>
  <c r="S275" i="1"/>
  <c r="Q275" i="1"/>
  <c r="P275" i="1"/>
  <c r="N275" i="1"/>
  <c r="S274" i="1"/>
  <c r="Q274" i="1"/>
  <c r="P274" i="1"/>
  <c r="N274" i="1"/>
  <c r="S273" i="1"/>
  <c r="Q273" i="1"/>
  <c r="P273" i="1"/>
  <c r="N273" i="1"/>
  <c r="S272" i="1"/>
  <c r="Q272" i="1"/>
  <c r="P272" i="1"/>
  <c r="N272" i="1"/>
  <c r="S271" i="1"/>
  <c r="Q271" i="1"/>
  <c r="P271" i="1"/>
  <c r="N271" i="1"/>
  <c r="S270" i="1"/>
  <c r="Q270" i="1"/>
  <c r="P270" i="1"/>
  <c r="N270" i="1"/>
  <c r="S269" i="1"/>
  <c r="Q269" i="1"/>
  <c r="P269" i="1"/>
  <c r="N269" i="1"/>
  <c r="S268" i="1"/>
  <c r="Q268" i="1"/>
  <c r="P268" i="1"/>
  <c r="N268" i="1"/>
  <c r="S267" i="1"/>
  <c r="Q267" i="1"/>
  <c r="P267" i="1"/>
  <c r="N267" i="1"/>
  <c r="S266" i="1"/>
  <c r="Q266" i="1"/>
  <c r="P266" i="1"/>
  <c r="N266" i="1"/>
  <c r="S265" i="1"/>
  <c r="Q265" i="1"/>
  <c r="P265" i="1"/>
  <c r="N265" i="1"/>
  <c r="S264" i="1"/>
  <c r="Q264" i="1"/>
  <c r="P264" i="1"/>
  <c r="N264" i="1"/>
  <c r="S263" i="1"/>
  <c r="Q263" i="1"/>
  <c r="P263" i="1"/>
  <c r="N263" i="1"/>
  <c r="S262" i="1"/>
  <c r="Q262" i="1"/>
  <c r="P262" i="1"/>
  <c r="N262" i="1"/>
  <c r="S261" i="1"/>
  <c r="Q261" i="1"/>
  <c r="P261" i="1"/>
  <c r="N261" i="1"/>
  <c r="S260" i="1"/>
  <c r="Q260" i="1"/>
  <c r="P260" i="1"/>
  <c r="N260" i="1"/>
  <c r="S259" i="1"/>
  <c r="Q259" i="1"/>
  <c r="P259" i="1"/>
  <c r="N259" i="1"/>
  <c r="S258" i="1"/>
  <c r="Q258" i="1"/>
  <c r="P258" i="1"/>
  <c r="N258" i="1"/>
  <c r="S257" i="1"/>
  <c r="Q257" i="1"/>
  <c r="P257" i="1"/>
  <c r="N257" i="1"/>
  <c r="S256" i="1"/>
  <c r="Q256" i="1"/>
  <c r="P256" i="1"/>
  <c r="N256" i="1"/>
  <c r="S255" i="1"/>
  <c r="Q255" i="1"/>
  <c r="P255" i="1"/>
  <c r="N255" i="1"/>
  <c r="S254" i="1"/>
  <c r="Q254" i="1"/>
  <c r="P254" i="1"/>
  <c r="N254" i="1"/>
  <c r="S253" i="1"/>
  <c r="Q253" i="1"/>
  <c r="P253" i="1"/>
  <c r="N253" i="1"/>
  <c r="S252" i="1"/>
  <c r="Q252" i="1"/>
  <c r="P252" i="1"/>
  <c r="N252" i="1"/>
  <c r="S251" i="1"/>
  <c r="Q251" i="1"/>
  <c r="P251" i="1"/>
  <c r="N251" i="1"/>
  <c r="S250" i="1"/>
  <c r="Q250" i="1"/>
  <c r="P250" i="1"/>
  <c r="N250" i="1"/>
  <c r="S249" i="1"/>
  <c r="Q249" i="1"/>
  <c r="P249" i="1"/>
  <c r="N249" i="1"/>
  <c r="S248" i="1"/>
  <c r="Q248" i="1"/>
  <c r="P248" i="1"/>
  <c r="N248" i="1"/>
  <c r="S247" i="1"/>
  <c r="Q247" i="1"/>
  <c r="P247" i="1"/>
  <c r="N247" i="1"/>
  <c r="S246" i="1"/>
  <c r="Q246" i="1"/>
  <c r="P246" i="1"/>
  <c r="N246" i="1"/>
  <c r="S245" i="1"/>
  <c r="Q245" i="1"/>
  <c r="P245" i="1"/>
  <c r="N245" i="1"/>
  <c r="S244" i="1"/>
  <c r="Q244" i="1"/>
  <c r="P244" i="1"/>
  <c r="N244" i="1"/>
  <c r="S243" i="1"/>
  <c r="Q243" i="1"/>
  <c r="P243" i="1"/>
  <c r="N243" i="1"/>
  <c r="S242" i="1"/>
  <c r="Q242" i="1"/>
  <c r="P242" i="1"/>
  <c r="N242" i="1"/>
  <c r="S241" i="1"/>
  <c r="Q241" i="1"/>
  <c r="P241" i="1"/>
  <c r="N241" i="1"/>
  <c r="S240" i="1"/>
  <c r="Q240" i="1"/>
  <c r="P240" i="1"/>
  <c r="N240" i="1"/>
  <c r="S239" i="1"/>
  <c r="Q239" i="1"/>
  <c r="P239" i="1"/>
  <c r="N239" i="1"/>
  <c r="S238" i="1"/>
  <c r="Q238" i="1"/>
  <c r="P238" i="1"/>
  <c r="N238" i="1"/>
  <c r="S237" i="1"/>
  <c r="Q237" i="1"/>
  <c r="P237" i="1"/>
  <c r="N237" i="1"/>
  <c r="S236" i="1"/>
  <c r="Q236" i="1"/>
  <c r="P236" i="1"/>
  <c r="N236" i="1"/>
  <c r="S235" i="1"/>
  <c r="Q235" i="1"/>
  <c r="P235" i="1"/>
  <c r="N235" i="1"/>
  <c r="S234" i="1"/>
  <c r="Q234" i="1"/>
  <c r="P234" i="1"/>
  <c r="N234" i="1"/>
  <c r="S233" i="1"/>
  <c r="Q233" i="1"/>
  <c r="P233" i="1"/>
  <c r="N233" i="1"/>
  <c r="S232" i="1"/>
  <c r="Q232" i="1"/>
  <c r="P232" i="1"/>
  <c r="N232" i="1"/>
  <c r="S231" i="1"/>
  <c r="Q231" i="1"/>
  <c r="P231" i="1"/>
  <c r="N231" i="1"/>
  <c r="S230" i="1"/>
  <c r="Q230" i="1"/>
  <c r="P230" i="1"/>
  <c r="N230" i="1"/>
  <c r="S229" i="1"/>
  <c r="Q229" i="1"/>
  <c r="P229" i="1"/>
  <c r="N229" i="1"/>
  <c r="S228" i="1"/>
  <c r="Q228" i="1"/>
  <c r="P228" i="1"/>
  <c r="N228" i="1"/>
  <c r="S227" i="1"/>
  <c r="Q227" i="1"/>
  <c r="P227" i="1"/>
  <c r="N227" i="1"/>
  <c r="S226" i="1"/>
  <c r="Q226" i="1"/>
  <c r="P226" i="1"/>
  <c r="N226" i="1"/>
  <c r="S225" i="1"/>
  <c r="Q225" i="1"/>
  <c r="P225" i="1"/>
  <c r="N225" i="1"/>
  <c r="S224" i="1"/>
  <c r="Q224" i="1"/>
  <c r="P224" i="1"/>
  <c r="N224" i="1"/>
  <c r="S223" i="1"/>
  <c r="Q223" i="1"/>
  <c r="P223" i="1"/>
  <c r="N223" i="1"/>
  <c r="S222" i="1"/>
  <c r="Q222" i="1"/>
  <c r="P222" i="1"/>
  <c r="N222" i="1"/>
  <c r="S221" i="1"/>
  <c r="Q221" i="1"/>
  <c r="P221" i="1"/>
  <c r="N221" i="1"/>
  <c r="S220" i="1"/>
  <c r="Q220" i="1"/>
  <c r="P220" i="1"/>
  <c r="N220" i="1"/>
  <c r="S219" i="1"/>
  <c r="Q219" i="1"/>
  <c r="P219" i="1"/>
  <c r="N219" i="1"/>
  <c r="S218" i="1"/>
  <c r="Q218" i="1"/>
  <c r="P218" i="1"/>
  <c r="N218" i="1"/>
  <c r="S217" i="1"/>
  <c r="Q217" i="1"/>
  <c r="P217" i="1"/>
  <c r="N217" i="1"/>
  <c r="S216" i="1"/>
  <c r="Q216" i="1"/>
  <c r="P216" i="1"/>
  <c r="N216" i="1"/>
  <c r="S215" i="1"/>
  <c r="Q215" i="1"/>
  <c r="P215" i="1"/>
  <c r="N215" i="1"/>
  <c r="S214" i="1"/>
  <c r="Q214" i="1"/>
  <c r="P214" i="1"/>
  <c r="N214" i="1"/>
  <c r="S213" i="1"/>
  <c r="Q213" i="1"/>
  <c r="P213" i="1"/>
  <c r="N213" i="1"/>
  <c r="S212" i="1"/>
  <c r="Q212" i="1"/>
  <c r="P212" i="1"/>
  <c r="N212" i="1"/>
  <c r="S211" i="1"/>
  <c r="Q211" i="1"/>
  <c r="P211" i="1"/>
  <c r="N211" i="1"/>
  <c r="S210" i="1"/>
  <c r="Q210" i="1"/>
  <c r="P210" i="1"/>
  <c r="N210" i="1"/>
  <c r="S209" i="1"/>
  <c r="Q209" i="1"/>
  <c r="P209" i="1"/>
  <c r="N209" i="1"/>
  <c r="S208" i="1"/>
  <c r="Q208" i="1"/>
  <c r="P208" i="1"/>
  <c r="N208" i="1"/>
  <c r="S207" i="1"/>
  <c r="Q207" i="1"/>
  <c r="P207" i="1"/>
  <c r="N207" i="1"/>
  <c r="S206" i="1"/>
  <c r="Q206" i="1"/>
  <c r="P206" i="1"/>
  <c r="N206" i="1"/>
  <c r="S205" i="1"/>
  <c r="Q205" i="1"/>
  <c r="P205" i="1"/>
  <c r="N205" i="1"/>
  <c r="S204" i="1"/>
  <c r="Q204" i="1"/>
  <c r="P204" i="1"/>
  <c r="N204" i="1"/>
  <c r="S203" i="1"/>
  <c r="Q203" i="1"/>
  <c r="P203" i="1"/>
  <c r="N203" i="1"/>
  <c r="S202" i="1"/>
  <c r="Q202" i="1"/>
  <c r="P202" i="1"/>
  <c r="N202" i="1"/>
  <c r="S201" i="1"/>
  <c r="Q201" i="1"/>
  <c r="P201" i="1"/>
  <c r="N201" i="1"/>
  <c r="S200" i="1"/>
  <c r="Q200" i="1"/>
  <c r="P200" i="1"/>
  <c r="N200" i="1"/>
  <c r="S199" i="1"/>
  <c r="Q199" i="1"/>
  <c r="P199" i="1"/>
  <c r="N199" i="1"/>
  <c r="S198" i="1"/>
  <c r="Q198" i="1"/>
  <c r="P198" i="1"/>
  <c r="N198" i="1"/>
  <c r="S197" i="1"/>
  <c r="Q197" i="1"/>
  <c r="P197" i="1"/>
  <c r="N197" i="1"/>
  <c r="S196" i="1"/>
  <c r="Q196" i="1"/>
  <c r="P196" i="1"/>
  <c r="N196" i="1"/>
  <c r="S195" i="1"/>
  <c r="Q195" i="1"/>
  <c r="P195" i="1"/>
  <c r="N195" i="1"/>
  <c r="S194" i="1"/>
  <c r="Q194" i="1"/>
  <c r="P194" i="1"/>
  <c r="N194" i="1"/>
  <c r="S193" i="1"/>
  <c r="Q193" i="1"/>
  <c r="P193" i="1"/>
  <c r="N193" i="1"/>
  <c r="S192" i="1"/>
  <c r="Q192" i="1"/>
  <c r="P192" i="1"/>
  <c r="N192" i="1"/>
  <c r="S191" i="1"/>
  <c r="Q191" i="1"/>
  <c r="P191" i="1"/>
  <c r="N191" i="1"/>
  <c r="S190" i="1"/>
  <c r="Q190" i="1"/>
  <c r="P190" i="1"/>
  <c r="N190" i="1"/>
  <c r="S189" i="1"/>
  <c r="Q189" i="1"/>
  <c r="P189" i="1"/>
  <c r="N189" i="1"/>
  <c r="S188" i="1"/>
  <c r="Q188" i="1"/>
  <c r="P188" i="1"/>
  <c r="N188" i="1"/>
  <c r="S187" i="1"/>
  <c r="Q187" i="1"/>
  <c r="P187" i="1"/>
  <c r="N187" i="1"/>
  <c r="S186" i="1"/>
  <c r="Q186" i="1"/>
  <c r="P186" i="1"/>
  <c r="N186" i="1"/>
  <c r="S185" i="1"/>
  <c r="Q185" i="1"/>
  <c r="P185" i="1"/>
  <c r="N185" i="1"/>
  <c r="S184" i="1"/>
  <c r="Q184" i="1"/>
  <c r="P184" i="1"/>
  <c r="N184" i="1"/>
  <c r="S183" i="1"/>
  <c r="Q183" i="1"/>
  <c r="P183" i="1"/>
  <c r="N183" i="1"/>
  <c r="S182" i="1"/>
  <c r="Q182" i="1"/>
  <c r="P182" i="1"/>
  <c r="N182" i="1"/>
  <c r="S181" i="1"/>
  <c r="Q181" i="1"/>
  <c r="P181" i="1"/>
  <c r="N181" i="1"/>
  <c r="S180" i="1"/>
  <c r="Q180" i="1"/>
  <c r="P180" i="1"/>
  <c r="N180" i="1"/>
  <c r="S179" i="1"/>
  <c r="Q179" i="1"/>
  <c r="P179" i="1"/>
  <c r="N179" i="1"/>
  <c r="S178" i="1"/>
  <c r="Q178" i="1"/>
  <c r="P178" i="1"/>
  <c r="N178" i="1"/>
  <c r="S177" i="1"/>
  <c r="Q177" i="1"/>
  <c r="P177" i="1"/>
  <c r="N177" i="1"/>
  <c r="S176" i="1"/>
  <c r="Q176" i="1"/>
  <c r="P176" i="1"/>
  <c r="N176" i="1"/>
  <c r="S175" i="1"/>
  <c r="Q175" i="1"/>
  <c r="P175" i="1"/>
  <c r="N175" i="1"/>
  <c r="S174" i="1"/>
  <c r="Q174" i="1"/>
  <c r="P174" i="1"/>
  <c r="N174" i="1"/>
  <c r="S173" i="1"/>
  <c r="Q173" i="1"/>
  <c r="P173" i="1"/>
  <c r="N173" i="1"/>
  <c r="S172" i="1"/>
  <c r="Q172" i="1"/>
  <c r="P172" i="1"/>
  <c r="N172" i="1"/>
  <c r="S171" i="1"/>
  <c r="Q171" i="1"/>
  <c r="P171" i="1"/>
  <c r="N171" i="1"/>
  <c r="S170" i="1"/>
  <c r="Q170" i="1"/>
  <c r="P170" i="1"/>
  <c r="N170" i="1"/>
  <c r="S169" i="1"/>
  <c r="Q169" i="1"/>
  <c r="P169" i="1"/>
  <c r="N169" i="1"/>
  <c r="S168" i="1"/>
  <c r="Q168" i="1"/>
  <c r="P168" i="1"/>
  <c r="N168" i="1"/>
  <c r="S167" i="1"/>
  <c r="Q167" i="1"/>
  <c r="P167" i="1"/>
  <c r="N167" i="1"/>
  <c r="S166" i="1"/>
  <c r="Q166" i="1"/>
  <c r="P166" i="1"/>
  <c r="N166" i="1"/>
  <c r="S165" i="1"/>
  <c r="Q165" i="1"/>
  <c r="P165" i="1"/>
  <c r="N165" i="1"/>
  <c r="S164" i="1"/>
  <c r="Q164" i="1"/>
  <c r="P164" i="1"/>
  <c r="N164" i="1"/>
  <c r="S163" i="1"/>
  <c r="Q163" i="1"/>
  <c r="P163" i="1"/>
  <c r="N163" i="1"/>
  <c r="S162" i="1"/>
  <c r="Q162" i="1"/>
  <c r="P162" i="1"/>
  <c r="N162" i="1"/>
  <c r="S161" i="1"/>
  <c r="Q161" i="1"/>
  <c r="P161" i="1"/>
  <c r="N161" i="1"/>
  <c r="S160" i="1"/>
  <c r="Q160" i="1"/>
  <c r="P160" i="1"/>
  <c r="N160" i="1"/>
  <c r="S159" i="1"/>
  <c r="Q159" i="1"/>
  <c r="P159" i="1"/>
  <c r="N159" i="1"/>
  <c r="S158" i="1"/>
  <c r="Q158" i="1"/>
  <c r="P158" i="1"/>
  <c r="N158" i="1"/>
  <c r="S157" i="1"/>
  <c r="Q157" i="1"/>
  <c r="P157" i="1"/>
  <c r="N157" i="1"/>
  <c r="S156" i="1"/>
  <c r="Q156" i="1"/>
  <c r="P156" i="1"/>
  <c r="N156" i="1"/>
  <c r="S155" i="1"/>
  <c r="Q155" i="1"/>
  <c r="P155" i="1"/>
  <c r="N155" i="1"/>
  <c r="S154" i="1"/>
  <c r="Q154" i="1"/>
  <c r="P154" i="1"/>
  <c r="N154" i="1"/>
  <c r="S153" i="1"/>
  <c r="Q153" i="1"/>
  <c r="P153" i="1"/>
  <c r="N153" i="1"/>
  <c r="S152" i="1"/>
  <c r="Q152" i="1"/>
  <c r="P152" i="1"/>
  <c r="N152" i="1"/>
  <c r="S151" i="1"/>
  <c r="Q151" i="1"/>
  <c r="P151" i="1"/>
  <c r="N151" i="1"/>
  <c r="S150" i="1"/>
  <c r="Q150" i="1"/>
  <c r="P150" i="1"/>
  <c r="N150" i="1"/>
  <c r="S149" i="1"/>
  <c r="Q149" i="1"/>
  <c r="P149" i="1"/>
  <c r="N149" i="1"/>
  <c r="S148" i="1"/>
  <c r="Q148" i="1"/>
  <c r="P148" i="1"/>
  <c r="N148" i="1"/>
  <c r="S147" i="1"/>
  <c r="Q147" i="1"/>
  <c r="P147" i="1"/>
  <c r="N147" i="1"/>
  <c r="S146" i="1"/>
  <c r="Q146" i="1"/>
  <c r="P146" i="1"/>
  <c r="N146" i="1"/>
  <c r="S145" i="1"/>
  <c r="Q145" i="1"/>
  <c r="P145" i="1"/>
  <c r="N145" i="1"/>
  <c r="S144" i="1"/>
  <c r="Q144" i="1"/>
  <c r="P144" i="1"/>
  <c r="N144" i="1"/>
  <c r="S143" i="1"/>
  <c r="Q143" i="1"/>
  <c r="P143" i="1"/>
  <c r="N143" i="1"/>
  <c r="S142" i="1"/>
  <c r="Q142" i="1"/>
  <c r="P142" i="1"/>
  <c r="N142" i="1"/>
  <c r="S141" i="1"/>
  <c r="Q141" i="1"/>
  <c r="P141" i="1"/>
  <c r="N141" i="1"/>
  <c r="S140" i="1"/>
  <c r="Q140" i="1"/>
  <c r="P140" i="1"/>
  <c r="N140" i="1"/>
  <c r="S139" i="1"/>
  <c r="Q139" i="1"/>
  <c r="P139" i="1"/>
  <c r="N139" i="1"/>
  <c r="S138" i="1"/>
  <c r="Q138" i="1"/>
  <c r="P138" i="1"/>
  <c r="N138" i="1"/>
  <c r="S137" i="1"/>
  <c r="Q137" i="1"/>
  <c r="P137" i="1"/>
  <c r="N137" i="1"/>
  <c r="S136" i="1"/>
  <c r="Q136" i="1"/>
  <c r="P136" i="1"/>
  <c r="N136" i="1"/>
  <c r="S135" i="1"/>
  <c r="Q135" i="1"/>
  <c r="P135" i="1"/>
  <c r="N135" i="1"/>
  <c r="S134" i="1"/>
  <c r="Q134" i="1"/>
  <c r="P134" i="1"/>
  <c r="N134" i="1"/>
  <c r="S133" i="1"/>
  <c r="Q133" i="1"/>
  <c r="P133" i="1"/>
  <c r="N133" i="1"/>
  <c r="S132" i="1"/>
  <c r="Q132" i="1"/>
  <c r="P132" i="1"/>
  <c r="N132" i="1"/>
  <c r="S131" i="1"/>
  <c r="Q131" i="1"/>
  <c r="P131" i="1"/>
  <c r="N131" i="1"/>
  <c r="S130" i="1"/>
  <c r="Q130" i="1"/>
  <c r="P130" i="1"/>
  <c r="N130" i="1"/>
  <c r="S129" i="1"/>
  <c r="Q129" i="1"/>
  <c r="P129" i="1"/>
  <c r="N129" i="1"/>
  <c r="S128" i="1"/>
  <c r="Q128" i="1"/>
  <c r="P128" i="1"/>
  <c r="N128" i="1"/>
  <c r="S127" i="1"/>
  <c r="Q127" i="1"/>
  <c r="P127" i="1"/>
  <c r="N127" i="1"/>
  <c r="S126" i="1"/>
  <c r="Q126" i="1"/>
  <c r="P126" i="1"/>
  <c r="N126" i="1"/>
  <c r="S125" i="1"/>
  <c r="Q125" i="1"/>
  <c r="P125" i="1"/>
  <c r="N125" i="1"/>
  <c r="S124" i="1"/>
  <c r="Q124" i="1"/>
  <c r="P124" i="1"/>
  <c r="N124" i="1"/>
  <c r="S123" i="1"/>
  <c r="Q123" i="1"/>
  <c r="P123" i="1"/>
  <c r="N123" i="1"/>
  <c r="S122" i="1"/>
  <c r="Q122" i="1"/>
  <c r="P122" i="1"/>
  <c r="N122" i="1"/>
  <c r="S121" i="1"/>
  <c r="Q121" i="1"/>
  <c r="P121" i="1"/>
  <c r="N121" i="1"/>
  <c r="S120" i="1"/>
  <c r="Q120" i="1"/>
  <c r="P120" i="1"/>
  <c r="N120" i="1"/>
  <c r="S119" i="1"/>
  <c r="Q119" i="1"/>
  <c r="P119" i="1"/>
  <c r="N119" i="1"/>
  <c r="S118" i="1"/>
  <c r="Q118" i="1"/>
  <c r="P118" i="1"/>
  <c r="N118" i="1"/>
  <c r="S117" i="1"/>
  <c r="Q117" i="1"/>
  <c r="P117" i="1"/>
  <c r="N117" i="1"/>
  <c r="S116" i="1"/>
  <c r="Q116" i="1"/>
  <c r="P116" i="1"/>
  <c r="N116" i="1"/>
  <c r="S115" i="1"/>
  <c r="Q115" i="1"/>
  <c r="P115" i="1"/>
  <c r="N115" i="1"/>
  <c r="S114" i="1"/>
  <c r="Q114" i="1"/>
  <c r="P114" i="1"/>
  <c r="N114" i="1"/>
  <c r="S113" i="1"/>
  <c r="Q113" i="1"/>
  <c r="P113" i="1"/>
  <c r="N113" i="1"/>
  <c r="S112" i="1"/>
  <c r="Q112" i="1"/>
  <c r="P112" i="1"/>
  <c r="N112" i="1"/>
  <c r="S111" i="1"/>
  <c r="Q111" i="1"/>
  <c r="P111" i="1"/>
  <c r="N111" i="1"/>
  <c r="S110" i="1"/>
  <c r="Q110" i="1"/>
  <c r="P110" i="1"/>
  <c r="N110" i="1"/>
  <c r="S109" i="1"/>
  <c r="Q109" i="1"/>
  <c r="P109" i="1"/>
  <c r="N109" i="1"/>
  <c r="S108" i="1"/>
  <c r="Q108" i="1"/>
  <c r="P108" i="1"/>
  <c r="N108" i="1"/>
  <c r="S107" i="1"/>
  <c r="Q107" i="1"/>
  <c r="P107" i="1"/>
  <c r="N107" i="1"/>
  <c r="S106" i="1"/>
  <c r="Q106" i="1"/>
  <c r="P106" i="1"/>
  <c r="N106" i="1"/>
  <c r="S105" i="1"/>
  <c r="Q105" i="1"/>
  <c r="P105" i="1"/>
  <c r="N105" i="1"/>
  <c r="S104" i="1"/>
  <c r="Q104" i="1"/>
  <c r="P104" i="1"/>
  <c r="N104" i="1"/>
  <c r="S103" i="1"/>
  <c r="Q103" i="1"/>
  <c r="P103" i="1"/>
  <c r="N103" i="1"/>
  <c r="S102" i="1"/>
  <c r="Q102" i="1"/>
  <c r="P102" i="1"/>
  <c r="N102" i="1"/>
  <c r="S101" i="1"/>
  <c r="Q101" i="1"/>
  <c r="P101" i="1"/>
  <c r="N101" i="1"/>
  <c r="S100" i="1"/>
  <c r="Q100" i="1"/>
  <c r="P100" i="1"/>
  <c r="N100" i="1"/>
  <c r="S99" i="1"/>
  <c r="Q99" i="1"/>
  <c r="P99" i="1"/>
  <c r="N99" i="1"/>
  <c r="S98" i="1"/>
  <c r="Q98" i="1"/>
  <c r="P98" i="1"/>
  <c r="N98" i="1"/>
  <c r="S97" i="1"/>
  <c r="Q97" i="1"/>
  <c r="P97" i="1"/>
  <c r="N97" i="1"/>
  <c r="S96" i="1"/>
  <c r="Q96" i="1"/>
  <c r="P96" i="1"/>
  <c r="N96" i="1"/>
  <c r="S95" i="1"/>
  <c r="Q95" i="1"/>
  <c r="P95" i="1"/>
  <c r="N95" i="1"/>
  <c r="S94" i="1"/>
  <c r="Q94" i="1"/>
  <c r="P94" i="1"/>
  <c r="N94" i="1"/>
  <c r="S93" i="1"/>
  <c r="Q93" i="1"/>
  <c r="P93" i="1"/>
  <c r="N93" i="1"/>
  <c r="S92" i="1"/>
  <c r="Q92" i="1"/>
  <c r="P92" i="1"/>
  <c r="N92" i="1"/>
  <c r="S91" i="1"/>
  <c r="Q91" i="1"/>
  <c r="P91" i="1"/>
  <c r="N91" i="1"/>
  <c r="S90" i="1"/>
  <c r="Q90" i="1"/>
  <c r="P90" i="1"/>
  <c r="N90" i="1"/>
  <c r="S89" i="1"/>
  <c r="Q89" i="1"/>
  <c r="P89" i="1"/>
  <c r="N89" i="1"/>
  <c r="S88" i="1"/>
  <c r="Q88" i="1"/>
  <c r="P88" i="1"/>
  <c r="N88" i="1"/>
  <c r="S87" i="1"/>
  <c r="Q87" i="1"/>
  <c r="P87" i="1"/>
  <c r="N87" i="1"/>
  <c r="S86" i="1"/>
  <c r="Q86" i="1"/>
  <c r="P86" i="1"/>
  <c r="N86" i="1"/>
  <c r="S85" i="1"/>
  <c r="Q85" i="1"/>
  <c r="P85" i="1"/>
  <c r="N85" i="1"/>
  <c r="S84" i="1"/>
  <c r="Q84" i="1"/>
  <c r="P84" i="1"/>
  <c r="N84" i="1"/>
  <c r="S83" i="1"/>
  <c r="Q83" i="1"/>
  <c r="P83" i="1"/>
  <c r="N83" i="1"/>
  <c r="S82" i="1"/>
  <c r="Q82" i="1"/>
  <c r="P82" i="1"/>
  <c r="N82" i="1"/>
  <c r="S81" i="1"/>
  <c r="Q81" i="1"/>
  <c r="P81" i="1"/>
  <c r="N81" i="1"/>
  <c r="S80" i="1"/>
  <c r="Q80" i="1"/>
  <c r="P80" i="1"/>
  <c r="N80" i="1"/>
  <c r="S79" i="1"/>
  <c r="Q79" i="1"/>
  <c r="P79" i="1"/>
  <c r="N79" i="1"/>
  <c r="S78" i="1"/>
  <c r="Q78" i="1"/>
  <c r="P78" i="1"/>
  <c r="N78" i="1"/>
  <c r="S77" i="1"/>
  <c r="Q77" i="1"/>
  <c r="P77" i="1"/>
  <c r="N77" i="1"/>
  <c r="S76" i="1"/>
  <c r="Q76" i="1"/>
  <c r="P76" i="1"/>
  <c r="N76" i="1"/>
  <c r="S75" i="1"/>
  <c r="Q75" i="1"/>
  <c r="P75" i="1"/>
  <c r="N75" i="1"/>
  <c r="S74" i="1"/>
  <c r="Q74" i="1"/>
  <c r="P74" i="1"/>
  <c r="N74" i="1"/>
  <c r="S73" i="1"/>
  <c r="Q73" i="1"/>
  <c r="P73" i="1"/>
  <c r="N73" i="1"/>
  <c r="S72" i="1"/>
  <c r="Q72" i="1"/>
  <c r="P72" i="1"/>
  <c r="N72" i="1"/>
  <c r="S71" i="1"/>
  <c r="Q71" i="1"/>
  <c r="P71" i="1"/>
  <c r="N71" i="1"/>
  <c r="S70" i="1"/>
  <c r="Q70" i="1"/>
  <c r="P70" i="1"/>
  <c r="N70" i="1"/>
  <c r="S69" i="1"/>
  <c r="Q69" i="1"/>
  <c r="P69" i="1"/>
  <c r="N69" i="1"/>
  <c r="S68" i="1"/>
  <c r="Q68" i="1"/>
  <c r="P68" i="1"/>
  <c r="N68" i="1"/>
  <c r="S67" i="1"/>
  <c r="Q67" i="1"/>
  <c r="P67" i="1"/>
  <c r="N67" i="1"/>
  <c r="S66" i="1"/>
  <c r="Q66" i="1"/>
  <c r="P66" i="1"/>
  <c r="N66" i="1"/>
  <c r="S65" i="1"/>
  <c r="Q65" i="1"/>
  <c r="P65" i="1"/>
  <c r="N65" i="1"/>
  <c r="S64" i="1"/>
  <c r="Q64" i="1"/>
  <c r="P64" i="1"/>
  <c r="N64" i="1"/>
  <c r="S63" i="1"/>
  <c r="Q63" i="1"/>
  <c r="P63" i="1"/>
  <c r="N63" i="1"/>
  <c r="S62" i="1"/>
  <c r="Q62" i="1"/>
  <c r="P62" i="1"/>
  <c r="N62" i="1"/>
  <c r="S61" i="1"/>
  <c r="Q61" i="1"/>
  <c r="P61" i="1"/>
  <c r="N61" i="1"/>
  <c r="S60" i="1"/>
  <c r="Q60" i="1"/>
  <c r="P60" i="1"/>
  <c r="N60" i="1"/>
  <c r="S59" i="1"/>
  <c r="Q59" i="1"/>
  <c r="P59" i="1"/>
  <c r="N59" i="1"/>
  <c r="S58" i="1"/>
  <c r="Q58" i="1"/>
  <c r="P58" i="1"/>
  <c r="N58" i="1"/>
  <c r="S57" i="1"/>
  <c r="Q57" i="1"/>
  <c r="P57" i="1"/>
  <c r="N57" i="1"/>
  <c r="S56" i="1"/>
  <c r="Q56" i="1"/>
  <c r="P56" i="1"/>
  <c r="N56" i="1"/>
  <c r="S55" i="1"/>
  <c r="Q55" i="1"/>
  <c r="P55" i="1"/>
  <c r="N55" i="1"/>
  <c r="S54" i="1"/>
  <c r="Q54" i="1"/>
  <c r="P54" i="1"/>
  <c r="N54" i="1"/>
  <c r="S53" i="1"/>
  <c r="Q53" i="1"/>
  <c r="P53" i="1"/>
  <c r="N53" i="1"/>
  <c r="S52" i="1"/>
  <c r="Q52" i="1"/>
  <c r="P52" i="1"/>
  <c r="N52" i="1"/>
  <c r="S51" i="1"/>
  <c r="Q51" i="1"/>
  <c r="P51" i="1"/>
  <c r="N51" i="1"/>
  <c r="S50" i="1"/>
  <c r="Q50" i="1"/>
  <c r="P50" i="1"/>
  <c r="N50" i="1"/>
  <c r="S49" i="1"/>
  <c r="Q49" i="1"/>
  <c r="P49" i="1"/>
  <c r="N49" i="1"/>
  <c r="S48" i="1"/>
  <c r="Q48" i="1"/>
  <c r="P48" i="1"/>
  <c r="N48" i="1"/>
  <c r="S47" i="1"/>
  <c r="Q47" i="1"/>
  <c r="P47" i="1"/>
  <c r="N47" i="1"/>
  <c r="S46" i="1"/>
  <c r="Q46" i="1"/>
  <c r="P46" i="1"/>
  <c r="N46" i="1"/>
  <c r="S45" i="1"/>
  <c r="Q45" i="1"/>
  <c r="P45" i="1"/>
  <c r="N45" i="1"/>
  <c r="S44" i="1"/>
  <c r="Q44" i="1"/>
  <c r="P44" i="1"/>
  <c r="N44" i="1"/>
  <c r="S43" i="1"/>
  <c r="Q43" i="1"/>
  <c r="P43" i="1"/>
  <c r="N43" i="1"/>
  <c r="S42" i="1"/>
  <c r="Q42" i="1"/>
  <c r="P42" i="1"/>
  <c r="N42" i="1"/>
  <c r="S41" i="1"/>
  <c r="Q41" i="1"/>
  <c r="P41" i="1"/>
  <c r="N41" i="1"/>
  <c r="S40" i="1"/>
  <c r="Q40" i="1"/>
  <c r="P40" i="1"/>
  <c r="N40" i="1"/>
  <c r="S39" i="1"/>
  <c r="Q39" i="1"/>
  <c r="P39" i="1"/>
  <c r="N39" i="1"/>
  <c r="S38" i="1"/>
  <c r="Q38" i="1"/>
  <c r="P38" i="1"/>
  <c r="N38" i="1"/>
  <c r="S37" i="1"/>
  <c r="Q37" i="1"/>
  <c r="P37" i="1"/>
  <c r="N37" i="1"/>
  <c r="S36" i="1"/>
  <c r="Q36" i="1"/>
  <c r="P36" i="1"/>
  <c r="N36" i="1"/>
  <c r="S35" i="1"/>
  <c r="Q35" i="1"/>
  <c r="P35" i="1"/>
  <c r="N35" i="1"/>
  <c r="S34" i="1"/>
  <c r="Q34" i="1"/>
  <c r="P34" i="1"/>
  <c r="N34" i="1"/>
  <c r="S33" i="1"/>
  <c r="Q33" i="1"/>
  <c r="P33" i="1"/>
  <c r="N33" i="1"/>
  <c r="S32" i="1"/>
  <c r="Q32" i="1"/>
  <c r="P32" i="1"/>
  <c r="N32" i="1"/>
  <c r="S31" i="1"/>
  <c r="Q31" i="1"/>
  <c r="P31" i="1"/>
  <c r="N31" i="1"/>
  <c r="S30" i="1"/>
  <c r="Q30" i="1"/>
  <c r="P30" i="1"/>
  <c r="N30" i="1"/>
  <c r="S29" i="1"/>
  <c r="Q29" i="1"/>
  <c r="P29" i="1"/>
  <c r="N29" i="1"/>
  <c r="S28" i="1"/>
  <c r="Q28" i="1"/>
  <c r="P28" i="1"/>
  <c r="N28" i="1"/>
  <c r="S27" i="1"/>
  <c r="Q27" i="1"/>
  <c r="P27" i="1"/>
  <c r="N27" i="1"/>
  <c r="S26" i="1"/>
  <c r="Q26" i="1"/>
  <c r="P26" i="1"/>
  <c r="N26" i="1"/>
  <c r="S25" i="1"/>
  <c r="Q25" i="1"/>
  <c r="P25" i="1"/>
  <c r="N25" i="1"/>
  <c r="S24" i="1"/>
  <c r="Q24" i="1"/>
  <c r="P24" i="1"/>
  <c r="N24" i="1"/>
  <c r="S23" i="1"/>
  <c r="Q23" i="1"/>
  <c r="P23" i="1"/>
  <c r="N23" i="1"/>
  <c r="S22" i="1"/>
  <c r="Q22" i="1"/>
  <c r="P22" i="1"/>
  <c r="N22" i="1"/>
  <c r="S21" i="1"/>
  <c r="Q21" i="1"/>
  <c r="P21" i="1"/>
  <c r="N21" i="1"/>
  <c r="S20" i="1"/>
  <c r="Q20" i="1"/>
  <c r="P20" i="1"/>
  <c r="N20" i="1"/>
  <c r="S19" i="1"/>
  <c r="Q19" i="1"/>
  <c r="P19" i="1"/>
  <c r="N19" i="1"/>
  <c r="S18" i="1"/>
  <c r="Q18" i="1"/>
  <c r="P18" i="1"/>
  <c r="N18" i="1"/>
  <c r="S17" i="1"/>
  <c r="Q17" i="1"/>
  <c r="P17" i="1"/>
  <c r="N17" i="1"/>
  <c r="S16" i="1"/>
  <c r="Q16" i="1"/>
  <c r="P16" i="1"/>
  <c r="N16" i="1"/>
  <c r="S15" i="1"/>
  <c r="Q15" i="1"/>
  <c r="P15" i="1"/>
  <c r="N15" i="1"/>
  <c r="S14" i="1"/>
  <c r="Q14" i="1"/>
  <c r="P14" i="1"/>
  <c r="N14" i="1"/>
  <c r="S13" i="1"/>
  <c r="Q13" i="1"/>
  <c r="P13" i="1"/>
  <c r="N13" i="1"/>
  <c r="S12" i="1"/>
  <c r="Q12" i="1"/>
  <c r="P12" i="1"/>
  <c r="N12" i="1"/>
  <c r="S11" i="1"/>
  <c r="Q11" i="1"/>
  <c r="P11" i="1"/>
  <c r="N11" i="1"/>
  <c r="S10" i="1"/>
  <c r="Q10" i="1"/>
  <c r="P10" i="1"/>
  <c r="N10" i="1"/>
  <c r="S9" i="1"/>
  <c r="Q9" i="1"/>
  <c r="P9" i="1"/>
  <c r="N9" i="1"/>
  <c r="S8" i="1"/>
  <c r="Q8" i="1"/>
  <c r="P8" i="1"/>
  <c r="N8" i="1"/>
  <c r="S7" i="1"/>
  <c r="Q7" i="1"/>
  <c r="P7" i="1"/>
  <c r="N7" i="1"/>
  <c r="S6" i="1"/>
  <c r="Q6" i="1"/>
  <c r="P6" i="1"/>
  <c r="N6" i="1"/>
  <c r="S5" i="1"/>
  <c r="Q5" i="1"/>
  <c r="P5" i="1"/>
  <c r="N5" i="1"/>
  <c r="S4" i="1"/>
  <c r="P4" i="1"/>
  <c r="N4" i="1"/>
  <c r="S3" i="1"/>
  <c r="Q3" i="1"/>
  <c r="P3" i="1"/>
  <c r="N3" i="1"/>
  <c r="X2" i="1"/>
  <c r="K1" i="1"/>
  <c r="J1" i="1"/>
  <c r="I1" i="1"/>
  <c r="W2" i="1" s="1"/>
  <c r="U1000" i="1" l="1"/>
  <c r="U999" i="1"/>
  <c r="U998" i="1"/>
  <c r="U997" i="1"/>
  <c r="U996" i="1"/>
  <c r="U995" i="1"/>
  <c r="U994" i="1"/>
  <c r="U993" i="1"/>
  <c r="U992" i="1"/>
  <c r="U991" i="1"/>
  <c r="U990" i="1"/>
  <c r="U989" i="1"/>
  <c r="U988" i="1"/>
  <c r="U987" i="1"/>
  <c r="U986" i="1"/>
  <c r="U985" i="1"/>
  <c r="U984" i="1"/>
  <c r="U983" i="1"/>
  <c r="U982" i="1"/>
  <c r="U981" i="1"/>
  <c r="U980" i="1"/>
  <c r="U979" i="1"/>
  <c r="U978" i="1"/>
  <c r="U977" i="1"/>
  <c r="U976" i="1"/>
  <c r="U975" i="1"/>
  <c r="U974" i="1"/>
  <c r="U973" i="1"/>
  <c r="U972" i="1"/>
  <c r="U971" i="1"/>
  <c r="U970" i="1"/>
  <c r="U969" i="1"/>
  <c r="U968" i="1"/>
  <c r="U967" i="1"/>
  <c r="U966" i="1"/>
  <c r="U965" i="1"/>
  <c r="U964" i="1"/>
  <c r="U963" i="1"/>
  <c r="U962" i="1"/>
  <c r="U961" i="1"/>
  <c r="U960" i="1"/>
  <c r="U959" i="1"/>
  <c r="U958" i="1"/>
  <c r="U957" i="1"/>
  <c r="U956" i="1"/>
  <c r="U955" i="1"/>
  <c r="U954" i="1"/>
  <c r="U953" i="1"/>
  <c r="U952" i="1"/>
  <c r="U951" i="1"/>
  <c r="U950" i="1"/>
  <c r="U949" i="1"/>
  <c r="U948" i="1"/>
  <c r="U947" i="1"/>
  <c r="U946" i="1"/>
  <c r="U945" i="1"/>
  <c r="U944" i="1"/>
  <c r="U943" i="1"/>
  <c r="U942" i="1"/>
  <c r="U941" i="1"/>
  <c r="U940" i="1"/>
  <c r="U939" i="1"/>
  <c r="U938" i="1"/>
  <c r="U937" i="1"/>
  <c r="U936" i="1"/>
  <c r="U935" i="1"/>
  <c r="U934" i="1"/>
  <c r="U933" i="1"/>
  <c r="U932" i="1"/>
  <c r="U931" i="1"/>
  <c r="U930" i="1"/>
  <c r="U929" i="1"/>
  <c r="U928" i="1"/>
  <c r="U927" i="1"/>
  <c r="U926" i="1"/>
  <c r="U925" i="1"/>
  <c r="U924" i="1"/>
  <c r="U923" i="1"/>
  <c r="U922" i="1"/>
  <c r="U921" i="1"/>
  <c r="U920" i="1"/>
  <c r="U919" i="1"/>
  <c r="U918" i="1"/>
  <c r="U917" i="1"/>
  <c r="U916" i="1"/>
  <c r="U915" i="1"/>
  <c r="U913" i="1"/>
  <c r="U911" i="1"/>
  <c r="U909" i="1"/>
  <c r="U907" i="1"/>
  <c r="U905" i="1"/>
  <c r="U903" i="1"/>
  <c r="U901" i="1"/>
  <c r="U899" i="1"/>
  <c r="U897" i="1"/>
  <c r="U895" i="1"/>
  <c r="U893" i="1"/>
  <c r="U891" i="1"/>
  <c r="U889" i="1"/>
  <c r="U887" i="1"/>
  <c r="U885" i="1"/>
  <c r="U883" i="1"/>
  <c r="U881" i="1"/>
  <c r="U879" i="1"/>
  <c r="U877" i="1"/>
  <c r="U875" i="1"/>
  <c r="U873" i="1"/>
  <c r="U871" i="1"/>
  <c r="U869" i="1"/>
  <c r="U867" i="1"/>
  <c r="U865" i="1"/>
  <c r="U863" i="1"/>
  <c r="U861" i="1"/>
  <c r="U859" i="1"/>
  <c r="U857" i="1"/>
  <c r="U855" i="1"/>
  <c r="U853" i="1"/>
  <c r="U851" i="1"/>
  <c r="U849" i="1"/>
  <c r="U847" i="1"/>
  <c r="U845" i="1"/>
  <c r="U843" i="1"/>
  <c r="U841" i="1"/>
  <c r="U839" i="1"/>
  <c r="U837" i="1"/>
  <c r="U835" i="1"/>
  <c r="U833" i="1"/>
  <c r="U831" i="1"/>
  <c r="U829" i="1"/>
  <c r="U827" i="1"/>
  <c r="U825" i="1"/>
  <c r="U823" i="1"/>
  <c r="U821" i="1"/>
  <c r="U819" i="1"/>
  <c r="U817" i="1"/>
  <c r="U815" i="1"/>
  <c r="U813" i="1"/>
  <c r="U811" i="1"/>
  <c r="U809" i="1"/>
  <c r="U807" i="1"/>
  <c r="U805" i="1"/>
  <c r="U803" i="1"/>
  <c r="U801" i="1"/>
  <c r="U799" i="1"/>
  <c r="U797" i="1"/>
  <c r="U795" i="1"/>
  <c r="U793" i="1"/>
  <c r="U791" i="1"/>
  <c r="U789" i="1"/>
  <c r="U914" i="1"/>
  <c r="U912" i="1"/>
  <c r="U910" i="1"/>
  <c r="U908" i="1"/>
  <c r="U906" i="1"/>
  <c r="U904" i="1"/>
  <c r="U902" i="1"/>
  <c r="U900" i="1"/>
  <c r="U898" i="1"/>
  <c r="U896" i="1"/>
  <c r="U894" i="1"/>
  <c r="U892" i="1"/>
  <c r="U890" i="1"/>
  <c r="U888" i="1"/>
  <c r="U886" i="1"/>
  <c r="U884" i="1"/>
  <c r="U882" i="1"/>
  <c r="U880" i="1"/>
  <c r="U878" i="1"/>
  <c r="U876" i="1"/>
  <c r="U874" i="1"/>
  <c r="U872" i="1"/>
  <c r="U870" i="1"/>
  <c r="U868" i="1"/>
  <c r="U866" i="1"/>
  <c r="U864" i="1"/>
  <c r="U862" i="1"/>
  <c r="U860" i="1"/>
  <c r="U858" i="1"/>
  <c r="U856" i="1"/>
  <c r="U854" i="1"/>
  <c r="U852" i="1"/>
  <c r="U850" i="1"/>
  <c r="U848" i="1"/>
  <c r="U846" i="1"/>
  <c r="U844" i="1"/>
  <c r="U842" i="1"/>
  <c r="U840" i="1"/>
  <c r="U838" i="1"/>
  <c r="U836" i="1"/>
  <c r="U834" i="1"/>
  <c r="U832" i="1"/>
  <c r="U830" i="1"/>
  <c r="U828" i="1"/>
  <c r="U826" i="1"/>
  <c r="U824" i="1"/>
  <c r="U822" i="1"/>
  <c r="U820" i="1"/>
  <c r="U818" i="1"/>
  <c r="U816" i="1"/>
  <c r="U814" i="1"/>
  <c r="U812" i="1"/>
  <c r="U810" i="1"/>
  <c r="U808" i="1"/>
  <c r="U806" i="1"/>
  <c r="U804" i="1"/>
  <c r="U802" i="1"/>
  <c r="U800" i="1"/>
  <c r="U798" i="1"/>
  <c r="U796" i="1"/>
  <c r="U794" i="1"/>
  <c r="U792" i="1"/>
  <c r="U790" i="1"/>
  <c r="U788" i="1"/>
  <c r="U787" i="1"/>
  <c r="U785" i="1"/>
  <c r="U783" i="1"/>
  <c r="U781" i="1"/>
  <c r="U779" i="1"/>
  <c r="U777" i="1"/>
  <c r="U775" i="1"/>
  <c r="U773" i="1"/>
  <c r="U771" i="1"/>
  <c r="U769" i="1"/>
  <c r="U767" i="1"/>
  <c r="U765" i="1"/>
  <c r="U763" i="1"/>
  <c r="U761" i="1"/>
  <c r="U759" i="1"/>
  <c r="U757" i="1"/>
  <c r="U755" i="1"/>
  <c r="U753" i="1"/>
  <c r="U751" i="1"/>
  <c r="U749" i="1"/>
  <c r="U747" i="1"/>
  <c r="U745" i="1"/>
  <c r="U743" i="1"/>
  <c r="U741" i="1"/>
  <c r="U739" i="1"/>
  <c r="U737" i="1"/>
  <c r="U735" i="1"/>
  <c r="U733" i="1"/>
  <c r="U731" i="1"/>
  <c r="U729" i="1"/>
  <c r="U727" i="1"/>
  <c r="U725" i="1"/>
  <c r="U723" i="1"/>
  <c r="U721" i="1"/>
  <c r="U719" i="1"/>
  <c r="U717" i="1"/>
  <c r="U715" i="1"/>
  <c r="U713" i="1"/>
  <c r="U711" i="1"/>
  <c r="U709" i="1"/>
  <c r="U707" i="1"/>
  <c r="U705" i="1"/>
  <c r="U703" i="1"/>
  <c r="U701" i="1"/>
  <c r="U699" i="1"/>
  <c r="U697" i="1"/>
  <c r="U695" i="1"/>
  <c r="U693" i="1"/>
  <c r="U691" i="1"/>
  <c r="U689" i="1"/>
  <c r="U687" i="1"/>
  <c r="U685" i="1"/>
  <c r="U683" i="1"/>
  <c r="U681" i="1"/>
  <c r="U679" i="1"/>
  <c r="U677" i="1"/>
  <c r="U675" i="1"/>
  <c r="U673" i="1"/>
  <c r="U671" i="1"/>
  <c r="U669" i="1"/>
  <c r="U667" i="1"/>
  <c r="U665" i="1"/>
  <c r="U663" i="1"/>
  <c r="U661" i="1"/>
  <c r="U659" i="1"/>
  <c r="U657" i="1"/>
  <c r="U655" i="1"/>
  <c r="U653" i="1"/>
  <c r="U651" i="1"/>
  <c r="U649" i="1"/>
  <c r="U647" i="1"/>
  <c r="U645" i="1"/>
  <c r="U643" i="1"/>
  <c r="U641" i="1"/>
  <c r="U639" i="1"/>
  <c r="U637" i="1"/>
  <c r="U635" i="1"/>
  <c r="U633" i="1"/>
  <c r="U631" i="1"/>
  <c r="U629" i="1"/>
  <c r="U627" i="1"/>
  <c r="U625" i="1"/>
  <c r="U623" i="1"/>
  <c r="U621" i="1"/>
  <c r="U619" i="1"/>
  <c r="U617" i="1"/>
  <c r="U615" i="1"/>
  <c r="U613" i="1"/>
  <c r="U611" i="1"/>
  <c r="U609" i="1"/>
  <c r="U607" i="1"/>
  <c r="U605" i="1"/>
  <c r="U603" i="1"/>
  <c r="U601" i="1"/>
  <c r="U599" i="1"/>
  <c r="U597" i="1"/>
  <c r="U595" i="1"/>
  <c r="U593" i="1"/>
  <c r="U591" i="1"/>
  <c r="U589" i="1"/>
  <c r="U587" i="1"/>
  <c r="U586" i="1"/>
  <c r="U585" i="1"/>
  <c r="U584" i="1"/>
  <c r="U583" i="1"/>
  <c r="U582" i="1"/>
  <c r="U581" i="1"/>
  <c r="U580" i="1"/>
  <c r="U579" i="1"/>
  <c r="U578" i="1"/>
  <c r="U577" i="1"/>
  <c r="U576" i="1"/>
  <c r="U575" i="1"/>
  <c r="U574" i="1"/>
  <c r="U573" i="1"/>
  <c r="U572" i="1"/>
  <c r="U571" i="1"/>
  <c r="U570" i="1"/>
  <c r="U569" i="1"/>
  <c r="U568" i="1"/>
  <c r="U567" i="1"/>
  <c r="U566" i="1"/>
  <c r="U565" i="1"/>
  <c r="U564" i="1"/>
  <c r="U563" i="1"/>
  <c r="U562" i="1"/>
  <c r="U561" i="1"/>
  <c r="U560" i="1"/>
  <c r="U559" i="1"/>
  <c r="U558" i="1"/>
  <c r="U557" i="1"/>
  <c r="U556" i="1"/>
  <c r="U555" i="1"/>
  <c r="U554" i="1"/>
  <c r="U553" i="1"/>
  <c r="U552" i="1"/>
  <c r="U551" i="1"/>
  <c r="U550" i="1"/>
  <c r="U549" i="1"/>
  <c r="U548" i="1"/>
  <c r="U547" i="1"/>
  <c r="U546" i="1"/>
  <c r="U545" i="1"/>
  <c r="U544" i="1"/>
  <c r="U543" i="1"/>
  <c r="U542" i="1"/>
  <c r="U541" i="1"/>
  <c r="U540" i="1"/>
  <c r="U539" i="1"/>
  <c r="U538" i="1"/>
  <c r="U537" i="1"/>
  <c r="U536" i="1"/>
  <c r="U535" i="1"/>
  <c r="U534" i="1"/>
  <c r="U533" i="1"/>
  <c r="U532" i="1"/>
  <c r="U531" i="1"/>
  <c r="U530" i="1"/>
  <c r="U529" i="1"/>
  <c r="U528" i="1"/>
  <c r="U527" i="1"/>
  <c r="U526" i="1"/>
  <c r="U525" i="1"/>
  <c r="U524" i="1"/>
  <c r="U523" i="1"/>
  <c r="U522" i="1"/>
  <c r="U521" i="1"/>
  <c r="U520" i="1"/>
  <c r="U519" i="1"/>
  <c r="U518" i="1"/>
  <c r="U517" i="1"/>
  <c r="U516" i="1"/>
  <c r="U515" i="1"/>
  <c r="U514" i="1"/>
  <c r="U513" i="1"/>
  <c r="U512" i="1"/>
  <c r="U511" i="1"/>
  <c r="U510" i="1"/>
  <c r="U509" i="1"/>
  <c r="U508" i="1"/>
  <c r="U507" i="1"/>
  <c r="U506" i="1"/>
  <c r="U505" i="1"/>
  <c r="U504" i="1"/>
  <c r="U503" i="1"/>
  <c r="U502" i="1"/>
  <c r="U501" i="1"/>
  <c r="U500" i="1"/>
  <c r="U499" i="1"/>
  <c r="U498" i="1"/>
  <c r="U497" i="1"/>
  <c r="U496" i="1"/>
  <c r="U495" i="1"/>
  <c r="U494" i="1"/>
  <c r="U493" i="1"/>
  <c r="U492" i="1"/>
  <c r="U491" i="1"/>
  <c r="U490" i="1"/>
  <c r="U489" i="1"/>
  <c r="U488" i="1"/>
  <c r="U487" i="1"/>
  <c r="U486" i="1"/>
  <c r="U485" i="1"/>
  <c r="U484" i="1"/>
  <c r="U483" i="1"/>
  <c r="U482" i="1"/>
  <c r="U481" i="1"/>
  <c r="U480" i="1"/>
  <c r="U479" i="1"/>
  <c r="U478" i="1"/>
  <c r="U477" i="1"/>
  <c r="U476" i="1"/>
  <c r="U475" i="1"/>
  <c r="U474" i="1"/>
  <c r="U473" i="1"/>
  <c r="U472" i="1"/>
  <c r="U471" i="1"/>
  <c r="U470" i="1"/>
  <c r="U469" i="1"/>
  <c r="U468" i="1"/>
  <c r="U467" i="1"/>
  <c r="U466" i="1"/>
  <c r="U465" i="1"/>
  <c r="U464" i="1"/>
  <c r="U463" i="1"/>
  <c r="U462" i="1"/>
  <c r="U461" i="1"/>
  <c r="U460" i="1"/>
  <c r="U459" i="1"/>
  <c r="U458" i="1"/>
  <c r="U457" i="1"/>
  <c r="U456" i="1"/>
  <c r="U455" i="1"/>
  <c r="U454" i="1"/>
  <c r="U453" i="1"/>
  <c r="U452" i="1"/>
  <c r="U451" i="1"/>
  <c r="U450" i="1"/>
  <c r="U449" i="1"/>
  <c r="U448" i="1"/>
  <c r="U447" i="1"/>
  <c r="U446" i="1"/>
  <c r="U445" i="1"/>
  <c r="U444" i="1"/>
  <c r="U443" i="1"/>
  <c r="U442" i="1"/>
  <c r="U441" i="1"/>
  <c r="U440" i="1"/>
  <c r="U439" i="1"/>
  <c r="U438" i="1"/>
  <c r="U437" i="1"/>
  <c r="U436" i="1"/>
  <c r="U435" i="1"/>
  <c r="U434" i="1"/>
  <c r="U433" i="1"/>
  <c r="U432" i="1"/>
  <c r="U431" i="1"/>
  <c r="U430" i="1"/>
  <c r="U429" i="1"/>
  <c r="U428" i="1"/>
  <c r="U427" i="1"/>
  <c r="U426" i="1"/>
  <c r="U425" i="1"/>
  <c r="U424" i="1"/>
  <c r="U423" i="1"/>
  <c r="U422" i="1"/>
  <c r="U421" i="1"/>
  <c r="U420" i="1"/>
  <c r="U419" i="1"/>
  <c r="U418" i="1"/>
  <c r="U417" i="1"/>
  <c r="U416" i="1"/>
  <c r="U415" i="1"/>
  <c r="U414" i="1"/>
  <c r="U413" i="1"/>
  <c r="U412" i="1"/>
  <c r="U411" i="1"/>
  <c r="U410" i="1"/>
  <c r="U409" i="1"/>
  <c r="U408" i="1"/>
  <c r="U407" i="1"/>
  <c r="U406" i="1"/>
  <c r="U405" i="1"/>
  <c r="U404" i="1"/>
  <c r="U403" i="1"/>
  <c r="U402" i="1"/>
  <c r="U401" i="1"/>
  <c r="U400" i="1"/>
  <c r="U399" i="1"/>
  <c r="U398" i="1"/>
  <c r="U397" i="1"/>
  <c r="U396" i="1"/>
  <c r="U395" i="1"/>
  <c r="U394" i="1"/>
  <c r="U393" i="1"/>
  <c r="U392" i="1"/>
  <c r="U391" i="1"/>
  <c r="U390" i="1"/>
  <c r="U389" i="1"/>
  <c r="U388" i="1"/>
  <c r="U387" i="1"/>
  <c r="U386" i="1"/>
  <c r="U385" i="1"/>
  <c r="U384" i="1"/>
  <c r="U383" i="1"/>
  <c r="U382" i="1"/>
  <c r="U381" i="1"/>
  <c r="U380" i="1"/>
  <c r="U379" i="1"/>
  <c r="U378" i="1"/>
  <c r="U377" i="1"/>
  <c r="U376" i="1"/>
  <c r="U375" i="1"/>
  <c r="U374" i="1"/>
  <c r="U373" i="1"/>
  <c r="U372" i="1"/>
  <c r="U371" i="1"/>
  <c r="U370" i="1"/>
  <c r="U369" i="1"/>
  <c r="U368" i="1"/>
  <c r="U367" i="1"/>
  <c r="U366" i="1"/>
  <c r="U365" i="1"/>
  <c r="U364" i="1"/>
  <c r="U363" i="1"/>
  <c r="U362" i="1"/>
  <c r="U361" i="1"/>
  <c r="U360" i="1"/>
  <c r="U359" i="1"/>
  <c r="U358" i="1"/>
  <c r="U357" i="1"/>
  <c r="U356" i="1"/>
  <c r="U355" i="1"/>
  <c r="U354" i="1"/>
  <c r="U353" i="1"/>
  <c r="U352" i="1"/>
  <c r="U351" i="1"/>
  <c r="U350" i="1"/>
  <c r="U349" i="1"/>
  <c r="U348" i="1"/>
  <c r="U347" i="1"/>
  <c r="U786" i="1"/>
  <c r="U784" i="1"/>
  <c r="U782" i="1"/>
  <c r="U780" i="1"/>
  <c r="U778" i="1"/>
  <c r="U776" i="1"/>
  <c r="U774" i="1"/>
  <c r="U772" i="1"/>
  <c r="U770" i="1"/>
  <c r="U768" i="1"/>
  <c r="U766" i="1"/>
  <c r="U764" i="1"/>
  <c r="U762" i="1"/>
  <c r="U760" i="1"/>
  <c r="U758" i="1"/>
  <c r="U756" i="1"/>
  <c r="U754" i="1"/>
  <c r="U752" i="1"/>
  <c r="U750" i="1"/>
  <c r="U748" i="1"/>
  <c r="U746" i="1"/>
  <c r="U744" i="1"/>
  <c r="U742" i="1"/>
  <c r="U740" i="1"/>
  <c r="U738" i="1"/>
  <c r="U736" i="1"/>
  <c r="U734" i="1"/>
  <c r="U732" i="1"/>
  <c r="U730" i="1"/>
  <c r="U728" i="1"/>
  <c r="U726" i="1"/>
  <c r="U724" i="1"/>
  <c r="U722" i="1"/>
  <c r="U720" i="1"/>
  <c r="U718" i="1"/>
  <c r="U716" i="1"/>
  <c r="U714" i="1"/>
  <c r="U712" i="1"/>
  <c r="U710" i="1"/>
  <c r="U708" i="1"/>
  <c r="U706" i="1"/>
  <c r="U704" i="1"/>
  <c r="U702" i="1"/>
  <c r="U700" i="1"/>
  <c r="U698" i="1"/>
  <c r="U696" i="1"/>
  <c r="U694" i="1"/>
  <c r="U692" i="1"/>
  <c r="U690" i="1"/>
  <c r="U688" i="1"/>
  <c r="U686" i="1"/>
  <c r="U684" i="1"/>
  <c r="U682" i="1"/>
  <c r="U680" i="1"/>
  <c r="U678" i="1"/>
  <c r="U676" i="1"/>
  <c r="U674" i="1"/>
  <c r="U672" i="1"/>
  <c r="U670" i="1"/>
  <c r="U668" i="1"/>
  <c r="U666" i="1"/>
  <c r="U664" i="1"/>
  <c r="U662" i="1"/>
  <c r="U660" i="1"/>
  <c r="U658" i="1"/>
  <c r="U656" i="1"/>
  <c r="U654" i="1"/>
  <c r="U652" i="1"/>
  <c r="U650" i="1"/>
  <c r="U648" i="1"/>
  <c r="U646" i="1"/>
  <c r="U644" i="1"/>
  <c r="U642" i="1"/>
  <c r="U640" i="1"/>
  <c r="U638" i="1"/>
  <c r="U636" i="1"/>
  <c r="U634" i="1"/>
  <c r="U632" i="1"/>
  <c r="U630" i="1"/>
  <c r="U628" i="1"/>
  <c r="U626" i="1"/>
  <c r="U624" i="1"/>
  <c r="U622" i="1"/>
  <c r="U620" i="1"/>
  <c r="U618" i="1"/>
  <c r="U616" i="1"/>
  <c r="U614" i="1"/>
  <c r="U612" i="1"/>
  <c r="U610" i="1"/>
  <c r="U608" i="1"/>
  <c r="U606" i="1"/>
  <c r="U604" i="1"/>
  <c r="U602" i="1"/>
  <c r="U600" i="1"/>
  <c r="U598" i="1"/>
  <c r="U596" i="1"/>
  <c r="U594" i="1"/>
  <c r="U592" i="1"/>
  <c r="U590" i="1"/>
  <c r="U588" i="1"/>
  <c r="U346" i="1"/>
  <c r="U345" i="1"/>
  <c r="U344" i="1"/>
  <c r="U343" i="1"/>
  <c r="U342" i="1"/>
  <c r="U341" i="1"/>
  <c r="U340" i="1"/>
  <c r="U339" i="1"/>
  <c r="U338" i="1"/>
  <c r="U337" i="1"/>
  <c r="U336" i="1"/>
  <c r="U335" i="1"/>
  <c r="U334" i="1"/>
  <c r="U333" i="1"/>
  <c r="U332" i="1"/>
  <c r="U331" i="1"/>
  <c r="U330" i="1"/>
  <c r="U329" i="1"/>
  <c r="U328" i="1"/>
  <c r="U327" i="1"/>
  <c r="U326" i="1"/>
  <c r="U325" i="1"/>
  <c r="U324" i="1"/>
  <c r="U323" i="1"/>
  <c r="U322" i="1"/>
  <c r="U321" i="1"/>
  <c r="U320" i="1"/>
  <c r="U319" i="1"/>
  <c r="U318" i="1"/>
  <c r="U317" i="1"/>
  <c r="U316" i="1"/>
  <c r="U315" i="1"/>
  <c r="U314" i="1"/>
  <c r="U313" i="1"/>
  <c r="U312" i="1"/>
  <c r="U311" i="1"/>
  <c r="U310" i="1"/>
  <c r="U309" i="1"/>
  <c r="U308" i="1"/>
  <c r="U307" i="1"/>
  <c r="U306" i="1"/>
  <c r="U305" i="1"/>
  <c r="U304" i="1"/>
  <c r="U303" i="1"/>
  <c r="U302" i="1"/>
  <c r="U301" i="1"/>
  <c r="U300" i="1"/>
  <c r="U299" i="1"/>
  <c r="U298" i="1"/>
  <c r="U297" i="1"/>
  <c r="U296" i="1"/>
  <c r="U3" i="1"/>
  <c r="U5" i="1"/>
  <c r="U6" i="1"/>
  <c r="U7" i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61" i="1"/>
  <c r="U62" i="1"/>
  <c r="U63" i="1"/>
  <c r="U64" i="1"/>
  <c r="U65" i="1"/>
  <c r="U66" i="1"/>
  <c r="U67" i="1"/>
  <c r="U68" i="1"/>
  <c r="U69" i="1"/>
  <c r="U70" i="1"/>
  <c r="U71" i="1"/>
  <c r="U72" i="1"/>
  <c r="U73" i="1"/>
  <c r="U74" i="1"/>
  <c r="U75" i="1"/>
  <c r="U76" i="1"/>
  <c r="U77" i="1"/>
  <c r="U78" i="1"/>
  <c r="U79" i="1"/>
  <c r="U80" i="1"/>
  <c r="U81" i="1"/>
  <c r="U82" i="1"/>
  <c r="U83" i="1"/>
  <c r="U84" i="1"/>
  <c r="U85" i="1"/>
  <c r="U86" i="1"/>
  <c r="U87" i="1"/>
  <c r="U88" i="1"/>
  <c r="U89" i="1"/>
  <c r="U90" i="1"/>
  <c r="U91" i="1"/>
  <c r="U92" i="1"/>
  <c r="U93" i="1"/>
  <c r="U94" i="1"/>
  <c r="U95" i="1"/>
  <c r="U96" i="1"/>
  <c r="U97" i="1"/>
  <c r="U98" i="1"/>
  <c r="U99" i="1"/>
  <c r="U100" i="1"/>
  <c r="U101" i="1"/>
  <c r="U102" i="1"/>
  <c r="U103" i="1"/>
  <c r="U104" i="1"/>
  <c r="U105" i="1"/>
  <c r="U106" i="1"/>
  <c r="U107" i="1"/>
  <c r="U108" i="1"/>
  <c r="U109" i="1"/>
  <c r="U110" i="1"/>
  <c r="U111" i="1"/>
  <c r="U112" i="1"/>
  <c r="U113" i="1"/>
  <c r="U114" i="1"/>
  <c r="U115" i="1"/>
  <c r="U116" i="1"/>
  <c r="U117" i="1"/>
  <c r="U118" i="1"/>
  <c r="U119" i="1"/>
  <c r="U120" i="1"/>
  <c r="U121" i="1"/>
  <c r="U122" i="1"/>
  <c r="U123" i="1"/>
  <c r="U124" i="1"/>
  <c r="U125" i="1"/>
  <c r="U126" i="1"/>
  <c r="U127" i="1"/>
  <c r="U128" i="1"/>
  <c r="U129" i="1"/>
  <c r="U130" i="1"/>
  <c r="U131" i="1"/>
  <c r="U132" i="1"/>
  <c r="U133" i="1"/>
  <c r="U134" i="1"/>
  <c r="U135" i="1"/>
  <c r="U136" i="1"/>
  <c r="U137" i="1"/>
  <c r="U138" i="1"/>
  <c r="U139" i="1"/>
  <c r="U140" i="1"/>
  <c r="U141" i="1"/>
  <c r="U142" i="1"/>
  <c r="U143" i="1"/>
  <c r="U144" i="1"/>
  <c r="U145" i="1"/>
  <c r="U146" i="1"/>
  <c r="U147" i="1"/>
  <c r="U148" i="1"/>
  <c r="U149" i="1"/>
  <c r="U150" i="1"/>
  <c r="U151" i="1"/>
  <c r="U152" i="1"/>
  <c r="U153" i="1"/>
  <c r="U154" i="1"/>
  <c r="U155" i="1"/>
  <c r="U156" i="1"/>
  <c r="U157" i="1"/>
  <c r="U158" i="1"/>
  <c r="U159" i="1"/>
  <c r="U160" i="1"/>
  <c r="U161" i="1"/>
  <c r="U162" i="1"/>
  <c r="U163" i="1"/>
  <c r="U164" i="1"/>
  <c r="U165" i="1"/>
  <c r="U166" i="1"/>
  <c r="U167" i="1"/>
  <c r="U168" i="1"/>
  <c r="U169" i="1"/>
  <c r="U170" i="1"/>
  <c r="U171" i="1"/>
  <c r="U172" i="1"/>
  <c r="U173" i="1"/>
  <c r="U174" i="1"/>
  <c r="U175" i="1"/>
  <c r="U176" i="1"/>
  <c r="U177" i="1"/>
  <c r="U178" i="1"/>
  <c r="U179" i="1"/>
  <c r="U180" i="1"/>
  <c r="U181" i="1"/>
  <c r="U182" i="1"/>
  <c r="U183" i="1"/>
  <c r="U184" i="1"/>
  <c r="U185" i="1"/>
  <c r="U186" i="1"/>
  <c r="U187" i="1"/>
  <c r="U188" i="1"/>
  <c r="U189" i="1"/>
  <c r="U190" i="1"/>
  <c r="U191" i="1"/>
  <c r="U192" i="1"/>
  <c r="U193" i="1"/>
  <c r="U194" i="1"/>
  <c r="U195" i="1"/>
  <c r="U196" i="1"/>
  <c r="U197" i="1"/>
  <c r="U198" i="1"/>
  <c r="U199" i="1"/>
  <c r="U200" i="1"/>
  <c r="U201" i="1"/>
  <c r="U202" i="1"/>
  <c r="U203" i="1"/>
  <c r="U204" i="1"/>
  <c r="U205" i="1"/>
  <c r="U206" i="1"/>
  <c r="U207" i="1"/>
  <c r="U208" i="1"/>
  <c r="U209" i="1"/>
  <c r="U210" i="1"/>
  <c r="U211" i="1"/>
  <c r="U212" i="1"/>
  <c r="U213" i="1"/>
  <c r="U214" i="1"/>
  <c r="U215" i="1"/>
  <c r="U216" i="1"/>
  <c r="U217" i="1"/>
  <c r="U218" i="1"/>
  <c r="U219" i="1"/>
  <c r="U220" i="1"/>
  <c r="U221" i="1"/>
  <c r="U222" i="1"/>
  <c r="U223" i="1"/>
  <c r="U224" i="1"/>
  <c r="U225" i="1"/>
  <c r="U226" i="1"/>
  <c r="U227" i="1"/>
  <c r="U228" i="1"/>
  <c r="U229" i="1"/>
  <c r="U230" i="1"/>
  <c r="U231" i="1"/>
  <c r="U232" i="1"/>
  <c r="U233" i="1"/>
  <c r="U234" i="1"/>
  <c r="U235" i="1"/>
  <c r="U236" i="1"/>
  <c r="U237" i="1"/>
  <c r="U238" i="1"/>
  <c r="U239" i="1"/>
  <c r="U240" i="1"/>
  <c r="U241" i="1"/>
  <c r="U242" i="1"/>
  <c r="U243" i="1"/>
  <c r="U244" i="1"/>
  <c r="U245" i="1"/>
  <c r="U246" i="1"/>
  <c r="U247" i="1"/>
  <c r="U248" i="1"/>
  <c r="U249" i="1"/>
  <c r="U250" i="1"/>
  <c r="U251" i="1"/>
  <c r="U252" i="1"/>
  <c r="U253" i="1"/>
  <c r="U254" i="1"/>
  <c r="U255" i="1"/>
  <c r="U256" i="1"/>
  <c r="U257" i="1"/>
  <c r="U258" i="1"/>
  <c r="U259" i="1"/>
  <c r="U260" i="1"/>
  <c r="U261" i="1"/>
  <c r="U262" i="1"/>
  <c r="U263" i="1"/>
  <c r="U264" i="1"/>
  <c r="U265" i="1"/>
  <c r="U266" i="1"/>
  <c r="U267" i="1"/>
  <c r="U268" i="1"/>
  <c r="U269" i="1"/>
  <c r="U270" i="1"/>
  <c r="U271" i="1"/>
  <c r="U272" i="1"/>
  <c r="U273" i="1"/>
  <c r="U274" i="1"/>
  <c r="U275" i="1"/>
  <c r="U276" i="1"/>
  <c r="U277" i="1"/>
  <c r="U278" i="1"/>
  <c r="U279" i="1"/>
  <c r="U280" i="1"/>
  <c r="U281" i="1"/>
  <c r="U282" i="1"/>
  <c r="U283" i="1"/>
  <c r="U284" i="1"/>
  <c r="U285" i="1"/>
  <c r="U286" i="1"/>
  <c r="U287" i="1"/>
  <c r="U288" i="1"/>
  <c r="U289" i="1"/>
  <c r="U290" i="1"/>
  <c r="U291" i="1"/>
  <c r="U292" i="1"/>
  <c r="U293" i="1"/>
  <c r="U294" i="1"/>
  <c r="U295" i="1"/>
  <c r="T295" i="1" l="1"/>
  <c r="T293" i="1"/>
  <c r="T289" i="1"/>
  <c r="T285" i="1"/>
  <c r="T281" i="1"/>
  <c r="T277" i="1"/>
  <c r="T273" i="1"/>
  <c r="T269" i="1"/>
  <c r="T265" i="1"/>
  <c r="T261" i="1"/>
  <c r="T257" i="1"/>
  <c r="T253" i="1"/>
  <c r="T249" i="1"/>
  <c r="T245" i="1"/>
  <c r="T241" i="1"/>
  <c r="T237" i="1"/>
  <c r="T233" i="1"/>
  <c r="T229" i="1"/>
  <c r="T225" i="1"/>
  <c r="T221" i="1"/>
  <c r="T217" i="1"/>
  <c r="T213" i="1"/>
  <c r="T209" i="1"/>
  <c r="T205" i="1"/>
  <c r="T201" i="1"/>
  <c r="T197" i="1"/>
  <c r="T193" i="1"/>
  <c r="T189" i="1"/>
  <c r="T185" i="1"/>
  <c r="T181" i="1"/>
  <c r="T177" i="1"/>
  <c r="T173" i="1"/>
  <c r="T169" i="1"/>
  <c r="T165" i="1"/>
  <c r="T161" i="1"/>
  <c r="T157" i="1"/>
  <c r="T153" i="1"/>
  <c r="T149" i="1"/>
  <c r="T145" i="1"/>
  <c r="T141" i="1"/>
  <c r="T137" i="1"/>
  <c r="T133" i="1"/>
  <c r="T129" i="1"/>
  <c r="T125" i="1"/>
  <c r="T121" i="1"/>
  <c r="T117" i="1"/>
  <c r="T113" i="1"/>
  <c r="T109" i="1"/>
  <c r="T105" i="1"/>
  <c r="T101" i="1"/>
  <c r="T97" i="1"/>
  <c r="T93" i="1"/>
  <c r="T89" i="1"/>
  <c r="T85" i="1"/>
  <c r="T81" i="1"/>
  <c r="T77" i="1"/>
  <c r="T73" i="1"/>
  <c r="T69" i="1"/>
  <c r="T65" i="1"/>
  <c r="T61" i="1"/>
  <c r="T57" i="1"/>
  <c r="T53" i="1"/>
  <c r="T49" i="1"/>
  <c r="T45" i="1"/>
  <c r="T41" i="1"/>
  <c r="T37" i="1"/>
  <c r="T33" i="1"/>
  <c r="T19" i="1"/>
  <c r="T291" i="1"/>
  <c r="T287" i="1"/>
  <c r="T283" i="1"/>
  <c r="T279" i="1"/>
  <c r="T275" i="1"/>
  <c r="T271" i="1"/>
  <c r="T267" i="1"/>
  <c r="T263" i="1"/>
  <c r="T259" i="1"/>
  <c r="T255" i="1"/>
  <c r="T251" i="1"/>
  <c r="T247" i="1"/>
  <c r="T243" i="1"/>
  <c r="T239" i="1"/>
  <c r="T235" i="1"/>
  <c r="T231" i="1"/>
  <c r="T227" i="1"/>
  <c r="T223" i="1"/>
  <c r="T219" i="1"/>
  <c r="T215" i="1"/>
  <c r="T211" i="1"/>
  <c r="T207" i="1"/>
  <c r="T203" i="1"/>
  <c r="T199" i="1"/>
  <c r="T195" i="1"/>
  <c r="T191" i="1"/>
  <c r="T187" i="1"/>
  <c r="T183" i="1"/>
  <c r="T179" i="1"/>
  <c r="T175" i="1"/>
  <c r="T171" i="1"/>
  <c r="T167" i="1"/>
  <c r="T163" i="1"/>
  <c r="T159" i="1"/>
  <c r="T155" i="1"/>
  <c r="T151" i="1"/>
  <c r="T147" i="1"/>
  <c r="T143" i="1"/>
  <c r="T139" i="1"/>
  <c r="T135" i="1"/>
  <c r="T131" i="1"/>
  <c r="T127" i="1"/>
  <c r="T123" i="1"/>
  <c r="T119" i="1"/>
  <c r="T115" i="1"/>
  <c r="T111" i="1"/>
  <c r="T107" i="1"/>
  <c r="T103" i="1"/>
  <c r="T99" i="1"/>
  <c r="T95" i="1"/>
  <c r="T91" i="1"/>
  <c r="T87" i="1"/>
  <c r="T83" i="1"/>
  <c r="T79" i="1"/>
  <c r="T75" i="1"/>
  <c r="T71" i="1"/>
  <c r="T67" i="1"/>
  <c r="T63" i="1"/>
  <c r="T59" i="1"/>
  <c r="T55" i="1"/>
  <c r="T51" i="1"/>
  <c r="T47" i="1"/>
  <c r="T43" i="1"/>
  <c r="T39" i="1"/>
  <c r="T35" i="1"/>
  <c r="T31" i="1"/>
  <c r="T29" i="1"/>
  <c r="T27" i="1"/>
  <c r="T25" i="1"/>
  <c r="T23" i="1"/>
  <c r="T21" i="1"/>
  <c r="T17" i="1"/>
  <c r="T15" i="1"/>
  <c r="T11" i="1"/>
  <c r="T7" i="1"/>
  <c r="T298" i="1"/>
  <c r="T302" i="1"/>
  <c r="T306" i="1"/>
  <c r="T310" i="1"/>
  <c r="T314" i="1"/>
  <c r="T318" i="1"/>
  <c r="T322" i="1"/>
  <c r="T326" i="1"/>
  <c r="T330" i="1"/>
  <c r="T334" i="1"/>
  <c r="T336" i="1"/>
  <c r="T340" i="1"/>
  <c r="T346" i="1"/>
  <c r="T594" i="1"/>
  <c r="T598" i="1"/>
  <c r="T606" i="1"/>
  <c r="T618" i="1"/>
  <c r="T622" i="1"/>
  <c r="T630" i="1"/>
  <c r="T638" i="1"/>
  <c r="T646" i="1"/>
  <c r="T654" i="1"/>
  <c r="T662" i="1"/>
  <c r="T670" i="1"/>
  <c r="T682" i="1"/>
  <c r="T690" i="1"/>
  <c r="T698" i="1"/>
  <c r="T702" i="1"/>
  <c r="T710" i="1"/>
  <c r="T718" i="1"/>
  <c r="T726" i="1"/>
  <c r="T734" i="1"/>
  <c r="T742" i="1"/>
  <c r="T750" i="1"/>
  <c r="T762" i="1"/>
  <c r="T770" i="1"/>
  <c r="T778" i="1"/>
  <c r="T786" i="1"/>
  <c r="T350" i="1"/>
  <c r="T354" i="1"/>
  <c r="T358" i="1"/>
  <c r="T362" i="1"/>
  <c r="T366" i="1"/>
  <c r="T370" i="1"/>
  <c r="T374" i="1"/>
  <c r="T378" i="1"/>
  <c r="T382" i="1"/>
  <c r="T386" i="1"/>
  <c r="T390" i="1"/>
  <c r="T394" i="1"/>
  <c r="T398" i="1"/>
  <c r="T402" i="1"/>
  <c r="T406" i="1"/>
  <c r="T410" i="1"/>
  <c r="T414" i="1"/>
  <c r="T418" i="1"/>
  <c r="T422" i="1"/>
  <c r="T430" i="1"/>
  <c r="T434" i="1"/>
  <c r="T438" i="1"/>
  <c r="T442" i="1"/>
  <c r="T446" i="1"/>
  <c r="T450" i="1"/>
  <c r="T454" i="1"/>
  <c r="T458" i="1"/>
  <c r="T462" i="1"/>
  <c r="T466" i="1"/>
  <c r="T488" i="1"/>
  <c r="T492" i="1"/>
  <c r="T496" i="1"/>
  <c r="T500" i="1"/>
  <c r="T504" i="1"/>
  <c r="T508" i="1"/>
  <c r="T512" i="1"/>
  <c r="T516" i="1"/>
  <c r="T520" i="1"/>
  <c r="T524" i="1"/>
  <c r="T528" i="1"/>
  <c r="T532" i="1"/>
  <c r="T536" i="1"/>
  <c r="T540" i="1"/>
  <c r="T544" i="1"/>
  <c r="T548" i="1"/>
  <c r="T552" i="1"/>
  <c r="T556" i="1"/>
  <c r="T560" i="1"/>
  <c r="T564" i="1"/>
  <c r="T568" i="1"/>
  <c r="T572" i="1"/>
  <c r="T576" i="1"/>
  <c r="T580" i="1"/>
  <c r="T584" i="1"/>
  <c r="T589" i="1"/>
  <c r="T597" i="1"/>
  <c r="T609" i="1"/>
  <c r="T677" i="1"/>
  <c r="T685" i="1"/>
  <c r="T693" i="1"/>
  <c r="T701" i="1"/>
  <c r="T717" i="1"/>
  <c r="T725" i="1"/>
  <c r="T729" i="1"/>
  <c r="T733" i="1"/>
  <c r="T737" i="1"/>
  <c r="T741" i="1"/>
  <c r="T745" i="1"/>
  <c r="T749" i="1"/>
  <c r="T753" i="1"/>
  <c r="T757" i="1"/>
  <c r="T761" i="1"/>
  <c r="T765" i="1"/>
  <c r="T769" i="1"/>
  <c r="T773" i="1"/>
  <c r="T777" i="1"/>
  <c r="T781" i="1"/>
  <c r="T785" i="1"/>
  <c r="T788" i="1"/>
  <c r="T792" i="1"/>
  <c r="T796" i="1"/>
  <c r="T800" i="1"/>
  <c r="T804" i="1"/>
  <c r="T808" i="1"/>
  <c r="T812" i="1"/>
  <c r="T816" i="1"/>
  <c r="T820" i="1"/>
  <c r="T824" i="1"/>
  <c r="T828" i="1"/>
  <c r="T832" i="1"/>
  <c r="T836" i="1"/>
  <c r="T840" i="1"/>
  <c r="T844" i="1"/>
  <c r="T848" i="1"/>
  <c r="T852" i="1"/>
  <c r="T856" i="1"/>
  <c r="T860" i="1"/>
  <c r="T864" i="1"/>
  <c r="T868" i="1"/>
  <c r="T872" i="1"/>
  <c r="T876" i="1"/>
  <c r="T880" i="1"/>
  <c r="T884" i="1"/>
  <c r="T888" i="1"/>
  <c r="T892" i="1"/>
  <c r="T896" i="1"/>
  <c r="T900" i="1"/>
  <c r="T904" i="1"/>
  <c r="T908" i="1"/>
  <c r="T912" i="1"/>
  <c r="T789" i="1"/>
  <c r="T793" i="1"/>
  <c r="T797" i="1"/>
  <c r="T801" i="1"/>
  <c r="T805" i="1"/>
  <c r="T809" i="1"/>
  <c r="T813" i="1"/>
  <c r="T817" i="1"/>
  <c r="T821" i="1"/>
  <c r="T825" i="1"/>
  <c r="T829" i="1"/>
  <c r="T833" i="1"/>
  <c r="T837" i="1"/>
  <c r="T841" i="1"/>
  <c r="T845" i="1"/>
  <c r="T849" i="1"/>
  <c r="T853" i="1"/>
  <c r="T857" i="1"/>
  <c r="T861" i="1"/>
  <c r="T865" i="1"/>
  <c r="T869" i="1"/>
  <c r="T873" i="1"/>
  <c r="T877" i="1"/>
  <c r="T881" i="1"/>
  <c r="T885" i="1"/>
  <c r="T889" i="1"/>
  <c r="T893" i="1"/>
  <c r="T897" i="1"/>
  <c r="T901" i="1"/>
  <c r="T905" i="1"/>
  <c r="T909" i="1"/>
  <c r="T913" i="1"/>
  <c r="T916" i="1"/>
  <c r="T918" i="1"/>
  <c r="T294" i="1"/>
  <c r="T292" i="1"/>
  <c r="T290" i="1"/>
  <c r="T288" i="1"/>
  <c r="T286" i="1"/>
  <c r="T284" i="1"/>
  <c r="T282" i="1"/>
  <c r="T280" i="1"/>
  <c r="T278" i="1"/>
  <c r="T276" i="1"/>
  <c r="T274" i="1"/>
  <c r="T272" i="1"/>
  <c r="T270" i="1"/>
  <c r="T268" i="1"/>
  <c r="T266" i="1"/>
  <c r="T264" i="1"/>
  <c r="T262" i="1"/>
  <c r="T260" i="1"/>
  <c r="T258" i="1"/>
  <c r="T256" i="1"/>
  <c r="T254" i="1"/>
  <c r="T252" i="1"/>
  <c r="T250" i="1"/>
  <c r="T248" i="1"/>
  <c r="T246" i="1"/>
  <c r="T244" i="1"/>
  <c r="T242" i="1"/>
  <c r="T240" i="1"/>
  <c r="T238" i="1"/>
  <c r="T236" i="1"/>
  <c r="T234" i="1"/>
  <c r="T232" i="1"/>
  <c r="T230" i="1"/>
  <c r="T228" i="1"/>
  <c r="T226" i="1"/>
  <c r="T224" i="1"/>
  <c r="T222" i="1"/>
  <c r="T220" i="1"/>
  <c r="T218" i="1"/>
  <c r="T216" i="1"/>
  <c r="T214" i="1"/>
  <c r="T212" i="1"/>
  <c r="T210" i="1"/>
  <c r="T208" i="1"/>
  <c r="T206" i="1"/>
  <c r="T204" i="1"/>
  <c r="T202" i="1"/>
  <c r="T200" i="1"/>
  <c r="T198" i="1"/>
  <c r="T196" i="1"/>
  <c r="T194" i="1"/>
  <c r="T192" i="1"/>
  <c r="T190" i="1"/>
  <c r="T188" i="1"/>
  <c r="T186" i="1"/>
  <c r="T184" i="1"/>
  <c r="T182" i="1"/>
  <c r="T180" i="1"/>
  <c r="T178" i="1"/>
  <c r="T176" i="1"/>
  <c r="T174" i="1"/>
  <c r="T172" i="1"/>
  <c r="T170" i="1"/>
  <c r="T168" i="1"/>
  <c r="T166" i="1"/>
  <c r="T164" i="1"/>
  <c r="T162" i="1"/>
  <c r="T160" i="1"/>
  <c r="T158" i="1"/>
  <c r="T156" i="1"/>
  <c r="T154" i="1"/>
  <c r="T152" i="1"/>
  <c r="T150" i="1"/>
  <c r="T148" i="1"/>
  <c r="T146" i="1"/>
  <c r="T144" i="1"/>
  <c r="T142" i="1"/>
  <c r="T140" i="1"/>
  <c r="T138" i="1"/>
  <c r="T136" i="1"/>
  <c r="T134" i="1"/>
  <c r="T132" i="1"/>
  <c r="T130" i="1"/>
  <c r="T128" i="1"/>
  <c r="T126" i="1"/>
  <c r="T124" i="1"/>
  <c r="T122" i="1"/>
  <c r="T120" i="1"/>
  <c r="T118" i="1"/>
  <c r="T116" i="1"/>
  <c r="T114" i="1"/>
  <c r="T112" i="1"/>
  <c r="T110" i="1"/>
  <c r="T108" i="1"/>
  <c r="T106" i="1"/>
  <c r="T104" i="1"/>
  <c r="T102" i="1"/>
  <c r="T100" i="1"/>
  <c r="T98" i="1"/>
  <c r="T96" i="1"/>
  <c r="T94" i="1"/>
  <c r="T92" i="1"/>
  <c r="T90" i="1"/>
  <c r="T88" i="1"/>
  <c r="T86" i="1"/>
  <c r="T84" i="1"/>
  <c r="T82" i="1"/>
  <c r="T80" i="1"/>
  <c r="T78" i="1"/>
  <c r="T76" i="1"/>
  <c r="T74" i="1"/>
  <c r="T72" i="1"/>
  <c r="T70" i="1"/>
  <c r="T68" i="1"/>
  <c r="T66" i="1"/>
  <c r="T64" i="1"/>
  <c r="T62" i="1"/>
  <c r="T60" i="1"/>
  <c r="T58" i="1"/>
  <c r="T56" i="1"/>
  <c r="T54" i="1"/>
  <c r="T52" i="1"/>
  <c r="T50" i="1"/>
  <c r="T48" i="1"/>
  <c r="T46" i="1"/>
  <c r="T44" i="1"/>
  <c r="T42" i="1"/>
  <c r="T40" i="1"/>
  <c r="T38" i="1"/>
  <c r="T36" i="1"/>
  <c r="T34" i="1"/>
  <c r="T32" i="1"/>
  <c r="T30" i="1"/>
  <c r="T28" i="1"/>
  <c r="T26" i="1"/>
  <c r="T24" i="1"/>
  <c r="T22" i="1"/>
  <c r="T20" i="1"/>
  <c r="T18" i="1"/>
  <c r="T16" i="1"/>
  <c r="T14" i="1"/>
  <c r="T12" i="1"/>
  <c r="T10" i="1"/>
  <c r="T8" i="1"/>
  <c r="T6" i="1"/>
  <c r="T4" i="1"/>
  <c r="T3" i="1"/>
  <c r="T297" i="1"/>
  <c r="T299" i="1"/>
  <c r="T301" i="1"/>
  <c r="T303" i="1"/>
  <c r="T305" i="1"/>
  <c r="T307" i="1"/>
  <c r="T309" i="1"/>
  <c r="T311" i="1"/>
  <c r="T313" i="1"/>
  <c r="T315" i="1"/>
  <c r="T317" i="1"/>
  <c r="T319" i="1"/>
  <c r="T321" i="1"/>
  <c r="T323" i="1"/>
  <c r="T325" i="1"/>
  <c r="T327" i="1"/>
  <c r="T329" i="1"/>
  <c r="T331" i="1"/>
  <c r="T333" i="1"/>
  <c r="T335" i="1"/>
  <c r="T337" i="1"/>
  <c r="T339" i="1"/>
  <c r="T341" i="1"/>
  <c r="T343" i="1"/>
  <c r="T345" i="1"/>
  <c r="T588" i="1"/>
  <c r="T592" i="1"/>
  <c r="T596" i="1"/>
  <c r="T600" i="1"/>
  <c r="T604" i="1"/>
  <c r="T608" i="1"/>
  <c r="T612" i="1"/>
  <c r="T616" i="1"/>
  <c r="T620" i="1"/>
  <c r="T624" i="1"/>
  <c r="T628" i="1"/>
  <c r="T632" i="1"/>
  <c r="T636" i="1"/>
  <c r="T640" i="1"/>
  <c r="T644" i="1"/>
  <c r="T648" i="1"/>
  <c r="T652" i="1"/>
  <c r="T656" i="1"/>
  <c r="T660" i="1"/>
  <c r="T664" i="1"/>
  <c r="T668" i="1"/>
  <c r="T672" i="1"/>
  <c r="T676" i="1"/>
  <c r="T680" i="1"/>
  <c r="T684" i="1"/>
  <c r="T688" i="1"/>
  <c r="T692" i="1"/>
  <c r="T696" i="1"/>
  <c r="T700" i="1"/>
  <c r="T704" i="1"/>
  <c r="T708" i="1"/>
  <c r="T712" i="1"/>
  <c r="T716" i="1"/>
  <c r="T720" i="1"/>
  <c r="T724" i="1"/>
  <c r="T728" i="1"/>
  <c r="T732" i="1"/>
  <c r="T736" i="1"/>
  <c r="T740" i="1"/>
  <c r="T744" i="1"/>
  <c r="T748" i="1"/>
  <c r="T752" i="1"/>
  <c r="T756" i="1"/>
  <c r="T760" i="1"/>
  <c r="T764" i="1"/>
  <c r="T768" i="1"/>
  <c r="T772" i="1"/>
  <c r="T776" i="1"/>
  <c r="T780" i="1"/>
  <c r="T784" i="1"/>
  <c r="T347" i="1"/>
  <c r="T349" i="1"/>
  <c r="T351" i="1"/>
  <c r="T353" i="1"/>
  <c r="T355" i="1"/>
  <c r="T357" i="1"/>
  <c r="T359" i="1"/>
  <c r="T361" i="1"/>
  <c r="T363" i="1"/>
  <c r="T365" i="1"/>
  <c r="T367" i="1"/>
  <c r="T369" i="1"/>
  <c r="T371" i="1"/>
  <c r="T373" i="1"/>
  <c r="T375" i="1"/>
  <c r="T377" i="1"/>
  <c r="T379" i="1"/>
  <c r="T381" i="1"/>
  <c r="T383" i="1"/>
  <c r="T385" i="1"/>
  <c r="T387" i="1"/>
  <c r="T389" i="1"/>
  <c r="T391" i="1"/>
  <c r="T393" i="1"/>
  <c r="T395" i="1"/>
  <c r="T397" i="1"/>
  <c r="T399" i="1"/>
  <c r="T401" i="1"/>
  <c r="T403" i="1"/>
  <c r="T405" i="1"/>
  <c r="T407" i="1"/>
  <c r="T409" i="1"/>
  <c r="T411" i="1"/>
  <c r="T413" i="1"/>
  <c r="T415" i="1"/>
  <c r="T417" i="1"/>
  <c r="T419" i="1"/>
  <c r="T421" i="1"/>
  <c r="T423" i="1"/>
  <c r="T425" i="1"/>
  <c r="T427" i="1"/>
  <c r="T429" i="1"/>
  <c r="T431" i="1"/>
  <c r="T433" i="1"/>
  <c r="T435" i="1"/>
  <c r="T437" i="1"/>
  <c r="T439" i="1"/>
  <c r="T441" i="1"/>
  <c r="T443" i="1"/>
  <c r="T445" i="1"/>
  <c r="T447" i="1"/>
  <c r="T449" i="1"/>
  <c r="T451" i="1"/>
  <c r="T453" i="1"/>
  <c r="T455" i="1"/>
  <c r="T457" i="1"/>
  <c r="T459" i="1"/>
  <c r="T461" i="1"/>
  <c r="T463" i="1"/>
  <c r="T465" i="1"/>
  <c r="T467" i="1"/>
  <c r="T469" i="1"/>
  <c r="T471" i="1"/>
  <c r="T473" i="1"/>
  <c r="T475" i="1"/>
  <c r="T477" i="1"/>
  <c r="T479" i="1"/>
  <c r="T481" i="1"/>
  <c r="T483" i="1"/>
  <c r="T485" i="1"/>
  <c r="T487" i="1"/>
  <c r="T489" i="1"/>
  <c r="T491" i="1"/>
  <c r="T493" i="1"/>
  <c r="T495" i="1"/>
  <c r="T497" i="1"/>
  <c r="T499" i="1"/>
  <c r="T501" i="1"/>
  <c r="T503" i="1"/>
  <c r="T505" i="1"/>
  <c r="T507" i="1"/>
  <c r="T509" i="1"/>
  <c r="T511" i="1"/>
  <c r="T513" i="1"/>
  <c r="T515" i="1"/>
  <c r="T517" i="1"/>
  <c r="T519" i="1"/>
  <c r="T521" i="1"/>
  <c r="T523" i="1"/>
  <c r="T525" i="1"/>
  <c r="T527" i="1"/>
  <c r="T529" i="1"/>
  <c r="T531" i="1"/>
  <c r="T533" i="1"/>
  <c r="T535" i="1"/>
  <c r="T537" i="1"/>
  <c r="T539" i="1"/>
  <c r="T541" i="1"/>
  <c r="T543" i="1"/>
  <c r="T545" i="1"/>
  <c r="T547" i="1"/>
  <c r="T549" i="1"/>
  <c r="T551" i="1"/>
  <c r="T553" i="1"/>
  <c r="T555" i="1"/>
  <c r="T557" i="1"/>
  <c r="T559" i="1"/>
  <c r="T561" i="1"/>
  <c r="T563" i="1"/>
  <c r="T565" i="1"/>
  <c r="T567" i="1"/>
  <c r="T569" i="1"/>
  <c r="T571" i="1"/>
  <c r="T573" i="1"/>
  <c r="T575" i="1"/>
  <c r="T577" i="1"/>
  <c r="T579" i="1"/>
  <c r="T581" i="1"/>
  <c r="T583" i="1"/>
  <c r="T585" i="1"/>
  <c r="T587" i="1"/>
  <c r="T591" i="1"/>
  <c r="T595" i="1"/>
  <c r="T599" i="1"/>
  <c r="T603" i="1"/>
  <c r="T607" i="1"/>
  <c r="T611" i="1"/>
  <c r="T615" i="1"/>
  <c r="T619" i="1"/>
  <c r="T623" i="1"/>
  <c r="T627" i="1"/>
  <c r="T631" i="1"/>
  <c r="T635" i="1"/>
  <c r="T639" i="1"/>
  <c r="T643" i="1"/>
  <c r="T647" i="1"/>
  <c r="T651" i="1"/>
  <c r="T655" i="1"/>
  <c r="T659" i="1"/>
  <c r="T663" i="1"/>
  <c r="T667" i="1"/>
  <c r="T671" i="1"/>
  <c r="T675" i="1"/>
  <c r="T679" i="1"/>
  <c r="T683" i="1"/>
  <c r="T687" i="1"/>
  <c r="T691" i="1"/>
  <c r="T695" i="1"/>
  <c r="T699" i="1"/>
  <c r="T703" i="1"/>
  <c r="T707" i="1"/>
  <c r="T711" i="1"/>
  <c r="T715" i="1"/>
  <c r="T719" i="1"/>
  <c r="T723" i="1"/>
  <c r="T727" i="1"/>
  <c r="T731" i="1"/>
  <c r="T735" i="1"/>
  <c r="T739" i="1"/>
  <c r="T743" i="1"/>
  <c r="T747" i="1"/>
  <c r="T751" i="1"/>
  <c r="T755" i="1"/>
  <c r="T759" i="1"/>
  <c r="T763" i="1"/>
  <c r="T767" i="1"/>
  <c r="T771" i="1"/>
  <c r="T775" i="1"/>
  <c r="T779" i="1"/>
  <c r="T783" i="1"/>
  <c r="T787" i="1"/>
  <c r="T790" i="1"/>
  <c r="T794" i="1"/>
  <c r="T798" i="1"/>
  <c r="T802" i="1"/>
  <c r="T806" i="1"/>
  <c r="T810" i="1"/>
  <c r="T814" i="1"/>
  <c r="T818" i="1"/>
  <c r="T822" i="1"/>
  <c r="T826" i="1"/>
  <c r="T830" i="1"/>
  <c r="T834" i="1"/>
  <c r="T838" i="1"/>
  <c r="T842" i="1"/>
  <c r="T846" i="1"/>
  <c r="T850" i="1"/>
  <c r="T854" i="1"/>
  <c r="T858" i="1"/>
  <c r="T862" i="1"/>
  <c r="T866" i="1"/>
  <c r="T870" i="1"/>
  <c r="T874" i="1"/>
  <c r="T878" i="1"/>
  <c r="T882" i="1"/>
  <c r="T886" i="1"/>
  <c r="T890" i="1"/>
  <c r="T894" i="1"/>
  <c r="T898" i="1"/>
  <c r="T902" i="1"/>
  <c r="T906" i="1"/>
  <c r="T910" i="1"/>
  <c r="T914" i="1"/>
  <c r="T791" i="1"/>
  <c r="T795" i="1"/>
  <c r="T799" i="1"/>
  <c r="T803" i="1"/>
  <c r="T807" i="1"/>
  <c r="T811" i="1"/>
  <c r="T815" i="1"/>
  <c r="T819" i="1"/>
  <c r="T823" i="1"/>
  <c r="T827" i="1"/>
  <c r="T831" i="1"/>
  <c r="T835" i="1"/>
  <c r="T839" i="1"/>
  <c r="T843" i="1"/>
  <c r="T847" i="1"/>
  <c r="T851" i="1"/>
  <c r="T855" i="1"/>
  <c r="T859" i="1"/>
  <c r="T863" i="1"/>
  <c r="T867" i="1"/>
  <c r="T871" i="1"/>
  <c r="T875" i="1"/>
  <c r="T879" i="1"/>
  <c r="T883" i="1"/>
  <c r="T887" i="1"/>
  <c r="T891" i="1"/>
  <c r="T895" i="1"/>
  <c r="T899" i="1"/>
  <c r="T903" i="1"/>
  <c r="T907" i="1"/>
  <c r="T911" i="1"/>
  <c r="T915" i="1"/>
  <c r="T917" i="1"/>
  <c r="T919" i="1"/>
  <c r="T921" i="1"/>
  <c r="T923" i="1"/>
  <c r="T925" i="1"/>
  <c r="T927" i="1"/>
  <c r="T929" i="1"/>
  <c r="T931" i="1"/>
  <c r="T933" i="1"/>
  <c r="T935" i="1"/>
  <c r="T937" i="1"/>
  <c r="T939" i="1"/>
  <c r="T941" i="1"/>
  <c r="T943" i="1"/>
  <c r="T945" i="1"/>
  <c r="T947" i="1"/>
  <c r="T949" i="1"/>
  <c r="T951" i="1"/>
  <c r="T953" i="1"/>
  <c r="T955" i="1"/>
  <c r="T957" i="1"/>
  <c r="T959" i="1"/>
  <c r="T961" i="1"/>
  <c r="T963" i="1"/>
  <c r="T965" i="1"/>
  <c r="T967" i="1"/>
  <c r="T969" i="1"/>
  <c r="T971" i="1"/>
  <c r="T973" i="1"/>
  <c r="T975" i="1"/>
  <c r="T977" i="1"/>
  <c r="T979" i="1"/>
  <c r="T981" i="1"/>
  <c r="T983" i="1"/>
  <c r="T985" i="1"/>
  <c r="T987" i="1"/>
  <c r="T989" i="1"/>
  <c r="T991" i="1"/>
  <c r="T993" i="1"/>
  <c r="T995" i="1"/>
  <c r="T997" i="1"/>
  <c r="T999" i="1"/>
  <c r="T13" i="1"/>
  <c r="T9" i="1"/>
  <c r="T5" i="1"/>
  <c r="T296" i="1"/>
  <c r="T300" i="1"/>
  <c r="T304" i="1"/>
  <c r="T308" i="1"/>
  <c r="T312" i="1"/>
  <c r="T316" i="1"/>
  <c r="T320" i="1"/>
  <c r="T324" i="1"/>
  <c r="T328" i="1"/>
  <c r="T332" i="1"/>
  <c r="T338" i="1"/>
  <c r="T342" i="1"/>
  <c r="T344" i="1"/>
  <c r="T590" i="1"/>
  <c r="T602" i="1"/>
  <c r="T610" i="1"/>
  <c r="T614" i="1"/>
  <c r="T626" i="1"/>
  <c r="T634" i="1"/>
  <c r="T642" i="1"/>
  <c r="T650" i="1"/>
  <c r="T658" i="1"/>
  <c r="T666" i="1"/>
  <c r="T674" i="1"/>
  <c r="T678" i="1"/>
  <c r="T686" i="1"/>
  <c r="T694" i="1"/>
  <c r="T706" i="1"/>
  <c r="T714" i="1"/>
  <c r="T722" i="1"/>
  <c r="T730" i="1"/>
  <c r="T738" i="1"/>
  <c r="T746" i="1"/>
  <c r="T754" i="1"/>
  <c r="T758" i="1"/>
  <c r="T766" i="1"/>
  <c r="T774" i="1"/>
  <c r="T782" i="1"/>
  <c r="T348" i="1"/>
  <c r="T352" i="1"/>
  <c r="T356" i="1"/>
  <c r="T360" i="1"/>
  <c r="T364" i="1"/>
  <c r="T368" i="1"/>
  <c r="T372" i="1"/>
  <c r="T376" i="1"/>
  <c r="T380" i="1"/>
  <c r="T384" i="1"/>
  <c r="T388" i="1"/>
  <c r="T392" i="1"/>
  <c r="T396" i="1"/>
  <c r="T400" i="1"/>
  <c r="T404" i="1"/>
  <c r="T408" i="1"/>
  <c r="T412" i="1"/>
  <c r="T416" i="1"/>
  <c r="T420" i="1"/>
  <c r="T424" i="1"/>
  <c r="T426" i="1"/>
  <c r="T428" i="1"/>
  <c r="T432" i="1"/>
  <c r="T436" i="1"/>
  <c r="T440" i="1"/>
  <c r="T444" i="1"/>
  <c r="T448" i="1"/>
  <c r="T452" i="1"/>
  <c r="T456" i="1"/>
  <c r="T460" i="1"/>
  <c r="T464" i="1"/>
  <c r="T468" i="1"/>
  <c r="T470" i="1"/>
  <c r="T472" i="1"/>
  <c r="T474" i="1"/>
  <c r="T476" i="1"/>
  <c r="T478" i="1"/>
  <c r="T480" i="1"/>
  <c r="T482" i="1"/>
  <c r="T484" i="1"/>
  <c r="T486" i="1"/>
  <c r="T490" i="1"/>
  <c r="T494" i="1"/>
  <c r="T498" i="1"/>
  <c r="T502" i="1"/>
  <c r="T506" i="1"/>
  <c r="T510" i="1"/>
  <c r="T514" i="1"/>
  <c r="T518" i="1"/>
  <c r="T522" i="1"/>
  <c r="T526" i="1"/>
  <c r="T530" i="1"/>
  <c r="T534" i="1"/>
  <c r="T538" i="1"/>
  <c r="T542" i="1"/>
  <c r="T546" i="1"/>
  <c r="T550" i="1"/>
  <c r="T554" i="1"/>
  <c r="T558" i="1"/>
  <c r="T562" i="1"/>
  <c r="T566" i="1"/>
  <c r="T570" i="1"/>
  <c r="T574" i="1"/>
  <c r="T578" i="1"/>
  <c r="T582" i="1"/>
  <c r="T586" i="1"/>
  <c r="T593" i="1"/>
  <c r="T601" i="1"/>
  <c r="T605" i="1"/>
  <c r="T613" i="1"/>
  <c r="T617" i="1"/>
  <c r="T621" i="1"/>
  <c r="T625" i="1"/>
  <c r="T629" i="1"/>
  <c r="T633" i="1"/>
  <c r="T637" i="1"/>
  <c r="T641" i="1"/>
  <c r="T645" i="1"/>
  <c r="T649" i="1"/>
  <c r="T653" i="1"/>
  <c r="T657" i="1"/>
  <c r="T661" i="1"/>
  <c r="T665" i="1"/>
  <c r="T669" i="1"/>
  <c r="T673" i="1"/>
  <c r="T681" i="1"/>
  <c r="T689" i="1"/>
  <c r="T697" i="1"/>
  <c r="T705" i="1"/>
  <c r="T709" i="1"/>
  <c r="T713" i="1"/>
  <c r="T721" i="1"/>
  <c r="T920" i="1"/>
  <c r="T922" i="1"/>
  <c r="T924" i="1"/>
  <c r="T926" i="1"/>
  <c r="T928" i="1"/>
  <c r="T930" i="1"/>
  <c r="T932" i="1"/>
  <c r="T934" i="1"/>
  <c r="T936" i="1"/>
  <c r="T938" i="1"/>
  <c r="T940" i="1"/>
  <c r="T942" i="1"/>
  <c r="T944" i="1"/>
  <c r="T946" i="1"/>
  <c r="T948" i="1"/>
  <c r="T950" i="1"/>
  <c r="T952" i="1"/>
  <c r="T954" i="1"/>
  <c r="T956" i="1"/>
  <c r="T958" i="1"/>
  <c r="T960" i="1"/>
  <c r="T962" i="1"/>
  <c r="T964" i="1"/>
  <c r="T966" i="1"/>
  <c r="T968" i="1"/>
  <c r="T970" i="1"/>
  <c r="T972" i="1"/>
  <c r="T974" i="1"/>
  <c r="T976" i="1"/>
  <c r="T978" i="1"/>
  <c r="T980" i="1"/>
  <c r="T982" i="1"/>
  <c r="T984" i="1"/>
  <c r="T986" i="1"/>
  <c r="T988" i="1"/>
  <c r="T990" i="1"/>
  <c r="T992" i="1"/>
  <c r="T994" i="1"/>
  <c r="T996" i="1"/>
  <c r="T998" i="1"/>
  <c r="T1000" i="1"/>
</calcChain>
</file>

<file path=xl/sharedStrings.xml><?xml version="1.0" encoding="utf-8"?>
<sst xmlns="http://schemas.openxmlformats.org/spreadsheetml/2006/main" count="1112" uniqueCount="78">
  <si>
    <t>TOTAL Marcheurs</t>
  </si>
  <si>
    <t>TOTAL CA</t>
  </si>
  <si>
    <t>Civilité</t>
  </si>
  <si>
    <t>Nom</t>
  </si>
  <si>
    <t>Prénom</t>
  </si>
  <si>
    <t>Adresse</t>
  </si>
  <si>
    <t>Code Postal</t>
  </si>
  <si>
    <t>Ville</t>
  </si>
  <si>
    <t>@</t>
  </si>
  <si>
    <t>tel</t>
  </si>
  <si>
    <t>Nbre Adultes</t>
  </si>
  <si>
    <t>Nbre Enfants</t>
  </si>
  <si>
    <t>Banque</t>
  </si>
  <si>
    <t>N° Chèque</t>
  </si>
  <si>
    <t>Date</t>
  </si>
  <si>
    <t>Montant</t>
  </si>
  <si>
    <t>Groupe     + ou - 50</t>
  </si>
  <si>
    <t>Célib</t>
  </si>
  <si>
    <t>Total Famille</t>
  </si>
  <si>
    <t>Total Groupe</t>
  </si>
  <si>
    <t>HEURE Départ</t>
  </si>
  <si>
    <t>OUI</t>
  </si>
  <si>
    <t>A1</t>
  </si>
  <si>
    <t>Nbre Enfants Moins de 12 ans</t>
  </si>
  <si>
    <t>Emetteur</t>
  </si>
  <si>
    <t>Date D'Inscription</t>
  </si>
  <si>
    <t xml:space="preserve"> BANQUE</t>
  </si>
  <si>
    <t xml:space="preserve">Emis par </t>
  </si>
  <si>
    <t>Tel</t>
  </si>
  <si>
    <t>AXA BANQUE</t>
  </si>
  <si>
    <t>Oui</t>
  </si>
  <si>
    <t>Madame</t>
  </si>
  <si>
    <t>RETOUR</t>
  </si>
  <si>
    <t>A2</t>
  </si>
  <si>
    <t>BANQUE DE FRANCE</t>
  </si>
  <si>
    <t>Non</t>
  </si>
  <si>
    <t>Mademoiselle</t>
  </si>
  <si>
    <t>A3</t>
  </si>
  <si>
    <t>BANQUE FRANÇAISE MUTUALISTE</t>
  </si>
  <si>
    <t>Monsieur</t>
  </si>
  <si>
    <t>A4</t>
  </si>
  <si>
    <t>BANQUE HOTTINGUER</t>
  </si>
  <si>
    <t>B1</t>
  </si>
  <si>
    <t>BANQUE POPULAIRE</t>
  </si>
  <si>
    <t>B2</t>
  </si>
  <si>
    <t>BNP PARIBAS</t>
  </si>
  <si>
    <t>B3</t>
  </si>
  <si>
    <t>BPCE</t>
  </si>
  <si>
    <t>B4</t>
  </si>
  <si>
    <t>CIC</t>
  </si>
  <si>
    <t>C1</t>
  </si>
  <si>
    <t>CRÉDIT AGRICOLE</t>
  </si>
  <si>
    <t>C2</t>
  </si>
  <si>
    <t>CRÉDIT LYONNAIS</t>
  </si>
  <si>
    <t>C3</t>
  </si>
  <si>
    <t>CRÉDIT MUTUEL</t>
  </si>
  <si>
    <t>C4</t>
  </si>
  <si>
    <t>LA POSTE</t>
  </si>
  <si>
    <t>D1</t>
  </si>
  <si>
    <t>MONABANQ</t>
  </si>
  <si>
    <t>D2</t>
  </si>
  <si>
    <t>ORANGE BANQUE</t>
  </si>
  <si>
    <t>D3</t>
  </si>
  <si>
    <t>SOCIETE GENERAL</t>
  </si>
  <si>
    <t>D4</t>
  </si>
  <si>
    <t>E1</t>
  </si>
  <si>
    <t>E2</t>
  </si>
  <si>
    <t>E3</t>
  </si>
  <si>
    <t>E4</t>
  </si>
  <si>
    <t>F1</t>
  </si>
  <si>
    <t>F2</t>
  </si>
  <si>
    <t>F3</t>
  </si>
  <si>
    <t>F4</t>
  </si>
  <si>
    <t>G1</t>
  </si>
  <si>
    <t>G2</t>
  </si>
  <si>
    <t>G3</t>
  </si>
  <si>
    <t>G4</t>
  </si>
  <si>
    <t>Emetteur du Chèque Si Autre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</si>
</sst>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\ &quot;€&quot;"/>
    <numFmt numFmtId="165" formatCode="h:mm;@"/>
    <numFmt numFmtId="166" formatCode="[$-F800]dddd\,\ mmmm\ dd\,\ yyyy"/>
    <numFmt numFmtId="167" formatCode="dd/mm/yy;@"/>
  </numFmts>
  <fonts count="17" x14ac:knownFonts="1">
    <font>
      <sz val="14"/>
      <color theme="1"/>
      <name val="Calibri"/>
      <family val="2"/>
      <scheme val="minor"/>
    </font>
    <font>
      <b/>
      <sz val="16"/>
      <color rgb="FF000000"/>
      <name val="Arial"/>
      <family val="2"/>
    </font>
    <font>
      <sz val="8"/>
      <name val="Verdana"/>
      <family val="2"/>
    </font>
    <font>
      <sz val="10"/>
      <name val="Arial"/>
      <family val="2"/>
    </font>
    <font>
      <b/>
      <sz val="12"/>
      <color theme="0"/>
      <name val="Arial"/>
      <family val="2"/>
    </font>
    <font>
      <b/>
      <sz val="10"/>
      <name val="Arial"/>
      <family val="2"/>
    </font>
    <font>
      <sz val="10"/>
      <color rgb="FF2F2F2F"/>
      <name val="Arial"/>
      <family val="2"/>
    </font>
    <font>
      <b/>
      <sz val="12"/>
      <name val="Arial"/>
      <family val="2"/>
    </font>
    <font>
      <sz val="18"/>
      <color theme="0"/>
      <name val="Arial"/>
      <family val="2"/>
    </font>
    <font>
      <b/>
      <sz val="14"/>
      <color theme="0"/>
      <name val="Arial"/>
      <family val="2"/>
    </font>
    <font>
      <b/>
      <sz val="36"/>
      <color rgb="FFFFFF00"/>
      <name val="Arial"/>
      <family val="2"/>
    </font>
    <font>
      <b/>
      <sz val="48"/>
      <color rgb="FFFFFF00"/>
      <name val="Arial"/>
      <family val="2"/>
    </font>
    <font>
      <b/>
      <sz val="24"/>
      <color rgb="FFFFFF00"/>
      <name val="Arial"/>
      <family val="2"/>
    </font>
    <font>
      <b/>
      <sz val="10"/>
      <color theme="0"/>
      <name val="Arial"/>
      <family val="2"/>
    </font>
    <font>
      <sz val="11"/>
      <color indexed="8"/>
      <name val="Calibri"/>
      <family val="2"/>
      <scheme val="minor"/>
    </font>
    <font>
      <u/>
      <sz val="8"/>
      <color theme="10"/>
      <name val="Verdana"/>
      <family val="2"/>
    </font>
    <font>
      <b/>
      <u/>
      <sz val="12"/>
      <color rgb="FFFF000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5" fillId="0" borderId="0" applyNumberFormat="0" applyFill="0" applyBorder="0" applyAlignment="0" applyProtection="0"/>
  </cellStyleXfs>
  <cellXfs count="78">
    <xf numFmtId="0" fontId="0" fillId="0" borderId="0" xfId="0"/>
    <xf numFmtId="0" fontId="3" fillId="0" borderId="1" xfId="1" applyFont="1" applyBorder="1" applyAlignment="1">
      <alignment horizontal="center" wrapText="1"/>
    </xf>
    <xf numFmtId="0" fontId="3" fillId="0" borderId="1" xfId="1" applyFont="1" applyBorder="1" applyAlignment="1">
      <alignment wrapText="1"/>
    </xf>
    <xf numFmtId="0" fontId="3" fillId="0" borderId="1" xfId="1" applyFont="1" applyBorder="1" applyAlignment="1">
      <alignment horizontal="center" vertical="center" wrapText="1"/>
    </xf>
    <xf numFmtId="164" fontId="3" fillId="0" borderId="1" xfId="1" applyNumberFormat="1" applyFont="1" applyBorder="1" applyAlignment="1">
      <alignment horizontal="right" wrapText="1"/>
    </xf>
    <xf numFmtId="0" fontId="3" fillId="0" borderId="0" xfId="0" applyFont="1"/>
    <xf numFmtId="165" fontId="3" fillId="0" borderId="1" xfId="1" applyNumberFormat="1" applyFont="1" applyBorder="1" applyAlignment="1">
      <alignment wrapText="1"/>
    </xf>
    <xf numFmtId="0" fontId="3" fillId="0" borderId="0" xfId="1" applyFont="1" applyAlignment="1">
      <alignment wrapText="1"/>
    </xf>
    <xf numFmtId="0" fontId="4" fillId="2" borderId="0" xfId="1" applyFont="1" applyFill="1" applyAlignment="1">
      <alignment horizontal="center" vertical="center" wrapText="1"/>
    </xf>
    <xf numFmtId="0" fontId="5" fillId="3" borderId="1" xfId="1" applyFont="1" applyFill="1" applyBorder="1" applyAlignment="1">
      <alignment horizontal="center" vertical="center" wrapText="1"/>
    </xf>
    <xf numFmtId="0" fontId="5" fillId="3" borderId="1" xfId="1" applyFont="1" applyFill="1" applyBorder="1" applyAlignment="1">
      <alignment horizontal="center" wrapText="1"/>
    </xf>
    <xf numFmtId="164" fontId="5" fillId="3" borderId="1" xfId="1" applyNumberFormat="1" applyFont="1" applyFill="1" applyBorder="1" applyAlignment="1">
      <alignment horizontal="center" vertical="center" wrapText="1"/>
    </xf>
    <xf numFmtId="165" fontId="5" fillId="3" borderId="1" xfId="1" applyNumberFormat="1" applyFont="1" applyFill="1" applyBorder="1" applyAlignment="1">
      <alignment horizontal="center" vertical="center" wrapText="1"/>
    </xf>
    <xf numFmtId="165" fontId="3" fillId="0" borderId="0" xfId="1" applyNumberFormat="1" applyFont="1" applyAlignment="1">
      <alignment horizontal="center" vertical="center" wrapText="1"/>
    </xf>
    <xf numFmtId="164" fontId="4" fillId="2" borderId="0" xfId="1" applyNumberFormat="1" applyFont="1" applyFill="1" applyAlignment="1">
      <alignment horizontal="center" vertical="center" wrapText="1"/>
    </xf>
    <xf numFmtId="0" fontId="3" fillId="4" borderId="1" xfId="1" quotePrefix="1" applyFont="1" applyFill="1" applyBorder="1" applyAlignment="1">
      <alignment horizontal="center" wrapText="1"/>
    </xf>
    <xf numFmtId="0" fontId="3" fillId="4" borderId="1" xfId="1" applyFont="1" applyFill="1" applyBorder="1" applyAlignment="1">
      <alignment wrapText="1"/>
    </xf>
    <xf numFmtId="0" fontId="3" fillId="4" borderId="1" xfId="1" applyFont="1" applyFill="1" applyBorder="1" applyAlignment="1">
      <alignment horizontal="center" wrapText="1"/>
    </xf>
    <xf numFmtId="0" fontId="3" fillId="4" borderId="1" xfId="1" applyFont="1" applyFill="1" applyBorder="1" applyAlignment="1">
      <alignment horizontal="left" wrapText="1"/>
    </xf>
    <xf numFmtId="0" fontId="0" fillId="4" borderId="1" xfId="0" applyFill="1" applyBorder="1"/>
    <xf numFmtId="166" fontId="3" fillId="4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wrapText="1"/>
    </xf>
    <xf numFmtId="0" fontId="5" fillId="5" borderId="1" xfId="0" applyFont="1" applyFill="1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  <xf numFmtId="0" fontId="3" fillId="0" borderId="0" xfId="1" applyFont="1" applyBorder="1" applyAlignment="1">
      <alignment horizontal="center" wrapText="1"/>
    </xf>
    <xf numFmtId="0" fontId="3" fillId="0" borderId="0" xfId="1" applyFont="1" applyBorder="1" applyAlignment="1">
      <alignment wrapText="1"/>
    </xf>
    <xf numFmtId="0" fontId="0" fillId="0" borderId="0" xfId="0" applyBorder="1"/>
    <xf numFmtId="0" fontId="3" fillId="0" borderId="0" xfId="1" applyFont="1" applyBorder="1" applyAlignment="1">
      <alignment horizontal="center" vertical="center" wrapText="1"/>
    </xf>
    <xf numFmtId="164" fontId="3" fillId="0" borderId="0" xfId="1" applyNumberFormat="1" applyFont="1" applyBorder="1" applyAlignment="1">
      <alignment horizontal="right" wrapText="1"/>
    </xf>
    <xf numFmtId="0" fontId="3" fillId="0" borderId="0" xfId="0" applyFont="1" applyBorder="1"/>
    <xf numFmtId="165" fontId="3" fillId="0" borderId="0" xfId="1" applyNumberFormat="1" applyFont="1" applyBorder="1" applyAlignment="1">
      <alignment wrapText="1"/>
    </xf>
    <xf numFmtId="0" fontId="7" fillId="3" borderId="1" xfId="1" applyFont="1" applyFill="1" applyBorder="1" applyAlignment="1">
      <alignment horizontal="center" vertical="center" wrapText="1"/>
    </xf>
    <xf numFmtId="0" fontId="7" fillId="6" borderId="1" xfId="1" applyFont="1" applyFill="1" applyBorder="1" applyAlignment="1">
      <alignment horizontal="center" vertical="center" wrapText="1"/>
    </xf>
    <xf numFmtId="165" fontId="7" fillId="6" borderId="1" xfId="1" applyNumberFormat="1" applyFont="1" applyFill="1" applyBorder="1" applyAlignment="1">
      <alignment horizontal="center" vertical="center" wrapText="1"/>
    </xf>
    <xf numFmtId="165" fontId="7" fillId="0" borderId="0" xfId="1" applyNumberFormat="1" applyFont="1" applyAlignment="1">
      <alignment horizontal="center" vertical="center" wrapText="1"/>
    </xf>
    <xf numFmtId="0" fontId="7" fillId="0" borderId="0" xfId="1" applyFont="1" applyAlignment="1">
      <alignment horizontal="center" vertical="center" wrapText="1"/>
    </xf>
    <xf numFmtId="0" fontId="4" fillId="7" borderId="1" xfId="1" quotePrefix="1" applyFont="1" applyFill="1" applyBorder="1" applyAlignment="1">
      <alignment horizontal="center" vertical="center" wrapText="1"/>
    </xf>
    <xf numFmtId="0" fontId="4" fillId="7" borderId="1" xfId="1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167" fontId="4" fillId="7" borderId="1" xfId="1" applyNumberFormat="1" applyFont="1" applyFill="1" applyBorder="1" applyAlignment="1">
      <alignment horizontal="center" vertical="center" wrapText="1"/>
    </xf>
    <xf numFmtId="164" fontId="4" fillId="7" borderId="0" xfId="0" applyNumberFormat="1" applyFont="1" applyFill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165" fontId="4" fillId="7" borderId="1" xfId="0" applyNumberFormat="1" applyFont="1" applyFill="1" applyBorder="1" applyAlignment="1">
      <alignment horizontal="center" vertical="center"/>
    </xf>
    <xf numFmtId="0" fontId="4" fillId="7" borderId="0" xfId="1" applyFont="1" applyFill="1" applyAlignment="1">
      <alignment horizontal="center" vertical="center" wrapText="1"/>
    </xf>
    <xf numFmtId="0" fontId="0" fillId="8" borderId="0" xfId="0" applyFill="1" applyAlignment="1">
      <alignment horizontal="center" vertical="center"/>
    </xf>
    <xf numFmtId="0" fontId="8" fillId="8" borderId="0" xfId="0" applyFont="1" applyFill="1" applyAlignment="1">
      <alignment horizontal="center" vertical="center"/>
    </xf>
    <xf numFmtId="0" fontId="9" fillId="8" borderId="0" xfId="0" applyFont="1" applyFill="1" applyAlignment="1">
      <alignment horizontal="center" vertical="center"/>
    </xf>
    <xf numFmtId="0" fontId="10" fillId="8" borderId="0" xfId="0" applyFont="1" applyFill="1" applyAlignment="1">
      <alignment horizontal="left"/>
    </xf>
    <xf numFmtId="164" fontId="9" fillId="8" borderId="0" xfId="0" applyNumberFormat="1" applyFont="1" applyFill="1" applyAlignment="1">
      <alignment horizontal="center" vertical="center"/>
    </xf>
    <xf numFmtId="0" fontId="11" fillId="8" borderId="0" xfId="0" applyFont="1" applyFill="1" applyAlignment="1">
      <alignment horizontal="left"/>
    </xf>
    <xf numFmtId="0" fontId="12" fillId="8" borderId="0" xfId="0" applyFont="1" applyFill="1" applyAlignment="1">
      <alignment horizontal="center" vertical="center"/>
    </xf>
    <xf numFmtId="0" fontId="9" fillId="8" borderId="0" xfId="0" applyFont="1" applyFill="1" applyAlignment="1">
      <alignment horizontal="left" vertical="center"/>
    </xf>
    <xf numFmtId="0" fontId="13" fillId="9" borderId="1" xfId="1" applyFont="1" applyFill="1" applyBorder="1" applyAlignment="1">
      <alignment horizontal="center" vertical="center" wrapText="1"/>
    </xf>
    <xf numFmtId="0" fontId="9" fillId="10" borderId="2" xfId="0" applyFont="1" applyFill="1" applyBorder="1" applyAlignment="1" applyProtection="1">
      <alignment horizontal="center" vertical="center"/>
      <protection locked="0"/>
    </xf>
    <xf numFmtId="0" fontId="0" fillId="6" borderId="2" xfId="0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164" fontId="13" fillId="9" borderId="1" xfId="1" applyNumberFormat="1" applyFont="1" applyFill="1" applyBorder="1" applyAlignment="1">
      <alignment horizontal="center" vertical="center" wrapText="1"/>
    </xf>
    <xf numFmtId="164" fontId="0" fillId="6" borderId="2" xfId="0" applyNumberFormat="1" applyFill="1" applyBorder="1" applyAlignment="1" applyProtection="1">
      <alignment horizontal="center" vertical="center"/>
      <protection locked="0"/>
    </xf>
    <xf numFmtId="0" fontId="14" fillId="8" borderId="0" xfId="0" applyFont="1" applyFill="1" applyAlignment="1">
      <alignment horizontal="center" vertical="center"/>
    </xf>
    <xf numFmtId="165" fontId="13" fillId="9" borderId="1" xfId="1" applyNumberFormat="1" applyFont="1" applyFill="1" applyBorder="1" applyAlignment="1">
      <alignment horizontal="center" vertical="center" wrapText="1"/>
    </xf>
    <xf numFmtId="165" fontId="0" fillId="6" borderId="2" xfId="0" applyNumberFormat="1" applyFill="1" applyBorder="1" applyAlignment="1" applyProtection="1">
      <alignment horizontal="center" vertical="center"/>
      <protection locked="0"/>
    </xf>
    <xf numFmtId="0" fontId="15" fillId="10" borderId="2" xfId="2" quotePrefix="1" applyFill="1" applyBorder="1" applyAlignment="1" applyProtection="1">
      <alignment horizontal="center" vertical="center"/>
      <protection locked="0"/>
    </xf>
    <xf numFmtId="0" fontId="9" fillId="11" borderId="2" xfId="0" applyFont="1" applyFill="1" applyBorder="1" applyAlignment="1" applyProtection="1">
      <alignment horizontal="center" vertical="center"/>
      <protection locked="0"/>
    </xf>
    <xf numFmtId="166" fontId="13" fillId="9" borderId="1" xfId="1" applyNumberFormat="1" applyFont="1" applyFill="1" applyBorder="1" applyAlignment="1">
      <alignment horizontal="center" vertical="center" wrapText="1"/>
    </xf>
    <xf numFmtId="166" fontId="9" fillId="10" borderId="2" xfId="0" applyNumberFormat="1" applyFont="1" applyFill="1" applyBorder="1" applyAlignment="1" applyProtection="1">
      <alignment horizontal="center" vertical="center"/>
      <protection locked="0"/>
    </xf>
    <xf numFmtId="0" fontId="10" fillId="8" borderId="0" xfId="0" applyFont="1" applyFill="1" applyAlignment="1">
      <alignment horizontal="left" vertical="center"/>
    </xf>
    <xf numFmtId="0" fontId="0" fillId="12" borderId="0" xfId="0" applyFill="1" applyAlignment="1">
      <alignment horizontal="center" vertical="center"/>
    </xf>
    <xf numFmtId="0" fontId="9" fillId="12" borderId="0" xfId="0" applyFont="1" applyFill="1" applyAlignment="1">
      <alignment horizontal="center" vertical="center"/>
    </xf>
    <xf numFmtId="0" fontId="0" fillId="13" borderId="0" xfId="0" applyFill="1" applyAlignment="1">
      <alignment horizontal="center" vertical="center"/>
    </xf>
    <xf numFmtId="0" fontId="9" fillId="13" borderId="0" xfId="0" applyFont="1" applyFill="1" applyAlignment="1">
      <alignment horizontal="center" vertical="center"/>
    </xf>
    <xf numFmtId="0" fontId="0" fillId="14" borderId="0" xfId="0" applyFill="1" applyAlignment="1">
      <alignment horizontal="center" vertical="center"/>
    </xf>
    <xf numFmtId="0" fontId="9" fillId="14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165" fontId="3" fillId="0" borderId="1" xfId="1" applyNumberFormat="1" applyFont="1" applyBorder="1"/>
    <xf numFmtId="0" fontId="3" fillId="0" borderId="3" xfId="1" applyFont="1" applyBorder="1" applyAlignment="1">
      <alignment horizontal="center"/>
    </xf>
    <xf numFmtId="0" fontId="3" fillId="0" borderId="1" xfId="0" applyFont="1" applyBorder="1"/>
    <xf numFmtId="0" fontId="2" fillId="14" borderId="0" xfId="0" applyFont="1" applyFill="1"/>
    <xf numFmtId="0" fontId="16" fillId="5" borderId="0" xfId="2" applyFont="1" applyFill="1"/>
  </cellXfs>
  <cellStyles count="3">
    <cellStyle name="Lien hypertexte" xfId="2" builtinId="8"/>
    <cellStyle name="Normal" xfId="0" builtinId="0"/>
    <cellStyle name="Normal_FOrmModifCreation" xfId="1" xr:uid="{7A7B8B90-3745-4A90-A13C-C445F4F2704D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609600</xdr:colOff>
          <xdr:row>0</xdr:row>
          <xdr:rowOff>0</xdr:rowOff>
        </xdr:from>
        <xdr:to>
          <xdr:col>6</xdr:col>
          <xdr:colOff>9525</xdr:colOff>
          <xdr:row>1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1104900</xdr:colOff>
          <xdr:row>0</xdr:row>
          <xdr:rowOff>0</xdr:rowOff>
        </xdr:from>
        <xdr:to>
          <xdr:col>19</xdr:col>
          <xdr:colOff>9525</xdr:colOff>
          <xdr:row>1</xdr:row>
          <xdr:rowOff>76200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371475</xdr:colOff>
          <xdr:row>15</xdr:row>
          <xdr:rowOff>38100</xdr:rowOff>
        </xdr:from>
        <xdr:to>
          <xdr:col>10</xdr:col>
          <xdr:colOff>38100</xdr:colOff>
          <xdr:row>16</xdr:row>
          <xdr:rowOff>180974</xdr:rowOff>
        </xdr:to>
        <xdr:sp macro="" textlink="">
          <xdr:nvSpPr>
            <xdr:cNvPr id="2059" name="Button 11" hidden="1">
              <a:extLst>
                <a:ext uri="{63B3BB69-23CF-44E3-9099-C40C66FF867C}">
                  <a14:compatExt spid="_x0000_s2059"/>
                </a:ext>
                <a:ext uri="{FF2B5EF4-FFF2-40B4-BE49-F238E27FC236}">
                  <a16:creationId xmlns:a16="http://schemas.microsoft.com/office/drawing/2014/main" id="{00000000-0008-0000-0100-00000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AJOUTER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114300</xdr:colOff>
          <xdr:row>15</xdr:row>
          <xdr:rowOff>38100</xdr:rowOff>
        </xdr:from>
        <xdr:to>
          <xdr:col>11</xdr:col>
          <xdr:colOff>2009775</xdr:colOff>
          <xdr:row>16</xdr:row>
          <xdr:rowOff>180974</xdr:rowOff>
        </xdr:to>
        <xdr:sp macro="" textlink="">
          <xdr:nvSpPr>
            <xdr:cNvPr id="2061" name="Button 13" hidden="1">
              <a:extLst>
                <a:ext uri="{63B3BB69-23CF-44E3-9099-C40C66FF867C}">
                  <a14:compatExt spid="_x0000_s2061"/>
                </a:ext>
                <a:ext uri="{FF2B5EF4-FFF2-40B4-BE49-F238E27FC236}">
                  <a16:creationId xmlns:a16="http://schemas.microsoft.com/office/drawing/2014/main" id="{00000000-0008-0000-0100-00000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MODIFIER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361950</xdr:colOff>
          <xdr:row>17</xdr:row>
          <xdr:rowOff>238125</xdr:rowOff>
        </xdr:from>
        <xdr:to>
          <xdr:col>10</xdr:col>
          <xdr:colOff>28575</xdr:colOff>
          <xdr:row>19</xdr:row>
          <xdr:rowOff>57150</xdr:rowOff>
        </xdr:to>
        <xdr:sp macro="" textlink="">
          <xdr:nvSpPr>
            <xdr:cNvPr id="2062" name="Button 14" hidden="1">
              <a:extLst>
                <a:ext uri="{63B3BB69-23CF-44E3-9099-C40C66FF867C}">
                  <a14:compatExt spid="_x0000_s2062"/>
                </a:ext>
                <a:ext uri="{FF2B5EF4-FFF2-40B4-BE49-F238E27FC236}">
                  <a16:creationId xmlns:a16="http://schemas.microsoft.com/office/drawing/2014/main" id="{00000000-0008-0000-0100-00000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123825</xdr:colOff>
          <xdr:row>17</xdr:row>
          <xdr:rowOff>219075</xdr:rowOff>
        </xdr:from>
        <xdr:to>
          <xdr:col>12</xdr:col>
          <xdr:colOff>9525</xdr:colOff>
          <xdr:row>19</xdr:row>
          <xdr:rowOff>28575</xdr:rowOff>
        </xdr:to>
        <xdr:sp macro="" textlink="">
          <xdr:nvSpPr>
            <xdr:cNvPr id="2064" name="Button 16" hidden="1">
              <a:extLst>
                <a:ext uri="{63B3BB69-23CF-44E3-9099-C40C66FF867C}">
                  <a14:compatExt spid="_x0000_s2064"/>
                </a:ext>
                <a:ext uri="{FF2B5EF4-FFF2-40B4-BE49-F238E27FC236}">
                  <a16:creationId xmlns:a16="http://schemas.microsoft.com/office/drawing/2014/main" id="{00000000-0008-0000-0100-00001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ALLER  à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ormulair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IEGEOIS/Desktop/Inscription%20Marche/MARCHEURS%20Formulair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"/>
      <sheetName val="Formulaire"/>
      <sheetName val="OPERATION"/>
      <sheetName val="BD_"/>
    </sheetNames>
    <definedNames>
      <definedName name="ouvreform"/>
    </definedNames>
    <sheetDataSet>
      <sheetData sheetId="0">
        <row r="1">
          <cell r="W1" t="str">
            <v>TOTAL Marcheurs</v>
          </cell>
          <cell r="X1" t="str">
            <v>TOTAL CA</v>
          </cell>
        </row>
        <row r="2">
          <cell r="W2">
            <v>0</v>
          </cell>
          <cell r="X2">
            <v>0</v>
          </cell>
        </row>
        <row r="3">
          <cell r="U3">
            <v>0.41666666666666669</v>
          </cell>
        </row>
        <row r="5">
          <cell r="U5">
            <v>0.41666666666666669</v>
          </cell>
        </row>
        <row r="6">
          <cell r="U6">
            <v>0.41666666666666669</v>
          </cell>
        </row>
        <row r="7">
          <cell r="U7">
            <v>0.41666666666666669</v>
          </cell>
        </row>
        <row r="8">
          <cell r="U8">
            <v>0.41666666666666669</v>
          </cell>
        </row>
        <row r="9">
          <cell r="U9">
            <v>0.41666666666666669</v>
          </cell>
        </row>
        <row r="10">
          <cell r="U10">
            <v>0.41666666666666669</v>
          </cell>
        </row>
        <row r="11">
          <cell r="U11">
            <v>0.41666666666666669</v>
          </cell>
        </row>
        <row r="12">
          <cell r="U12">
            <v>0.41666666666666669</v>
          </cell>
        </row>
        <row r="13">
          <cell r="U13">
            <v>0.41666666666666669</v>
          </cell>
        </row>
        <row r="14">
          <cell r="U14">
            <v>0.41666666666666669</v>
          </cell>
        </row>
        <row r="15">
          <cell r="U15">
            <v>0.41666666666666669</v>
          </cell>
        </row>
        <row r="16">
          <cell r="U16">
            <v>0.41666666666666669</v>
          </cell>
        </row>
        <row r="17">
          <cell r="U17">
            <v>0.41666666666666669</v>
          </cell>
        </row>
        <row r="18">
          <cell r="U18">
            <v>0.41666666666666669</v>
          </cell>
        </row>
        <row r="19">
          <cell r="U19">
            <v>0.41666666666666669</v>
          </cell>
        </row>
        <row r="20">
          <cell r="U20">
            <v>0.41666666666666669</v>
          </cell>
        </row>
        <row r="21">
          <cell r="U21">
            <v>0.41666666666666669</v>
          </cell>
        </row>
        <row r="22">
          <cell r="U22">
            <v>0.41666666666666669</v>
          </cell>
        </row>
        <row r="23">
          <cell r="U23">
            <v>0.41666666666666669</v>
          </cell>
        </row>
        <row r="24">
          <cell r="U24">
            <v>0.41666666666666669</v>
          </cell>
        </row>
        <row r="25">
          <cell r="U25">
            <v>0.41666666666666669</v>
          </cell>
        </row>
        <row r="26">
          <cell r="U26">
            <v>0.41666666666666669</v>
          </cell>
        </row>
        <row r="27">
          <cell r="U27">
            <v>0.41666666666666669</v>
          </cell>
        </row>
        <row r="28">
          <cell r="U28">
            <v>0.41666666666666669</v>
          </cell>
        </row>
        <row r="29">
          <cell r="U29">
            <v>0.41666666666666669</v>
          </cell>
        </row>
        <row r="30">
          <cell r="U30">
            <v>0.41666666666666669</v>
          </cell>
        </row>
        <row r="31">
          <cell r="U31">
            <v>0.41666666666666669</v>
          </cell>
        </row>
        <row r="32">
          <cell r="U32">
            <v>0.41666666666666669</v>
          </cell>
        </row>
        <row r="33">
          <cell r="U33">
            <v>0.41666666666666669</v>
          </cell>
        </row>
        <row r="34">
          <cell r="U34">
            <v>0.41666666666666669</v>
          </cell>
        </row>
        <row r="35">
          <cell r="U35">
            <v>0.41666666666666669</v>
          </cell>
        </row>
        <row r="36">
          <cell r="U36">
            <v>0.41666666666666669</v>
          </cell>
        </row>
        <row r="37">
          <cell r="U37">
            <v>0.41666666666666669</v>
          </cell>
        </row>
        <row r="38">
          <cell r="U38">
            <v>0.41666666666666669</v>
          </cell>
        </row>
        <row r="39">
          <cell r="U39">
            <v>0.41666666666666669</v>
          </cell>
        </row>
        <row r="40">
          <cell r="U40">
            <v>0.41666666666666669</v>
          </cell>
        </row>
        <row r="41">
          <cell r="U41">
            <v>0.41666666666666669</v>
          </cell>
        </row>
        <row r="42">
          <cell r="U42">
            <v>0.41666666666666669</v>
          </cell>
        </row>
        <row r="43">
          <cell r="U43">
            <v>0.41666666666666669</v>
          </cell>
        </row>
        <row r="44">
          <cell r="U44">
            <v>0.41666666666666669</v>
          </cell>
        </row>
        <row r="45">
          <cell r="U45">
            <v>0.41666666666666669</v>
          </cell>
        </row>
        <row r="46">
          <cell r="U46">
            <v>0.41666666666666669</v>
          </cell>
        </row>
        <row r="47">
          <cell r="U47">
            <v>0.41666666666666669</v>
          </cell>
        </row>
        <row r="48">
          <cell r="U48">
            <v>0.41666666666666669</v>
          </cell>
        </row>
        <row r="49">
          <cell r="U49">
            <v>0.41666666666666669</v>
          </cell>
        </row>
        <row r="50">
          <cell r="U50">
            <v>0.41666666666666669</v>
          </cell>
        </row>
        <row r="51">
          <cell r="U51">
            <v>0.41666666666666669</v>
          </cell>
        </row>
        <row r="52">
          <cell r="U52">
            <v>0.41666666666666669</v>
          </cell>
        </row>
        <row r="53">
          <cell r="U53">
            <v>0.41666666666666669</v>
          </cell>
        </row>
        <row r="54">
          <cell r="U54">
            <v>0.41666666666666669</v>
          </cell>
        </row>
        <row r="55">
          <cell r="U55">
            <v>0.41666666666666669</v>
          </cell>
        </row>
        <row r="56">
          <cell r="U56">
            <v>0.41666666666666669</v>
          </cell>
        </row>
        <row r="57">
          <cell r="U57">
            <v>0.41666666666666669</v>
          </cell>
        </row>
        <row r="58">
          <cell r="U58">
            <v>0.41666666666666669</v>
          </cell>
        </row>
        <row r="59">
          <cell r="U59">
            <v>0.41666666666666669</v>
          </cell>
        </row>
        <row r="60">
          <cell r="U60">
            <v>0.41666666666666669</v>
          </cell>
        </row>
        <row r="61">
          <cell r="U61">
            <v>0.41666666666666669</v>
          </cell>
        </row>
        <row r="62">
          <cell r="U62">
            <v>0.41666666666666669</v>
          </cell>
        </row>
        <row r="63">
          <cell r="U63">
            <v>0.41666666666666669</v>
          </cell>
        </row>
        <row r="64">
          <cell r="U64">
            <v>0.41666666666666669</v>
          </cell>
        </row>
        <row r="65">
          <cell r="U65">
            <v>0.41666666666666669</v>
          </cell>
        </row>
        <row r="66">
          <cell r="U66">
            <v>0.41666666666666669</v>
          </cell>
        </row>
        <row r="67">
          <cell r="U67">
            <v>0.41666666666666669</v>
          </cell>
        </row>
        <row r="68">
          <cell r="U68">
            <v>0.41666666666666669</v>
          </cell>
        </row>
        <row r="69">
          <cell r="U69">
            <v>0.41666666666666669</v>
          </cell>
        </row>
        <row r="70">
          <cell r="U70">
            <v>0.41666666666666669</v>
          </cell>
        </row>
        <row r="71">
          <cell r="U71">
            <v>0.41666666666666669</v>
          </cell>
        </row>
        <row r="72">
          <cell r="U72">
            <v>0.41666666666666669</v>
          </cell>
        </row>
        <row r="73">
          <cell r="U73">
            <v>0.41666666666666669</v>
          </cell>
        </row>
        <row r="74">
          <cell r="U74">
            <v>0.41666666666666669</v>
          </cell>
        </row>
        <row r="75">
          <cell r="U75">
            <v>0.41666666666666669</v>
          </cell>
        </row>
        <row r="76">
          <cell r="U76">
            <v>0.41666666666666669</v>
          </cell>
        </row>
        <row r="77">
          <cell r="U77">
            <v>0.41666666666666669</v>
          </cell>
        </row>
        <row r="78">
          <cell r="U78">
            <v>0.41666666666666669</v>
          </cell>
        </row>
        <row r="79">
          <cell r="U79">
            <v>0.41666666666666669</v>
          </cell>
        </row>
        <row r="80">
          <cell r="U80">
            <v>0.41666666666666669</v>
          </cell>
        </row>
        <row r="81">
          <cell r="U81">
            <v>0.41666666666666669</v>
          </cell>
        </row>
        <row r="82">
          <cell r="U82">
            <v>0.41666666666666669</v>
          </cell>
        </row>
        <row r="83">
          <cell r="U83">
            <v>0.41666666666666669</v>
          </cell>
        </row>
        <row r="84">
          <cell r="U84">
            <v>0.41666666666666669</v>
          </cell>
        </row>
        <row r="85">
          <cell r="U85">
            <v>0.41666666666666669</v>
          </cell>
        </row>
        <row r="86">
          <cell r="U86">
            <v>0.41666666666666669</v>
          </cell>
        </row>
        <row r="87">
          <cell r="U87">
            <v>0.41666666666666669</v>
          </cell>
        </row>
        <row r="88">
          <cell r="U88">
            <v>0.41666666666666669</v>
          </cell>
        </row>
        <row r="89">
          <cell r="U89">
            <v>0.41666666666666669</v>
          </cell>
        </row>
        <row r="90">
          <cell r="U90">
            <v>0.41666666666666669</v>
          </cell>
        </row>
        <row r="91">
          <cell r="U91">
            <v>0.41666666666666669</v>
          </cell>
        </row>
        <row r="92">
          <cell r="U92">
            <v>0.41666666666666669</v>
          </cell>
        </row>
        <row r="93">
          <cell r="U93">
            <v>0.41666666666666669</v>
          </cell>
        </row>
        <row r="94">
          <cell r="U94">
            <v>0.41666666666666669</v>
          </cell>
        </row>
        <row r="95">
          <cell r="U95">
            <v>0.41666666666666669</v>
          </cell>
        </row>
        <row r="96">
          <cell r="U96">
            <v>0.41666666666666669</v>
          </cell>
        </row>
        <row r="97">
          <cell r="U97">
            <v>0.41666666666666669</v>
          </cell>
        </row>
        <row r="98">
          <cell r="U98">
            <v>0.41666666666666669</v>
          </cell>
        </row>
        <row r="99">
          <cell r="U99">
            <v>0.41666666666666669</v>
          </cell>
        </row>
        <row r="100">
          <cell r="U100">
            <v>0.41666666666666669</v>
          </cell>
        </row>
        <row r="101">
          <cell r="U101">
            <v>0.41666666666666669</v>
          </cell>
        </row>
        <row r="102">
          <cell r="U102">
            <v>0.41666666666666669</v>
          </cell>
        </row>
        <row r="103">
          <cell r="U103">
            <v>0.41666666666666669</v>
          </cell>
        </row>
        <row r="104">
          <cell r="U104">
            <v>0.41666666666666669</v>
          </cell>
        </row>
        <row r="105">
          <cell r="U105">
            <v>0.41666666666666669</v>
          </cell>
        </row>
        <row r="106">
          <cell r="U106">
            <v>0.41666666666666669</v>
          </cell>
        </row>
        <row r="107">
          <cell r="U107">
            <v>0.41666666666666669</v>
          </cell>
        </row>
        <row r="108">
          <cell r="U108">
            <v>0.41666666666666669</v>
          </cell>
        </row>
        <row r="109">
          <cell r="U109">
            <v>0.41666666666666669</v>
          </cell>
        </row>
        <row r="110">
          <cell r="U110">
            <v>0.41666666666666669</v>
          </cell>
        </row>
        <row r="111">
          <cell r="U111">
            <v>0.41666666666666669</v>
          </cell>
        </row>
        <row r="112">
          <cell r="U112">
            <v>0.41666666666666669</v>
          </cell>
        </row>
        <row r="113">
          <cell r="U113">
            <v>0.41666666666666669</v>
          </cell>
        </row>
        <row r="114">
          <cell r="U114">
            <v>0.41666666666666669</v>
          </cell>
        </row>
        <row r="115">
          <cell r="U115">
            <v>0.41666666666666669</v>
          </cell>
        </row>
        <row r="116">
          <cell r="U116">
            <v>0.41666666666666669</v>
          </cell>
        </row>
        <row r="117">
          <cell r="U117">
            <v>0.41666666666666669</v>
          </cell>
        </row>
        <row r="118">
          <cell r="U118">
            <v>0.41666666666666669</v>
          </cell>
        </row>
        <row r="119">
          <cell r="U119">
            <v>0.41666666666666669</v>
          </cell>
        </row>
        <row r="120">
          <cell r="U120">
            <v>0.41666666666666669</v>
          </cell>
        </row>
        <row r="121">
          <cell r="U121">
            <v>0.41666666666666669</v>
          </cell>
        </row>
        <row r="122">
          <cell r="U122">
            <v>0.41666666666666669</v>
          </cell>
        </row>
        <row r="123">
          <cell r="U123">
            <v>0.41666666666666669</v>
          </cell>
        </row>
        <row r="124">
          <cell r="U124">
            <v>0.41666666666666669</v>
          </cell>
        </row>
        <row r="125">
          <cell r="U125">
            <v>0.41666666666666669</v>
          </cell>
        </row>
        <row r="126">
          <cell r="U126">
            <v>0.41666666666666669</v>
          </cell>
        </row>
        <row r="127">
          <cell r="U127">
            <v>0.41666666666666669</v>
          </cell>
        </row>
        <row r="128">
          <cell r="U128">
            <v>0.41666666666666669</v>
          </cell>
        </row>
        <row r="129">
          <cell r="U129">
            <v>0.41666666666666669</v>
          </cell>
        </row>
        <row r="130">
          <cell r="U130">
            <v>0.41666666666666669</v>
          </cell>
        </row>
        <row r="131">
          <cell r="U131">
            <v>0.41666666666666669</v>
          </cell>
        </row>
        <row r="132">
          <cell r="U132">
            <v>0.41666666666666669</v>
          </cell>
        </row>
        <row r="133">
          <cell r="U133">
            <v>0.41666666666666669</v>
          </cell>
        </row>
        <row r="134">
          <cell r="U134">
            <v>0.41666666666666669</v>
          </cell>
        </row>
        <row r="135">
          <cell r="U135">
            <v>0.41666666666666669</v>
          </cell>
        </row>
        <row r="136">
          <cell r="U136">
            <v>0.41666666666666669</v>
          </cell>
        </row>
        <row r="137">
          <cell r="U137">
            <v>0.41666666666666669</v>
          </cell>
        </row>
        <row r="138">
          <cell r="U138">
            <v>0.41666666666666669</v>
          </cell>
        </row>
        <row r="139">
          <cell r="U139">
            <v>0.41666666666666669</v>
          </cell>
        </row>
        <row r="140">
          <cell r="U140">
            <v>0.41666666666666669</v>
          </cell>
        </row>
        <row r="141">
          <cell r="U141">
            <v>0.41666666666666669</v>
          </cell>
        </row>
        <row r="142">
          <cell r="U142">
            <v>0.41666666666666669</v>
          </cell>
        </row>
        <row r="143">
          <cell r="U143">
            <v>0.41666666666666669</v>
          </cell>
        </row>
        <row r="144">
          <cell r="U144">
            <v>0.41666666666666669</v>
          </cell>
        </row>
        <row r="145">
          <cell r="U145">
            <v>0.41666666666666669</v>
          </cell>
        </row>
        <row r="146">
          <cell r="U146">
            <v>0.41666666666666669</v>
          </cell>
        </row>
        <row r="147">
          <cell r="U147">
            <v>0.41666666666666669</v>
          </cell>
        </row>
        <row r="148">
          <cell r="U148">
            <v>0.41666666666666669</v>
          </cell>
        </row>
        <row r="149">
          <cell r="U149">
            <v>0.41666666666666669</v>
          </cell>
        </row>
        <row r="150">
          <cell r="U150">
            <v>0.41666666666666669</v>
          </cell>
        </row>
        <row r="151">
          <cell r="U151">
            <v>0.41666666666666669</v>
          </cell>
        </row>
        <row r="152">
          <cell r="U152">
            <v>0.41666666666666669</v>
          </cell>
        </row>
        <row r="153">
          <cell r="U153">
            <v>0.41666666666666669</v>
          </cell>
        </row>
        <row r="154">
          <cell r="U154">
            <v>0.41666666666666669</v>
          </cell>
        </row>
        <row r="155">
          <cell r="U155">
            <v>0.41666666666666669</v>
          </cell>
        </row>
        <row r="156">
          <cell r="U156">
            <v>0.41666666666666669</v>
          </cell>
        </row>
        <row r="157">
          <cell r="U157">
            <v>0.41666666666666669</v>
          </cell>
        </row>
        <row r="158">
          <cell r="U158">
            <v>0.41666666666666669</v>
          </cell>
        </row>
        <row r="159">
          <cell r="U159">
            <v>0.41666666666666669</v>
          </cell>
        </row>
        <row r="160">
          <cell r="U160">
            <v>0.41666666666666669</v>
          </cell>
        </row>
        <row r="161">
          <cell r="U161">
            <v>0.41666666666666669</v>
          </cell>
        </row>
        <row r="162">
          <cell r="U162">
            <v>0.41666666666666669</v>
          </cell>
        </row>
        <row r="163">
          <cell r="U163">
            <v>0.41666666666666669</v>
          </cell>
        </row>
        <row r="164">
          <cell r="U164">
            <v>0.41666666666666669</v>
          </cell>
        </row>
        <row r="165">
          <cell r="U165">
            <v>0.41666666666666669</v>
          </cell>
        </row>
        <row r="166">
          <cell r="U166">
            <v>0.41666666666666669</v>
          </cell>
        </row>
        <row r="167">
          <cell r="U167">
            <v>0.41666666666666669</v>
          </cell>
        </row>
        <row r="168">
          <cell r="U168">
            <v>0.41666666666666669</v>
          </cell>
        </row>
        <row r="169">
          <cell r="U169">
            <v>0.41666666666666669</v>
          </cell>
        </row>
        <row r="170">
          <cell r="U170">
            <v>0.41666666666666669</v>
          </cell>
        </row>
        <row r="171">
          <cell r="U171">
            <v>0.41666666666666669</v>
          </cell>
        </row>
        <row r="172">
          <cell r="U172">
            <v>0.41666666666666669</v>
          </cell>
        </row>
        <row r="173">
          <cell r="U173">
            <v>0.41666666666666669</v>
          </cell>
        </row>
        <row r="174">
          <cell r="U174">
            <v>0.41666666666666669</v>
          </cell>
        </row>
        <row r="175">
          <cell r="U175">
            <v>0.41666666666666669</v>
          </cell>
        </row>
        <row r="176">
          <cell r="U176">
            <v>0.41666666666666669</v>
          </cell>
        </row>
        <row r="177">
          <cell r="U177">
            <v>0.41666666666666669</v>
          </cell>
        </row>
        <row r="178">
          <cell r="U178">
            <v>0.41666666666666669</v>
          </cell>
        </row>
        <row r="179">
          <cell r="U179">
            <v>0.41666666666666669</v>
          </cell>
        </row>
        <row r="180">
          <cell r="U180">
            <v>0.41666666666666669</v>
          </cell>
        </row>
        <row r="181">
          <cell r="U181">
            <v>0.41666666666666669</v>
          </cell>
        </row>
        <row r="182">
          <cell r="U182">
            <v>0.41666666666666669</v>
          </cell>
        </row>
        <row r="183">
          <cell r="U183">
            <v>0.41666666666666669</v>
          </cell>
        </row>
        <row r="184">
          <cell r="U184">
            <v>0.41666666666666669</v>
          </cell>
        </row>
        <row r="185">
          <cell r="U185">
            <v>0.41666666666666669</v>
          </cell>
        </row>
        <row r="186">
          <cell r="U186">
            <v>0.41666666666666669</v>
          </cell>
        </row>
        <row r="187">
          <cell r="U187">
            <v>0.41666666666666669</v>
          </cell>
        </row>
        <row r="188">
          <cell r="U188">
            <v>0.41666666666666669</v>
          </cell>
        </row>
        <row r="189">
          <cell r="U189">
            <v>0.41666666666666669</v>
          </cell>
        </row>
        <row r="190">
          <cell r="U190">
            <v>0.41666666666666669</v>
          </cell>
        </row>
        <row r="191">
          <cell r="U191">
            <v>0.41666666666666669</v>
          </cell>
        </row>
        <row r="192">
          <cell r="U192">
            <v>0.41666666666666669</v>
          </cell>
        </row>
        <row r="193">
          <cell r="U193">
            <v>0.41666666666666669</v>
          </cell>
        </row>
        <row r="194">
          <cell r="U194">
            <v>0.41666666666666669</v>
          </cell>
        </row>
        <row r="195">
          <cell r="U195">
            <v>0.41666666666666669</v>
          </cell>
        </row>
        <row r="196">
          <cell r="U196">
            <v>0.41666666666666669</v>
          </cell>
        </row>
        <row r="197">
          <cell r="U197">
            <v>0.41666666666666669</v>
          </cell>
        </row>
        <row r="198">
          <cell r="U198">
            <v>0.41666666666666669</v>
          </cell>
        </row>
        <row r="199">
          <cell r="U199">
            <v>0.41666666666666669</v>
          </cell>
        </row>
        <row r="200">
          <cell r="U200">
            <v>0.41666666666666669</v>
          </cell>
        </row>
        <row r="201">
          <cell r="U201">
            <v>0.41666666666666669</v>
          </cell>
        </row>
        <row r="202">
          <cell r="U202">
            <v>0.41666666666666669</v>
          </cell>
        </row>
        <row r="203">
          <cell r="U203">
            <v>0.41666666666666669</v>
          </cell>
        </row>
        <row r="204">
          <cell r="U204">
            <v>0.41666666666666669</v>
          </cell>
        </row>
        <row r="205">
          <cell r="U205">
            <v>0.41666666666666669</v>
          </cell>
        </row>
        <row r="206">
          <cell r="U206">
            <v>0.41666666666666669</v>
          </cell>
        </row>
        <row r="207">
          <cell r="U207">
            <v>0.41666666666666669</v>
          </cell>
        </row>
        <row r="208">
          <cell r="U208">
            <v>0.41666666666666669</v>
          </cell>
        </row>
        <row r="209">
          <cell r="U209">
            <v>0.41666666666666669</v>
          </cell>
        </row>
        <row r="210">
          <cell r="U210">
            <v>0.41666666666666669</v>
          </cell>
        </row>
        <row r="211">
          <cell r="U211">
            <v>0.41666666666666669</v>
          </cell>
        </row>
        <row r="212">
          <cell r="U212">
            <v>0.41666666666666669</v>
          </cell>
        </row>
        <row r="213">
          <cell r="U213">
            <v>0.41666666666666669</v>
          </cell>
        </row>
        <row r="214">
          <cell r="U214">
            <v>0.41666666666666669</v>
          </cell>
        </row>
        <row r="215">
          <cell r="U215">
            <v>0.41666666666666669</v>
          </cell>
        </row>
        <row r="216">
          <cell r="U216">
            <v>0.41666666666666669</v>
          </cell>
        </row>
        <row r="217">
          <cell r="U217">
            <v>0.41666666666666669</v>
          </cell>
        </row>
        <row r="218">
          <cell r="U218">
            <v>0.41666666666666669</v>
          </cell>
        </row>
        <row r="219">
          <cell r="U219">
            <v>0.41666666666666669</v>
          </cell>
        </row>
        <row r="220">
          <cell r="U220">
            <v>0.41666666666666669</v>
          </cell>
        </row>
        <row r="221">
          <cell r="U221">
            <v>0.41666666666666669</v>
          </cell>
        </row>
        <row r="222">
          <cell r="U222">
            <v>0.41666666666666669</v>
          </cell>
        </row>
        <row r="223">
          <cell r="U223">
            <v>0.41666666666666669</v>
          </cell>
        </row>
        <row r="224">
          <cell r="U224">
            <v>0.41666666666666669</v>
          </cell>
        </row>
        <row r="225">
          <cell r="U225">
            <v>0.41666666666666669</v>
          </cell>
        </row>
        <row r="226">
          <cell r="U226">
            <v>0.41666666666666669</v>
          </cell>
        </row>
        <row r="227">
          <cell r="U227">
            <v>0.41666666666666669</v>
          </cell>
        </row>
        <row r="228">
          <cell r="U228">
            <v>0.41666666666666669</v>
          </cell>
        </row>
        <row r="229">
          <cell r="U229">
            <v>0.41666666666666669</v>
          </cell>
        </row>
        <row r="230">
          <cell r="U230">
            <v>0.41666666666666669</v>
          </cell>
        </row>
        <row r="231">
          <cell r="U231">
            <v>0.41666666666666669</v>
          </cell>
        </row>
        <row r="232">
          <cell r="U232">
            <v>0.41666666666666669</v>
          </cell>
        </row>
        <row r="233">
          <cell r="U233">
            <v>0.41666666666666669</v>
          </cell>
        </row>
        <row r="234">
          <cell r="U234">
            <v>0.41666666666666669</v>
          </cell>
        </row>
        <row r="235">
          <cell r="U235">
            <v>0.41666666666666669</v>
          </cell>
        </row>
        <row r="236">
          <cell r="U236">
            <v>0.41666666666666669</v>
          </cell>
        </row>
        <row r="237">
          <cell r="U237">
            <v>0.41666666666666669</v>
          </cell>
        </row>
        <row r="238">
          <cell r="U238">
            <v>0.41666666666666669</v>
          </cell>
        </row>
        <row r="239">
          <cell r="U239">
            <v>0.41666666666666669</v>
          </cell>
        </row>
        <row r="240">
          <cell r="U240">
            <v>0.41666666666666669</v>
          </cell>
        </row>
        <row r="241">
          <cell r="U241">
            <v>0.41666666666666669</v>
          </cell>
        </row>
        <row r="242">
          <cell r="U242">
            <v>0.41666666666666669</v>
          </cell>
        </row>
        <row r="243">
          <cell r="U243">
            <v>0.41666666666666669</v>
          </cell>
        </row>
        <row r="244">
          <cell r="U244">
            <v>0.41666666666666669</v>
          </cell>
        </row>
        <row r="245">
          <cell r="U245">
            <v>0.41666666666666669</v>
          </cell>
        </row>
        <row r="246">
          <cell r="U246">
            <v>0.41666666666666669</v>
          </cell>
        </row>
        <row r="247">
          <cell r="U247">
            <v>0.41666666666666669</v>
          </cell>
        </row>
        <row r="248">
          <cell r="U248">
            <v>0.41666666666666669</v>
          </cell>
        </row>
        <row r="249">
          <cell r="U249">
            <v>0.41666666666666669</v>
          </cell>
        </row>
        <row r="250">
          <cell r="U250">
            <v>0.41666666666666669</v>
          </cell>
        </row>
        <row r="251">
          <cell r="U251">
            <v>0.41666666666666669</v>
          </cell>
        </row>
        <row r="252">
          <cell r="U252">
            <v>0.41666666666666669</v>
          </cell>
        </row>
        <row r="253">
          <cell r="U253">
            <v>0.41666666666666669</v>
          </cell>
        </row>
        <row r="254">
          <cell r="U254">
            <v>0.41666666666666669</v>
          </cell>
        </row>
        <row r="255">
          <cell r="U255">
            <v>0.41666666666666669</v>
          </cell>
        </row>
        <row r="256">
          <cell r="U256">
            <v>0.41666666666666669</v>
          </cell>
        </row>
        <row r="257">
          <cell r="U257">
            <v>0.41666666666666669</v>
          </cell>
        </row>
        <row r="258">
          <cell r="U258">
            <v>0.41666666666666669</v>
          </cell>
        </row>
        <row r="259">
          <cell r="U259">
            <v>0.41666666666666669</v>
          </cell>
        </row>
        <row r="260">
          <cell r="U260">
            <v>0.41666666666666669</v>
          </cell>
        </row>
        <row r="261">
          <cell r="U261">
            <v>0.41666666666666669</v>
          </cell>
        </row>
        <row r="262">
          <cell r="U262">
            <v>0.41666666666666669</v>
          </cell>
        </row>
        <row r="263">
          <cell r="U263">
            <v>0.41666666666666669</v>
          </cell>
        </row>
        <row r="264">
          <cell r="U264">
            <v>0.41666666666666669</v>
          </cell>
        </row>
        <row r="265">
          <cell r="U265">
            <v>0.41666666666666669</v>
          </cell>
        </row>
        <row r="266">
          <cell r="U266">
            <v>0.41666666666666669</v>
          </cell>
        </row>
        <row r="267">
          <cell r="U267">
            <v>0.41666666666666669</v>
          </cell>
        </row>
        <row r="268">
          <cell r="U268">
            <v>0.41666666666666669</v>
          </cell>
        </row>
        <row r="269">
          <cell r="U269">
            <v>0.41666666666666669</v>
          </cell>
        </row>
        <row r="270">
          <cell r="U270">
            <v>0.41666666666666669</v>
          </cell>
        </row>
        <row r="271">
          <cell r="U271">
            <v>0.41666666666666669</v>
          </cell>
        </row>
        <row r="272">
          <cell r="U272">
            <v>0.41666666666666669</v>
          </cell>
        </row>
        <row r="273">
          <cell r="U273">
            <v>0.41666666666666669</v>
          </cell>
        </row>
        <row r="274">
          <cell r="U274">
            <v>0.41666666666666669</v>
          </cell>
        </row>
        <row r="275">
          <cell r="U275">
            <v>0.41666666666666669</v>
          </cell>
        </row>
        <row r="276">
          <cell r="U276">
            <v>0.41666666666666669</v>
          </cell>
        </row>
        <row r="277">
          <cell r="U277">
            <v>0.41666666666666669</v>
          </cell>
        </row>
        <row r="278">
          <cell r="U278">
            <v>0.41666666666666669</v>
          </cell>
        </row>
        <row r="279">
          <cell r="U279">
            <v>0.41666666666666669</v>
          </cell>
        </row>
        <row r="280">
          <cell r="U280">
            <v>0.41666666666666669</v>
          </cell>
        </row>
        <row r="281">
          <cell r="U281">
            <v>0.41666666666666669</v>
          </cell>
        </row>
        <row r="282">
          <cell r="U282">
            <v>0.41666666666666669</v>
          </cell>
        </row>
        <row r="283">
          <cell r="U283">
            <v>0.41666666666666669</v>
          </cell>
        </row>
        <row r="284">
          <cell r="U284">
            <v>0.41666666666666669</v>
          </cell>
        </row>
        <row r="285">
          <cell r="U285">
            <v>0.41666666666666669</v>
          </cell>
        </row>
        <row r="286">
          <cell r="U286">
            <v>0.41666666666666669</v>
          </cell>
        </row>
        <row r="287">
          <cell r="U287">
            <v>0.41666666666666669</v>
          </cell>
        </row>
        <row r="288">
          <cell r="U288">
            <v>0.41666666666666669</v>
          </cell>
        </row>
        <row r="289">
          <cell r="U289">
            <v>0.41666666666666669</v>
          </cell>
        </row>
        <row r="290">
          <cell r="U290">
            <v>0.41666666666666669</v>
          </cell>
        </row>
        <row r="291">
          <cell r="U291">
            <v>0.41666666666666669</v>
          </cell>
        </row>
        <row r="292">
          <cell r="U292">
            <v>0.41666666666666669</v>
          </cell>
        </row>
        <row r="293">
          <cell r="U293">
            <v>0.41666666666666669</v>
          </cell>
        </row>
        <row r="294">
          <cell r="U294">
            <v>0.41666666666666669</v>
          </cell>
        </row>
        <row r="295">
          <cell r="U295">
            <v>0.41666666666666669</v>
          </cell>
        </row>
        <row r="296">
          <cell r="U296">
            <v>0.41666666666666669</v>
          </cell>
        </row>
        <row r="297">
          <cell r="U297">
            <v>0.41666666666666669</v>
          </cell>
        </row>
        <row r="298">
          <cell r="U298">
            <v>0.41666666666666669</v>
          </cell>
        </row>
        <row r="299">
          <cell r="U299">
            <v>0.41666666666666669</v>
          </cell>
        </row>
        <row r="300">
          <cell r="U300">
            <v>0.41666666666666669</v>
          </cell>
        </row>
        <row r="301">
          <cell r="U301">
            <v>0.41666666666666669</v>
          </cell>
        </row>
        <row r="302">
          <cell r="U302">
            <v>0.41666666666666669</v>
          </cell>
        </row>
        <row r="303">
          <cell r="U303">
            <v>0.41666666666666669</v>
          </cell>
        </row>
        <row r="304">
          <cell r="U304">
            <v>0.41666666666666669</v>
          </cell>
        </row>
        <row r="305">
          <cell r="U305">
            <v>0.41666666666666669</v>
          </cell>
        </row>
        <row r="306">
          <cell r="U306">
            <v>0.41666666666666669</v>
          </cell>
        </row>
        <row r="307">
          <cell r="U307">
            <v>0.41666666666666669</v>
          </cell>
        </row>
        <row r="308">
          <cell r="U308">
            <v>0.41666666666666669</v>
          </cell>
        </row>
        <row r="309">
          <cell r="U309">
            <v>0.41666666666666669</v>
          </cell>
        </row>
        <row r="310">
          <cell r="U310">
            <v>0.41666666666666669</v>
          </cell>
        </row>
        <row r="311">
          <cell r="U311">
            <v>0.41666666666666669</v>
          </cell>
        </row>
        <row r="312">
          <cell r="U312">
            <v>0.41666666666666669</v>
          </cell>
        </row>
        <row r="313">
          <cell r="U313">
            <v>0.41666666666666669</v>
          </cell>
        </row>
        <row r="314">
          <cell r="U314">
            <v>0.41666666666666669</v>
          </cell>
        </row>
        <row r="315">
          <cell r="U315">
            <v>0.41666666666666669</v>
          </cell>
        </row>
        <row r="316">
          <cell r="U316">
            <v>0.41666666666666669</v>
          </cell>
        </row>
        <row r="317">
          <cell r="U317">
            <v>0.41666666666666669</v>
          </cell>
        </row>
        <row r="318">
          <cell r="U318">
            <v>0.41666666666666669</v>
          </cell>
        </row>
        <row r="319">
          <cell r="U319">
            <v>0.41666666666666669</v>
          </cell>
        </row>
        <row r="320">
          <cell r="U320">
            <v>0.41666666666666669</v>
          </cell>
        </row>
        <row r="321">
          <cell r="U321">
            <v>0.41666666666666669</v>
          </cell>
        </row>
        <row r="322">
          <cell r="U322">
            <v>0.41666666666666669</v>
          </cell>
        </row>
        <row r="323">
          <cell r="U323">
            <v>0.41666666666666669</v>
          </cell>
        </row>
        <row r="324">
          <cell r="U324">
            <v>0.41666666666666669</v>
          </cell>
        </row>
        <row r="325">
          <cell r="U325">
            <v>0.41666666666666669</v>
          </cell>
        </row>
        <row r="326">
          <cell r="U326">
            <v>0.41666666666666669</v>
          </cell>
        </row>
        <row r="327">
          <cell r="U327">
            <v>0.41666666666666669</v>
          </cell>
        </row>
        <row r="328">
          <cell r="U328">
            <v>0.41666666666666669</v>
          </cell>
        </row>
        <row r="329">
          <cell r="U329">
            <v>0.41666666666666669</v>
          </cell>
        </row>
        <row r="330">
          <cell r="U330">
            <v>0.41666666666666669</v>
          </cell>
        </row>
        <row r="331">
          <cell r="U331">
            <v>0.41666666666666669</v>
          </cell>
        </row>
        <row r="332">
          <cell r="U332">
            <v>0.41666666666666669</v>
          </cell>
        </row>
        <row r="333">
          <cell r="U333">
            <v>0.41666666666666669</v>
          </cell>
        </row>
        <row r="334">
          <cell r="U334">
            <v>0.41666666666666669</v>
          </cell>
        </row>
        <row r="335">
          <cell r="U335">
            <v>0.41666666666666669</v>
          </cell>
        </row>
        <row r="336">
          <cell r="U336">
            <v>0.41666666666666669</v>
          </cell>
        </row>
        <row r="337">
          <cell r="U337">
            <v>0.41666666666666669</v>
          </cell>
        </row>
        <row r="338">
          <cell r="U338">
            <v>0.41666666666666669</v>
          </cell>
        </row>
        <row r="339">
          <cell r="U339">
            <v>0.41666666666666669</v>
          </cell>
        </row>
        <row r="340">
          <cell r="U340">
            <v>0.41666666666666669</v>
          </cell>
        </row>
        <row r="341">
          <cell r="U341">
            <v>0.41666666666666669</v>
          </cell>
        </row>
        <row r="342">
          <cell r="U342">
            <v>0.41666666666666669</v>
          </cell>
        </row>
        <row r="343">
          <cell r="U343">
            <v>0.41666666666666669</v>
          </cell>
        </row>
        <row r="344">
          <cell r="U344">
            <v>0.41666666666666669</v>
          </cell>
        </row>
        <row r="345">
          <cell r="U345">
            <v>0.41666666666666669</v>
          </cell>
        </row>
        <row r="346">
          <cell r="U346">
            <v>0.41666666666666669</v>
          </cell>
        </row>
        <row r="347">
          <cell r="U347">
            <v>0.41666666666666669</v>
          </cell>
        </row>
        <row r="348">
          <cell r="U348">
            <v>0.41666666666666669</v>
          </cell>
        </row>
        <row r="349">
          <cell r="U349">
            <v>0.41666666666666669</v>
          </cell>
        </row>
        <row r="350">
          <cell r="U350">
            <v>0.41666666666666669</v>
          </cell>
        </row>
        <row r="351">
          <cell r="U351">
            <v>0.41666666666666669</v>
          </cell>
        </row>
        <row r="352">
          <cell r="U352">
            <v>0.41666666666666669</v>
          </cell>
        </row>
        <row r="353">
          <cell r="U353">
            <v>0.41666666666666669</v>
          </cell>
        </row>
        <row r="354">
          <cell r="U354">
            <v>0.41666666666666669</v>
          </cell>
        </row>
        <row r="355">
          <cell r="U355">
            <v>0.41666666666666669</v>
          </cell>
        </row>
        <row r="356">
          <cell r="U356">
            <v>0.41666666666666669</v>
          </cell>
        </row>
        <row r="357">
          <cell r="U357">
            <v>0.41666666666666669</v>
          </cell>
        </row>
        <row r="358">
          <cell r="U358">
            <v>0.41666666666666669</v>
          </cell>
        </row>
        <row r="359">
          <cell r="U359">
            <v>0.41666666666666669</v>
          </cell>
        </row>
        <row r="360">
          <cell r="U360">
            <v>0.41666666666666669</v>
          </cell>
        </row>
        <row r="361">
          <cell r="U361">
            <v>0.41666666666666669</v>
          </cell>
        </row>
        <row r="362">
          <cell r="U362">
            <v>0.41666666666666669</v>
          </cell>
        </row>
        <row r="363">
          <cell r="U363">
            <v>0.41666666666666669</v>
          </cell>
        </row>
        <row r="364">
          <cell r="U364">
            <v>0.41666666666666669</v>
          </cell>
        </row>
        <row r="365">
          <cell r="U365">
            <v>0.41666666666666669</v>
          </cell>
        </row>
        <row r="366">
          <cell r="U366">
            <v>0.41666666666666669</v>
          </cell>
        </row>
        <row r="367">
          <cell r="U367">
            <v>0.41666666666666669</v>
          </cell>
        </row>
        <row r="368">
          <cell r="U368">
            <v>0.41666666666666669</v>
          </cell>
        </row>
        <row r="369">
          <cell r="U369">
            <v>0.41666666666666669</v>
          </cell>
        </row>
        <row r="370">
          <cell r="U370">
            <v>0.41666666666666669</v>
          </cell>
        </row>
        <row r="371">
          <cell r="U371">
            <v>0.41666666666666669</v>
          </cell>
        </row>
        <row r="372">
          <cell r="U372">
            <v>0.41666666666666669</v>
          </cell>
        </row>
        <row r="373">
          <cell r="U373">
            <v>0.41666666666666669</v>
          </cell>
        </row>
        <row r="374">
          <cell r="U374">
            <v>0.41666666666666669</v>
          </cell>
        </row>
        <row r="375">
          <cell r="U375">
            <v>0.41666666666666669</v>
          </cell>
        </row>
        <row r="376">
          <cell r="U376">
            <v>0.41666666666666669</v>
          </cell>
        </row>
        <row r="377">
          <cell r="U377">
            <v>0.41666666666666669</v>
          </cell>
        </row>
        <row r="378">
          <cell r="U378">
            <v>0.41666666666666669</v>
          </cell>
        </row>
        <row r="379">
          <cell r="U379">
            <v>0.41666666666666669</v>
          </cell>
        </row>
        <row r="380">
          <cell r="U380">
            <v>0.41666666666666669</v>
          </cell>
        </row>
        <row r="381">
          <cell r="U381">
            <v>0.41666666666666669</v>
          </cell>
        </row>
        <row r="382">
          <cell r="U382">
            <v>0.41666666666666669</v>
          </cell>
        </row>
        <row r="383">
          <cell r="U383">
            <v>0.41666666666666669</v>
          </cell>
        </row>
        <row r="384">
          <cell r="U384">
            <v>0.41666666666666669</v>
          </cell>
        </row>
        <row r="385">
          <cell r="U385">
            <v>0.41666666666666669</v>
          </cell>
        </row>
        <row r="386">
          <cell r="U386">
            <v>0.41666666666666669</v>
          </cell>
        </row>
        <row r="387">
          <cell r="U387">
            <v>0.41666666666666669</v>
          </cell>
        </row>
        <row r="388">
          <cell r="U388">
            <v>0.41666666666666669</v>
          </cell>
        </row>
        <row r="389">
          <cell r="U389">
            <v>0.41666666666666669</v>
          </cell>
        </row>
        <row r="390">
          <cell r="U390">
            <v>0.41666666666666669</v>
          </cell>
        </row>
        <row r="391">
          <cell r="U391">
            <v>0.41666666666666669</v>
          </cell>
        </row>
        <row r="392">
          <cell r="U392">
            <v>0.41666666666666669</v>
          </cell>
        </row>
        <row r="393">
          <cell r="U393">
            <v>0.41666666666666669</v>
          </cell>
        </row>
        <row r="394">
          <cell r="U394">
            <v>0.41666666666666669</v>
          </cell>
        </row>
        <row r="395">
          <cell r="U395">
            <v>0.41666666666666669</v>
          </cell>
        </row>
        <row r="396">
          <cell r="U396">
            <v>0.41666666666666669</v>
          </cell>
        </row>
        <row r="397">
          <cell r="U397">
            <v>0.41666666666666669</v>
          </cell>
        </row>
        <row r="398">
          <cell r="U398">
            <v>0.41666666666666669</v>
          </cell>
        </row>
        <row r="399">
          <cell r="U399">
            <v>0.41666666666666669</v>
          </cell>
        </row>
        <row r="400">
          <cell r="U400">
            <v>0.41666666666666669</v>
          </cell>
        </row>
        <row r="401">
          <cell r="U401">
            <v>0.41666666666666669</v>
          </cell>
        </row>
        <row r="402">
          <cell r="U402">
            <v>0.41666666666666669</v>
          </cell>
        </row>
        <row r="403">
          <cell r="U403">
            <v>0.41666666666666669</v>
          </cell>
        </row>
        <row r="404">
          <cell r="U404">
            <v>0.41666666666666669</v>
          </cell>
        </row>
        <row r="405">
          <cell r="U405">
            <v>0.41666666666666669</v>
          </cell>
        </row>
        <row r="406">
          <cell r="U406">
            <v>0.41666666666666669</v>
          </cell>
        </row>
        <row r="407">
          <cell r="U407">
            <v>0.41666666666666669</v>
          </cell>
        </row>
        <row r="408">
          <cell r="U408">
            <v>0.41666666666666669</v>
          </cell>
        </row>
        <row r="409">
          <cell r="U409">
            <v>0.41666666666666669</v>
          </cell>
        </row>
        <row r="410">
          <cell r="U410">
            <v>0.41666666666666669</v>
          </cell>
        </row>
        <row r="411">
          <cell r="U411">
            <v>0.41666666666666669</v>
          </cell>
        </row>
        <row r="412">
          <cell r="U412">
            <v>0.41666666666666669</v>
          </cell>
        </row>
        <row r="413">
          <cell r="U413">
            <v>0.41666666666666669</v>
          </cell>
        </row>
        <row r="414">
          <cell r="U414">
            <v>0.41666666666666669</v>
          </cell>
        </row>
        <row r="415">
          <cell r="U415">
            <v>0.41666666666666669</v>
          </cell>
        </row>
        <row r="416">
          <cell r="U416">
            <v>0.41666666666666669</v>
          </cell>
        </row>
        <row r="417">
          <cell r="U417">
            <v>0.41666666666666669</v>
          </cell>
        </row>
        <row r="418">
          <cell r="U418">
            <v>0.41666666666666669</v>
          </cell>
        </row>
        <row r="419">
          <cell r="U419">
            <v>0.41666666666666669</v>
          </cell>
        </row>
        <row r="420">
          <cell r="U420">
            <v>0.41666666666666669</v>
          </cell>
        </row>
        <row r="421">
          <cell r="U421">
            <v>0.41666666666666669</v>
          </cell>
        </row>
        <row r="422">
          <cell r="U422">
            <v>0.41666666666666669</v>
          </cell>
        </row>
        <row r="423">
          <cell r="U423">
            <v>0.41666666666666669</v>
          </cell>
        </row>
        <row r="424">
          <cell r="U424">
            <v>0.41666666666666669</v>
          </cell>
        </row>
        <row r="425">
          <cell r="U425">
            <v>0.41666666666666669</v>
          </cell>
        </row>
        <row r="426">
          <cell r="U426">
            <v>0.41666666666666669</v>
          </cell>
        </row>
        <row r="427">
          <cell r="U427">
            <v>0.41666666666666669</v>
          </cell>
        </row>
        <row r="428">
          <cell r="U428">
            <v>0.41666666666666669</v>
          </cell>
        </row>
        <row r="429">
          <cell r="U429">
            <v>0.41666666666666669</v>
          </cell>
        </row>
        <row r="430">
          <cell r="U430">
            <v>0.41666666666666669</v>
          </cell>
        </row>
        <row r="431">
          <cell r="U431">
            <v>0.41666666666666669</v>
          </cell>
        </row>
        <row r="432">
          <cell r="U432">
            <v>0.41666666666666669</v>
          </cell>
        </row>
        <row r="433">
          <cell r="U433">
            <v>0.41666666666666669</v>
          </cell>
        </row>
        <row r="434">
          <cell r="U434">
            <v>0.41666666666666669</v>
          </cell>
        </row>
        <row r="435">
          <cell r="U435">
            <v>0.41666666666666669</v>
          </cell>
        </row>
        <row r="436">
          <cell r="U436">
            <v>0.41666666666666669</v>
          </cell>
        </row>
        <row r="437">
          <cell r="U437">
            <v>0.41666666666666669</v>
          </cell>
        </row>
        <row r="438">
          <cell r="U438">
            <v>0.41666666666666669</v>
          </cell>
        </row>
        <row r="439">
          <cell r="U439">
            <v>0.41666666666666669</v>
          </cell>
        </row>
        <row r="440">
          <cell r="U440">
            <v>0.41666666666666669</v>
          </cell>
        </row>
        <row r="441">
          <cell r="U441">
            <v>0.41666666666666669</v>
          </cell>
        </row>
        <row r="442">
          <cell r="U442">
            <v>0.41666666666666669</v>
          </cell>
        </row>
        <row r="443">
          <cell r="U443">
            <v>0.41666666666666669</v>
          </cell>
        </row>
        <row r="444">
          <cell r="U444">
            <v>0.41666666666666669</v>
          </cell>
        </row>
        <row r="445">
          <cell r="U445">
            <v>0.41666666666666669</v>
          </cell>
        </row>
        <row r="446">
          <cell r="U446">
            <v>0.41666666666666669</v>
          </cell>
        </row>
        <row r="447">
          <cell r="U447">
            <v>0.41666666666666669</v>
          </cell>
        </row>
        <row r="448">
          <cell r="U448">
            <v>0.41666666666666669</v>
          </cell>
        </row>
        <row r="449">
          <cell r="U449">
            <v>0.41666666666666669</v>
          </cell>
        </row>
        <row r="450">
          <cell r="U450">
            <v>0.41666666666666669</v>
          </cell>
        </row>
        <row r="451">
          <cell r="U451">
            <v>0.41666666666666669</v>
          </cell>
        </row>
        <row r="452">
          <cell r="U452">
            <v>0.41666666666666669</v>
          </cell>
        </row>
        <row r="453">
          <cell r="U453">
            <v>0.41666666666666669</v>
          </cell>
        </row>
        <row r="454">
          <cell r="U454">
            <v>0.41666666666666669</v>
          </cell>
        </row>
        <row r="455">
          <cell r="U455">
            <v>0.41666666666666669</v>
          </cell>
        </row>
        <row r="456">
          <cell r="U456">
            <v>0.41666666666666669</v>
          </cell>
        </row>
        <row r="457">
          <cell r="U457">
            <v>0.41666666666666669</v>
          </cell>
        </row>
        <row r="458">
          <cell r="U458">
            <v>0.41666666666666669</v>
          </cell>
        </row>
        <row r="459">
          <cell r="U459">
            <v>0.41666666666666669</v>
          </cell>
        </row>
        <row r="460">
          <cell r="U460">
            <v>0.41666666666666669</v>
          </cell>
        </row>
        <row r="461">
          <cell r="U461">
            <v>0.41666666666666669</v>
          </cell>
        </row>
        <row r="462">
          <cell r="U462">
            <v>0.41666666666666669</v>
          </cell>
        </row>
        <row r="463">
          <cell r="U463">
            <v>0.41666666666666669</v>
          </cell>
        </row>
        <row r="464">
          <cell r="U464">
            <v>0.41666666666666669</v>
          </cell>
        </row>
        <row r="465">
          <cell r="U465">
            <v>0.41666666666666669</v>
          </cell>
        </row>
        <row r="466">
          <cell r="U466">
            <v>0.41666666666666669</v>
          </cell>
        </row>
        <row r="467">
          <cell r="U467">
            <v>0.41666666666666669</v>
          </cell>
        </row>
        <row r="468">
          <cell r="U468">
            <v>0.41666666666666669</v>
          </cell>
        </row>
        <row r="469">
          <cell r="U469">
            <v>0.41666666666666669</v>
          </cell>
        </row>
        <row r="470">
          <cell r="U470">
            <v>0.41666666666666669</v>
          </cell>
        </row>
        <row r="471">
          <cell r="U471">
            <v>0.41666666666666669</v>
          </cell>
        </row>
        <row r="472">
          <cell r="U472">
            <v>0.41666666666666669</v>
          </cell>
        </row>
        <row r="473">
          <cell r="U473">
            <v>0.41666666666666669</v>
          </cell>
        </row>
        <row r="474">
          <cell r="U474">
            <v>0.41666666666666669</v>
          </cell>
        </row>
        <row r="475">
          <cell r="U475">
            <v>0.41666666666666669</v>
          </cell>
        </row>
        <row r="476">
          <cell r="U476">
            <v>0.41666666666666669</v>
          </cell>
        </row>
        <row r="477">
          <cell r="U477">
            <v>0.41666666666666669</v>
          </cell>
        </row>
        <row r="478">
          <cell r="U478">
            <v>0.41666666666666669</v>
          </cell>
        </row>
        <row r="479">
          <cell r="U479">
            <v>0.41666666666666669</v>
          </cell>
        </row>
        <row r="480">
          <cell r="U480">
            <v>0.41666666666666669</v>
          </cell>
        </row>
        <row r="481">
          <cell r="U481">
            <v>0.41666666666666669</v>
          </cell>
        </row>
        <row r="482">
          <cell r="U482">
            <v>0.41666666666666669</v>
          </cell>
        </row>
        <row r="483">
          <cell r="U483">
            <v>0.41666666666666669</v>
          </cell>
        </row>
        <row r="484">
          <cell r="U484">
            <v>0.41666666666666669</v>
          </cell>
        </row>
        <row r="485">
          <cell r="U485">
            <v>0.41666666666666669</v>
          </cell>
        </row>
        <row r="486">
          <cell r="U486">
            <v>0.41666666666666669</v>
          </cell>
        </row>
        <row r="487">
          <cell r="U487">
            <v>0.41666666666666669</v>
          </cell>
        </row>
        <row r="488">
          <cell r="U488">
            <v>0.41666666666666669</v>
          </cell>
        </row>
        <row r="489">
          <cell r="U489">
            <v>0.41666666666666669</v>
          </cell>
        </row>
        <row r="490">
          <cell r="U490">
            <v>0.41666666666666669</v>
          </cell>
        </row>
        <row r="491">
          <cell r="U491">
            <v>0.41666666666666669</v>
          </cell>
        </row>
        <row r="492">
          <cell r="U492">
            <v>0.41666666666666669</v>
          </cell>
        </row>
        <row r="493">
          <cell r="U493">
            <v>0.41666666666666669</v>
          </cell>
        </row>
        <row r="494">
          <cell r="U494">
            <v>0.41666666666666669</v>
          </cell>
        </row>
        <row r="495">
          <cell r="U495">
            <v>0.41666666666666669</v>
          </cell>
        </row>
        <row r="496">
          <cell r="U496">
            <v>0.41666666666666669</v>
          </cell>
        </row>
        <row r="497">
          <cell r="U497">
            <v>0.41666666666666669</v>
          </cell>
        </row>
        <row r="498">
          <cell r="U498">
            <v>0.41666666666666669</v>
          </cell>
        </row>
        <row r="499">
          <cell r="U499">
            <v>0.41666666666666669</v>
          </cell>
        </row>
        <row r="500">
          <cell r="U500">
            <v>0.41666666666666669</v>
          </cell>
        </row>
        <row r="501">
          <cell r="U501">
            <v>0.41666666666666669</v>
          </cell>
        </row>
        <row r="502">
          <cell r="U502">
            <v>0.41666666666666669</v>
          </cell>
        </row>
        <row r="503">
          <cell r="U503">
            <v>0.41666666666666669</v>
          </cell>
        </row>
        <row r="504">
          <cell r="U504">
            <v>0.41666666666666669</v>
          </cell>
        </row>
        <row r="505">
          <cell r="U505">
            <v>0.41666666666666669</v>
          </cell>
        </row>
        <row r="506">
          <cell r="U506">
            <v>0.41666666666666669</v>
          </cell>
        </row>
        <row r="507">
          <cell r="U507">
            <v>0.41666666666666669</v>
          </cell>
        </row>
        <row r="508">
          <cell r="U508">
            <v>0.41666666666666669</v>
          </cell>
        </row>
        <row r="509">
          <cell r="U509">
            <v>0.41666666666666669</v>
          </cell>
        </row>
        <row r="510">
          <cell r="U510">
            <v>0.41666666666666669</v>
          </cell>
        </row>
        <row r="511">
          <cell r="U511">
            <v>0.41666666666666669</v>
          </cell>
        </row>
        <row r="512">
          <cell r="U512">
            <v>0.41666666666666669</v>
          </cell>
        </row>
        <row r="513">
          <cell r="U513">
            <v>0.41666666666666669</v>
          </cell>
        </row>
        <row r="514">
          <cell r="U514">
            <v>0.41666666666666669</v>
          </cell>
        </row>
        <row r="515">
          <cell r="U515">
            <v>0.41666666666666669</v>
          </cell>
        </row>
        <row r="516">
          <cell r="U516">
            <v>0.41666666666666669</v>
          </cell>
        </row>
        <row r="517">
          <cell r="U517">
            <v>0.41666666666666669</v>
          </cell>
        </row>
        <row r="518">
          <cell r="U518">
            <v>0.41666666666666669</v>
          </cell>
        </row>
        <row r="519">
          <cell r="U519">
            <v>0.41666666666666669</v>
          </cell>
        </row>
        <row r="520">
          <cell r="U520">
            <v>0.41666666666666669</v>
          </cell>
        </row>
        <row r="521">
          <cell r="U521">
            <v>0.41666666666666669</v>
          </cell>
        </row>
        <row r="522">
          <cell r="U522">
            <v>0.41666666666666669</v>
          </cell>
        </row>
        <row r="523">
          <cell r="U523">
            <v>0.41666666666666669</v>
          </cell>
        </row>
        <row r="524">
          <cell r="U524">
            <v>0.41666666666666669</v>
          </cell>
        </row>
        <row r="525">
          <cell r="U525">
            <v>0.41666666666666669</v>
          </cell>
        </row>
        <row r="526">
          <cell r="U526">
            <v>0.41666666666666669</v>
          </cell>
        </row>
        <row r="527">
          <cell r="U527">
            <v>0.41666666666666669</v>
          </cell>
        </row>
        <row r="528">
          <cell r="U528">
            <v>0.41666666666666669</v>
          </cell>
        </row>
        <row r="529">
          <cell r="U529">
            <v>0.41666666666666669</v>
          </cell>
        </row>
        <row r="530">
          <cell r="U530">
            <v>0.41666666666666669</v>
          </cell>
        </row>
        <row r="531">
          <cell r="U531">
            <v>0.41666666666666669</v>
          </cell>
        </row>
        <row r="532">
          <cell r="U532">
            <v>0.41666666666666669</v>
          </cell>
        </row>
        <row r="533">
          <cell r="U533">
            <v>0.41666666666666669</v>
          </cell>
        </row>
        <row r="534">
          <cell r="U534">
            <v>0.41666666666666669</v>
          </cell>
        </row>
        <row r="535">
          <cell r="U535">
            <v>0.41666666666666669</v>
          </cell>
        </row>
        <row r="536">
          <cell r="U536">
            <v>0.41666666666666669</v>
          </cell>
        </row>
        <row r="537">
          <cell r="U537">
            <v>0.41666666666666669</v>
          </cell>
        </row>
        <row r="538">
          <cell r="U538">
            <v>0.41666666666666669</v>
          </cell>
        </row>
        <row r="539">
          <cell r="U539">
            <v>0.41666666666666669</v>
          </cell>
        </row>
        <row r="540">
          <cell r="U540">
            <v>0.41666666666666669</v>
          </cell>
        </row>
        <row r="541">
          <cell r="U541">
            <v>0.41666666666666669</v>
          </cell>
        </row>
        <row r="542">
          <cell r="U542">
            <v>0.41666666666666669</v>
          </cell>
        </row>
        <row r="543">
          <cell r="U543">
            <v>0.41666666666666669</v>
          </cell>
        </row>
        <row r="544">
          <cell r="U544">
            <v>0.41666666666666669</v>
          </cell>
        </row>
        <row r="545">
          <cell r="U545">
            <v>0.41666666666666669</v>
          </cell>
        </row>
        <row r="546">
          <cell r="U546">
            <v>0.41666666666666669</v>
          </cell>
        </row>
        <row r="547">
          <cell r="U547">
            <v>0.41666666666666669</v>
          </cell>
        </row>
        <row r="548">
          <cell r="U548">
            <v>0.41666666666666669</v>
          </cell>
        </row>
        <row r="549">
          <cell r="U549">
            <v>0.41666666666666669</v>
          </cell>
        </row>
        <row r="550">
          <cell r="U550">
            <v>0.41666666666666669</v>
          </cell>
        </row>
        <row r="551">
          <cell r="U551">
            <v>0.41666666666666669</v>
          </cell>
        </row>
        <row r="552">
          <cell r="U552">
            <v>0.41666666666666669</v>
          </cell>
        </row>
        <row r="553">
          <cell r="U553">
            <v>0.41666666666666669</v>
          </cell>
        </row>
        <row r="554">
          <cell r="U554">
            <v>0.41666666666666669</v>
          </cell>
        </row>
        <row r="555">
          <cell r="U555">
            <v>0.41666666666666669</v>
          </cell>
        </row>
        <row r="556">
          <cell r="U556">
            <v>0.41666666666666669</v>
          </cell>
        </row>
        <row r="557">
          <cell r="U557">
            <v>0.41666666666666669</v>
          </cell>
        </row>
        <row r="558">
          <cell r="U558">
            <v>0.41666666666666669</v>
          </cell>
        </row>
        <row r="559">
          <cell r="U559">
            <v>0.41666666666666669</v>
          </cell>
        </row>
        <row r="560">
          <cell r="U560">
            <v>0.41666666666666669</v>
          </cell>
        </row>
        <row r="561">
          <cell r="U561">
            <v>0.41666666666666669</v>
          </cell>
        </row>
        <row r="562">
          <cell r="U562">
            <v>0.41666666666666669</v>
          </cell>
        </row>
        <row r="563">
          <cell r="U563">
            <v>0.41666666666666669</v>
          </cell>
        </row>
        <row r="564">
          <cell r="U564">
            <v>0.41666666666666669</v>
          </cell>
        </row>
        <row r="565">
          <cell r="U565">
            <v>0.41666666666666669</v>
          </cell>
        </row>
        <row r="566">
          <cell r="U566">
            <v>0.41666666666666669</v>
          </cell>
        </row>
        <row r="567">
          <cell r="U567">
            <v>0.41666666666666669</v>
          </cell>
        </row>
        <row r="568">
          <cell r="U568">
            <v>0.41666666666666669</v>
          </cell>
        </row>
        <row r="569">
          <cell r="U569">
            <v>0.41666666666666669</v>
          </cell>
        </row>
        <row r="570">
          <cell r="U570">
            <v>0.41666666666666669</v>
          </cell>
        </row>
        <row r="571">
          <cell r="U571">
            <v>0.41666666666666669</v>
          </cell>
        </row>
        <row r="572">
          <cell r="U572">
            <v>0.41666666666666669</v>
          </cell>
        </row>
        <row r="573">
          <cell r="U573">
            <v>0.41666666666666669</v>
          </cell>
        </row>
        <row r="574">
          <cell r="U574">
            <v>0.41666666666666669</v>
          </cell>
        </row>
        <row r="575">
          <cell r="U575">
            <v>0.41666666666666669</v>
          </cell>
        </row>
        <row r="576">
          <cell r="U576">
            <v>0.41666666666666669</v>
          </cell>
        </row>
        <row r="577">
          <cell r="U577">
            <v>0.41666666666666669</v>
          </cell>
        </row>
        <row r="578">
          <cell r="U578">
            <v>0.41666666666666669</v>
          </cell>
        </row>
        <row r="579">
          <cell r="U579">
            <v>0.41666666666666669</v>
          </cell>
        </row>
        <row r="580">
          <cell r="U580">
            <v>0.41666666666666669</v>
          </cell>
        </row>
        <row r="581">
          <cell r="U581">
            <v>0.41666666666666669</v>
          </cell>
        </row>
        <row r="582">
          <cell r="U582">
            <v>0.41666666666666669</v>
          </cell>
        </row>
        <row r="583">
          <cell r="U583">
            <v>0.41666666666666669</v>
          </cell>
        </row>
        <row r="584">
          <cell r="U584">
            <v>0.41666666666666669</v>
          </cell>
        </row>
        <row r="585">
          <cell r="U585">
            <v>0.41666666666666669</v>
          </cell>
        </row>
        <row r="586">
          <cell r="U586">
            <v>0.41666666666666669</v>
          </cell>
        </row>
        <row r="587">
          <cell r="U587">
            <v>0.41666666666666669</v>
          </cell>
        </row>
        <row r="588">
          <cell r="U588">
            <v>0.41666666666666669</v>
          </cell>
        </row>
        <row r="589">
          <cell r="U589">
            <v>0.41666666666666669</v>
          </cell>
        </row>
        <row r="590">
          <cell r="U590">
            <v>0.41666666666666669</v>
          </cell>
        </row>
        <row r="591">
          <cell r="U591">
            <v>0.41666666666666669</v>
          </cell>
        </row>
        <row r="592">
          <cell r="U592">
            <v>0.41666666666666669</v>
          </cell>
        </row>
        <row r="593">
          <cell r="U593">
            <v>0.41666666666666669</v>
          </cell>
        </row>
        <row r="594">
          <cell r="U594">
            <v>0.41666666666666669</v>
          </cell>
        </row>
        <row r="595">
          <cell r="U595">
            <v>0.41666666666666669</v>
          </cell>
        </row>
        <row r="596">
          <cell r="U596">
            <v>0.41666666666666669</v>
          </cell>
        </row>
        <row r="597">
          <cell r="U597">
            <v>0.41666666666666669</v>
          </cell>
        </row>
        <row r="598">
          <cell r="U598">
            <v>0.41666666666666669</v>
          </cell>
        </row>
        <row r="599">
          <cell r="U599">
            <v>0.41666666666666669</v>
          </cell>
        </row>
        <row r="600">
          <cell r="U600">
            <v>0.41666666666666669</v>
          </cell>
        </row>
        <row r="601">
          <cell r="U601">
            <v>0.41666666666666669</v>
          </cell>
        </row>
        <row r="602">
          <cell r="U602">
            <v>0.41666666666666669</v>
          </cell>
        </row>
        <row r="603">
          <cell r="U603">
            <v>0.41666666666666669</v>
          </cell>
        </row>
        <row r="604">
          <cell r="U604">
            <v>0.41666666666666669</v>
          </cell>
        </row>
        <row r="605">
          <cell r="U605">
            <v>0.41666666666666669</v>
          </cell>
        </row>
        <row r="606">
          <cell r="U606">
            <v>0.41666666666666669</v>
          </cell>
        </row>
        <row r="607">
          <cell r="U607">
            <v>0.41666666666666669</v>
          </cell>
        </row>
        <row r="608">
          <cell r="U608">
            <v>0.41666666666666669</v>
          </cell>
        </row>
        <row r="609">
          <cell r="U609">
            <v>0.41666666666666669</v>
          </cell>
        </row>
        <row r="610">
          <cell r="U610">
            <v>0.41666666666666669</v>
          </cell>
        </row>
        <row r="611">
          <cell r="U611">
            <v>0.41666666666666669</v>
          </cell>
        </row>
        <row r="612">
          <cell r="U612">
            <v>0.41666666666666669</v>
          </cell>
        </row>
        <row r="613">
          <cell r="U613">
            <v>0.41666666666666669</v>
          </cell>
        </row>
        <row r="614">
          <cell r="U614">
            <v>0.41666666666666669</v>
          </cell>
        </row>
        <row r="615">
          <cell r="U615">
            <v>0.41666666666666669</v>
          </cell>
        </row>
        <row r="616">
          <cell r="U616">
            <v>0.41666666666666669</v>
          </cell>
        </row>
        <row r="617">
          <cell r="U617">
            <v>0.41666666666666669</v>
          </cell>
        </row>
        <row r="618">
          <cell r="U618">
            <v>0.41666666666666669</v>
          </cell>
        </row>
        <row r="619">
          <cell r="U619">
            <v>0.41666666666666669</v>
          </cell>
        </row>
        <row r="620">
          <cell r="U620">
            <v>0.41666666666666669</v>
          </cell>
        </row>
        <row r="621">
          <cell r="U621">
            <v>0.41666666666666669</v>
          </cell>
        </row>
        <row r="622">
          <cell r="U622">
            <v>0.41666666666666669</v>
          </cell>
        </row>
        <row r="623">
          <cell r="U623">
            <v>0.41666666666666669</v>
          </cell>
        </row>
        <row r="624">
          <cell r="U624">
            <v>0.41666666666666669</v>
          </cell>
        </row>
        <row r="625">
          <cell r="U625">
            <v>0.41666666666666669</v>
          </cell>
        </row>
        <row r="626">
          <cell r="U626">
            <v>0.41666666666666669</v>
          </cell>
        </row>
        <row r="627">
          <cell r="U627">
            <v>0.41666666666666669</v>
          </cell>
        </row>
        <row r="628">
          <cell r="U628">
            <v>0.41666666666666669</v>
          </cell>
        </row>
        <row r="629">
          <cell r="U629">
            <v>0.41666666666666669</v>
          </cell>
        </row>
        <row r="630">
          <cell r="U630">
            <v>0.41666666666666669</v>
          </cell>
        </row>
        <row r="631">
          <cell r="U631">
            <v>0.41666666666666669</v>
          </cell>
        </row>
        <row r="632">
          <cell r="U632">
            <v>0.41666666666666669</v>
          </cell>
        </row>
        <row r="633">
          <cell r="U633">
            <v>0.41666666666666669</v>
          </cell>
        </row>
        <row r="634">
          <cell r="U634">
            <v>0.41666666666666669</v>
          </cell>
        </row>
        <row r="635">
          <cell r="U635">
            <v>0.41666666666666669</v>
          </cell>
        </row>
        <row r="636">
          <cell r="U636">
            <v>0.41666666666666669</v>
          </cell>
        </row>
        <row r="637">
          <cell r="U637">
            <v>0.41666666666666669</v>
          </cell>
        </row>
        <row r="638">
          <cell r="U638">
            <v>0.41666666666666669</v>
          </cell>
        </row>
        <row r="639">
          <cell r="U639">
            <v>0.41666666666666669</v>
          </cell>
        </row>
        <row r="640">
          <cell r="U640">
            <v>0.41666666666666669</v>
          </cell>
        </row>
        <row r="641">
          <cell r="U641">
            <v>0.41666666666666669</v>
          </cell>
        </row>
        <row r="642">
          <cell r="U642">
            <v>0.41666666666666669</v>
          </cell>
        </row>
        <row r="643">
          <cell r="U643">
            <v>0.41666666666666669</v>
          </cell>
        </row>
        <row r="644">
          <cell r="U644">
            <v>0.41666666666666669</v>
          </cell>
        </row>
        <row r="645">
          <cell r="U645">
            <v>0.41666666666666669</v>
          </cell>
        </row>
        <row r="646">
          <cell r="U646">
            <v>0.41666666666666669</v>
          </cell>
        </row>
        <row r="647">
          <cell r="U647">
            <v>0.41666666666666669</v>
          </cell>
        </row>
        <row r="648">
          <cell r="U648">
            <v>0.41666666666666669</v>
          </cell>
        </row>
        <row r="649">
          <cell r="U649">
            <v>0.41666666666666669</v>
          </cell>
        </row>
        <row r="650">
          <cell r="U650">
            <v>0.41666666666666669</v>
          </cell>
        </row>
        <row r="651">
          <cell r="U651">
            <v>0.41666666666666669</v>
          </cell>
        </row>
        <row r="652">
          <cell r="U652">
            <v>0.41666666666666669</v>
          </cell>
        </row>
        <row r="653">
          <cell r="U653">
            <v>0.41666666666666669</v>
          </cell>
        </row>
        <row r="654">
          <cell r="U654">
            <v>0.41666666666666669</v>
          </cell>
        </row>
        <row r="655">
          <cell r="U655">
            <v>0.41666666666666669</v>
          </cell>
        </row>
        <row r="656">
          <cell r="U656">
            <v>0.41666666666666669</v>
          </cell>
        </row>
        <row r="657">
          <cell r="U657">
            <v>0.41666666666666669</v>
          </cell>
        </row>
        <row r="658">
          <cell r="U658">
            <v>0.41666666666666669</v>
          </cell>
        </row>
        <row r="659">
          <cell r="U659">
            <v>0.41666666666666669</v>
          </cell>
        </row>
        <row r="660">
          <cell r="U660">
            <v>0.41666666666666669</v>
          </cell>
        </row>
        <row r="661">
          <cell r="U661">
            <v>0.41666666666666669</v>
          </cell>
        </row>
        <row r="662">
          <cell r="U662">
            <v>0.41666666666666669</v>
          </cell>
        </row>
        <row r="663">
          <cell r="U663">
            <v>0.41666666666666669</v>
          </cell>
        </row>
        <row r="664">
          <cell r="U664">
            <v>0.41666666666666669</v>
          </cell>
        </row>
        <row r="665">
          <cell r="U665">
            <v>0.41666666666666669</v>
          </cell>
        </row>
        <row r="666">
          <cell r="U666">
            <v>0.41666666666666669</v>
          </cell>
        </row>
        <row r="667">
          <cell r="U667">
            <v>0.41666666666666669</v>
          </cell>
        </row>
        <row r="668">
          <cell r="U668">
            <v>0.41666666666666669</v>
          </cell>
        </row>
        <row r="669">
          <cell r="U669">
            <v>0.41666666666666669</v>
          </cell>
        </row>
        <row r="670">
          <cell r="U670">
            <v>0.41666666666666669</v>
          </cell>
        </row>
        <row r="671">
          <cell r="U671">
            <v>0.41666666666666669</v>
          </cell>
        </row>
        <row r="672">
          <cell r="U672">
            <v>0.41666666666666669</v>
          </cell>
        </row>
        <row r="673">
          <cell r="U673">
            <v>0.41666666666666669</v>
          </cell>
        </row>
        <row r="674">
          <cell r="U674">
            <v>0.41666666666666669</v>
          </cell>
        </row>
        <row r="675">
          <cell r="U675">
            <v>0.41666666666666669</v>
          </cell>
        </row>
        <row r="676">
          <cell r="U676">
            <v>0.41666666666666669</v>
          </cell>
        </row>
        <row r="677">
          <cell r="U677">
            <v>0.41666666666666669</v>
          </cell>
        </row>
        <row r="678">
          <cell r="U678">
            <v>0.41666666666666669</v>
          </cell>
        </row>
        <row r="679">
          <cell r="U679">
            <v>0.41666666666666669</v>
          </cell>
        </row>
        <row r="680">
          <cell r="U680">
            <v>0.41666666666666669</v>
          </cell>
        </row>
        <row r="681">
          <cell r="U681">
            <v>0.41666666666666669</v>
          </cell>
        </row>
        <row r="682">
          <cell r="U682">
            <v>0.41666666666666669</v>
          </cell>
        </row>
        <row r="683">
          <cell r="U683">
            <v>0.41666666666666669</v>
          </cell>
        </row>
        <row r="684">
          <cell r="U684">
            <v>0.41666666666666669</v>
          </cell>
        </row>
        <row r="685">
          <cell r="U685">
            <v>0.41666666666666669</v>
          </cell>
        </row>
        <row r="686">
          <cell r="U686">
            <v>0.41666666666666669</v>
          </cell>
        </row>
        <row r="687">
          <cell r="U687">
            <v>0.41666666666666669</v>
          </cell>
        </row>
        <row r="688">
          <cell r="U688">
            <v>0.41666666666666669</v>
          </cell>
        </row>
        <row r="689">
          <cell r="U689">
            <v>0.41666666666666669</v>
          </cell>
        </row>
        <row r="690">
          <cell r="U690">
            <v>0.41666666666666669</v>
          </cell>
        </row>
        <row r="691">
          <cell r="U691">
            <v>0.41666666666666669</v>
          </cell>
        </row>
        <row r="692">
          <cell r="U692">
            <v>0.41666666666666669</v>
          </cell>
        </row>
        <row r="693">
          <cell r="U693">
            <v>0.41666666666666669</v>
          </cell>
        </row>
        <row r="694">
          <cell r="U694">
            <v>0.41666666666666669</v>
          </cell>
        </row>
        <row r="695">
          <cell r="U695">
            <v>0.41666666666666669</v>
          </cell>
        </row>
        <row r="696">
          <cell r="U696">
            <v>0.41666666666666669</v>
          </cell>
        </row>
        <row r="697">
          <cell r="U697">
            <v>0.41666666666666669</v>
          </cell>
        </row>
        <row r="698">
          <cell r="U698">
            <v>0.41666666666666669</v>
          </cell>
        </row>
        <row r="699">
          <cell r="U699">
            <v>0.41666666666666669</v>
          </cell>
        </row>
        <row r="700">
          <cell r="U700">
            <v>0.41666666666666669</v>
          </cell>
        </row>
        <row r="701">
          <cell r="U701">
            <v>0.41666666666666669</v>
          </cell>
        </row>
        <row r="702">
          <cell r="U702">
            <v>0.41666666666666669</v>
          </cell>
        </row>
        <row r="703">
          <cell r="U703">
            <v>0.41666666666666669</v>
          </cell>
        </row>
        <row r="704">
          <cell r="U704">
            <v>0.41666666666666669</v>
          </cell>
        </row>
        <row r="705">
          <cell r="U705">
            <v>0.41666666666666669</v>
          </cell>
        </row>
        <row r="706">
          <cell r="U706">
            <v>0.41666666666666669</v>
          </cell>
        </row>
        <row r="707">
          <cell r="U707">
            <v>0.41666666666666669</v>
          </cell>
        </row>
        <row r="708">
          <cell r="U708">
            <v>0.41666666666666669</v>
          </cell>
        </row>
        <row r="709">
          <cell r="U709">
            <v>0.41666666666666669</v>
          </cell>
        </row>
        <row r="710">
          <cell r="U710">
            <v>0.41666666666666669</v>
          </cell>
        </row>
        <row r="711">
          <cell r="U711">
            <v>0.41666666666666669</v>
          </cell>
        </row>
        <row r="712">
          <cell r="U712">
            <v>0.41666666666666669</v>
          </cell>
        </row>
        <row r="713">
          <cell r="U713">
            <v>0.41666666666666669</v>
          </cell>
        </row>
        <row r="714">
          <cell r="U714">
            <v>0.41666666666666669</v>
          </cell>
        </row>
        <row r="715">
          <cell r="U715">
            <v>0.41666666666666669</v>
          </cell>
        </row>
        <row r="716">
          <cell r="U716">
            <v>0.41666666666666669</v>
          </cell>
        </row>
        <row r="717">
          <cell r="U717">
            <v>0.41666666666666669</v>
          </cell>
        </row>
        <row r="718">
          <cell r="U718">
            <v>0.41666666666666669</v>
          </cell>
        </row>
        <row r="719">
          <cell r="U719">
            <v>0.41666666666666669</v>
          </cell>
        </row>
        <row r="720">
          <cell r="U720">
            <v>0.41666666666666669</v>
          </cell>
        </row>
        <row r="721">
          <cell r="U721">
            <v>0.41666666666666669</v>
          </cell>
        </row>
        <row r="722">
          <cell r="U722">
            <v>0.41666666666666669</v>
          </cell>
        </row>
        <row r="723">
          <cell r="U723">
            <v>0.41666666666666669</v>
          </cell>
        </row>
        <row r="724">
          <cell r="U724">
            <v>0.41666666666666669</v>
          </cell>
        </row>
        <row r="725">
          <cell r="U725">
            <v>0.41666666666666669</v>
          </cell>
        </row>
        <row r="726">
          <cell r="U726">
            <v>0.41666666666666669</v>
          </cell>
        </row>
        <row r="727">
          <cell r="U727">
            <v>0.41666666666666669</v>
          </cell>
        </row>
        <row r="728">
          <cell r="U728">
            <v>0.41666666666666669</v>
          </cell>
        </row>
        <row r="729">
          <cell r="U729">
            <v>0.41666666666666669</v>
          </cell>
        </row>
        <row r="730">
          <cell r="U730">
            <v>0.41666666666666669</v>
          </cell>
        </row>
        <row r="731">
          <cell r="U731">
            <v>0.41666666666666669</v>
          </cell>
        </row>
        <row r="732">
          <cell r="U732">
            <v>0.41666666666666669</v>
          </cell>
        </row>
        <row r="733">
          <cell r="U733">
            <v>0.41666666666666669</v>
          </cell>
        </row>
        <row r="734">
          <cell r="U734">
            <v>0.41666666666666669</v>
          </cell>
        </row>
        <row r="735">
          <cell r="U735">
            <v>0.41666666666666669</v>
          </cell>
        </row>
        <row r="736">
          <cell r="U736">
            <v>0.41666666666666669</v>
          </cell>
        </row>
        <row r="737">
          <cell r="U737">
            <v>0.41666666666666669</v>
          </cell>
        </row>
        <row r="738">
          <cell r="U738">
            <v>0.41666666666666669</v>
          </cell>
        </row>
        <row r="739">
          <cell r="U739">
            <v>0.41666666666666669</v>
          </cell>
        </row>
        <row r="740">
          <cell r="U740">
            <v>0.41666666666666669</v>
          </cell>
        </row>
        <row r="741">
          <cell r="U741">
            <v>0.41666666666666669</v>
          </cell>
        </row>
        <row r="742">
          <cell r="U742">
            <v>0.41666666666666669</v>
          </cell>
        </row>
        <row r="743">
          <cell r="U743">
            <v>0.41666666666666669</v>
          </cell>
        </row>
        <row r="744">
          <cell r="U744">
            <v>0.41666666666666669</v>
          </cell>
        </row>
        <row r="745">
          <cell r="U745">
            <v>0.41666666666666669</v>
          </cell>
        </row>
        <row r="746">
          <cell r="U746">
            <v>0.41666666666666669</v>
          </cell>
        </row>
        <row r="747">
          <cell r="U747">
            <v>0.41666666666666669</v>
          </cell>
        </row>
        <row r="748">
          <cell r="U748">
            <v>0.41666666666666669</v>
          </cell>
        </row>
        <row r="749">
          <cell r="U749">
            <v>0.41666666666666669</v>
          </cell>
        </row>
        <row r="750">
          <cell r="U750">
            <v>0.41666666666666669</v>
          </cell>
        </row>
        <row r="751">
          <cell r="U751">
            <v>0.41666666666666669</v>
          </cell>
        </row>
        <row r="752">
          <cell r="U752">
            <v>0.41666666666666669</v>
          </cell>
        </row>
        <row r="753">
          <cell r="U753">
            <v>0.41666666666666669</v>
          </cell>
        </row>
        <row r="754">
          <cell r="U754">
            <v>0.41666666666666669</v>
          </cell>
        </row>
        <row r="755">
          <cell r="U755">
            <v>0.41666666666666669</v>
          </cell>
        </row>
        <row r="756">
          <cell r="U756">
            <v>0.41666666666666669</v>
          </cell>
        </row>
        <row r="757">
          <cell r="U757">
            <v>0.41666666666666669</v>
          </cell>
        </row>
        <row r="758">
          <cell r="U758">
            <v>0.41666666666666669</v>
          </cell>
        </row>
        <row r="759">
          <cell r="U759">
            <v>0.41666666666666669</v>
          </cell>
        </row>
        <row r="760">
          <cell r="U760">
            <v>0.41666666666666669</v>
          </cell>
        </row>
        <row r="761">
          <cell r="U761">
            <v>0.41666666666666669</v>
          </cell>
        </row>
        <row r="762">
          <cell r="U762">
            <v>0.41666666666666669</v>
          </cell>
        </row>
        <row r="763">
          <cell r="U763">
            <v>0.41666666666666669</v>
          </cell>
        </row>
        <row r="764">
          <cell r="U764">
            <v>0.41666666666666669</v>
          </cell>
        </row>
        <row r="765">
          <cell r="U765">
            <v>0.41666666666666669</v>
          </cell>
        </row>
        <row r="766">
          <cell r="U766">
            <v>0.41666666666666669</v>
          </cell>
        </row>
        <row r="767">
          <cell r="U767">
            <v>0.41666666666666669</v>
          </cell>
        </row>
        <row r="768">
          <cell r="U768">
            <v>0.41666666666666669</v>
          </cell>
        </row>
        <row r="769">
          <cell r="U769">
            <v>0.41666666666666669</v>
          </cell>
        </row>
        <row r="770">
          <cell r="U770">
            <v>0.41666666666666669</v>
          </cell>
        </row>
        <row r="771">
          <cell r="U771">
            <v>0.41666666666666669</v>
          </cell>
        </row>
        <row r="772">
          <cell r="U772">
            <v>0.41666666666666669</v>
          </cell>
        </row>
        <row r="773">
          <cell r="U773">
            <v>0.41666666666666669</v>
          </cell>
        </row>
        <row r="774">
          <cell r="U774">
            <v>0.41666666666666669</v>
          </cell>
        </row>
        <row r="775">
          <cell r="U775">
            <v>0.41666666666666669</v>
          </cell>
        </row>
        <row r="776">
          <cell r="U776">
            <v>0.41666666666666669</v>
          </cell>
        </row>
        <row r="777">
          <cell r="U777">
            <v>0.41666666666666669</v>
          </cell>
        </row>
        <row r="778">
          <cell r="U778">
            <v>0.41666666666666669</v>
          </cell>
        </row>
        <row r="779">
          <cell r="U779">
            <v>0.41666666666666669</v>
          </cell>
        </row>
        <row r="780">
          <cell r="U780">
            <v>0.41666666666666669</v>
          </cell>
        </row>
        <row r="781">
          <cell r="U781">
            <v>0.41666666666666669</v>
          </cell>
        </row>
        <row r="782">
          <cell r="U782">
            <v>0.41666666666666669</v>
          </cell>
        </row>
        <row r="783">
          <cell r="U783">
            <v>0.41666666666666669</v>
          </cell>
        </row>
        <row r="784">
          <cell r="U784">
            <v>0.41666666666666669</v>
          </cell>
        </row>
        <row r="785">
          <cell r="U785">
            <v>0.41666666666666669</v>
          </cell>
        </row>
        <row r="786">
          <cell r="U786">
            <v>0.41666666666666669</v>
          </cell>
        </row>
        <row r="787">
          <cell r="U787">
            <v>0.41666666666666669</v>
          </cell>
        </row>
        <row r="788">
          <cell r="U788">
            <v>0.41666666666666669</v>
          </cell>
        </row>
        <row r="789">
          <cell r="U789">
            <v>0.41666666666666669</v>
          </cell>
        </row>
        <row r="790">
          <cell r="U790">
            <v>0.41666666666666669</v>
          </cell>
        </row>
        <row r="791">
          <cell r="U791">
            <v>0.41666666666666669</v>
          </cell>
        </row>
        <row r="792">
          <cell r="U792">
            <v>0.41666666666666669</v>
          </cell>
        </row>
        <row r="793">
          <cell r="U793">
            <v>0.41666666666666669</v>
          </cell>
        </row>
        <row r="794">
          <cell r="U794">
            <v>0.41666666666666669</v>
          </cell>
        </row>
        <row r="795">
          <cell r="U795">
            <v>0.41666666666666669</v>
          </cell>
        </row>
        <row r="796">
          <cell r="U796">
            <v>0.41666666666666669</v>
          </cell>
        </row>
        <row r="797">
          <cell r="U797">
            <v>0.41666666666666669</v>
          </cell>
        </row>
        <row r="798">
          <cell r="U798">
            <v>0.41666666666666669</v>
          </cell>
        </row>
        <row r="799">
          <cell r="U799">
            <v>0.41666666666666669</v>
          </cell>
        </row>
        <row r="800">
          <cell r="U800">
            <v>0.41666666666666669</v>
          </cell>
        </row>
        <row r="801">
          <cell r="U801">
            <v>0.41666666666666669</v>
          </cell>
        </row>
        <row r="802">
          <cell r="U802">
            <v>0.41666666666666669</v>
          </cell>
        </row>
        <row r="803">
          <cell r="U803">
            <v>0.41666666666666669</v>
          </cell>
        </row>
        <row r="804">
          <cell r="U804">
            <v>0.41666666666666669</v>
          </cell>
        </row>
        <row r="805">
          <cell r="U805">
            <v>0.41666666666666669</v>
          </cell>
        </row>
        <row r="806">
          <cell r="U806">
            <v>0.41666666666666669</v>
          </cell>
        </row>
        <row r="807">
          <cell r="U807">
            <v>0.41666666666666669</v>
          </cell>
        </row>
        <row r="808">
          <cell r="U808">
            <v>0.41666666666666669</v>
          </cell>
        </row>
        <row r="809">
          <cell r="U809">
            <v>0.41666666666666669</v>
          </cell>
        </row>
        <row r="810">
          <cell r="U810">
            <v>0.41666666666666669</v>
          </cell>
        </row>
        <row r="811">
          <cell r="U811">
            <v>0.41666666666666669</v>
          </cell>
        </row>
        <row r="812">
          <cell r="U812">
            <v>0.41666666666666669</v>
          </cell>
        </row>
        <row r="813">
          <cell r="U813">
            <v>0.41666666666666669</v>
          </cell>
        </row>
        <row r="814">
          <cell r="U814">
            <v>0.41666666666666669</v>
          </cell>
        </row>
        <row r="815">
          <cell r="U815">
            <v>0.41666666666666669</v>
          </cell>
        </row>
        <row r="816">
          <cell r="U816">
            <v>0.41666666666666669</v>
          </cell>
        </row>
        <row r="817">
          <cell r="U817">
            <v>0.41666666666666669</v>
          </cell>
        </row>
        <row r="818">
          <cell r="U818">
            <v>0.41666666666666669</v>
          </cell>
        </row>
        <row r="819">
          <cell r="U819">
            <v>0.41666666666666669</v>
          </cell>
        </row>
        <row r="820">
          <cell r="U820">
            <v>0.41666666666666669</v>
          </cell>
        </row>
        <row r="821">
          <cell r="U821">
            <v>0.41666666666666669</v>
          </cell>
        </row>
        <row r="822">
          <cell r="U822">
            <v>0.41666666666666669</v>
          </cell>
        </row>
        <row r="823">
          <cell r="U823">
            <v>0.41666666666666669</v>
          </cell>
        </row>
        <row r="824">
          <cell r="U824">
            <v>0.41666666666666669</v>
          </cell>
        </row>
        <row r="825">
          <cell r="U825">
            <v>0.41666666666666669</v>
          </cell>
        </row>
        <row r="826">
          <cell r="U826">
            <v>0.41666666666666669</v>
          </cell>
        </row>
        <row r="827">
          <cell r="U827">
            <v>0.41666666666666669</v>
          </cell>
        </row>
        <row r="828">
          <cell r="U828">
            <v>0.41666666666666669</v>
          </cell>
        </row>
        <row r="829">
          <cell r="U829">
            <v>0.41666666666666669</v>
          </cell>
        </row>
        <row r="830">
          <cell r="U830">
            <v>0.41666666666666669</v>
          </cell>
        </row>
        <row r="831">
          <cell r="U831">
            <v>0.41666666666666669</v>
          </cell>
        </row>
        <row r="832">
          <cell r="U832">
            <v>0.41666666666666669</v>
          </cell>
        </row>
        <row r="833">
          <cell r="U833">
            <v>0.41666666666666669</v>
          </cell>
        </row>
        <row r="834">
          <cell r="U834">
            <v>0.41666666666666669</v>
          </cell>
        </row>
        <row r="835">
          <cell r="U835">
            <v>0.41666666666666669</v>
          </cell>
        </row>
        <row r="836">
          <cell r="U836">
            <v>0.41666666666666669</v>
          </cell>
        </row>
        <row r="837">
          <cell r="U837">
            <v>0.41666666666666669</v>
          </cell>
        </row>
        <row r="838">
          <cell r="U838">
            <v>0.41666666666666669</v>
          </cell>
        </row>
        <row r="839">
          <cell r="U839">
            <v>0.41666666666666669</v>
          </cell>
        </row>
        <row r="840">
          <cell r="U840">
            <v>0.41666666666666669</v>
          </cell>
        </row>
        <row r="841">
          <cell r="U841">
            <v>0.41666666666666669</v>
          </cell>
        </row>
        <row r="842">
          <cell r="U842">
            <v>0.41666666666666669</v>
          </cell>
        </row>
        <row r="843">
          <cell r="U843">
            <v>0.41666666666666669</v>
          </cell>
        </row>
        <row r="844">
          <cell r="U844">
            <v>0.41666666666666669</v>
          </cell>
        </row>
        <row r="845">
          <cell r="U845">
            <v>0.41666666666666669</v>
          </cell>
        </row>
        <row r="846">
          <cell r="U846">
            <v>0.41666666666666669</v>
          </cell>
        </row>
        <row r="847">
          <cell r="U847">
            <v>0.41666666666666669</v>
          </cell>
        </row>
        <row r="848">
          <cell r="U848">
            <v>0.41666666666666669</v>
          </cell>
        </row>
        <row r="849">
          <cell r="U849">
            <v>0.41666666666666669</v>
          </cell>
        </row>
        <row r="850">
          <cell r="U850">
            <v>0.41666666666666669</v>
          </cell>
        </row>
        <row r="851">
          <cell r="U851">
            <v>0.41666666666666669</v>
          </cell>
        </row>
        <row r="852">
          <cell r="U852">
            <v>0.41666666666666669</v>
          </cell>
        </row>
        <row r="853">
          <cell r="U853">
            <v>0.41666666666666669</v>
          </cell>
        </row>
        <row r="854">
          <cell r="U854">
            <v>0.41666666666666669</v>
          </cell>
        </row>
        <row r="855">
          <cell r="U855">
            <v>0.41666666666666669</v>
          </cell>
        </row>
        <row r="856">
          <cell r="U856">
            <v>0.41666666666666669</v>
          </cell>
        </row>
        <row r="857">
          <cell r="U857">
            <v>0.41666666666666669</v>
          </cell>
        </row>
        <row r="858">
          <cell r="U858">
            <v>0.41666666666666669</v>
          </cell>
        </row>
        <row r="859">
          <cell r="U859">
            <v>0.41666666666666669</v>
          </cell>
        </row>
        <row r="860">
          <cell r="U860">
            <v>0.41666666666666669</v>
          </cell>
        </row>
        <row r="861">
          <cell r="U861">
            <v>0.41666666666666669</v>
          </cell>
        </row>
        <row r="862">
          <cell r="U862">
            <v>0.41666666666666669</v>
          </cell>
        </row>
        <row r="863">
          <cell r="U863">
            <v>0.41666666666666669</v>
          </cell>
        </row>
        <row r="864">
          <cell r="U864">
            <v>0.41666666666666669</v>
          </cell>
        </row>
        <row r="865">
          <cell r="U865">
            <v>0.41666666666666669</v>
          </cell>
        </row>
        <row r="866">
          <cell r="U866">
            <v>0.41666666666666669</v>
          </cell>
        </row>
        <row r="867">
          <cell r="U867">
            <v>0.41666666666666669</v>
          </cell>
        </row>
        <row r="868">
          <cell r="U868">
            <v>0.41666666666666669</v>
          </cell>
        </row>
        <row r="869">
          <cell r="U869">
            <v>0.41666666666666669</v>
          </cell>
        </row>
        <row r="870">
          <cell r="U870">
            <v>0.41666666666666669</v>
          </cell>
        </row>
        <row r="871">
          <cell r="U871">
            <v>0.41666666666666669</v>
          </cell>
        </row>
        <row r="872">
          <cell r="U872">
            <v>0.41666666666666669</v>
          </cell>
        </row>
        <row r="873">
          <cell r="U873">
            <v>0.41666666666666669</v>
          </cell>
        </row>
        <row r="874">
          <cell r="U874">
            <v>0.41666666666666669</v>
          </cell>
        </row>
        <row r="875">
          <cell r="U875">
            <v>0.41666666666666669</v>
          </cell>
        </row>
        <row r="876">
          <cell r="U876">
            <v>0.41666666666666669</v>
          </cell>
        </row>
        <row r="877">
          <cell r="U877">
            <v>0.41666666666666669</v>
          </cell>
        </row>
        <row r="878">
          <cell r="U878">
            <v>0.41666666666666669</v>
          </cell>
        </row>
        <row r="879">
          <cell r="U879">
            <v>0.41666666666666669</v>
          </cell>
        </row>
        <row r="880">
          <cell r="U880">
            <v>0.41666666666666669</v>
          </cell>
        </row>
        <row r="881">
          <cell r="U881">
            <v>0.41666666666666669</v>
          </cell>
        </row>
        <row r="882">
          <cell r="U882">
            <v>0.41666666666666669</v>
          </cell>
        </row>
        <row r="883">
          <cell r="U883">
            <v>0.41666666666666669</v>
          </cell>
        </row>
        <row r="884">
          <cell r="U884">
            <v>0.41666666666666669</v>
          </cell>
        </row>
        <row r="885">
          <cell r="U885">
            <v>0.41666666666666669</v>
          </cell>
        </row>
        <row r="886">
          <cell r="U886">
            <v>0.41666666666666669</v>
          </cell>
        </row>
        <row r="887">
          <cell r="U887">
            <v>0.41666666666666669</v>
          </cell>
        </row>
        <row r="888">
          <cell r="U888">
            <v>0.41666666666666669</v>
          </cell>
        </row>
        <row r="889">
          <cell r="U889">
            <v>0.41666666666666669</v>
          </cell>
        </row>
        <row r="890">
          <cell r="U890">
            <v>0.41666666666666669</v>
          </cell>
        </row>
        <row r="891">
          <cell r="U891">
            <v>0.41666666666666669</v>
          </cell>
        </row>
        <row r="892">
          <cell r="U892">
            <v>0.41666666666666669</v>
          </cell>
        </row>
        <row r="893">
          <cell r="U893">
            <v>0.41666666666666669</v>
          </cell>
        </row>
        <row r="894">
          <cell r="U894">
            <v>0.41666666666666669</v>
          </cell>
        </row>
        <row r="895">
          <cell r="U895">
            <v>0.41666666666666669</v>
          </cell>
        </row>
        <row r="896">
          <cell r="U896">
            <v>0.41666666666666669</v>
          </cell>
        </row>
        <row r="897">
          <cell r="U897">
            <v>0.41666666666666669</v>
          </cell>
        </row>
        <row r="898">
          <cell r="U898">
            <v>0.41666666666666669</v>
          </cell>
        </row>
        <row r="899">
          <cell r="U899">
            <v>0.41666666666666669</v>
          </cell>
        </row>
        <row r="900">
          <cell r="U900">
            <v>0.41666666666666669</v>
          </cell>
        </row>
        <row r="901">
          <cell r="U901">
            <v>0.41666666666666669</v>
          </cell>
        </row>
        <row r="902">
          <cell r="U902">
            <v>0.41666666666666669</v>
          </cell>
        </row>
        <row r="903">
          <cell r="U903">
            <v>0.41666666666666669</v>
          </cell>
        </row>
        <row r="904">
          <cell r="U904">
            <v>0.41666666666666669</v>
          </cell>
        </row>
        <row r="905">
          <cell r="U905">
            <v>0.41666666666666669</v>
          </cell>
        </row>
        <row r="906">
          <cell r="U906">
            <v>0.41666666666666669</v>
          </cell>
        </row>
        <row r="907">
          <cell r="U907">
            <v>0.41666666666666669</v>
          </cell>
        </row>
        <row r="908">
          <cell r="U908">
            <v>0.41666666666666669</v>
          </cell>
        </row>
        <row r="909">
          <cell r="U909">
            <v>0.41666666666666669</v>
          </cell>
        </row>
        <row r="910">
          <cell r="U910">
            <v>0.41666666666666669</v>
          </cell>
        </row>
        <row r="911">
          <cell r="U911">
            <v>0.41666666666666669</v>
          </cell>
        </row>
        <row r="912">
          <cell r="U912">
            <v>0.41666666666666669</v>
          </cell>
        </row>
        <row r="913">
          <cell r="U913">
            <v>0.41666666666666669</v>
          </cell>
        </row>
        <row r="914">
          <cell r="U914">
            <v>0.41666666666666669</v>
          </cell>
        </row>
        <row r="915">
          <cell r="U915">
            <v>0.41666666666666669</v>
          </cell>
        </row>
        <row r="916">
          <cell r="U916">
            <v>0.41666666666666669</v>
          </cell>
        </row>
        <row r="917">
          <cell r="U917">
            <v>0.41666666666666669</v>
          </cell>
        </row>
        <row r="918">
          <cell r="U918">
            <v>0.41666666666666669</v>
          </cell>
        </row>
        <row r="919">
          <cell r="U919">
            <v>0.41666666666666669</v>
          </cell>
        </row>
        <row r="920">
          <cell r="U920">
            <v>0.41666666666666669</v>
          </cell>
        </row>
        <row r="921">
          <cell r="U921">
            <v>0.41666666666666669</v>
          </cell>
        </row>
        <row r="922">
          <cell r="U922">
            <v>0.41666666666666669</v>
          </cell>
        </row>
        <row r="923">
          <cell r="U923">
            <v>0.41666666666666669</v>
          </cell>
        </row>
        <row r="924">
          <cell r="U924">
            <v>0.41666666666666669</v>
          </cell>
        </row>
        <row r="925">
          <cell r="U925">
            <v>0.41666666666666669</v>
          </cell>
        </row>
        <row r="926">
          <cell r="U926">
            <v>0.41666666666666669</v>
          </cell>
        </row>
        <row r="927">
          <cell r="U927">
            <v>0.41666666666666669</v>
          </cell>
        </row>
        <row r="928">
          <cell r="U928">
            <v>0.41666666666666669</v>
          </cell>
        </row>
        <row r="929">
          <cell r="U929">
            <v>0.41666666666666669</v>
          </cell>
        </row>
        <row r="930">
          <cell r="U930">
            <v>0.41666666666666669</v>
          </cell>
        </row>
        <row r="931">
          <cell r="U931">
            <v>0.41666666666666669</v>
          </cell>
        </row>
        <row r="932">
          <cell r="U932">
            <v>0.41666666666666669</v>
          </cell>
        </row>
        <row r="933">
          <cell r="U933">
            <v>0.41666666666666669</v>
          </cell>
        </row>
        <row r="934">
          <cell r="U934">
            <v>0.41666666666666669</v>
          </cell>
        </row>
        <row r="935">
          <cell r="U935">
            <v>0.41666666666666669</v>
          </cell>
        </row>
        <row r="936">
          <cell r="U936">
            <v>0.41666666666666669</v>
          </cell>
        </row>
        <row r="937">
          <cell r="U937">
            <v>0.41666666666666669</v>
          </cell>
        </row>
        <row r="938">
          <cell r="U938">
            <v>0.41666666666666669</v>
          </cell>
        </row>
        <row r="939">
          <cell r="U939">
            <v>0.41666666666666669</v>
          </cell>
        </row>
        <row r="940">
          <cell r="U940">
            <v>0.41666666666666669</v>
          </cell>
        </row>
        <row r="941">
          <cell r="U941">
            <v>0.41666666666666669</v>
          </cell>
        </row>
        <row r="942">
          <cell r="U942">
            <v>0.41666666666666669</v>
          </cell>
        </row>
        <row r="943">
          <cell r="U943">
            <v>0.41666666666666669</v>
          </cell>
        </row>
        <row r="944">
          <cell r="U944">
            <v>0.41666666666666669</v>
          </cell>
        </row>
        <row r="945">
          <cell r="U945">
            <v>0.41666666666666669</v>
          </cell>
        </row>
        <row r="946">
          <cell r="U946">
            <v>0.41666666666666669</v>
          </cell>
        </row>
        <row r="947">
          <cell r="U947">
            <v>0.41666666666666669</v>
          </cell>
        </row>
        <row r="948">
          <cell r="U948">
            <v>0.41666666666666669</v>
          </cell>
        </row>
        <row r="949">
          <cell r="U949">
            <v>0.41666666666666669</v>
          </cell>
        </row>
        <row r="950">
          <cell r="U950">
            <v>0.41666666666666669</v>
          </cell>
        </row>
        <row r="951">
          <cell r="U951">
            <v>0.41666666666666669</v>
          </cell>
        </row>
        <row r="952">
          <cell r="U952">
            <v>0.41666666666666669</v>
          </cell>
        </row>
        <row r="953">
          <cell r="U953">
            <v>0.41666666666666669</v>
          </cell>
        </row>
        <row r="954">
          <cell r="U954">
            <v>0.41666666666666669</v>
          </cell>
        </row>
        <row r="955">
          <cell r="U955">
            <v>0.41666666666666669</v>
          </cell>
        </row>
        <row r="956">
          <cell r="U956">
            <v>0.41666666666666669</v>
          </cell>
        </row>
        <row r="957">
          <cell r="U957">
            <v>0.41666666666666669</v>
          </cell>
        </row>
        <row r="958">
          <cell r="U958">
            <v>0.41666666666666669</v>
          </cell>
        </row>
        <row r="959">
          <cell r="U959">
            <v>0.41666666666666669</v>
          </cell>
        </row>
        <row r="960">
          <cell r="U960">
            <v>0.41666666666666669</v>
          </cell>
        </row>
        <row r="961">
          <cell r="U961">
            <v>0.41666666666666669</v>
          </cell>
        </row>
        <row r="962">
          <cell r="U962">
            <v>0.41666666666666669</v>
          </cell>
        </row>
        <row r="963">
          <cell r="U963">
            <v>0.41666666666666669</v>
          </cell>
        </row>
        <row r="964">
          <cell r="U964">
            <v>0.41666666666666669</v>
          </cell>
        </row>
        <row r="965">
          <cell r="U965">
            <v>0.41666666666666669</v>
          </cell>
        </row>
        <row r="966">
          <cell r="U966">
            <v>0.41666666666666669</v>
          </cell>
        </row>
        <row r="967">
          <cell r="U967">
            <v>0.41666666666666669</v>
          </cell>
        </row>
        <row r="968">
          <cell r="U968">
            <v>0.41666666666666669</v>
          </cell>
        </row>
        <row r="969">
          <cell r="U969">
            <v>0.41666666666666669</v>
          </cell>
        </row>
        <row r="970">
          <cell r="U970">
            <v>0.41666666666666669</v>
          </cell>
        </row>
        <row r="971">
          <cell r="U971">
            <v>0.41666666666666669</v>
          </cell>
        </row>
        <row r="972">
          <cell r="U972">
            <v>0.41666666666666669</v>
          </cell>
        </row>
        <row r="973">
          <cell r="U973">
            <v>0.41666666666666669</v>
          </cell>
        </row>
        <row r="974">
          <cell r="U974">
            <v>0.41666666666666669</v>
          </cell>
        </row>
        <row r="975">
          <cell r="U975">
            <v>0.41666666666666669</v>
          </cell>
        </row>
        <row r="976">
          <cell r="U976">
            <v>0.41666666666666669</v>
          </cell>
        </row>
        <row r="977">
          <cell r="U977">
            <v>0.41666666666666669</v>
          </cell>
        </row>
        <row r="978">
          <cell r="U978">
            <v>0.41666666666666669</v>
          </cell>
        </row>
        <row r="979">
          <cell r="U979">
            <v>0.41666666666666669</v>
          </cell>
        </row>
        <row r="980">
          <cell r="U980">
            <v>0.41666666666666669</v>
          </cell>
        </row>
        <row r="981">
          <cell r="U981">
            <v>0.41666666666666669</v>
          </cell>
        </row>
        <row r="982">
          <cell r="U982">
            <v>0.41666666666666669</v>
          </cell>
        </row>
        <row r="983">
          <cell r="U983">
            <v>0.41666666666666669</v>
          </cell>
        </row>
        <row r="984">
          <cell r="U984">
            <v>0.41666666666666669</v>
          </cell>
        </row>
        <row r="985">
          <cell r="U985">
            <v>0.41666666666666669</v>
          </cell>
        </row>
        <row r="986">
          <cell r="U986">
            <v>0.41666666666666669</v>
          </cell>
        </row>
        <row r="987">
          <cell r="U987">
            <v>0.41666666666666669</v>
          </cell>
        </row>
        <row r="988">
          <cell r="U988">
            <v>0.41666666666666669</v>
          </cell>
        </row>
        <row r="989">
          <cell r="U989">
            <v>0.41666666666666669</v>
          </cell>
        </row>
        <row r="990">
          <cell r="U990">
            <v>0.41666666666666669</v>
          </cell>
        </row>
        <row r="991">
          <cell r="U991">
            <v>0.41666666666666669</v>
          </cell>
        </row>
        <row r="992">
          <cell r="U992">
            <v>0.41666666666666669</v>
          </cell>
        </row>
        <row r="993">
          <cell r="U993">
            <v>0.41666666666666669</v>
          </cell>
        </row>
        <row r="994">
          <cell r="U994">
            <v>0.41666666666666669</v>
          </cell>
        </row>
        <row r="995">
          <cell r="U995">
            <v>0.41666666666666669</v>
          </cell>
        </row>
        <row r="996">
          <cell r="U996">
            <v>0.41666666666666669</v>
          </cell>
        </row>
        <row r="997">
          <cell r="U997">
            <v>0.41666666666666669</v>
          </cell>
        </row>
        <row r="998">
          <cell r="U998">
            <v>0.41666666666666669</v>
          </cell>
        </row>
        <row r="999">
          <cell r="U999">
            <v>0.41666666666666669</v>
          </cell>
        </row>
        <row r="1000">
          <cell r="U1000">
            <v>0.41666666666666669</v>
          </cell>
        </row>
      </sheetData>
      <sheetData sheetId="1"/>
      <sheetData sheetId="2">
        <row r="1">
          <cell r="A1">
            <v>0.41666666666666669</v>
          </cell>
          <cell r="B1" t="str">
            <v>A1</v>
          </cell>
          <cell r="C1" t="str">
            <v>AXA BANQUE</v>
          </cell>
          <cell r="D1">
            <v>0.41666666666666669</v>
          </cell>
          <cell r="E1" t="str">
            <v>Oui</v>
          </cell>
          <cell r="F1" t="str">
            <v>Madame</v>
          </cell>
        </row>
        <row r="2">
          <cell r="A2">
            <v>0.42708333333333331</v>
          </cell>
          <cell r="B2" t="str">
            <v>A2</v>
          </cell>
          <cell r="C2" t="str">
            <v>BANQUE DE FRANCE</v>
          </cell>
          <cell r="D2"/>
          <cell r="E2" t="str">
            <v>Non</v>
          </cell>
          <cell r="F2" t="str">
            <v>Mademoiselle</v>
          </cell>
        </row>
        <row r="3">
          <cell r="A3">
            <v>0.4375</v>
          </cell>
          <cell r="B3" t="str">
            <v>A3</v>
          </cell>
          <cell r="C3" t="str">
            <v>BANQUE FRANÇAISE MUTUALISTE</v>
          </cell>
          <cell r="D3"/>
          <cell r="E3"/>
          <cell r="F3" t="str">
            <v>Monsieur</v>
          </cell>
        </row>
        <row r="4">
          <cell r="A4">
            <v>0.44791666666666702</v>
          </cell>
          <cell r="B4" t="str">
            <v>A4</v>
          </cell>
          <cell r="C4" t="str">
            <v>BANQUE HOTTINGUER</v>
          </cell>
        </row>
        <row r="5">
          <cell r="A5">
            <v>0.45833333333333298</v>
          </cell>
          <cell r="B5" t="str">
            <v>B1</v>
          </cell>
          <cell r="C5" t="str">
            <v>BANQUE POPULAIRE</v>
          </cell>
        </row>
        <row r="6">
          <cell r="A6">
            <v>0.46875</v>
          </cell>
          <cell r="B6" t="str">
            <v>B2</v>
          </cell>
          <cell r="C6" t="str">
            <v>BNP PARIBAS</v>
          </cell>
        </row>
        <row r="7">
          <cell r="A7">
            <v>0.47916666666666602</v>
          </cell>
          <cell r="B7" t="str">
            <v>B3</v>
          </cell>
          <cell r="C7" t="str">
            <v>BPCE</v>
          </cell>
        </row>
        <row r="8">
          <cell r="A8">
            <v>0.48958333333333298</v>
          </cell>
          <cell r="B8" t="str">
            <v>B4</v>
          </cell>
          <cell r="C8" t="str">
            <v>CIC</v>
          </cell>
        </row>
        <row r="9">
          <cell r="A9">
            <v>0.5</v>
          </cell>
          <cell r="B9" t="str">
            <v>C1</v>
          </cell>
          <cell r="C9" t="str">
            <v>CRÉDIT AGRICOLE</v>
          </cell>
        </row>
        <row r="10">
          <cell r="A10">
            <v>0.51041666666666596</v>
          </cell>
          <cell r="B10" t="str">
            <v>C2</v>
          </cell>
          <cell r="C10" t="str">
            <v>CRÉDIT LYONNAIS</v>
          </cell>
        </row>
        <row r="11">
          <cell r="A11">
            <v>0.52083333333333304</v>
          </cell>
          <cell r="B11" t="str">
            <v>C3</v>
          </cell>
          <cell r="C11" t="str">
            <v>CRÉDIT MUTUEL</v>
          </cell>
        </row>
        <row r="12">
          <cell r="A12">
            <v>0.53125</v>
          </cell>
          <cell r="B12" t="str">
            <v>C4</v>
          </cell>
          <cell r="C12" t="str">
            <v>LA POSTE</v>
          </cell>
        </row>
        <row r="13">
          <cell r="A13">
            <v>0.54166666666666696</v>
          </cell>
          <cell r="B13" t="str">
            <v>D1</v>
          </cell>
          <cell r="C13" t="str">
            <v>MONABANQ</v>
          </cell>
        </row>
        <row r="14">
          <cell r="A14">
            <v>0.55208333333333404</v>
          </cell>
          <cell r="B14" t="str">
            <v>D2</v>
          </cell>
          <cell r="C14" t="str">
            <v>ORANGE BANQUE</v>
          </cell>
        </row>
        <row r="15">
          <cell r="A15">
            <v>0.562500000000001</v>
          </cell>
          <cell r="B15" t="str">
            <v>D3</v>
          </cell>
          <cell r="C15" t="str">
            <v>SOCIETE GENERAL</v>
          </cell>
        </row>
        <row r="16">
          <cell r="A16">
            <v>0.57291666666666796</v>
          </cell>
          <cell r="B16" t="str">
            <v>D4</v>
          </cell>
          <cell r="C16"/>
        </row>
        <row r="17">
          <cell r="A17">
            <v>0.58333333333333504</v>
          </cell>
          <cell r="B17" t="str">
            <v>E1</v>
          </cell>
          <cell r="C17"/>
        </row>
        <row r="18">
          <cell r="A18">
            <v>0.593750000000003</v>
          </cell>
          <cell r="B18" t="str">
            <v>E2</v>
          </cell>
          <cell r="C18"/>
        </row>
        <row r="19">
          <cell r="A19">
            <v>0.60416666666666996</v>
          </cell>
          <cell r="B19" t="str">
            <v>E3</v>
          </cell>
          <cell r="C19"/>
        </row>
        <row r="20">
          <cell r="A20">
            <v>0.61458333333333703</v>
          </cell>
          <cell r="B20" t="str">
            <v>E4</v>
          </cell>
          <cell r="C20"/>
        </row>
      </sheetData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ire"/>
      <sheetName val="BD"/>
      <sheetName val="BDD"/>
      <sheetName val="OPERATION"/>
      <sheetName val="MARCHEURS Formulaire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Mutche.xls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CDAD0B-8878-4855-BEA5-AF5228E1E8B3}">
  <sheetPr codeName="Feuil1"/>
  <dimension ref="A1:X5341"/>
  <sheetViews>
    <sheetView topLeftCell="H1" zoomScale="85" zoomScaleNormal="85" workbookViewId="0">
      <selection activeCell="L8" sqref="L8"/>
    </sheetView>
  </sheetViews>
  <sheetFormatPr baseColWidth="10" defaultRowHeight="18.75" x14ac:dyDescent="0.3"/>
  <cols>
    <col min="1" max="1" width="9.8984375" style="1" customWidth="1"/>
    <col min="2" max="2" width="11.5" style="2" customWidth="1"/>
    <col min="3" max="3" width="10.19921875" style="2" customWidth="1"/>
    <col min="4" max="4" width="17.296875" style="2" customWidth="1"/>
    <col min="5" max="5" width="6.5" style="2" customWidth="1"/>
    <col min="6" max="6" width="8.8984375" style="2" customWidth="1"/>
    <col min="7" max="7" width="17.69921875" style="2" customWidth="1"/>
    <col min="8" max="8" width="11.69921875" style="1" customWidth="1"/>
    <col min="9" max="10" width="5.3984375" style="1" customWidth="1"/>
    <col min="11" max="11" width="11.3984375" style="1" customWidth="1"/>
    <col min="12" max="12" width="18.3984375" style="2" customWidth="1"/>
    <col min="13" max="13" width="14.69921875" style="2" customWidth="1"/>
    <col min="14" max="14" width="11.59765625" customWidth="1"/>
    <col min="15" max="15" width="14.796875" style="3" customWidth="1"/>
    <col min="16" max="16" width="8.796875" style="4" customWidth="1"/>
    <col min="17" max="17" width="6.19921875" style="1" customWidth="1"/>
    <col min="18" max="18" width="4.09765625" style="2" customWidth="1"/>
    <col min="19" max="19" width="5.69921875" style="2" customWidth="1"/>
    <col min="20" max="20" width="11.19921875" style="5"/>
    <col min="21" max="21" width="9.59765625" style="6" customWidth="1"/>
    <col min="22" max="22" width="6.59765625" style="7" customWidth="1"/>
    <col min="23" max="23" width="14.8984375" style="7" customWidth="1"/>
    <col min="24" max="24" width="18.3984375" style="7" customWidth="1"/>
    <col min="25" max="16384" width="11.19921875" style="7"/>
  </cols>
  <sheetData>
    <row r="1" spans="1:24" ht="18.75" customHeight="1" x14ac:dyDescent="0.3">
      <c r="I1" s="1">
        <f>SUM(I2:I44994)</f>
        <v>0</v>
      </c>
      <c r="J1" s="1">
        <f>SUM(J2:J44994)</f>
        <v>0</v>
      </c>
      <c r="K1" s="1">
        <f>SUM(K2:K44994)</f>
        <v>0</v>
      </c>
      <c r="W1" s="8" t="s">
        <v>0</v>
      </c>
      <c r="X1" s="8" t="s">
        <v>1</v>
      </c>
    </row>
    <row r="2" spans="1:24" ht="42.75" customHeight="1" x14ac:dyDescent="0.2">
      <c r="A2" s="9" t="s">
        <v>2</v>
      </c>
      <c r="B2" s="9" t="s">
        <v>3</v>
      </c>
      <c r="C2" s="9" t="s">
        <v>4</v>
      </c>
      <c r="D2" s="9" t="s">
        <v>5</v>
      </c>
      <c r="E2" s="9" t="s">
        <v>6</v>
      </c>
      <c r="F2" s="9" t="s">
        <v>7</v>
      </c>
      <c r="G2" s="9" t="s">
        <v>8</v>
      </c>
      <c r="H2" s="10" t="s">
        <v>9</v>
      </c>
      <c r="I2" s="10" t="s">
        <v>10</v>
      </c>
      <c r="J2" s="10" t="s">
        <v>11</v>
      </c>
      <c r="K2" s="10" t="s">
        <v>23</v>
      </c>
      <c r="L2" s="9" t="s">
        <v>12</v>
      </c>
      <c r="M2" s="9" t="s">
        <v>13</v>
      </c>
      <c r="N2" s="9" t="s">
        <v>77</v>
      </c>
      <c r="O2" s="9" t="s">
        <v>14</v>
      </c>
      <c r="P2" s="11" t="s">
        <v>15</v>
      </c>
      <c r="Q2" s="9" t="s">
        <v>16</v>
      </c>
      <c r="R2" s="9" t="s">
        <v>17</v>
      </c>
      <c r="S2" s="9" t="s">
        <v>18</v>
      </c>
      <c r="T2" s="9" t="s">
        <v>19</v>
      </c>
      <c r="U2" s="12" t="s">
        <v>20</v>
      </c>
      <c r="V2" s="13">
        <f>OPERATIONS!A1</f>
        <v>0.41666666666666669</v>
      </c>
      <c r="W2" s="8">
        <f>SUM(I1:K1)</f>
        <v>0</v>
      </c>
      <c r="X2" s="14">
        <f>SUM(P3:P29997)</f>
        <v>0</v>
      </c>
    </row>
    <row r="3" spans="1:24" ht="12.75" customHeight="1" x14ac:dyDescent="0.3">
      <c r="A3" s="15"/>
      <c r="B3" s="16"/>
      <c r="C3" s="17"/>
      <c r="D3" s="17"/>
      <c r="E3" s="17"/>
      <c r="F3" s="17"/>
      <c r="G3" s="18"/>
      <c r="H3" s="17"/>
      <c r="I3" s="17"/>
      <c r="J3" s="17"/>
      <c r="K3" s="17"/>
      <c r="L3" s="18"/>
      <c r="M3" s="18"/>
      <c r="N3" s="19" t="str">
        <f t="shared" ref="N3:N67" si="0">CONCATENATE(B3," ",C3)</f>
        <v xml:space="preserve"> </v>
      </c>
      <c r="O3" s="20"/>
      <c r="P3" s="4">
        <f t="shared" ref="P3:P20" si="1">I3*30+J3*14</f>
        <v>0</v>
      </c>
      <c r="Q3" s="1" t="str">
        <f>VLOOKUP([1]BD!U3,[1]OPERATION!A$1:F$20,2,TRUE)</f>
        <v>A1</v>
      </c>
      <c r="R3" s="21" t="s">
        <v>21</v>
      </c>
      <c r="S3" s="1">
        <f t="shared" ref="S3:S20" si="2">I3+J3+K3</f>
        <v>0</v>
      </c>
      <c r="T3" s="22">
        <f t="shared" ref="T3:T66" si="3">IF(OR(U3&lt;&gt;U2,U3=U2),SUMIF(U:U,U3,S:S),"")</f>
        <v>0</v>
      </c>
      <c r="U3" s="23">
        <f>V$2+(INT(SUM(S$3:S3)/80)*"00:15")</f>
        <v>0.41666666666666669</v>
      </c>
    </row>
    <row r="4" spans="1:24" ht="12.75" customHeight="1" x14ac:dyDescent="0.3">
      <c r="A4" s="15"/>
      <c r="B4" s="16"/>
      <c r="C4" s="17"/>
      <c r="D4" s="17"/>
      <c r="E4" s="17"/>
      <c r="F4" s="17"/>
      <c r="G4" s="18"/>
      <c r="H4" s="17"/>
      <c r="I4" s="17"/>
      <c r="J4" s="17"/>
      <c r="K4" s="17"/>
      <c r="L4" s="18"/>
      <c r="M4" s="18"/>
      <c r="N4" s="19" t="str">
        <f t="shared" si="0"/>
        <v xml:space="preserve"> </v>
      </c>
      <c r="O4" s="20"/>
      <c r="P4" s="4">
        <f t="shared" si="1"/>
        <v>0</v>
      </c>
      <c r="Q4" s="1" t="s">
        <v>22</v>
      </c>
      <c r="R4" s="21" t="s">
        <v>21</v>
      </c>
      <c r="S4" s="1">
        <f t="shared" si="2"/>
        <v>0</v>
      </c>
      <c r="T4" s="22">
        <f t="shared" si="3"/>
        <v>0</v>
      </c>
      <c r="U4" s="23">
        <v>0.41666666666666669</v>
      </c>
    </row>
    <row r="5" spans="1:24" ht="12.75" customHeight="1" x14ac:dyDescent="0.3">
      <c r="A5" s="15"/>
      <c r="B5" s="16"/>
      <c r="C5" s="17"/>
      <c r="D5" s="17"/>
      <c r="E5" s="17"/>
      <c r="F5" s="17"/>
      <c r="G5" s="18"/>
      <c r="H5" s="17"/>
      <c r="I5" s="17"/>
      <c r="J5" s="17"/>
      <c r="K5" s="17"/>
      <c r="L5" s="18"/>
      <c r="M5" s="18"/>
      <c r="N5" s="19" t="str">
        <f t="shared" si="0"/>
        <v xml:space="preserve"> </v>
      </c>
      <c r="O5" s="20"/>
      <c r="P5" s="4">
        <f t="shared" si="1"/>
        <v>0</v>
      </c>
      <c r="Q5" s="1" t="str">
        <f>VLOOKUP([1]BD!U5,[1]OPERATION!A$1:F$20,2,TRUE)</f>
        <v>A1</v>
      </c>
      <c r="R5" s="21" t="s">
        <v>21</v>
      </c>
      <c r="S5" s="1">
        <f t="shared" si="2"/>
        <v>0</v>
      </c>
      <c r="T5" s="22">
        <f t="shared" si="3"/>
        <v>0</v>
      </c>
      <c r="U5" s="23">
        <f>V$2+(INT(SUM(S$3:S5)/80)*"00:15")</f>
        <v>0.41666666666666669</v>
      </c>
    </row>
    <row r="6" spans="1:24" ht="12.75" customHeight="1" x14ac:dyDescent="0.3">
      <c r="A6" s="15"/>
      <c r="B6" s="16"/>
      <c r="C6" s="17"/>
      <c r="D6" s="17"/>
      <c r="E6" s="17"/>
      <c r="F6" s="17"/>
      <c r="G6" s="18"/>
      <c r="H6" s="17"/>
      <c r="I6" s="17"/>
      <c r="J6" s="17"/>
      <c r="K6" s="17"/>
      <c r="L6" s="18"/>
      <c r="M6" s="18"/>
      <c r="N6" s="19" t="str">
        <f t="shared" si="0"/>
        <v xml:space="preserve"> </v>
      </c>
      <c r="O6" s="20"/>
      <c r="P6" s="4">
        <f t="shared" si="1"/>
        <v>0</v>
      </c>
      <c r="Q6" s="1" t="str">
        <f>VLOOKUP([1]BD!U6,[1]OPERATION!A$1:F$20,2,TRUE)</f>
        <v>A1</v>
      </c>
      <c r="R6" s="21" t="s">
        <v>21</v>
      </c>
      <c r="S6" s="1">
        <f t="shared" si="2"/>
        <v>0</v>
      </c>
      <c r="T6" s="22">
        <f t="shared" si="3"/>
        <v>0</v>
      </c>
      <c r="U6" s="23">
        <f>V$2+(INT(SUM(S$3:S6)/80)*"00:15")</f>
        <v>0.41666666666666669</v>
      </c>
    </row>
    <row r="7" spans="1:24" ht="12.75" customHeight="1" x14ac:dyDescent="0.3">
      <c r="A7" s="15"/>
      <c r="B7" s="16"/>
      <c r="C7" s="17"/>
      <c r="D7" s="17"/>
      <c r="E7" s="17"/>
      <c r="F7" s="17"/>
      <c r="G7" s="18"/>
      <c r="H7" s="17"/>
      <c r="I7" s="17"/>
      <c r="J7" s="17"/>
      <c r="K7" s="17"/>
      <c r="L7" s="18"/>
      <c r="M7" s="18"/>
      <c r="N7" s="19" t="str">
        <f t="shared" si="0"/>
        <v xml:space="preserve"> </v>
      </c>
      <c r="O7" s="20"/>
      <c r="P7" s="4">
        <f t="shared" si="1"/>
        <v>0</v>
      </c>
      <c r="Q7" s="1" t="str">
        <f>VLOOKUP([1]BD!U7,[1]OPERATION!A$1:F$20,2,TRUE)</f>
        <v>A1</v>
      </c>
      <c r="R7" s="21" t="s">
        <v>21</v>
      </c>
      <c r="S7" s="1">
        <f t="shared" si="2"/>
        <v>0</v>
      </c>
      <c r="T7" s="22">
        <f t="shared" si="3"/>
        <v>0</v>
      </c>
      <c r="U7" s="23">
        <f>V$2+(INT(SUM(S$3:S7)/80)*"00:15")</f>
        <v>0.41666666666666669</v>
      </c>
    </row>
    <row r="8" spans="1:24" ht="12.75" customHeight="1" x14ac:dyDescent="0.3">
      <c r="A8" s="15"/>
      <c r="B8" s="16"/>
      <c r="C8" s="17"/>
      <c r="D8" s="17"/>
      <c r="E8" s="17"/>
      <c r="F8" s="17"/>
      <c r="G8" s="18"/>
      <c r="H8" s="17"/>
      <c r="I8" s="17"/>
      <c r="J8" s="17"/>
      <c r="K8" s="17"/>
      <c r="L8" s="18"/>
      <c r="M8" s="18"/>
      <c r="N8" s="19" t="str">
        <f t="shared" si="0"/>
        <v xml:space="preserve"> </v>
      </c>
      <c r="O8" s="20"/>
      <c r="P8" s="4">
        <f t="shared" si="1"/>
        <v>0</v>
      </c>
      <c r="Q8" s="1" t="str">
        <f>VLOOKUP([1]BD!U8,[1]OPERATION!A$1:F$20,2,TRUE)</f>
        <v>A1</v>
      </c>
      <c r="R8" s="21" t="s">
        <v>21</v>
      </c>
      <c r="S8" s="1">
        <f t="shared" si="2"/>
        <v>0</v>
      </c>
      <c r="T8" s="22">
        <f t="shared" si="3"/>
        <v>0</v>
      </c>
      <c r="U8" s="23">
        <f>V$2+(INT(SUM(S$3:S8)/80)*"00:15")</f>
        <v>0.41666666666666669</v>
      </c>
    </row>
    <row r="9" spans="1:24" ht="12.75" customHeight="1" x14ac:dyDescent="0.3">
      <c r="A9" s="15"/>
      <c r="B9" s="16"/>
      <c r="C9" s="17"/>
      <c r="D9" s="17"/>
      <c r="E9" s="17"/>
      <c r="F9" s="17"/>
      <c r="G9" s="18"/>
      <c r="H9" s="17"/>
      <c r="I9" s="17"/>
      <c r="J9" s="17"/>
      <c r="K9" s="17"/>
      <c r="L9" s="18"/>
      <c r="M9" s="18"/>
      <c r="N9" s="19" t="str">
        <f t="shared" si="0"/>
        <v xml:space="preserve"> </v>
      </c>
      <c r="O9" s="20"/>
      <c r="P9" s="4">
        <f t="shared" si="1"/>
        <v>0</v>
      </c>
      <c r="Q9" s="1" t="str">
        <f>VLOOKUP([1]BD!U9,[1]OPERATION!A$1:F$20,2,TRUE)</f>
        <v>A1</v>
      </c>
      <c r="R9" s="21" t="s">
        <v>21</v>
      </c>
      <c r="S9" s="1">
        <f t="shared" si="2"/>
        <v>0</v>
      </c>
      <c r="T9" s="22">
        <f t="shared" si="3"/>
        <v>0</v>
      </c>
      <c r="U9" s="23">
        <f>V$2+(INT(SUM(S$3:S9)/80)*"00:15")</f>
        <v>0.41666666666666669</v>
      </c>
    </row>
    <row r="10" spans="1:24" ht="12.75" customHeight="1" x14ac:dyDescent="0.3">
      <c r="A10" s="15"/>
      <c r="B10" s="16"/>
      <c r="C10" s="17"/>
      <c r="D10" s="17"/>
      <c r="E10" s="17"/>
      <c r="F10" s="17"/>
      <c r="G10" s="18"/>
      <c r="H10" s="17"/>
      <c r="I10" s="17"/>
      <c r="J10" s="17"/>
      <c r="K10" s="17"/>
      <c r="L10" s="18"/>
      <c r="M10" s="18"/>
      <c r="N10" s="19" t="str">
        <f t="shared" si="0"/>
        <v xml:space="preserve"> </v>
      </c>
      <c r="O10" s="20"/>
      <c r="P10" s="4">
        <f t="shared" si="1"/>
        <v>0</v>
      </c>
      <c r="Q10" s="1" t="str">
        <f>VLOOKUP([1]BD!U10,[1]OPERATION!A$1:F$20,2,TRUE)</f>
        <v>A1</v>
      </c>
      <c r="R10" s="21" t="s">
        <v>21</v>
      </c>
      <c r="S10" s="1">
        <f t="shared" si="2"/>
        <v>0</v>
      </c>
      <c r="T10" s="22">
        <f t="shared" si="3"/>
        <v>0</v>
      </c>
      <c r="U10" s="23">
        <f>V$2+(INT(SUM(S$3:S10)/80)*"00:15")</f>
        <v>0.41666666666666669</v>
      </c>
    </row>
    <row r="11" spans="1:24" ht="12.75" customHeight="1" x14ac:dyDescent="0.3">
      <c r="A11" s="15"/>
      <c r="B11" s="16"/>
      <c r="C11" s="17"/>
      <c r="D11" s="17"/>
      <c r="E11" s="17"/>
      <c r="F11" s="17"/>
      <c r="G11" s="18"/>
      <c r="H11" s="17"/>
      <c r="I11" s="17"/>
      <c r="J11" s="17"/>
      <c r="K11" s="17"/>
      <c r="L11" s="18"/>
      <c r="M11" s="18"/>
      <c r="N11" s="19" t="str">
        <f t="shared" si="0"/>
        <v xml:space="preserve"> </v>
      </c>
      <c r="O11" s="20"/>
      <c r="P11" s="4">
        <f t="shared" si="1"/>
        <v>0</v>
      </c>
      <c r="Q11" s="1" t="str">
        <f>VLOOKUP([1]BD!U11,[1]OPERATION!A$1:F$20,2,TRUE)</f>
        <v>A1</v>
      </c>
      <c r="R11" s="21" t="s">
        <v>21</v>
      </c>
      <c r="S11" s="1">
        <f t="shared" si="2"/>
        <v>0</v>
      </c>
      <c r="T11" s="22">
        <f t="shared" si="3"/>
        <v>0</v>
      </c>
      <c r="U11" s="23">
        <f>V$2+(INT(SUM(S$3:S11)/80)*"00:15")</f>
        <v>0.41666666666666669</v>
      </c>
    </row>
    <row r="12" spans="1:24" ht="12.75" customHeight="1" x14ac:dyDescent="0.3">
      <c r="A12" s="15"/>
      <c r="B12" s="16"/>
      <c r="C12" s="17"/>
      <c r="D12" s="17"/>
      <c r="E12" s="17"/>
      <c r="F12" s="17"/>
      <c r="G12" s="18"/>
      <c r="H12" s="17"/>
      <c r="I12" s="17"/>
      <c r="J12" s="17"/>
      <c r="K12" s="17"/>
      <c r="L12" s="18"/>
      <c r="M12" s="18"/>
      <c r="N12" s="19" t="str">
        <f t="shared" si="0"/>
        <v xml:space="preserve"> </v>
      </c>
      <c r="O12" s="20"/>
      <c r="P12" s="4">
        <f t="shared" si="1"/>
        <v>0</v>
      </c>
      <c r="Q12" s="1" t="str">
        <f>VLOOKUP([1]BD!U12,[1]OPERATION!A$1:F$20,2,TRUE)</f>
        <v>A1</v>
      </c>
      <c r="R12" s="21" t="s">
        <v>21</v>
      </c>
      <c r="S12" s="1">
        <f t="shared" si="2"/>
        <v>0</v>
      </c>
      <c r="T12" s="22">
        <f t="shared" si="3"/>
        <v>0</v>
      </c>
      <c r="U12" s="23">
        <f>V$2+(INT(SUM(S$3:S12)/80)*"00:15")</f>
        <v>0.41666666666666669</v>
      </c>
    </row>
    <row r="13" spans="1:24" ht="12.75" customHeight="1" x14ac:dyDescent="0.3">
      <c r="A13" s="15"/>
      <c r="B13" s="16"/>
      <c r="C13" s="17"/>
      <c r="D13" s="17"/>
      <c r="E13" s="17"/>
      <c r="F13" s="17"/>
      <c r="G13" s="18"/>
      <c r="H13" s="17"/>
      <c r="I13" s="17"/>
      <c r="J13" s="17"/>
      <c r="K13" s="17"/>
      <c r="L13" s="18"/>
      <c r="M13" s="18"/>
      <c r="N13" s="19" t="str">
        <f t="shared" si="0"/>
        <v xml:space="preserve"> </v>
      </c>
      <c r="O13" s="20"/>
      <c r="P13" s="4">
        <f t="shared" si="1"/>
        <v>0</v>
      </c>
      <c r="Q13" s="1" t="str">
        <f>VLOOKUP([1]BD!U13,[1]OPERATION!A$1:F$20,2,TRUE)</f>
        <v>A1</v>
      </c>
      <c r="R13" s="21" t="s">
        <v>21</v>
      </c>
      <c r="S13" s="1">
        <f t="shared" si="2"/>
        <v>0</v>
      </c>
      <c r="T13" s="22">
        <f t="shared" si="3"/>
        <v>0</v>
      </c>
      <c r="U13" s="23">
        <f>V$2+(INT(SUM(S$3:S13)/80)*"00:15")</f>
        <v>0.41666666666666669</v>
      </c>
    </row>
    <row r="14" spans="1:24" ht="12.75" customHeight="1" x14ac:dyDescent="0.3">
      <c r="A14" s="15"/>
      <c r="B14" s="16"/>
      <c r="C14" s="17"/>
      <c r="D14" s="17"/>
      <c r="E14" s="17"/>
      <c r="F14" s="17"/>
      <c r="G14" s="18"/>
      <c r="H14" s="17"/>
      <c r="I14" s="17"/>
      <c r="J14" s="17"/>
      <c r="K14" s="17"/>
      <c r="L14" s="18"/>
      <c r="M14" s="18"/>
      <c r="N14" s="19" t="str">
        <f t="shared" si="0"/>
        <v xml:space="preserve"> </v>
      </c>
      <c r="O14" s="20"/>
      <c r="P14" s="4">
        <f t="shared" si="1"/>
        <v>0</v>
      </c>
      <c r="Q14" s="1" t="str">
        <f>VLOOKUP([1]BD!U14,[1]OPERATION!A$1:F$20,2,TRUE)</f>
        <v>A1</v>
      </c>
      <c r="R14" s="21" t="s">
        <v>21</v>
      </c>
      <c r="S14" s="1">
        <f t="shared" si="2"/>
        <v>0</v>
      </c>
      <c r="T14" s="22">
        <f t="shared" si="3"/>
        <v>0</v>
      </c>
      <c r="U14" s="23">
        <f>V$2+(INT(SUM(S$3:S14)/80)*"00:15")</f>
        <v>0.41666666666666669</v>
      </c>
    </row>
    <row r="15" spans="1:24" ht="12.75" customHeight="1" x14ac:dyDescent="0.3">
      <c r="A15" s="15"/>
      <c r="B15" s="16"/>
      <c r="C15" s="17"/>
      <c r="D15" s="17"/>
      <c r="E15" s="17"/>
      <c r="F15" s="17"/>
      <c r="G15" s="18"/>
      <c r="H15" s="17"/>
      <c r="I15" s="17"/>
      <c r="J15" s="17"/>
      <c r="K15" s="17"/>
      <c r="L15" s="18"/>
      <c r="M15" s="18"/>
      <c r="N15" s="19" t="str">
        <f t="shared" si="0"/>
        <v xml:space="preserve"> </v>
      </c>
      <c r="O15" s="20"/>
      <c r="P15" s="4">
        <f t="shared" si="1"/>
        <v>0</v>
      </c>
      <c r="Q15" s="1" t="str">
        <f>VLOOKUP([1]BD!U15,[1]OPERATION!A$1:F$20,2,TRUE)</f>
        <v>A1</v>
      </c>
      <c r="R15" s="21" t="s">
        <v>21</v>
      </c>
      <c r="S15" s="1">
        <f t="shared" si="2"/>
        <v>0</v>
      </c>
      <c r="T15" s="22">
        <f t="shared" si="3"/>
        <v>0</v>
      </c>
      <c r="U15" s="23">
        <f>V$2+(INT(SUM(S$3:S15)/80)*"00:15")</f>
        <v>0.41666666666666669</v>
      </c>
    </row>
    <row r="16" spans="1:24" ht="12.75" customHeight="1" x14ac:dyDescent="0.3">
      <c r="A16" s="15"/>
      <c r="B16" s="16"/>
      <c r="C16" s="17"/>
      <c r="D16" s="17"/>
      <c r="E16" s="17"/>
      <c r="F16" s="17"/>
      <c r="G16" s="18"/>
      <c r="H16" s="17"/>
      <c r="I16" s="17"/>
      <c r="J16" s="17"/>
      <c r="K16" s="17"/>
      <c r="L16" s="18"/>
      <c r="M16" s="18"/>
      <c r="N16" s="19" t="str">
        <f t="shared" si="0"/>
        <v xml:space="preserve"> </v>
      </c>
      <c r="O16" s="20"/>
      <c r="P16" s="4">
        <f t="shared" si="1"/>
        <v>0</v>
      </c>
      <c r="Q16" s="1" t="str">
        <f>VLOOKUP([1]BD!U16,[1]OPERATION!A$1:F$20,2,TRUE)</f>
        <v>A1</v>
      </c>
      <c r="R16" s="21" t="s">
        <v>21</v>
      </c>
      <c r="S16" s="1">
        <f t="shared" si="2"/>
        <v>0</v>
      </c>
      <c r="T16" s="22">
        <f t="shared" si="3"/>
        <v>0</v>
      </c>
      <c r="U16" s="23">
        <f>V$2+(INT(SUM(S$3:S16)/80)*"00:15")</f>
        <v>0.41666666666666669</v>
      </c>
    </row>
    <row r="17" spans="1:21" ht="12.75" customHeight="1" x14ac:dyDescent="0.3">
      <c r="A17" s="15"/>
      <c r="B17" s="16"/>
      <c r="C17" s="17"/>
      <c r="D17" s="17"/>
      <c r="E17" s="17"/>
      <c r="F17" s="17"/>
      <c r="G17" s="18"/>
      <c r="H17" s="17"/>
      <c r="I17" s="17"/>
      <c r="J17" s="17"/>
      <c r="K17" s="17"/>
      <c r="L17" s="18"/>
      <c r="M17" s="18"/>
      <c r="N17" s="19" t="str">
        <f t="shared" si="0"/>
        <v xml:space="preserve"> </v>
      </c>
      <c r="O17" s="20"/>
      <c r="P17" s="4">
        <f t="shared" si="1"/>
        <v>0</v>
      </c>
      <c r="Q17" s="1" t="str">
        <f>VLOOKUP([1]BD!U17,[1]OPERATION!A$1:F$20,2,TRUE)</f>
        <v>A1</v>
      </c>
      <c r="R17" s="21" t="s">
        <v>21</v>
      </c>
      <c r="S17" s="1">
        <f t="shared" si="2"/>
        <v>0</v>
      </c>
      <c r="T17" s="22">
        <f t="shared" si="3"/>
        <v>0</v>
      </c>
      <c r="U17" s="23">
        <f>V$2+(INT(SUM(S$3:S17)/80)*"00:15")</f>
        <v>0.41666666666666669</v>
      </c>
    </row>
    <row r="18" spans="1:21" ht="12.75" customHeight="1" x14ac:dyDescent="0.3">
      <c r="A18" s="15"/>
      <c r="B18" s="16"/>
      <c r="C18" s="17"/>
      <c r="D18" s="17"/>
      <c r="E18" s="17"/>
      <c r="F18" s="17"/>
      <c r="G18" s="18"/>
      <c r="H18" s="17"/>
      <c r="I18" s="17"/>
      <c r="J18" s="17"/>
      <c r="K18" s="17"/>
      <c r="L18" s="18"/>
      <c r="M18" s="18"/>
      <c r="N18" s="19" t="str">
        <f t="shared" si="0"/>
        <v xml:space="preserve"> </v>
      </c>
      <c r="O18" s="20"/>
      <c r="P18" s="4">
        <f t="shared" si="1"/>
        <v>0</v>
      </c>
      <c r="Q18" s="1" t="str">
        <f>VLOOKUP([1]BD!U18,[1]OPERATION!A$1:F$20,2,TRUE)</f>
        <v>A1</v>
      </c>
      <c r="R18" s="21" t="s">
        <v>21</v>
      </c>
      <c r="S18" s="1">
        <f t="shared" si="2"/>
        <v>0</v>
      </c>
      <c r="T18" s="22">
        <f t="shared" si="3"/>
        <v>0</v>
      </c>
      <c r="U18" s="23">
        <f>V$2+(INT(SUM(S$3:S18)/80)*"00:15")</f>
        <v>0.41666666666666669</v>
      </c>
    </row>
    <row r="19" spans="1:21" ht="12.75" customHeight="1" x14ac:dyDescent="0.3">
      <c r="A19" s="17"/>
      <c r="B19" s="16"/>
      <c r="C19" s="17"/>
      <c r="D19" s="17"/>
      <c r="E19" s="17"/>
      <c r="F19" s="17"/>
      <c r="G19" s="18"/>
      <c r="H19" s="17"/>
      <c r="I19" s="17"/>
      <c r="J19" s="17"/>
      <c r="K19" s="17"/>
      <c r="L19" s="18"/>
      <c r="M19" s="18"/>
      <c r="N19" s="19" t="str">
        <f t="shared" si="0"/>
        <v xml:space="preserve"> </v>
      </c>
      <c r="O19" s="20"/>
      <c r="P19" s="4">
        <f t="shared" si="1"/>
        <v>0</v>
      </c>
      <c r="Q19" s="1" t="str">
        <f>VLOOKUP([1]BD!U19,[1]OPERATION!A$1:F$20,2,TRUE)</f>
        <v>A1</v>
      </c>
      <c r="R19" s="21" t="s">
        <v>21</v>
      </c>
      <c r="S19" s="1">
        <f t="shared" si="2"/>
        <v>0</v>
      </c>
      <c r="T19" s="22">
        <f t="shared" si="3"/>
        <v>0</v>
      </c>
      <c r="U19" s="23">
        <f>V$2+(INT(SUM(S$3:S19)/80)*"00:15")</f>
        <v>0.41666666666666669</v>
      </c>
    </row>
    <row r="20" spans="1:21" ht="12.75" customHeight="1" x14ac:dyDescent="0.3">
      <c r="A20" s="15"/>
      <c r="B20" s="16"/>
      <c r="C20" s="17"/>
      <c r="D20" s="17"/>
      <c r="E20" s="17"/>
      <c r="F20" s="17"/>
      <c r="G20" s="18"/>
      <c r="H20" s="17"/>
      <c r="I20" s="17"/>
      <c r="J20" s="17"/>
      <c r="K20" s="17"/>
      <c r="L20" s="18"/>
      <c r="M20" s="18"/>
      <c r="N20" s="19" t="str">
        <f t="shared" si="0"/>
        <v xml:space="preserve"> </v>
      </c>
      <c r="O20" s="20"/>
      <c r="P20" s="4">
        <f t="shared" si="1"/>
        <v>0</v>
      </c>
      <c r="Q20" s="1" t="str">
        <f>VLOOKUP([1]BD!U20,[1]OPERATION!A$1:F$20,2,TRUE)</f>
        <v>A1</v>
      </c>
      <c r="R20" s="21" t="s">
        <v>21</v>
      </c>
      <c r="S20" s="1">
        <f t="shared" si="2"/>
        <v>0</v>
      </c>
      <c r="T20" s="22">
        <f t="shared" si="3"/>
        <v>0</v>
      </c>
      <c r="U20" s="23">
        <f>V$2+(INT(SUM(S$3:S20)/80)*"00:15")</f>
        <v>0.41666666666666669</v>
      </c>
    </row>
    <row r="21" spans="1:21" ht="12.75" customHeight="1" x14ac:dyDescent="0.3">
      <c r="A21" s="15"/>
      <c r="B21" s="16"/>
      <c r="C21" s="17"/>
      <c r="D21" s="17"/>
      <c r="E21" s="17"/>
      <c r="F21" s="17"/>
      <c r="G21" s="18"/>
      <c r="H21" s="17"/>
      <c r="I21" s="17"/>
      <c r="J21" s="17"/>
      <c r="K21" s="17"/>
      <c r="L21" s="18"/>
      <c r="M21" s="18"/>
      <c r="N21" s="19" t="str">
        <f t="shared" si="0"/>
        <v xml:space="preserve"> </v>
      </c>
      <c r="O21" s="20"/>
      <c r="P21" s="4">
        <f t="shared" ref="P21:P84" si="4">I19*30+J19*14</f>
        <v>0</v>
      </c>
      <c r="Q21" s="1" t="str">
        <f>VLOOKUP([1]BD!U21,[1]OPERATION!A$1:F$20,2,TRUE)</f>
        <v>A1</v>
      </c>
      <c r="R21" s="21" t="s">
        <v>21</v>
      </c>
      <c r="S21" s="1">
        <f t="shared" ref="S21:S84" si="5">I19+J19+K19</f>
        <v>0</v>
      </c>
      <c r="T21" s="22">
        <f t="shared" si="3"/>
        <v>0</v>
      </c>
      <c r="U21" s="23">
        <f>V$2+(INT(SUM(S$3:S21)/80)*"00:15")</f>
        <v>0.41666666666666669</v>
      </c>
    </row>
    <row r="22" spans="1:21" ht="12.75" customHeight="1" x14ac:dyDescent="0.3">
      <c r="A22" s="17"/>
      <c r="B22" s="16"/>
      <c r="C22" s="17"/>
      <c r="D22" s="17"/>
      <c r="E22" s="17"/>
      <c r="F22" s="17"/>
      <c r="G22" s="18"/>
      <c r="H22" s="17"/>
      <c r="I22" s="17"/>
      <c r="J22" s="17"/>
      <c r="K22" s="17"/>
      <c r="L22" s="18"/>
      <c r="M22" s="18"/>
      <c r="N22" s="19" t="str">
        <f t="shared" si="0"/>
        <v xml:space="preserve"> </v>
      </c>
      <c r="O22" s="20"/>
      <c r="P22" s="4">
        <f t="shared" si="4"/>
        <v>0</v>
      </c>
      <c r="Q22" s="1" t="str">
        <f>VLOOKUP([1]BD!U22,[1]OPERATION!A$1:F$20,2,TRUE)</f>
        <v>A1</v>
      </c>
      <c r="R22" s="21" t="s">
        <v>21</v>
      </c>
      <c r="S22" s="1">
        <f t="shared" si="5"/>
        <v>0</v>
      </c>
      <c r="T22" s="22">
        <f t="shared" si="3"/>
        <v>0</v>
      </c>
      <c r="U22" s="23">
        <f>V$2+(INT(SUM(S$3:S22)/80)*"00:15")</f>
        <v>0.41666666666666669</v>
      </c>
    </row>
    <row r="23" spans="1:21" ht="12.75" customHeight="1" x14ac:dyDescent="0.3">
      <c r="A23" s="15"/>
      <c r="B23" s="16"/>
      <c r="C23" s="17"/>
      <c r="D23" s="17"/>
      <c r="E23" s="17"/>
      <c r="F23" s="17"/>
      <c r="G23" s="18"/>
      <c r="H23" s="17"/>
      <c r="I23" s="17"/>
      <c r="J23" s="17"/>
      <c r="K23" s="17"/>
      <c r="L23" s="18"/>
      <c r="M23" s="18"/>
      <c r="N23" s="19" t="str">
        <f t="shared" si="0"/>
        <v xml:space="preserve"> </v>
      </c>
      <c r="O23" s="20"/>
      <c r="P23" s="4">
        <f t="shared" si="4"/>
        <v>0</v>
      </c>
      <c r="Q23" s="1" t="str">
        <f>VLOOKUP([1]BD!U23,[1]OPERATION!A$1:F$20,2,TRUE)</f>
        <v>A1</v>
      </c>
      <c r="R23" s="21" t="s">
        <v>21</v>
      </c>
      <c r="S23" s="1">
        <f t="shared" si="5"/>
        <v>0</v>
      </c>
      <c r="T23" s="22">
        <f t="shared" si="3"/>
        <v>0</v>
      </c>
      <c r="U23" s="23">
        <f>V$2+(INT(SUM(S$3:S23)/80)*"00:15")</f>
        <v>0.41666666666666669</v>
      </c>
    </row>
    <row r="24" spans="1:21" ht="12.75" customHeight="1" x14ac:dyDescent="0.3">
      <c r="A24" s="15"/>
      <c r="B24" s="16"/>
      <c r="C24" s="17"/>
      <c r="D24" s="17"/>
      <c r="E24" s="17"/>
      <c r="F24" s="17"/>
      <c r="G24" s="18"/>
      <c r="H24" s="17"/>
      <c r="I24" s="17"/>
      <c r="J24" s="17"/>
      <c r="K24" s="17"/>
      <c r="L24" s="18"/>
      <c r="M24" s="18"/>
      <c r="N24" s="19" t="str">
        <f t="shared" si="0"/>
        <v xml:space="preserve"> </v>
      </c>
      <c r="O24" s="20"/>
      <c r="P24" s="4">
        <f t="shared" si="4"/>
        <v>0</v>
      </c>
      <c r="Q24" s="1" t="str">
        <f>VLOOKUP([1]BD!U24,[1]OPERATION!A$1:F$20,2,TRUE)</f>
        <v>A1</v>
      </c>
      <c r="R24" s="21" t="s">
        <v>21</v>
      </c>
      <c r="S24" s="1">
        <f t="shared" si="5"/>
        <v>0</v>
      </c>
      <c r="T24" s="22">
        <f t="shared" si="3"/>
        <v>0</v>
      </c>
      <c r="U24" s="23">
        <f>V$2+(INT(SUM(S$3:S24)/80)*"00:15")</f>
        <v>0.41666666666666669</v>
      </c>
    </row>
    <row r="25" spans="1:21" ht="12.75" customHeight="1" x14ac:dyDescent="0.3">
      <c r="A25" s="17"/>
      <c r="B25" s="16"/>
      <c r="C25" s="17"/>
      <c r="D25" s="17"/>
      <c r="E25" s="17"/>
      <c r="F25" s="17"/>
      <c r="G25" s="18"/>
      <c r="H25" s="17"/>
      <c r="I25" s="17"/>
      <c r="J25" s="17"/>
      <c r="K25" s="17"/>
      <c r="L25" s="18"/>
      <c r="M25" s="18"/>
      <c r="N25" s="19" t="str">
        <f t="shared" si="0"/>
        <v xml:space="preserve"> </v>
      </c>
      <c r="O25" s="20"/>
      <c r="P25" s="4">
        <f t="shared" si="4"/>
        <v>0</v>
      </c>
      <c r="Q25" s="1" t="str">
        <f>VLOOKUP([1]BD!U25,[1]OPERATION!A$1:F$20,2,TRUE)</f>
        <v>A1</v>
      </c>
      <c r="R25" s="21" t="s">
        <v>21</v>
      </c>
      <c r="S25" s="1">
        <f t="shared" si="5"/>
        <v>0</v>
      </c>
      <c r="T25" s="22">
        <f t="shared" si="3"/>
        <v>0</v>
      </c>
      <c r="U25" s="23">
        <f>V$2+(INT(SUM(S$3:S25)/80)*"00:15")</f>
        <v>0.41666666666666669</v>
      </c>
    </row>
    <row r="26" spans="1:21" ht="12.75" customHeight="1" x14ac:dyDescent="0.3">
      <c r="A26" s="15"/>
      <c r="B26" s="16"/>
      <c r="C26" s="17"/>
      <c r="D26" s="17"/>
      <c r="E26" s="17"/>
      <c r="F26" s="17"/>
      <c r="G26" s="18"/>
      <c r="H26" s="17"/>
      <c r="I26" s="17"/>
      <c r="J26" s="17"/>
      <c r="K26" s="17"/>
      <c r="L26" s="18"/>
      <c r="M26" s="18"/>
      <c r="N26" s="19" t="str">
        <f t="shared" si="0"/>
        <v xml:space="preserve"> </v>
      </c>
      <c r="O26" s="20"/>
      <c r="P26" s="4">
        <f t="shared" si="4"/>
        <v>0</v>
      </c>
      <c r="Q26" s="1" t="str">
        <f>VLOOKUP([1]BD!U26,[1]OPERATION!A$1:F$20,2,TRUE)</f>
        <v>A1</v>
      </c>
      <c r="R26" s="21" t="s">
        <v>21</v>
      </c>
      <c r="S26" s="1">
        <f t="shared" si="5"/>
        <v>0</v>
      </c>
      <c r="T26" s="22">
        <f t="shared" si="3"/>
        <v>0</v>
      </c>
      <c r="U26" s="23">
        <f>V$2+(INT(SUM(S$3:S26)/80)*"00:15")</f>
        <v>0.41666666666666669</v>
      </c>
    </row>
    <row r="27" spans="1:21" ht="12.75" customHeight="1" x14ac:dyDescent="0.3">
      <c r="A27" s="15"/>
      <c r="B27" s="16"/>
      <c r="C27" s="17"/>
      <c r="D27" s="17"/>
      <c r="E27" s="17"/>
      <c r="F27" s="17"/>
      <c r="G27" s="18"/>
      <c r="H27" s="17"/>
      <c r="I27" s="17"/>
      <c r="J27" s="17"/>
      <c r="K27" s="17"/>
      <c r="L27" s="18"/>
      <c r="M27" s="18"/>
      <c r="N27" s="19" t="str">
        <f t="shared" si="0"/>
        <v xml:space="preserve"> </v>
      </c>
      <c r="O27" s="20"/>
      <c r="P27" s="4">
        <f t="shared" si="4"/>
        <v>0</v>
      </c>
      <c r="Q27" s="1" t="str">
        <f>VLOOKUP([1]BD!U27,[1]OPERATION!A$1:F$20,2,TRUE)</f>
        <v>A1</v>
      </c>
      <c r="R27" s="21" t="s">
        <v>21</v>
      </c>
      <c r="S27" s="1">
        <f t="shared" si="5"/>
        <v>0</v>
      </c>
      <c r="T27" s="22">
        <f t="shared" si="3"/>
        <v>0</v>
      </c>
      <c r="U27" s="23">
        <f>V$2+(INT(SUM(S$3:S27)/80)*"00:15")</f>
        <v>0.41666666666666669</v>
      </c>
    </row>
    <row r="28" spans="1:21" ht="12.75" customHeight="1" x14ac:dyDescent="0.3">
      <c r="A28" s="17"/>
      <c r="B28" s="16"/>
      <c r="C28" s="17"/>
      <c r="D28" s="17"/>
      <c r="E28" s="17"/>
      <c r="F28" s="17"/>
      <c r="G28" s="18"/>
      <c r="H28" s="17"/>
      <c r="I28" s="17"/>
      <c r="J28" s="17"/>
      <c r="K28" s="17"/>
      <c r="L28" s="18"/>
      <c r="M28" s="18"/>
      <c r="N28" s="19" t="str">
        <f t="shared" si="0"/>
        <v xml:space="preserve"> </v>
      </c>
      <c r="O28" s="20"/>
      <c r="P28" s="4">
        <f t="shared" si="4"/>
        <v>0</v>
      </c>
      <c r="Q28" s="1" t="str">
        <f>VLOOKUP([1]BD!U28,[1]OPERATION!A$1:F$20,2,TRUE)</f>
        <v>A1</v>
      </c>
      <c r="R28" s="21" t="s">
        <v>21</v>
      </c>
      <c r="S28" s="1">
        <f t="shared" si="5"/>
        <v>0</v>
      </c>
      <c r="T28" s="22">
        <f t="shared" si="3"/>
        <v>0</v>
      </c>
      <c r="U28" s="23">
        <f>V$2+(INT(SUM(S$3:S28)/80)*"00:15")</f>
        <v>0.41666666666666669</v>
      </c>
    </row>
    <row r="29" spans="1:21" ht="12.75" customHeight="1" x14ac:dyDescent="0.3">
      <c r="A29" s="15"/>
      <c r="B29" s="16"/>
      <c r="C29" s="17"/>
      <c r="D29" s="17"/>
      <c r="E29" s="17"/>
      <c r="F29" s="17"/>
      <c r="G29" s="18"/>
      <c r="H29" s="17"/>
      <c r="I29" s="17"/>
      <c r="J29" s="17"/>
      <c r="K29" s="17"/>
      <c r="L29" s="18"/>
      <c r="M29" s="18"/>
      <c r="N29" s="19" t="str">
        <f t="shared" si="0"/>
        <v xml:space="preserve"> </v>
      </c>
      <c r="O29" s="20"/>
      <c r="P29" s="4">
        <f t="shared" si="4"/>
        <v>0</v>
      </c>
      <c r="Q29" s="1" t="str">
        <f>VLOOKUP([1]BD!U29,[1]OPERATION!A$1:F$20,2,TRUE)</f>
        <v>A1</v>
      </c>
      <c r="R29" s="21" t="s">
        <v>21</v>
      </c>
      <c r="S29" s="1">
        <f t="shared" si="5"/>
        <v>0</v>
      </c>
      <c r="T29" s="22">
        <f t="shared" si="3"/>
        <v>0</v>
      </c>
      <c r="U29" s="23">
        <f>V$2+(INT(SUM(S$3:S29)/80)*"00:15")</f>
        <v>0.41666666666666669</v>
      </c>
    </row>
    <row r="30" spans="1:21" ht="12.75" customHeight="1" x14ac:dyDescent="0.3">
      <c r="A30" s="15"/>
      <c r="B30" s="16"/>
      <c r="C30" s="17"/>
      <c r="D30" s="17"/>
      <c r="E30" s="17"/>
      <c r="F30" s="17"/>
      <c r="G30" s="18"/>
      <c r="H30" s="17"/>
      <c r="I30" s="17"/>
      <c r="J30" s="17"/>
      <c r="K30" s="17"/>
      <c r="L30" s="18"/>
      <c r="M30" s="18"/>
      <c r="N30" s="19" t="str">
        <f t="shared" si="0"/>
        <v xml:space="preserve"> </v>
      </c>
      <c r="O30" s="20"/>
      <c r="P30" s="4">
        <f t="shared" si="4"/>
        <v>0</v>
      </c>
      <c r="Q30" s="1" t="str">
        <f>VLOOKUP([1]BD!U30,[1]OPERATION!A$1:F$20,2,TRUE)</f>
        <v>A1</v>
      </c>
      <c r="R30" s="21" t="s">
        <v>21</v>
      </c>
      <c r="S30" s="1">
        <f t="shared" si="5"/>
        <v>0</v>
      </c>
      <c r="T30" s="22">
        <f t="shared" si="3"/>
        <v>0</v>
      </c>
      <c r="U30" s="23">
        <f>V$2+(INT(SUM(S$3:S30)/80)*"00:15")</f>
        <v>0.41666666666666669</v>
      </c>
    </row>
    <row r="31" spans="1:21" ht="12.75" customHeight="1" x14ac:dyDescent="0.3">
      <c r="A31" s="17"/>
      <c r="B31" s="16"/>
      <c r="C31" s="17"/>
      <c r="D31" s="17"/>
      <c r="E31" s="17"/>
      <c r="F31" s="17"/>
      <c r="G31" s="18"/>
      <c r="H31" s="17"/>
      <c r="I31" s="17"/>
      <c r="J31" s="17"/>
      <c r="K31" s="17"/>
      <c r="L31" s="18"/>
      <c r="M31" s="18"/>
      <c r="N31" s="19" t="str">
        <f t="shared" si="0"/>
        <v xml:space="preserve"> </v>
      </c>
      <c r="O31" s="20"/>
      <c r="P31" s="4">
        <f t="shared" si="4"/>
        <v>0</v>
      </c>
      <c r="Q31" s="1" t="str">
        <f>VLOOKUP([1]BD!U31,[1]OPERATION!A$1:F$20,2,TRUE)</f>
        <v>A1</v>
      </c>
      <c r="R31" s="21" t="s">
        <v>21</v>
      </c>
      <c r="S31" s="1">
        <f t="shared" si="5"/>
        <v>0</v>
      </c>
      <c r="T31" s="22">
        <f t="shared" si="3"/>
        <v>0</v>
      </c>
      <c r="U31" s="23">
        <f>V$2+(INT(SUM(S$3:S31)/80)*"00:15")</f>
        <v>0.41666666666666669</v>
      </c>
    </row>
    <row r="32" spans="1:21" ht="12.75" customHeight="1" x14ac:dyDescent="0.3">
      <c r="A32" s="15"/>
      <c r="B32" s="16"/>
      <c r="C32" s="17"/>
      <c r="D32" s="17"/>
      <c r="E32" s="17"/>
      <c r="F32" s="17"/>
      <c r="G32" s="18"/>
      <c r="H32" s="17"/>
      <c r="I32" s="17"/>
      <c r="J32" s="17"/>
      <c r="K32" s="17"/>
      <c r="L32" s="18"/>
      <c r="M32" s="18"/>
      <c r="N32" s="19" t="str">
        <f t="shared" si="0"/>
        <v xml:space="preserve"> </v>
      </c>
      <c r="O32" s="20"/>
      <c r="P32" s="4">
        <f t="shared" si="4"/>
        <v>0</v>
      </c>
      <c r="Q32" s="1" t="str">
        <f>VLOOKUP([1]BD!U32,[1]OPERATION!A$1:F$20,2,TRUE)</f>
        <v>A1</v>
      </c>
      <c r="R32" s="21" t="s">
        <v>21</v>
      </c>
      <c r="S32" s="1">
        <f t="shared" si="5"/>
        <v>0</v>
      </c>
      <c r="T32" s="22">
        <f t="shared" si="3"/>
        <v>0</v>
      </c>
      <c r="U32" s="23">
        <f>V$2+(INT(SUM(S$3:S32)/80)*"00:15")</f>
        <v>0.41666666666666669</v>
      </c>
    </row>
    <row r="33" spans="1:21" ht="12.75" customHeight="1" x14ac:dyDescent="0.3">
      <c r="A33" s="15"/>
      <c r="B33" s="16"/>
      <c r="C33" s="17"/>
      <c r="D33" s="17"/>
      <c r="E33" s="17"/>
      <c r="F33" s="17"/>
      <c r="G33" s="18"/>
      <c r="H33" s="17"/>
      <c r="I33" s="17"/>
      <c r="J33" s="17"/>
      <c r="K33" s="17"/>
      <c r="L33" s="18"/>
      <c r="M33" s="18"/>
      <c r="N33" s="19" t="str">
        <f t="shared" si="0"/>
        <v xml:space="preserve"> </v>
      </c>
      <c r="O33" s="20"/>
      <c r="P33" s="4">
        <f t="shared" si="4"/>
        <v>0</v>
      </c>
      <c r="Q33" s="1" t="str">
        <f>VLOOKUP([1]BD!U33,[1]OPERATION!A$1:F$20,2,TRUE)</f>
        <v>A1</v>
      </c>
      <c r="R33" s="21" t="s">
        <v>21</v>
      </c>
      <c r="S33" s="1">
        <f t="shared" si="5"/>
        <v>0</v>
      </c>
      <c r="T33" s="22">
        <f t="shared" si="3"/>
        <v>0</v>
      </c>
      <c r="U33" s="23">
        <f>V$2+(INT(SUM(S$3:S33)/80)*"00:15")</f>
        <v>0.41666666666666669</v>
      </c>
    </row>
    <row r="34" spans="1:21" ht="12.75" customHeight="1" x14ac:dyDescent="0.3">
      <c r="A34" s="17"/>
      <c r="B34" s="16"/>
      <c r="C34" s="17"/>
      <c r="D34" s="17"/>
      <c r="E34" s="17"/>
      <c r="F34" s="17"/>
      <c r="G34" s="18"/>
      <c r="H34" s="17"/>
      <c r="I34" s="17"/>
      <c r="J34" s="17"/>
      <c r="K34" s="17"/>
      <c r="L34" s="18"/>
      <c r="M34" s="18"/>
      <c r="N34" s="19" t="str">
        <f t="shared" si="0"/>
        <v xml:space="preserve"> </v>
      </c>
      <c r="O34" s="20"/>
      <c r="P34" s="4">
        <f t="shared" si="4"/>
        <v>0</v>
      </c>
      <c r="Q34" s="1" t="str">
        <f>VLOOKUP([1]BD!U34,[1]OPERATION!A$1:F$20,2,TRUE)</f>
        <v>A1</v>
      </c>
      <c r="R34" s="21" t="s">
        <v>21</v>
      </c>
      <c r="S34" s="1">
        <f t="shared" si="5"/>
        <v>0</v>
      </c>
      <c r="T34" s="22">
        <f t="shared" si="3"/>
        <v>0</v>
      </c>
      <c r="U34" s="23">
        <f>V$2+(INT(SUM(S$3:S34)/80)*"00:15")</f>
        <v>0.41666666666666669</v>
      </c>
    </row>
    <row r="35" spans="1:21" ht="12.75" customHeight="1" x14ac:dyDescent="0.3">
      <c r="A35" s="15"/>
      <c r="B35" s="16"/>
      <c r="C35" s="17"/>
      <c r="D35" s="17"/>
      <c r="E35" s="17"/>
      <c r="F35" s="17"/>
      <c r="G35" s="18"/>
      <c r="H35" s="17"/>
      <c r="I35" s="17"/>
      <c r="J35" s="17"/>
      <c r="K35" s="17"/>
      <c r="L35" s="18"/>
      <c r="M35" s="18"/>
      <c r="N35" s="19" t="str">
        <f t="shared" si="0"/>
        <v xml:space="preserve"> </v>
      </c>
      <c r="O35" s="20"/>
      <c r="P35" s="4">
        <f t="shared" si="4"/>
        <v>0</v>
      </c>
      <c r="Q35" s="1" t="str">
        <f>VLOOKUP([1]BD!U35,[1]OPERATION!A$1:F$20,2,TRUE)</f>
        <v>A1</v>
      </c>
      <c r="R35" s="21" t="s">
        <v>21</v>
      </c>
      <c r="S35" s="1">
        <f t="shared" si="5"/>
        <v>0</v>
      </c>
      <c r="T35" s="22">
        <f t="shared" si="3"/>
        <v>0</v>
      </c>
      <c r="U35" s="23">
        <f>V$2+(INT(SUM(S$3:S35)/80)*"00:15")</f>
        <v>0.41666666666666669</v>
      </c>
    </row>
    <row r="36" spans="1:21" ht="12.75" customHeight="1" x14ac:dyDescent="0.3">
      <c r="A36" s="15"/>
      <c r="B36" s="16"/>
      <c r="C36" s="17"/>
      <c r="D36" s="17"/>
      <c r="E36" s="17"/>
      <c r="F36" s="17"/>
      <c r="G36" s="18"/>
      <c r="H36" s="17"/>
      <c r="I36" s="17"/>
      <c r="J36" s="17"/>
      <c r="K36" s="17"/>
      <c r="L36" s="18"/>
      <c r="M36" s="18"/>
      <c r="N36" s="19" t="str">
        <f t="shared" si="0"/>
        <v xml:space="preserve"> </v>
      </c>
      <c r="O36" s="20"/>
      <c r="P36" s="4">
        <f t="shared" si="4"/>
        <v>0</v>
      </c>
      <c r="Q36" s="1" t="str">
        <f>VLOOKUP([1]BD!U36,[1]OPERATION!A$1:F$20,2,TRUE)</f>
        <v>A1</v>
      </c>
      <c r="R36" s="21" t="s">
        <v>21</v>
      </c>
      <c r="S36" s="1">
        <f t="shared" si="5"/>
        <v>0</v>
      </c>
      <c r="T36" s="22">
        <f t="shared" si="3"/>
        <v>0</v>
      </c>
      <c r="U36" s="23">
        <f>V$2+(INT(SUM(S$3:S36)/80)*"00:15")</f>
        <v>0.41666666666666669</v>
      </c>
    </row>
    <row r="37" spans="1:21" ht="12.75" customHeight="1" x14ac:dyDescent="0.3">
      <c r="A37" s="17"/>
      <c r="B37" s="16"/>
      <c r="C37" s="17"/>
      <c r="D37" s="17"/>
      <c r="E37" s="17"/>
      <c r="F37" s="17"/>
      <c r="G37" s="18"/>
      <c r="H37" s="17"/>
      <c r="I37" s="17"/>
      <c r="J37" s="17"/>
      <c r="K37" s="17"/>
      <c r="L37" s="18"/>
      <c r="M37" s="18"/>
      <c r="N37" s="19" t="str">
        <f t="shared" si="0"/>
        <v xml:space="preserve"> </v>
      </c>
      <c r="O37" s="20"/>
      <c r="P37" s="4">
        <f t="shared" si="4"/>
        <v>0</v>
      </c>
      <c r="Q37" s="1" t="str">
        <f>VLOOKUP([1]BD!U37,[1]OPERATION!A$1:F$20,2,TRUE)</f>
        <v>A1</v>
      </c>
      <c r="R37" s="21" t="s">
        <v>21</v>
      </c>
      <c r="S37" s="1">
        <f t="shared" si="5"/>
        <v>0</v>
      </c>
      <c r="T37" s="22">
        <f t="shared" si="3"/>
        <v>0</v>
      </c>
      <c r="U37" s="23">
        <f>V$2+(INT(SUM(S$3:S37)/80)*"00:15")</f>
        <v>0.41666666666666669</v>
      </c>
    </row>
    <row r="38" spans="1:21" ht="12.75" customHeight="1" x14ac:dyDescent="0.3">
      <c r="A38" s="15"/>
      <c r="B38" s="16"/>
      <c r="C38" s="17"/>
      <c r="D38" s="17"/>
      <c r="E38" s="17"/>
      <c r="F38" s="17"/>
      <c r="G38" s="18"/>
      <c r="H38" s="17"/>
      <c r="I38" s="17"/>
      <c r="J38" s="17"/>
      <c r="K38" s="17"/>
      <c r="L38" s="18"/>
      <c r="M38" s="18"/>
      <c r="N38" s="19" t="str">
        <f t="shared" si="0"/>
        <v xml:space="preserve"> </v>
      </c>
      <c r="O38" s="20"/>
      <c r="P38" s="4">
        <f t="shared" si="4"/>
        <v>0</v>
      </c>
      <c r="Q38" s="1" t="str">
        <f>VLOOKUP([1]BD!U38,[1]OPERATION!A$1:F$20,2,TRUE)</f>
        <v>A1</v>
      </c>
      <c r="R38" s="21" t="s">
        <v>21</v>
      </c>
      <c r="S38" s="1">
        <f t="shared" si="5"/>
        <v>0</v>
      </c>
      <c r="T38" s="22">
        <f t="shared" si="3"/>
        <v>0</v>
      </c>
      <c r="U38" s="23">
        <f>V$2+(INT(SUM(S$3:S38)/80)*"00:15")</f>
        <v>0.41666666666666669</v>
      </c>
    </row>
    <row r="39" spans="1:21" ht="12.75" customHeight="1" x14ac:dyDescent="0.3">
      <c r="A39" s="15"/>
      <c r="B39" s="16"/>
      <c r="C39" s="17"/>
      <c r="D39" s="17"/>
      <c r="E39" s="17"/>
      <c r="F39" s="17"/>
      <c r="G39" s="18"/>
      <c r="H39" s="17"/>
      <c r="I39" s="17"/>
      <c r="J39" s="17"/>
      <c r="K39" s="17"/>
      <c r="L39" s="18"/>
      <c r="M39" s="18"/>
      <c r="N39" s="19" t="str">
        <f t="shared" si="0"/>
        <v xml:space="preserve"> </v>
      </c>
      <c r="O39" s="20"/>
      <c r="P39" s="4">
        <f t="shared" si="4"/>
        <v>0</v>
      </c>
      <c r="Q39" s="1" t="str">
        <f>VLOOKUP([1]BD!U39,[1]OPERATION!A$1:F$20,2,TRUE)</f>
        <v>A1</v>
      </c>
      <c r="R39" s="21" t="s">
        <v>21</v>
      </c>
      <c r="S39" s="1">
        <f t="shared" si="5"/>
        <v>0</v>
      </c>
      <c r="T39" s="22">
        <f t="shared" si="3"/>
        <v>0</v>
      </c>
      <c r="U39" s="23">
        <f>V$2+(INT(SUM(S$3:S39)/80)*"00:15")</f>
        <v>0.41666666666666669</v>
      </c>
    </row>
    <row r="40" spans="1:21" ht="12.75" customHeight="1" x14ac:dyDescent="0.3">
      <c r="A40" s="17"/>
      <c r="B40" s="16"/>
      <c r="C40" s="17"/>
      <c r="D40" s="17"/>
      <c r="E40" s="17"/>
      <c r="F40" s="17"/>
      <c r="G40" s="18"/>
      <c r="H40" s="17"/>
      <c r="I40" s="17"/>
      <c r="J40" s="17"/>
      <c r="K40" s="17"/>
      <c r="L40" s="18"/>
      <c r="M40" s="18"/>
      <c r="N40" s="19" t="str">
        <f t="shared" si="0"/>
        <v xml:space="preserve"> </v>
      </c>
      <c r="O40" s="20"/>
      <c r="P40" s="4">
        <f t="shared" si="4"/>
        <v>0</v>
      </c>
      <c r="Q40" s="1" t="str">
        <f>VLOOKUP([1]BD!U40,[1]OPERATION!A$1:F$20,2,TRUE)</f>
        <v>A1</v>
      </c>
      <c r="R40" s="21" t="s">
        <v>21</v>
      </c>
      <c r="S40" s="1">
        <f t="shared" si="5"/>
        <v>0</v>
      </c>
      <c r="T40" s="22">
        <f t="shared" si="3"/>
        <v>0</v>
      </c>
      <c r="U40" s="23">
        <f>V$2+(INT(SUM(S$3:S40)/80)*"00:15")</f>
        <v>0.41666666666666669</v>
      </c>
    </row>
    <row r="41" spans="1:21" ht="12.75" customHeight="1" x14ac:dyDescent="0.3">
      <c r="A41" s="15"/>
      <c r="B41" s="16"/>
      <c r="C41" s="17"/>
      <c r="D41" s="17"/>
      <c r="E41" s="17"/>
      <c r="F41" s="17"/>
      <c r="G41" s="18"/>
      <c r="H41" s="17"/>
      <c r="I41" s="17"/>
      <c r="J41" s="17"/>
      <c r="K41" s="17"/>
      <c r="L41" s="18"/>
      <c r="M41" s="18"/>
      <c r="N41" s="19" t="str">
        <f t="shared" si="0"/>
        <v xml:space="preserve"> </v>
      </c>
      <c r="O41" s="20"/>
      <c r="P41" s="4">
        <f t="shared" si="4"/>
        <v>0</v>
      </c>
      <c r="Q41" s="1" t="str">
        <f>VLOOKUP([1]BD!U41,[1]OPERATION!A$1:F$20,2,TRUE)</f>
        <v>A1</v>
      </c>
      <c r="R41" s="21" t="s">
        <v>21</v>
      </c>
      <c r="S41" s="1">
        <f t="shared" si="5"/>
        <v>0</v>
      </c>
      <c r="T41" s="22">
        <f t="shared" si="3"/>
        <v>0</v>
      </c>
      <c r="U41" s="23">
        <f>V$2+(INT(SUM(S$3:S41)/80)*"00:15")</f>
        <v>0.41666666666666669</v>
      </c>
    </row>
    <row r="42" spans="1:21" ht="12.75" customHeight="1" x14ac:dyDescent="0.3">
      <c r="A42" s="15"/>
      <c r="B42" s="16"/>
      <c r="C42" s="17"/>
      <c r="D42" s="17"/>
      <c r="E42" s="17"/>
      <c r="F42" s="17"/>
      <c r="G42" s="18"/>
      <c r="H42" s="17"/>
      <c r="I42" s="17"/>
      <c r="J42" s="17"/>
      <c r="K42" s="17"/>
      <c r="L42" s="18"/>
      <c r="M42" s="18"/>
      <c r="N42" s="19" t="str">
        <f t="shared" si="0"/>
        <v xml:space="preserve"> </v>
      </c>
      <c r="O42" s="20"/>
      <c r="P42" s="4">
        <f t="shared" si="4"/>
        <v>0</v>
      </c>
      <c r="Q42" s="1" t="str">
        <f>VLOOKUP([1]BD!U42,[1]OPERATION!A$1:F$20,2,TRUE)</f>
        <v>A1</v>
      </c>
      <c r="R42" s="21" t="s">
        <v>21</v>
      </c>
      <c r="S42" s="1">
        <f t="shared" si="5"/>
        <v>0</v>
      </c>
      <c r="T42" s="22">
        <f t="shared" si="3"/>
        <v>0</v>
      </c>
      <c r="U42" s="23">
        <f>V$2+(INT(SUM(S$3:S42)/80)*"00:15")</f>
        <v>0.41666666666666669</v>
      </c>
    </row>
    <row r="43" spans="1:21" ht="12.75" customHeight="1" x14ac:dyDescent="0.3">
      <c r="A43" s="17"/>
      <c r="B43" s="16"/>
      <c r="C43" s="17"/>
      <c r="D43" s="17"/>
      <c r="E43" s="17"/>
      <c r="F43" s="17"/>
      <c r="G43" s="18"/>
      <c r="H43" s="17"/>
      <c r="I43" s="17"/>
      <c r="J43" s="17"/>
      <c r="K43" s="17"/>
      <c r="L43" s="18"/>
      <c r="M43" s="18"/>
      <c r="N43" s="19" t="str">
        <f t="shared" si="0"/>
        <v xml:space="preserve"> </v>
      </c>
      <c r="O43" s="20"/>
      <c r="P43" s="4">
        <f t="shared" si="4"/>
        <v>0</v>
      </c>
      <c r="Q43" s="1" t="str">
        <f>VLOOKUP([1]BD!U43,[1]OPERATION!A$1:F$20,2,TRUE)</f>
        <v>A1</v>
      </c>
      <c r="R43" s="21" t="s">
        <v>21</v>
      </c>
      <c r="S43" s="1">
        <f t="shared" si="5"/>
        <v>0</v>
      </c>
      <c r="T43" s="22">
        <f t="shared" si="3"/>
        <v>0</v>
      </c>
      <c r="U43" s="23">
        <f>V$2+(INT(SUM(S$3:S43)/80)*"00:15")</f>
        <v>0.41666666666666669</v>
      </c>
    </row>
    <row r="44" spans="1:21" ht="12.75" customHeight="1" x14ac:dyDescent="0.3">
      <c r="A44" s="15"/>
      <c r="B44" s="16"/>
      <c r="C44" s="17"/>
      <c r="D44" s="17"/>
      <c r="E44" s="17"/>
      <c r="F44" s="17"/>
      <c r="G44" s="18"/>
      <c r="H44" s="17"/>
      <c r="I44" s="17"/>
      <c r="J44" s="17"/>
      <c r="K44" s="17"/>
      <c r="L44" s="18"/>
      <c r="M44" s="18"/>
      <c r="N44" s="19" t="str">
        <f t="shared" si="0"/>
        <v xml:space="preserve"> </v>
      </c>
      <c r="O44" s="20"/>
      <c r="P44" s="4">
        <f t="shared" si="4"/>
        <v>0</v>
      </c>
      <c r="Q44" s="1" t="str">
        <f>VLOOKUP([1]BD!U44,[1]OPERATION!A$1:F$20,2,TRUE)</f>
        <v>A1</v>
      </c>
      <c r="R44" s="21" t="s">
        <v>21</v>
      </c>
      <c r="S44" s="1">
        <f t="shared" si="5"/>
        <v>0</v>
      </c>
      <c r="T44" s="22">
        <f t="shared" si="3"/>
        <v>0</v>
      </c>
      <c r="U44" s="23">
        <f>V$2+(INT(SUM(S$3:S44)/80)*"00:15")</f>
        <v>0.41666666666666669</v>
      </c>
    </row>
    <row r="45" spans="1:21" ht="12.75" customHeight="1" x14ac:dyDescent="0.3">
      <c r="A45" s="15"/>
      <c r="B45" s="16"/>
      <c r="C45" s="17"/>
      <c r="D45" s="17"/>
      <c r="E45" s="17"/>
      <c r="F45" s="17"/>
      <c r="G45" s="18"/>
      <c r="H45" s="17"/>
      <c r="I45" s="17"/>
      <c r="J45" s="17"/>
      <c r="K45" s="17"/>
      <c r="L45" s="18"/>
      <c r="M45" s="18"/>
      <c r="N45" s="19" t="str">
        <f t="shared" si="0"/>
        <v xml:space="preserve"> </v>
      </c>
      <c r="O45" s="20"/>
      <c r="P45" s="4">
        <f t="shared" si="4"/>
        <v>0</v>
      </c>
      <c r="Q45" s="1" t="str">
        <f>VLOOKUP([1]BD!U45,[1]OPERATION!A$1:F$20,2,TRUE)</f>
        <v>A1</v>
      </c>
      <c r="R45" s="21" t="s">
        <v>21</v>
      </c>
      <c r="S45" s="1">
        <f t="shared" si="5"/>
        <v>0</v>
      </c>
      <c r="T45" s="22">
        <f t="shared" si="3"/>
        <v>0</v>
      </c>
      <c r="U45" s="23">
        <f>V$2+(INT(SUM(S$3:S45)/80)*"00:15")</f>
        <v>0.41666666666666669</v>
      </c>
    </row>
    <row r="46" spans="1:21" ht="12.75" customHeight="1" x14ac:dyDescent="0.3">
      <c r="A46" s="17"/>
      <c r="B46" s="16"/>
      <c r="C46" s="17"/>
      <c r="D46" s="17"/>
      <c r="E46" s="17"/>
      <c r="F46" s="17"/>
      <c r="G46" s="18"/>
      <c r="H46" s="17"/>
      <c r="I46" s="17"/>
      <c r="J46" s="17"/>
      <c r="K46" s="17"/>
      <c r="L46" s="18"/>
      <c r="M46" s="18"/>
      <c r="N46" s="19" t="str">
        <f t="shared" si="0"/>
        <v xml:space="preserve"> </v>
      </c>
      <c r="O46" s="20"/>
      <c r="P46" s="4">
        <f t="shared" si="4"/>
        <v>0</v>
      </c>
      <c r="Q46" s="1" t="str">
        <f>VLOOKUP([1]BD!U46,[1]OPERATION!A$1:F$20,2,TRUE)</f>
        <v>A1</v>
      </c>
      <c r="R46" s="21" t="s">
        <v>21</v>
      </c>
      <c r="S46" s="1">
        <f t="shared" si="5"/>
        <v>0</v>
      </c>
      <c r="T46" s="22">
        <f t="shared" si="3"/>
        <v>0</v>
      </c>
      <c r="U46" s="23">
        <f>V$2+(INT(SUM(S$3:S46)/80)*"00:15")</f>
        <v>0.41666666666666669</v>
      </c>
    </row>
    <row r="47" spans="1:21" ht="12.75" customHeight="1" x14ac:dyDescent="0.3">
      <c r="A47" s="15"/>
      <c r="B47" s="16"/>
      <c r="C47" s="17"/>
      <c r="D47" s="17"/>
      <c r="E47" s="17"/>
      <c r="F47" s="17"/>
      <c r="G47" s="18"/>
      <c r="H47" s="17"/>
      <c r="I47" s="17"/>
      <c r="J47" s="17"/>
      <c r="K47" s="17"/>
      <c r="L47" s="18"/>
      <c r="M47" s="18"/>
      <c r="N47" s="19" t="str">
        <f t="shared" si="0"/>
        <v xml:space="preserve"> </v>
      </c>
      <c r="O47" s="20"/>
      <c r="P47" s="4">
        <f t="shared" si="4"/>
        <v>0</v>
      </c>
      <c r="Q47" s="1" t="str">
        <f>VLOOKUP([1]BD!U47,[1]OPERATION!A$1:F$20,2,TRUE)</f>
        <v>A1</v>
      </c>
      <c r="R47" s="21" t="s">
        <v>21</v>
      </c>
      <c r="S47" s="1">
        <f t="shared" si="5"/>
        <v>0</v>
      </c>
      <c r="T47" s="22">
        <f t="shared" si="3"/>
        <v>0</v>
      </c>
      <c r="U47" s="23">
        <f>V$2+(INT(SUM(S$3:S47)/80)*"00:15")</f>
        <v>0.41666666666666669</v>
      </c>
    </row>
    <row r="48" spans="1:21" ht="12.75" customHeight="1" x14ac:dyDescent="0.3">
      <c r="A48" s="15"/>
      <c r="B48" s="16"/>
      <c r="C48" s="17"/>
      <c r="D48" s="17"/>
      <c r="E48" s="17"/>
      <c r="F48" s="17"/>
      <c r="G48" s="18"/>
      <c r="H48" s="17"/>
      <c r="I48" s="17"/>
      <c r="J48" s="17"/>
      <c r="K48" s="17"/>
      <c r="L48" s="18"/>
      <c r="M48" s="18"/>
      <c r="N48" s="19" t="str">
        <f t="shared" si="0"/>
        <v xml:space="preserve"> </v>
      </c>
      <c r="O48" s="20"/>
      <c r="P48" s="4">
        <f t="shared" si="4"/>
        <v>0</v>
      </c>
      <c r="Q48" s="1" t="str">
        <f>VLOOKUP([1]BD!U48,[1]OPERATION!A$1:F$20,2,TRUE)</f>
        <v>A1</v>
      </c>
      <c r="R48" s="21" t="s">
        <v>21</v>
      </c>
      <c r="S48" s="1">
        <f t="shared" si="5"/>
        <v>0</v>
      </c>
      <c r="T48" s="22">
        <f t="shared" si="3"/>
        <v>0</v>
      </c>
      <c r="U48" s="23">
        <f>V$2+(INT(SUM(S$3:S48)/80)*"00:15")</f>
        <v>0.41666666666666669</v>
      </c>
    </row>
    <row r="49" spans="1:21" ht="12.75" customHeight="1" x14ac:dyDescent="0.3">
      <c r="A49" s="17"/>
      <c r="B49" s="16"/>
      <c r="C49" s="17"/>
      <c r="D49" s="17"/>
      <c r="E49" s="17"/>
      <c r="F49" s="17"/>
      <c r="G49" s="18"/>
      <c r="H49" s="17"/>
      <c r="I49" s="17"/>
      <c r="J49" s="17"/>
      <c r="K49" s="17"/>
      <c r="L49" s="18"/>
      <c r="M49" s="18"/>
      <c r="N49" s="19" t="str">
        <f t="shared" si="0"/>
        <v xml:space="preserve"> </v>
      </c>
      <c r="O49" s="20"/>
      <c r="P49" s="4">
        <f t="shared" si="4"/>
        <v>0</v>
      </c>
      <c r="Q49" s="1" t="str">
        <f>VLOOKUP([1]BD!U49,[1]OPERATION!A$1:F$20,2,TRUE)</f>
        <v>A1</v>
      </c>
      <c r="R49" s="21" t="s">
        <v>21</v>
      </c>
      <c r="S49" s="1">
        <f t="shared" si="5"/>
        <v>0</v>
      </c>
      <c r="T49" s="22">
        <f t="shared" si="3"/>
        <v>0</v>
      </c>
      <c r="U49" s="23">
        <f>V$2+(INT(SUM(S$3:S49)/80)*"00:15")</f>
        <v>0.41666666666666669</v>
      </c>
    </row>
    <row r="50" spans="1:21" ht="12.75" customHeight="1" x14ac:dyDescent="0.3">
      <c r="A50" s="15"/>
      <c r="B50" s="16"/>
      <c r="C50" s="17"/>
      <c r="D50" s="17"/>
      <c r="E50" s="17"/>
      <c r="F50" s="17"/>
      <c r="G50" s="18"/>
      <c r="H50" s="17"/>
      <c r="I50" s="17"/>
      <c r="J50" s="17"/>
      <c r="K50" s="17"/>
      <c r="L50" s="18"/>
      <c r="M50" s="18"/>
      <c r="N50" s="19" t="str">
        <f t="shared" si="0"/>
        <v xml:space="preserve"> </v>
      </c>
      <c r="O50" s="20"/>
      <c r="P50" s="4">
        <f t="shared" si="4"/>
        <v>0</v>
      </c>
      <c r="Q50" s="1" t="str">
        <f>VLOOKUP([1]BD!U50,[1]OPERATION!A$1:F$20,2,TRUE)</f>
        <v>A1</v>
      </c>
      <c r="R50" s="21" t="s">
        <v>21</v>
      </c>
      <c r="S50" s="1">
        <f t="shared" si="5"/>
        <v>0</v>
      </c>
      <c r="T50" s="22">
        <f t="shared" si="3"/>
        <v>0</v>
      </c>
      <c r="U50" s="23">
        <f>V$2+(INT(SUM(S$3:S50)/80)*"00:15")</f>
        <v>0.41666666666666669</v>
      </c>
    </row>
    <row r="51" spans="1:21" ht="12.75" customHeight="1" x14ac:dyDescent="0.3">
      <c r="A51" s="15"/>
      <c r="B51" s="16"/>
      <c r="C51" s="17"/>
      <c r="D51" s="17"/>
      <c r="E51" s="17"/>
      <c r="F51" s="17"/>
      <c r="G51" s="18"/>
      <c r="H51" s="17"/>
      <c r="I51" s="17"/>
      <c r="J51" s="17"/>
      <c r="K51" s="17"/>
      <c r="L51" s="18"/>
      <c r="M51" s="18"/>
      <c r="N51" s="19" t="str">
        <f t="shared" si="0"/>
        <v xml:space="preserve"> </v>
      </c>
      <c r="O51" s="20"/>
      <c r="P51" s="4">
        <f t="shared" si="4"/>
        <v>0</v>
      </c>
      <c r="Q51" s="1" t="str">
        <f>VLOOKUP([1]BD!U51,[1]OPERATION!A$1:F$20,2,TRUE)</f>
        <v>A1</v>
      </c>
      <c r="R51" s="21" t="s">
        <v>21</v>
      </c>
      <c r="S51" s="1">
        <f t="shared" si="5"/>
        <v>0</v>
      </c>
      <c r="T51" s="22">
        <f t="shared" si="3"/>
        <v>0</v>
      </c>
      <c r="U51" s="23">
        <f>V$2+(INT(SUM(S$3:S51)/80)*"00:15")</f>
        <v>0.41666666666666669</v>
      </c>
    </row>
    <row r="52" spans="1:21" ht="12.75" customHeight="1" x14ac:dyDescent="0.3">
      <c r="A52" s="17"/>
      <c r="B52" s="16"/>
      <c r="C52" s="17"/>
      <c r="D52" s="17"/>
      <c r="E52" s="17"/>
      <c r="F52" s="17"/>
      <c r="G52" s="18"/>
      <c r="H52" s="17"/>
      <c r="I52" s="17"/>
      <c r="J52" s="17"/>
      <c r="K52" s="17"/>
      <c r="L52" s="18"/>
      <c r="M52" s="18"/>
      <c r="N52" s="19" t="str">
        <f t="shared" si="0"/>
        <v xml:space="preserve"> </v>
      </c>
      <c r="O52" s="20"/>
      <c r="P52" s="4">
        <f t="shared" si="4"/>
        <v>0</v>
      </c>
      <c r="Q52" s="1" t="str">
        <f>VLOOKUP([1]BD!U52,[1]OPERATION!A$1:F$20,2,TRUE)</f>
        <v>A1</v>
      </c>
      <c r="R52" s="21" t="s">
        <v>21</v>
      </c>
      <c r="S52" s="1">
        <f t="shared" si="5"/>
        <v>0</v>
      </c>
      <c r="T52" s="22">
        <f t="shared" si="3"/>
        <v>0</v>
      </c>
      <c r="U52" s="23">
        <f>V$2+(INT(SUM(S$3:S52)/80)*"00:15")</f>
        <v>0.41666666666666669</v>
      </c>
    </row>
    <row r="53" spans="1:21" ht="12.75" customHeight="1" x14ac:dyDescent="0.3">
      <c r="A53" s="15"/>
      <c r="B53" s="16"/>
      <c r="C53" s="17"/>
      <c r="D53" s="17"/>
      <c r="E53" s="17"/>
      <c r="F53" s="17"/>
      <c r="G53" s="18"/>
      <c r="H53" s="17"/>
      <c r="I53" s="17"/>
      <c r="J53" s="17"/>
      <c r="K53" s="17"/>
      <c r="L53" s="18"/>
      <c r="M53" s="18"/>
      <c r="N53" s="19" t="str">
        <f t="shared" si="0"/>
        <v xml:space="preserve"> </v>
      </c>
      <c r="O53" s="20"/>
      <c r="P53" s="4">
        <f t="shared" si="4"/>
        <v>0</v>
      </c>
      <c r="Q53" s="1" t="str">
        <f>VLOOKUP([1]BD!U53,[1]OPERATION!A$1:F$20,2,TRUE)</f>
        <v>A1</v>
      </c>
      <c r="R53" s="21" t="s">
        <v>21</v>
      </c>
      <c r="S53" s="1">
        <f t="shared" si="5"/>
        <v>0</v>
      </c>
      <c r="T53" s="22">
        <f t="shared" si="3"/>
        <v>0</v>
      </c>
      <c r="U53" s="23">
        <f>V$2+(INT(SUM(S$3:S53)/80)*"00:15")</f>
        <v>0.41666666666666669</v>
      </c>
    </row>
    <row r="54" spans="1:21" ht="12.75" customHeight="1" x14ac:dyDescent="0.3">
      <c r="A54" s="15"/>
      <c r="B54" s="16"/>
      <c r="C54" s="17"/>
      <c r="D54" s="17"/>
      <c r="E54" s="17"/>
      <c r="F54" s="17"/>
      <c r="G54" s="18"/>
      <c r="H54" s="17"/>
      <c r="I54" s="17"/>
      <c r="J54" s="17"/>
      <c r="K54" s="17"/>
      <c r="L54" s="18"/>
      <c r="M54" s="18"/>
      <c r="N54" s="19" t="str">
        <f t="shared" si="0"/>
        <v xml:space="preserve"> </v>
      </c>
      <c r="O54" s="20"/>
      <c r="P54" s="4">
        <f t="shared" si="4"/>
        <v>0</v>
      </c>
      <c r="Q54" s="1" t="str">
        <f>VLOOKUP([1]BD!U54,[1]OPERATION!A$1:F$20,2,TRUE)</f>
        <v>A1</v>
      </c>
      <c r="R54" s="21" t="s">
        <v>21</v>
      </c>
      <c r="S54" s="1">
        <f t="shared" si="5"/>
        <v>0</v>
      </c>
      <c r="T54" s="22">
        <f t="shared" si="3"/>
        <v>0</v>
      </c>
      <c r="U54" s="23">
        <f>V$2+(INT(SUM(S$3:S54)/80)*"00:15")</f>
        <v>0.41666666666666669</v>
      </c>
    </row>
    <row r="55" spans="1:21" ht="12.75" customHeight="1" x14ac:dyDescent="0.3">
      <c r="A55" s="17"/>
      <c r="B55" s="16"/>
      <c r="C55" s="17"/>
      <c r="D55" s="17"/>
      <c r="E55" s="17"/>
      <c r="F55" s="17"/>
      <c r="G55" s="18"/>
      <c r="H55" s="17"/>
      <c r="I55" s="17"/>
      <c r="J55" s="17"/>
      <c r="K55" s="17"/>
      <c r="L55" s="18"/>
      <c r="M55" s="18"/>
      <c r="N55" s="19" t="str">
        <f t="shared" si="0"/>
        <v xml:space="preserve"> </v>
      </c>
      <c r="O55" s="20"/>
      <c r="P55" s="4">
        <f t="shared" si="4"/>
        <v>0</v>
      </c>
      <c r="Q55" s="1" t="str">
        <f>VLOOKUP([1]BD!U55,[1]OPERATION!A$1:F$20,2,TRUE)</f>
        <v>A1</v>
      </c>
      <c r="R55" s="21" t="s">
        <v>21</v>
      </c>
      <c r="S55" s="1">
        <f t="shared" si="5"/>
        <v>0</v>
      </c>
      <c r="T55" s="22">
        <f t="shared" si="3"/>
        <v>0</v>
      </c>
      <c r="U55" s="23">
        <f>V$2+(INT(SUM(S$3:S55)/80)*"00:15")</f>
        <v>0.41666666666666669</v>
      </c>
    </row>
    <row r="56" spans="1:21" ht="12.75" customHeight="1" x14ac:dyDescent="0.3">
      <c r="A56" s="15"/>
      <c r="B56" s="16"/>
      <c r="C56" s="17"/>
      <c r="D56" s="17"/>
      <c r="E56" s="17"/>
      <c r="F56" s="17"/>
      <c r="G56" s="18"/>
      <c r="H56" s="17"/>
      <c r="I56" s="17"/>
      <c r="J56" s="17"/>
      <c r="K56" s="17"/>
      <c r="L56" s="18"/>
      <c r="M56" s="18"/>
      <c r="N56" s="19" t="str">
        <f t="shared" si="0"/>
        <v xml:space="preserve"> </v>
      </c>
      <c r="O56" s="20"/>
      <c r="P56" s="4">
        <f t="shared" si="4"/>
        <v>0</v>
      </c>
      <c r="Q56" s="1" t="str">
        <f>VLOOKUP([1]BD!U56,[1]OPERATION!A$1:F$20,2,TRUE)</f>
        <v>A1</v>
      </c>
      <c r="R56" s="21" t="s">
        <v>21</v>
      </c>
      <c r="S56" s="1">
        <f t="shared" si="5"/>
        <v>0</v>
      </c>
      <c r="T56" s="22">
        <f t="shared" si="3"/>
        <v>0</v>
      </c>
      <c r="U56" s="23">
        <f>V$2+(INT(SUM(S$3:S56)/80)*"00:15")</f>
        <v>0.41666666666666669</v>
      </c>
    </row>
    <row r="57" spans="1:21" ht="12.75" customHeight="1" x14ac:dyDescent="0.3">
      <c r="A57" s="15"/>
      <c r="B57" s="16"/>
      <c r="C57" s="17"/>
      <c r="D57" s="17"/>
      <c r="E57" s="17"/>
      <c r="F57" s="17"/>
      <c r="G57" s="18"/>
      <c r="H57" s="17"/>
      <c r="I57" s="17"/>
      <c r="J57" s="17"/>
      <c r="K57" s="17"/>
      <c r="L57" s="18"/>
      <c r="M57" s="18"/>
      <c r="N57" s="19" t="str">
        <f t="shared" si="0"/>
        <v xml:space="preserve"> </v>
      </c>
      <c r="O57" s="20"/>
      <c r="P57" s="4">
        <f t="shared" si="4"/>
        <v>0</v>
      </c>
      <c r="Q57" s="1" t="str">
        <f>VLOOKUP([1]BD!U57,[1]OPERATION!A$1:F$20,2,TRUE)</f>
        <v>A1</v>
      </c>
      <c r="R57" s="21" t="s">
        <v>21</v>
      </c>
      <c r="S57" s="1">
        <f t="shared" si="5"/>
        <v>0</v>
      </c>
      <c r="T57" s="22">
        <f t="shared" si="3"/>
        <v>0</v>
      </c>
      <c r="U57" s="23">
        <f>V$2+(INT(SUM(S$3:S57)/80)*"00:15")</f>
        <v>0.41666666666666669</v>
      </c>
    </row>
    <row r="58" spans="1:21" ht="12.75" customHeight="1" x14ac:dyDescent="0.3">
      <c r="A58" s="17"/>
      <c r="B58" s="16"/>
      <c r="C58" s="17"/>
      <c r="D58" s="17"/>
      <c r="E58" s="17"/>
      <c r="F58" s="17"/>
      <c r="G58" s="18"/>
      <c r="H58" s="17"/>
      <c r="I58" s="17"/>
      <c r="J58" s="17"/>
      <c r="K58" s="17"/>
      <c r="L58" s="18"/>
      <c r="M58" s="18"/>
      <c r="N58" s="19" t="str">
        <f t="shared" si="0"/>
        <v xml:space="preserve"> </v>
      </c>
      <c r="O58" s="20"/>
      <c r="P58" s="4">
        <f t="shared" si="4"/>
        <v>0</v>
      </c>
      <c r="Q58" s="1" t="str">
        <f>VLOOKUP([1]BD!U58,[1]OPERATION!A$1:F$20,2,TRUE)</f>
        <v>A1</v>
      </c>
      <c r="R58" s="21" t="s">
        <v>21</v>
      </c>
      <c r="S58" s="1">
        <f t="shared" si="5"/>
        <v>0</v>
      </c>
      <c r="T58" s="22">
        <f t="shared" si="3"/>
        <v>0</v>
      </c>
      <c r="U58" s="23">
        <f>V$2+(INT(SUM(S$3:S58)/80)*"00:15")</f>
        <v>0.41666666666666669</v>
      </c>
    </row>
    <row r="59" spans="1:21" ht="12.75" customHeight="1" x14ac:dyDescent="0.3">
      <c r="A59" s="15"/>
      <c r="B59" s="16"/>
      <c r="C59" s="17"/>
      <c r="D59" s="17"/>
      <c r="E59" s="17"/>
      <c r="F59" s="17"/>
      <c r="G59" s="18"/>
      <c r="H59" s="17"/>
      <c r="I59" s="17"/>
      <c r="J59" s="17"/>
      <c r="K59" s="17"/>
      <c r="L59" s="18"/>
      <c r="M59" s="18"/>
      <c r="N59" s="19" t="str">
        <f t="shared" si="0"/>
        <v xml:space="preserve"> </v>
      </c>
      <c r="O59" s="20"/>
      <c r="P59" s="4">
        <f t="shared" si="4"/>
        <v>0</v>
      </c>
      <c r="Q59" s="1" t="str">
        <f>VLOOKUP([1]BD!U59,[1]OPERATION!A$1:F$20,2,TRUE)</f>
        <v>A1</v>
      </c>
      <c r="R59" s="21" t="s">
        <v>21</v>
      </c>
      <c r="S59" s="1">
        <f t="shared" si="5"/>
        <v>0</v>
      </c>
      <c r="T59" s="22">
        <f t="shared" si="3"/>
        <v>0</v>
      </c>
      <c r="U59" s="23">
        <f>V$2+(INT(SUM(S$3:S59)/80)*"00:15")</f>
        <v>0.41666666666666669</v>
      </c>
    </row>
    <row r="60" spans="1:21" ht="12.75" customHeight="1" x14ac:dyDescent="0.3">
      <c r="A60" s="15"/>
      <c r="B60" s="16"/>
      <c r="C60" s="17"/>
      <c r="D60" s="17"/>
      <c r="E60" s="17"/>
      <c r="F60" s="17"/>
      <c r="G60" s="18"/>
      <c r="H60" s="17"/>
      <c r="I60" s="17"/>
      <c r="J60" s="17"/>
      <c r="K60" s="17"/>
      <c r="L60" s="18"/>
      <c r="M60" s="18"/>
      <c r="N60" s="19" t="str">
        <f t="shared" si="0"/>
        <v xml:space="preserve"> </v>
      </c>
      <c r="O60" s="20"/>
      <c r="P60" s="4">
        <f t="shared" si="4"/>
        <v>0</v>
      </c>
      <c r="Q60" s="1" t="str">
        <f>VLOOKUP([1]BD!U60,[1]OPERATION!A$1:F$20,2,TRUE)</f>
        <v>A1</v>
      </c>
      <c r="R60" s="21" t="s">
        <v>21</v>
      </c>
      <c r="S60" s="1">
        <f t="shared" si="5"/>
        <v>0</v>
      </c>
      <c r="T60" s="22">
        <f t="shared" si="3"/>
        <v>0</v>
      </c>
      <c r="U60" s="23">
        <f>V$2+(INT(SUM(S$3:S60)/80)*"00:15")</f>
        <v>0.41666666666666669</v>
      </c>
    </row>
    <row r="61" spans="1:21" ht="12.75" customHeight="1" x14ac:dyDescent="0.3">
      <c r="A61" s="17"/>
      <c r="B61" s="16"/>
      <c r="C61" s="17"/>
      <c r="D61" s="17"/>
      <c r="E61" s="17"/>
      <c r="F61" s="17"/>
      <c r="G61" s="18"/>
      <c r="H61" s="17"/>
      <c r="I61" s="17"/>
      <c r="J61" s="17"/>
      <c r="K61" s="17"/>
      <c r="L61" s="18"/>
      <c r="M61" s="18"/>
      <c r="N61" s="19" t="str">
        <f t="shared" si="0"/>
        <v xml:space="preserve"> </v>
      </c>
      <c r="O61" s="20"/>
      <c r="P61" s="4">
        <f t="shared" si="4"/>
        <v>0</v>
      </c>
      <c r="Q61" s="1" t="str">
        <f>VLOOKUP([1]BD!U61,[1]OPERATION!A$1:F$20,2,TRUE)</f>
        <v>A1</v>
      </c>
      <c r="R61" s="21" t="s">
        <v>21</v>
      </c>
      <c r="S61" s="1">
        <f t="shared" si="5"/>
        <v>0</v>
      </c>
      <c r="T61" s="22">
        <f t="shared" si="3"/>
        <v>0</v>
      </c>
      <c r="U61" s="23">
        <f>V$2+(INT(SUM(S$3:S61)/80)*"00:15")</f>
        <v>0.41666666666666669</v>
      </c>
    </row>
    <row r="62" spans="1:21" ht="12.75" customHeight="1" x14ac:dyDescent="0.3">
      <c r="A62" s="15"/>
      <c r="B62" s="16"/>
      <c r="C62" s="17"/>
      <c r="D62" s="17"/>
      <c r="E62" s="17"/>
      <c r="F62" s="17"/>
      <c r="G62" s="18"/>
      <c r="H62" s="17"/>
      <c r="I62" s="17"/>
      <c r="J62" s="17"/>
      <c r="K62" s="17"/>
      <c r="L62" s="18"/>
      <c r="M62" s="18"/>
      <c r="N62" s="19" t="str">
        <f t="shared" si="0"/>
        <v xml:space="preserve"> </v>
      </c>
      <c r="O62" s="20"/>
      <c r="P62" s="4">
        <f t="shared" si="4"/>
        <v>0</v>
      </c>
      <c r="Q62" s="1" t="str">
        <f>VLOOKUP([1]BD!U62,[1]OPERATION!A$1:F$20,2,TRUE)</f>
        <v>A1</v>
      </c>
      <c r="R62" s="21" t="s">
        <v>21</v>
      </c>
      <c r="S62" s="1">
        <f t="shared" si="5"/>
        <v>0</v>
      </c>
      <c r="T62" s="22">
        <f t="shared" si="3"/>
        <v>0</v>
      </c>
      <c r="U62" s="23">
        <f>V$2+(INT(SUM(S$3:S62)/80)*"00:15")</f>
        <v>0.41666666666666669</v>
      </c>
    </row>
    <row r="63" spans="1:21" ht="12.75" customHeight="1" x14ac:dyDescent="0.3">
      <c r="A63" s="15"/>
      <c r="B63" s="16"/>
      <c r="C63" s="17"/>
      <c r="D63" s="17"/>
      <c r="E63" s="17"/>
      <c r="F63" s="17"/>
      <c r="G63" s="18"/>
      <c r="H63" s="17"/>
      <c r="I63" s="17"/>
      <c r="J63" s="17"/>
      <c r="K63" s="17"/>
      <c r="L63" s="18"/>
      <c r="M63" s="18"/>
      <c r="N63" s="19" t="str">
        <f t="shared" si="0"/>
        <v xml:space="preserve"> </v>
      </c>
      <c r="O63" s="20"/>
      <c r="P63" s="4">
        <f t="shared" si="4"/>
        <v>0</v>
      </c>
      <c r="Q63" s="1" t="str">
        <f>VLOOKUP([1]BD!U63,[1]OPERATION!A$1:F$20,2,TRUE)</f>
        <v>A1</v>
      </c>
      <c r="R63" s="21" t="s">
        <v>21</v>
      </c>
      <c r="S63" s="1">
        <f t="shared" si="5"/>
        <v>0</v>
      </c>
      <c r="T63" s="22">
        <f t="shared" si="3"/>
        <v>0</v>
      </c>
      <c r="U63" s="23">
        <f>V$2+(INT(SUM(S$3:S63)/80)*"00:15")</f>
        <v>0.41666666666666669</v>
      </c>
    </row>
    <row r="64" spans="1:21" ht="12.75" customHeight="1" x14ac:dyDescent="0.3">
      <c r="A64" s="17"/>
      <c r="B64" s="16"/>
      <c r="C64" s="17"/>
      <c r="D64" s="17"/>
      <c r="E64" s="17"/>
      <c r="F64" s="17"/>
      <c r="G64" s="18"/>
      <c r="H64" s="17"/>
      <c r="I64" s="17"/>
      <c r="J64" s="17"/>
      <c r="K64" s="17"/>
      <c r="L64" s="18"/>
      <c r="M64" s="18"/>
      <c r="N64" s="19" t="str">
        <f t="shared" si="0"/>
        <v xml:space="preserve"> </v>
      </c>
      <c r="O64" s="20"/>
      <c r="P64" s="4">
        <f t="shared" si="4"/>
        <v>0</v>
      </c>
      <c r="Q64" s="1" t="str">
        <f>VLOOKUP([1]BD!U64,[1]OPERATION!A$1:F$20,2,TRUE)</f>
        <v>A1</v>
      </c>
      <c r="R64" s="21" t="s">
        <v>21</v>
      </c>
      <c r="S64" s="1">
        <f t="shared" si="5"/>
        <v>0</v>
      </c>
      <c r="T64" s="22">
        <f t="shared" si="3"/>
        <v>0</v>
      </c>
      <c r="U64" s="23">
        <f>V$2+(INT(SUM(S$3:S64)/80)*"00:15")</f>
        <v>0.41666666666666669</v>
      </c>
    </row>
    <row r="65" spans="1:21" ht="12.75" customHeight="1" x14ac:dyDescent="0.3">
      <c r="A65" s="15"/>
      <c r="B65" s="16"/>
      <c r="C65" s="17"/>
      <c r="D65" s="17"/>
      <c r="E65" s="17"/>
      <c r="F65" s="17"/>
      <c r="G65" s="18"/>
      <c r="H65" s="17"/>
      <c r="I65" s="17"/>
      <c r="J65" s="17"/>
      <c r="K65" s="17"/>
      <c r="L65" s="18"/>
      <c r="M65" s="18"/>
      <c r="N65" s="19" t="str">
        <f t="shared" si="0"/>
        <v xml:space="preserve"> </v>
      </c>
      <c r="O65" s="20"/>
      <c r="P65" s="4">
        <f t="shared" si="4"/>
        <v>0</v>
      </c>
      <c r="Q65" s="1" t="str">
        <f>VLOOKUP([1]BD!U65,[1]OPERATION!A$1:F$20,2,TRUE)</f>
        <v>A1</v>
      </c>
      <c r="R65" s="21" t="s">
        <v>21</v>
      </c>
      <c r="S65" s="1">
        <f t="shared" si="5"/>
        <v>0</v>
      </c>
      <c r="T65" s="22">
        <f t="shared" si="3"/>
        <v>0</v>
      </c>
      <c r="U65" s="23">
        <f>V$2+(INT(SUM(S$3:S65)/80)*"00:15")</f>
        <v>0.41666666666666669</v>
      </c>
    </row>
    <row r="66" spans="1:21" ht="12.75" customHeight="1" x14ac:dyDescent="0.3">
      <c r="A66" s="15"/>
      <c r="B66" s="16"/>
      <c r="C66" s="17"/>
      <c r="D66" s="17"/>
      <c r="E66" s="17"/>
      <c r="F66" s="17"/>
      <c r="G66" s="18"/>
      <c r="H66" s="17"/>
      <c r="I66" s="17"/>
      <c r="J66" s="17"/>
      <c r="K66" s="17"/>
      <c r="L66" s="18"/>
      <c r="M66" s="18"/>
      <c r="N66" s="19" t="str">
        <f t="shared" si="0"/>
        <v xml:space="preserve"> </v>
      </c>
      <c r="O66" s="20"/>
      <c r="P66" s="4">
        <f t="shared" si="4"/>
        <v>0</v>
      </c>
      <c r="Q66" s="1" t="str">
        <f>VLOOKUP([1]BD!U66,[1]OPERATION!A$1:F$20,2,TRUE)</f>
        <v>A1</v>
      </c>
      <c r="R66" s="21" t="s">
        <v>21</v>
      </c>
      <c r="S66" s="1">
        <f t="shared" si="5"/>
        <v>0</v>
      </c>
      <c r="T66" s="22">
        <f t="shared" si="3"/>
        <v>0</v>
      </c>
      <c r="U66" s="23">
        <f>V$2+(INT(SUM(S$3:S66)/80)*"00:15")</f>
        <v>0.41666666666666669</v>
      </c>
    </row>
    <row r="67" spans="1:21" ht="12.75" customHeight="1" x14ac:dyDescent="0.3">
      <c r="A67" s="17"/>
      <c r="B67" s="16"/>
      <c r="C67" s="17"/>
      <c r="D67" s="17"/>
      <c r="E67" s="17"/>
      <c r="F67" s="17"/>
      <c r="G67" s="18"/>
      <c r="H67" s="17"/>
      <c r="I67" s="17"/>
      <c r="J67" s="17"/>
      <c r="K67" s="17"/>
      <c r="L67" s="18"/>
      <c r="M67" s="18"/>
      <c r="N67" s="19" t="str">
        <f t="shared" si="0"/>
        <v xml:space="preserve"> </v>
      </c>
      <c r="O67" s="20"/>
      <c r="P67" s="4">
        <f t="shared" si="4"/>
        <v>0</v>
      </c>
      <c r="Q67" s="1" t="str">
        <f>VLOOKUP([1]BD!U67,[1]OPERATION!A$1:F$20,2,TRUE)</f>
        <v>A1</v>
      </c>
      <c r="R67" s="21" t="s">
        <v>21</v>
      </c>
      <c r="S67" s="1">
        <f t="shared" si="5"/>
        <v>0</v>
      </c>
      <c r="T67" s="22">
        <f t="shared" ref="T67:T130" si="6">IF(OR(U67&lt;&gt;U66,U67=U66),SUMIF(U:U,U67,S:S),"")</f>
        <v>0</v>
      </c>
      <c r="U67" s="23">
        <f>V$2+(INT(SUM(S$3:S67)/80)*"00:15")</f>
        <v>0.41666666666666669</v>
      </c>
    </row>
    <row r="68" spans="1:21" ht="12.75" customHeight="1" x14ac:dyDescent="0.3">
      <c r="A68" s="15"/>
      <c r="B68" s="16"/>
      <c r="C68" s="17"/>
      <c r="D68" s="17"/>
      <c r="E68" s="17"/>
      <c r="F68" s="17"/>
      <c r="G68" s="18"/>
      <c r="H68" s="17"/>
      <c r="I68" s="17"/>
      <c r="J68" s="17"/>
      <c r="K68" s="17"/>
      <c r="L68" s="18"/>
      <c r="M68" s="18"/>
      <c r="N68" s="19" t="str">
        <f t="shared" ref="N68:N131" si="7">CONCATENATE(B68," ",C68)</f>
        <v xml:space="preserve"> </v>
      </c>
      <c r="O68" s="20"/>
      <c r="P68" s="4">
        <f t="shared" si="4"/>
        <v>0</v>
      </c>
      <c r="Q68" s="1" t="str">
        <f>VLOOKUP([1]BD!U68,[1]OPERATION!A$1:F$20,2,TRUE)</f>
        <v>A1</v>
      </c>
      <c r="R68" s="21" t="s">
        <v>21</v>
      </c>
      <c r="S68" s="1">
        <f t="shared" si="5"/>
        <v>0</v>
      </c>
      <c r="T68" s="22">
        <f t="shared" si="6"/>
        <v>0</v>
      </c>
      <c r="U68" s="23">
        <f>V$2+(INT(SUM(S$3:S68)/80)*"00:15")</f>
        <v>0.41666666666666669</v>
      </c>
    </row>
    <row r="69" spans="1:21" ht="12.75" customHeight="1" x14ac:dyDescent="0.3">
      <c r="A69" s="15"/>
      <c r="B69" s="16"/>
      <c r="C69" s="17"/>
      <c r="D69" s="17"/>
      <c r="E69" s="17"/>
      <c r="F69" s="17"/>
      <c r="G69" s="18"/>
      <c r="H69" s="17"/>
      <c r="I69" s="17"/>
      <c r="J69" s="17"/>
      <c r="K69" s="17"/>
      <c r="L69" s="18"/>
      <c r="M69" s="18"/>
      <c r="N69" s="19" t="str">
        <f t="shared" si="7"/>
        <v xml:space="preserve"> </v>
      </c>
      <c r="O69" s="20"/>
      <c r="P69" s="4">
        <f t="shared" si="4"/>
        <v>0</v>
      </c>
      <c r="Q69" s="1" t="str">
        <f>VLOOKUP([1]BD!U69,[1]OPERATION!A$1:F$20,2,TRUE)</f>
        <v>A1</v>
      </c>
      <c r="R69" s="21" t="s">
        <v>21</v>
      </c>
      <c r="S69" s="1">
        <f t="shared" si="5"/>
        <v>0</v>
      </c>
      <c r="T69" s="22">
        <f t="shared" si="6"/>
        <v>0</v>
      </c>
      <c r="U69" s="23">
        <f>V$2+(INT(SUM(S$3:S69)/80)*"00:15")</f>
        <v>0.41666666666666669</v>
      </c>
    </row>
    <row r="70" spans="1:21" ht="12.75" customHeight="1" x14ac:dyDescent="0.3">
      <c r="A70" s="17"/>
      <c r="B70" s="16"/>
      <c r="C70" s="17"/>
      <c r="D70" s="17"/>
      <c r="E70" s="17"/>
      <c r="F70" s="17"/>
      <c r="G70" s="18"/>
      <c r="H70" s="17"/>
      <c r="I70" s="17"/>
      <c r="J70" s="17"/>
      <c r="K70" s="17"/>
      <c r="L70" s="18"/>
      <c r="M70" s="18"/>
      <c r="N70" s="19" t="str">
        <f t="shared" si="7"/>
        <v xml:space="preserve"> </v>
      </c>
      <c r="O70" s="20"/>
      <c r="P70" s="4">
        <f t="shared" si="4"/>
        <v>0</v>
      </c>
      <c r="Q70" s="1" t="str">
        <f>VLOOKUP([1]BD!U70,[1]OPERATION!A$1:F$20,2,TRUE)</f>
        <v>A1</v>
      </c>
      <c r="R70" s="21" t="s">
        <v>21</v>
      </c>
      <c r="S70" s="1">
        <f t="shared" si="5"/>
        <v>0</v>
      </c>
      <c r="T70" s="22">
        <f t="shared" si="6"/>
        <v>0</v>
      </c>
      <c r="U70" s="23">
        <f>V$2+(INT(SUM(S$3:S70)/80)*"00:15")</f>
        <v>0.41666666666666669</v>
      </c>
    </row>
    <row r="71" spans="1:21" ht="12.75" customHeight="1" x14ac:dyDescent="0.3">
      <c r="A71" s="15"/>
      <c r="B71" s="16"/>
      <c r="C71" s="17"/>
      <c r="D71" s="17"/>
      <c r="E71" s="17"/>
      <c r="F71" s="17"/>
      <c r="G71" s="18"/>
      <c r="H71" s="17"/>
      <c r="I71" s="17"/>
      <c r="J71" s="17"/>
      <c r="K71" s="17"/>
      <c r="L71" s="18"/>
      <c r="M71" s="18"/>
      <c r="N71" s="19" t="str">
        <f t="shared" si="7"/>
        <v xml:space="preserve"> </v>
      </c>
      <c r="O71" s="20"/>
      <c r="P71" s="4">
        <f t="shared" si="4"/>
        <v>0</v>
      </c>
      <c r="Q71" s="1" t="str">
        <f>VLOOKUP([1]BD!U71,[1]OPERATION!A$1:F$20,2,TRUE)</f>
        <v>A1</v>
      </c>
      <c r="R71" s="21" t="s">
        <v>21</v>
      </c>
      <c r="S71" s="1">
        <f t="shared" si="5"/>
        <v>0</v>
      </c>
      <c r="T71" s="22">
        <f t="shared" si="6"/>
        <v>0</v>
      </c>
      <c r="U71" s="23">
        <f>V$2+(INT(SUM(S$3:S71)/80)*"00:15")</f>
        <v>0.41666666666666669</v>
      </c>
    </row>
    <row r="72" spans="1:21" ht="12.75" customHeight="1" x14ac:dyDescent="0.3">
      <c r="A72" s="15"/>
      <c r="B72" s="16"/>
      <c r="C72" s="17"/>
      <c r="D72" s="17"/>
      <c r="E72" s="17"/>
      <c r="F72" s="17"/>
      <c r="G72" s="18"/>
      <c r="H72" s="17"/>
      <c r="I72" s="17"/>
      <c r="J72" s="17"/>
      <c r="K72" s="17"/>
      <c r="L72" s="18"/>
      <c r="M72" s="18"/>
      <c r="N72" s="19" t="str">
        <f t="shared" si="7"/>
        <v xml:space="preserve"> </v>
      </c>
      <c r="O72" s="20"/>
      <c r="P72" s="4">
        <f t="shared" si="4"/>
        <v>0</v>
      </c>
      <c r="Q72" s="1" t="str">
        <f>VLOOKUP([1]BD!U72,[1]OPERATION!A$1:F$20,2,TRUE)</f>
        <v>A1</v>
      </c>
      <c r="R72" s="21" t="s">
        <v>21</v>
      </c>
      <c r="S72" s="1">
        <f t="shared" si="5"/>
        <v>0</v>
      </c>
      <c r="T72" s="22">
        <f t="shared" si="6"/>
        <v>0</v>
      </c>
      <c r="U72" s="23">
        <f>V$2+(INT(SUM(S$3:S72)/80)*"00:15")</f>
        <v>0.41666666666666669</v>
      </c>
    </row>
    <row r="73" spans="1:21" ht="12.75" customHeight="1" x14ac:dyDescent="0.3">
      <c r="A73" s="17"/>
      <c r="B73" s="16"/>
      <c r="C73" s="17"/>
      <c r="D73" s="17"/>
      <c r="E73" s="17"/>
      <c r="F73" s="17"/>
      <c r="G73" s="18"/>
      <c r="H73" s="17"/>
      <c r="I73" s="17"/>
      <c r="J73" s="17"/>
      <c r="K73" s="17"/>
      <c r="L73" s="18"/>
      <c r="M73" s="18"/>
      <c r="N73" s="19" t="str">
        <f t="shared" si="7"/>
        <v xml:space="preserve"> </v>
      </c>
      <c r="O73" s="20"/>
      <c r="P73" s="4">
        <f t="shared" si="4"/>
        <v>0</v>
      </c>
      <c r="Q73" s="1" t="str">
        <f>VLOOKUP([1]BD!U73,[1]OPERATION!A$1:F$20,2,TRUE)</f>
        <v>A1</v>
      </c>
      <c r="R73" s="21" t="s">
        <v>21</v>
      </c>
      <c r="S73" s="1">
        <f t="shared" si="5"/>
        <v>0</v>
      </c>
      <c r="T73" s="22">
        <f t="shared" si="6"/>
        <v>0</v>
      </c>
      <c r="U73" s="23">
        <f>V$2+(INT(SUM(S$3:S73)/80)*"00:15")</f>
        <v>0.41666666666666669</v>
      </c>
    </row>
    <row r="74" spans="1:21" ht="12.75" customHeight="1" x14ac:dyDescent="0.3">
      <c r="A74" s="15"/>
      <c r="B74" s="16"/>
      <c r="C74" s="17"/>
      <c r="D74" s="17"/>
      <c r="E74" s="17"/>
      <c r="F74" s="17"/>
      <c r="G74" s="18"/>
      <c r="H74" s="17"/>
      <c r="I74" s="17"/>
      <c r="J74" s="17"/>
      <c r="K74" s="17"/>
      <c r="L74" s="16"/>
      <c r="M74" s="18"/>
      <c r="N74" s="19" t="str">
        <f t="shared" si="7"/>
        <v xml:space="preserve"> </v>
      </c>
      <c r="O74" s="20"/>
      <c r="P74" s="4">
        <f t="shared" si="4"/>
        <v>0</v>
      </c>
      <c r="Q74" s="1" t="str">
        <f>VLOOKUP([1]BD!U74,[1]OPERATION!A$1:F$20,2,TRUE)</f>
        <v>A1</v>
      </c>
      <c r="R74" s="21" t="s">
        <v>21</v>
      </c>
      <c r="S74" s="1">
        <f t="shared" si="5"/>
        <v>0</v>
      </c>
      <c r="T74" s="22">
        <f t="shared" si="6"/>
        <v>0</v>
      </c>
      <c r="U74" s="23">
        <f>V$2+(INT(SUM(S$3:S74)/80)*"00:15")</f>
        <v>0.41666666666666669</v>
      </c>
    </row>
    <row r="75" spans="1:21" ht="12.75" customHeight="1" x14ac:dyDescent="0.3">
      <c r="A75" s="17"/>
      <c r="B75" s="16"/>
      <c r="C75" s="16"/>
      <c r="D75" s="16"/>
      <c r="E75" s="16"/>
      <c r="F75" s="16"/>
      <c r="G75" s="16"/>
      <c r="H75" s="17"/>
      <c r="I75" s="17"/>
      <c r="J75" s="17"/>
      <c r="K75" s="17"/>
      <c r="L75" s="16"/>
      <c r="M75" s="18"/>
      <c r="N75" s="19" t="str">
        <f t="shared" si="7"/>
        <v xml:space="preserve"> </v>
      </c>
      <c r="O75" s="20"/>
      <c r="P75" s="4">
        <f t="shared" si="4"/>
        <v>0</v>
      </c>
      <c r="Q75" s="1" t="str">
        <f>VLOOKUP([1]BD!U75,[1]OPERATION!A$1:F$20,2,TRUE)</f>
        <v>A1</v>
      </c>
      <c r="R75" s="21" t="s">
        <v>21</v>
      </c>
      <c r="S75" s="1">
        <f t="shared" si="5"/>
        <v>0</v>
      </c>
      <c r="T75" s="22">
        <f t="shared" si="6"/>
        <v>0</v>
      </c>
      <c r="U75" s="23">
        <f>V$2+(INT(SUM(S$3:S75)/80)*"00:15")</f>
        <v>0.41666666666666669</v>
      </c>
    </row>
    <row r="76" spans="1:21" ht="12.75" customHeight="1" x14ac:dyDescent="0.3">
      <c r="A76" s="17"/>
      <c r="B76" s="16"/>
      <c r="C76" s="16"/>
      <c r="D76" s="16"/>
      <c r="E76" s="16"/>
      <c r="F76" s="16"/>
      <c r="G76" s="16"/>
      <c r="H76" s="17"/>
      <c r="I76" s="17"/>
      <c r="J76" s="17"/>
      <c r="K76" s="17"/>
      <c r="L76" s="16"/>
      <c r="M76" s="18"/>
      <c r="N76" s="19" t="str">
        <f t="shared" si="7"/>
        <v xml:space="preserve"> </v>
      </c>
      <c r="O76" s="20"/>
      <c r="P76" s="4">
        <f t="shared" si="4"/>
        <v>0</v>
      </c>
      <c r="Q76" s="1" t="str">
        <f>VLOOKUP([1]BD!U76,[1]OPERATION!A$1:F$20,2,TRUE)</f>
        <v>A1</v>
      </c>
      <c r="R76" s="21" t="s">
        <v>21</v>
      </c>
      <c r="S76" s="1">
        <f t="shared" si="5"/>
        <v>0</v>
      </c>
      <c r="T76" s="22">
        <f t="shared" si="6"/>
        <v>0</v>
      </c>
      <c r="U76" s="23">
        <f>V$2+(INT(SUM(S$3:S76)/80)*"00:15")</f>
        <v>0.41666666666666669</v>
      </c>
    </row>
    <row r="77" spans="1:21" ht="12.75" customHeight="1" x14ac:dyDescent="0.3">
      <c r="A77" s="17"/>
      <c r="B77" s="16"/>
      <c r="C77" s="16"/>
      <c r="D77" s="16"/>
      <c r="E77" s="16"/>
      <c r="F77" s="16"/>
      <c r="G77" s="16"/>
      <c r="H77" s="17"/>
      <c r="I77" s="17"/>
      <c r="J77" s="17"/>
      <c r="K77" s="17"/>
      <c r="L77" s="16"/>
      <c r="M77" s="18"/>
      <c r="N77" s="19" t="str">
        <f t="shared" si="7"/>
        <v xml:space="preserve"> </v>
      </c>
      <c r="O77" s="20"/>
      <c r="P77" s="4">
        <f t="shared" si="4"/>
        <v>0</v>
      </c>
      <c r="Q77" s="1" t="str">
        <f>VLOOKUP([1]BD!U77,[1]OPERATION!A$1:F$20,2,TRUE)</f>
        <v>A1</v>
      </c>
      <c r="R77" s="21" t="s">
        <v>21</v>
      </c>
      <c r="S77" s="1">
        <f t="shared" si="5"/>
        <v>0</v>
      </c>
      <c r="T77" s="22">
        <f t="shared" si="6"/>
        <v>0</v>
      </c>
      <c r="U77" s="23">
        <f>V$2+(INT(SUM(S$3:S77)/80)*"00:15")</f>
        <v>0.41666666666666669</v>
      </c>
    </row>
    <row r="78" spans="1:21" ht="12.75" customHeight="1" x14ac:dyDescent="0.3">
      <c r="A78" s="17"/>
      <c r="B78" s="16"/>
      <c r="C78" s="16"/>
      <c r="D78" s="16"/>
      <c r="E78" s="16"/>
      <c r="F78" s="16"/>
      <c r="G78" s="16"/>
      <c r="H78" s="17"/>
      <c r="I78" s="17"/>
      <c r="J78" s="17"/>
      <c r="K78" s="17"/>
      <c r="L78" s="16"/>
      <c r="M78" s="16"/>
      <c r="N78" s="19" t="str">
        <f t="shared" si="7"/>
        <v xml:space="preserve"> </v>
      </c>
      <c r="O78" s="20"/>
      <c r="P78" s="4">
        <f t="shared" si="4"/>
        <v>0</v>
      </c>
      <c r="Q78" s="1" t="str">
        <f>VLOOKUP([1]BD!U78,[1]OPERATION!A$1:F$20,2,TRUE)</f>
        <v>A1</v>
      </c>
      <c r="R78" s="21" t="s">
        <v>21</v>
      </c>
      <c r="S78" s="1">
        <f t="shared" si="5"/>
        <v>0</v>
      </c>
      <c r="T78" s="22">
        <f t="shared" si="6"/>
        <v>0</v>
      </c>
      <c r="U78" s="23">
        <f>V$2+(INT(SUM(S$3:S78)/80)*"00:15")</f>
        <v>0.41666666666666669</v>
      </c>
    </row>
    <row r="79" spans="1:21" ht="12.75" customHeight="1" x14ac:dyDescent="0.3">
      <c r="A79" s="17"/>
      <c r="B79" s="16"/>
      <c r="C79" s="16"/>
      <c r="D79" s="16"/>
      <c r="E79" s="16"/>
      <c r="F79" s="16"/>
      <c r="G79" s="16"/>
      <c r="H79" s="17"/>
      <c r="I79" s="17"/>
      <c r="J79" s="17"/>
      <c r="K79" s="17"/>
      <c r="L79" s="16"/>
      <c r="M79" s="16"/>
      <c r="N79" s="19" t="str">
        <f t="shared" si="7"/>
        <v xml:space="preserve"> </v>
      </c>
      <c r="O79" s="20"/>
      <c r="P79" s="4">
        <f t="shared" si="4"/>
        <v>0</v>
      </c>
      <c r="Q79" s="1" t="str">
        <f>VLOOKUP([1]BD!U79,[1]OPERATION!A$1:F$20,2,TRUE)</f>
        <v>A1</v>
      </c>
      <c r="R79" s="21" t="s">
        <v>21</v>
      </c>
      <c r="S79" s="1">
        <f t="shared" si="5"/>
        <v>0</v>
      </c>
      <c r="T79" s="22">
        <f t="shared" si="6"/>
        <v>0</v>
      </c>
      <c r="U79" s="23">
        <f>V$2+(INT(SUM(S$3:S79)/80)*"00:15")</f>
        <v>0.41666666666666669</v>
      </c>
    </row>
    <row r="80" spans="1:21" ht="12.75" customHeight="1" x14ac:dyDescent="0.3">
      <c r="A80" s="17"/>
      <c r="B80" s="16"/>
      <c r="C80" s="16"/>
      <c r="D80" s="16"/>
      <c r="E80" s="16"/>
      <c r="F80" s="16"/>
      <c r="G80" s="16"/>
      <c r="H80" s="17"/>
      <c r="I80" s="17"/>
      <c r="J80" s="17"/>
      <c r="K80" s="17"/>
      <c r="L80" s="16"/>
      <c r="M80" s="16"/>
      <c r="N80" s="19" t="str">
        <f t="shared" si="7"/>
        <v xml:space="preserve"> </v>
      </c>
      <c r="O80" s="20"/>
      <c r="P80" s="4">
        <f t="shared" si="4"/>
        <v>0</v>
      </c>
      <c r="Q80" s="1" t="str">
        <f>VLOOKUP([1]BD!U80,[1]OPERATION!A$1:F$20,2,TRUE)</f>
        <v>A1</v>
      </c>
      <c r="R80" s="21" t="s">
        <v>21</v>
      </c>
      <c r="S80" s="1">
        <f t="shared" si="5"/>
        <v>0</v>
      </c>
      <c r="T80" s="22">
        <f t="shared" si="6"/>
        <v>0</v>
      </c>
      <c r="U80" s="23">
        <f>V$2+(INT(SUM(S$3:S80)/80)*"00:15")</f>
        <v>0.41666666666666669</v>
      </c>
    </row>
    <row r="81" spans="1:21" ht="12.75" customHeight="1" x14ac:dyDescent="0.3">
      <c r="A81" s="17"/>
      <c r="B81" s="16"/>
      <c r="C81" s="16"/>
      <c r="D81" s="16"/>
      <c r="E81" s="16"/>
      <c r="F81" s="16"/>
      <c r="G81" s="16"/>
      <c r="H81" s="17"/>
      <c r="I81" s="17"/>
      <c r="J81" s="17"/>
      <c r="K81" s="17"/>
      <c r="L81" s="16"/>
      <c r="M81" s="16"/>
      <c r="N81" s="19" t="str">
        <f t="shared" si="7"/>
        <v xml:space="preserve"> </v>
      </c>
      <c r="O81" s="20"/>
      <c r="P81" s="4">
        <f t="shared" si="4"/>
        <v>0</v>
      </c>
      <c r="Q81" s="1" t="str">
        <f>VLOOKUP([1]BD!U81,[1]OPERATION!A$1:F$20,2,TRUE)</f>
        <v>A1</v>
      </c>
      <c r="R81" s="21" t="s">
        <v>21</v>
      </c>
      <c r="S81" s="1">
        <f t="shared" si="5"/>
        <v>0</v>
      </c>
      <c r="T81" s="22">
        <f t="shared" si="6"/>
        <v>0</v>
      </c>
      <c r="U81" s="23">
        <f>V$2+(INT(SUM(S$3:S81)/80)*"00:15")</f>
        <v>0.41666666666666669</v>
      </c>
    </row>
    <row r="82" spans="1:21" ht="12.75" customHeight="1" x14ac:dyDescent="0.3">
      <c r="A82" s="17"/>
      <c r="B82" s="16"/>
      <c r="C82" s="16"/>
      <c r="D82" s="16"/>
      <c r="E82" s="16"/>
      <c r="F82" s="16"/>
      <c r="G82" s="16"/>
      <c r="H82" s="17"/>
      <c r="I82" s="17"/>
      <c r="J82" s="17"/>
      <c r="K82" s="17"/>
      <c r="L82" s="16"/>
      <c r="M82" s="16"/>
      <c r="N82" s="19" t="str">
        <f t="shared" si="7"/>
        <v xml:space="preserve"> </v>
      </c>
      <c r="O82" s="20"/>
      <c r="P82" s="4">
        <f t="shared" si="4"/>
        <v>0</v>
      </c>
      <c r="Q82" s="1" t="str">
        <f>VLOOKUP([1]BD!U82,[1]OPERATION!A$1:F$20,2,TRUE)</f>
        <v>A1</v>
      </c>
      <c r="R82" s="21" t="s">
        <v>21</v>
      </c>
      <c r="S82" s="1">
        <f t="shared" si="5"/>
        <v>0</v>
      </c>
      <c r="T82" s="22">
        <f t="shared" si="6"/>
        <v>0</v>
      </c>
      <c r="U82" s="23">
        <f>V$2+(INT(SUM(S$3:S82)/80)*"00:15")</f>
        <v>0.41666666666666669</v>
      </c>
    </row>
    <row r="83" spans="1:21" ht="12.75" customHeight="1" x14ac:dyDescent="0.3">
      <c r="A83" s="17"/>
      <c r="B83" s="16"/>
      <c r="C83" s="16"/>
      <c r="D83" s="16"/>
      <c r="E83" s="16"/>
      <c r="F83" s="16"/>
      <c r="G83" s="16"/>
      <c r="H83" s="17"/>
      <c r="I83" s="17"/>
      <c r="J83" s="17"/>
      <c r="K83" s="17"/>
      <c r="L83" s="16"/>
      <c r="M83" s="16"/>
      <c r="N83" s="19" t="str">
        <f t="shared" si="7"/>
        <v xml:space="preserve"> </v>
      </c>
      <c r="O83" s="20"/>
      <c r="P83" s="4">
        <f t="shared" si="4"/>
        <v>0</v>
      </c>
      <c r="Q83" s="1" t="str">
        <f>VLOOKUP([1]BD!U83,[1]OPERATION!A$1:F$20,2,TRUE)</f>
        <v>A1</v>
      </c>
      <c r="R83" s="21" t="s">
        <v>21</v>
      </c>
      <c r="S83" s="1">
        <f t="shared" si="5"/>
        <v>0</v>
      </c>
      <c r="T83" s="22">
        <f t="shared" si="6"/>
        <v>0</v>
      </c>
      <c r="U83" s="23">
        <f>V$2+(INT(SUM(S$3:S83)/80)*"00:15")</f>
        <v>0.41666666666666669</v>
      </c>
    </row>
    <row r="84" spans="1:21" ht="12.75" customHeight="1" x14ac:dyDescent="0.3">
      <c r="A84" s="17"/>
      <c r="B84" s="16"/>
      <c r="C84" s="16"/>
      <c r="D84" s="16"/>
      <c r="E84" s="16"/>
      <c r="F84" s="16"/>
      <c r="G84" s="16"/>
      <c r="H84" s="17"/>
      <c r="I84" s="17"/>
      <c r="J84" s="17"/>
      <c r="K84" s="17"/>
      <c r="L84" s="16"/>
      <c r="M84" s="16"/>
      <c r="N84" s="19" t="str">
        <f t="shared" si="7"/>
        <v xml:space="preserve"> </v>
      </c>
      <c r="O84" s="20"/>
      <c r="P84" s="4">
        <f t="shared" si="4"/>
        <v>0</v>
      </c>
      <c r="Q84" s="1" t="str">
        <f>VLOOKUP([1]BD!U84,[1]OPERATION!A$1:F$20,2,TRUE)</f>
        <v>A1</v>
      </c>
      <c r="R84" s="21" t="s">
        <v>21</v>
      </c>
      <c r="S84" s="1">
        <f t="shared" si="5"/>
        <v>0</v>
      </c>
      <c r="T84" s="22">
        <f t="shared" si="6"/>
        <v>0</v>
      </c>
      <c r="U84" s="23">
        <f>V$2+(INT(SUM(S$3:S84)/80)*"00:15")</f>
        <v>0.41666666666666669</v>
      </c>
    </row>
    <row r="85" spans="1:21" ht="12.75" customHeight="1" x14ac:dyDescent="0.3">
      <c r="A85" s="17"/>
      <c r="B85" s="16"/>
      <c r="C85" s="16"/>
      <c r="D85" s="16"/>
      <c r="E85" s="16"/>
      <c r="F85" s="16"/>
      <c r="G85" s="16"/>
      <c r="H85" s="17"/>
      <c r="I85" s="17"/>
      <c r="J85" s="17"/>
      <c r="K85" s="17"/>
      <c r="L85" s="16"/>
      <c r="M85" s="16"/>
      <c r="N85" s="19" t="str">
        <f t="shared" si="7"/>
        <v xml:space="preserve"> </v>
      </c>
      <c r="O85" s="20"/>
      <c r="P85" s="4">
        <f t="shared" ref="P85:P148" si="8">I83*30+J83*14</f>
        <v>0</v>
      </c>
      <c r="Q85" s="1" t="str">
        <f>VLOOKUP([1]BD!U85,[1]OPERATION!A$1:F$20,2,TRUE)</f>
        <v>A1</v>
      </c>
      <c r="R85" s="21" t="s">
        <v>21</v>
      </c>
      <c r="S85" s="1">
        <f t="shared" ref="S85:S148" si="9">I83+J83+K83</f>
        <v>0</v>
      </c>
      <c r="T85" s="22">
        <f t="shared" si="6"/>
        <v>0</v>
      </c>
      <c r="U85" s="23">
        <f>V$2+(INT(SUM(S$3:S85)/80)*"00:15")</f>
        <v>0.41666666666666669</v>
      </c>
    </row>
    <row r="86" spans="1:21" ht="12.75" customHeight="1" x14ac:dyDescent="0.3">
      <c r="A86" s="17"/>
      <c r="B86" s="16"/>
      <c r="C86" s="16"/>
      <c r="D86" s="16"/>
      <c r="E86" s="16"/>
      <c r="F86" s="16"/>
      <c r="G86" s="16"/>
      <c r="H86" s="17"/>
      <c r="I86" s="17"/>
      <c r="J86" s="17"/>
      <c r="K86" s="17"/>
      <c r="L86" s="16"/>
      <c r="M86" s="16"/>
      <c r="N86" s="19" t="str">
        <f t="shared" si="7"/>
        <v xml:space="preserve"> </v>
      </c>
      <c r="O86" s="20"/>
      <c r="P86" s="4">
        <f t="shared" si="8"/>
        <v>0</v>
      </c>
      <c r="Q86" s="1" t="str">
        <f>VLOOKUP([1]BD!U86,[1]OPERATION!A$1:F$20,2,TRUE)</f>
        <v>A1</v>
      </c>
      <c r="R86" s="21" t="s">
        <v>21</v>
      </c>
      <c r="S86" s="1">
        <f t="shared" si="9"/>
        <v>0</v>
      </c>
      <c r="T86" s="22">
        <f t="shared" si="6"/>
        <v>0</v>
      </c>
      <c r="U86" s="23">
        <f>V$2+(INT(SUM(S$3:S86)/80)*"00:15")</f>
        <v>0.41666666666666669</v>
      </c>
    </row>
    <row r="87" spans="1:21" ht="12.75" customHeight="1" x14ac:dyDescent="0.3">
      <c r="A87" s="17"/>
      <c r="B87" s="16"/>
      <c r="C87" s="16"/>
      <c r="D87" s="16"/>
      <c r="E87" s="16"/>
      <c r="F87" s="16"/>
      <c r="G87" s="16"/>
      <c r="H87" s="17"/>
      <c r="I87" s="17"/>
      <c r="J87" s="17"/>
      <c r="K87" s="17"/>
      <c r="L87" s="16"/>
      <c r="M87" s="16"/>
      <c r="N87" s="19" t="str">
        <f t="shared" si="7"/>
        <v xml:space="preserve"> </v>
      </c>
      <c r="O87" s="20"/>
      <c r="P87" s="4">
        <f t="shared" si="8"/>
        <v>0</v>
      </c>
      <c r="Q87" s="1" t="str">
        <f>VLOOKUP([1]BD!U87,[1]OPERATION!A$1:F$20,2,TRUE)</f>
        <v>A1</v>
      </c>
      <c r="R87" s="21" t="s">
        <v>21</v>
      </c>
      <c r="S87" s="1">
        <f t="shared" si="9"/>
        <v>0</v>
      </c>
      <c r="T87" s="22">
        <f t="shared" si="6"/>
        <v>0</v>
      </c>
      <c r="U87" s="23">
        <f>V$2+(INT(SUM(S$3:S87)/80)*"00:15")</f>
        <v>0.41666666666666669</v>
      </c>
    </row>
    <row r="88" spans="1:21" ht="12.75" customHeight="1" x14ac:dyDescent="0.3">
      <c r="A88" s="17"/>
      <c r="B88" s="16"/>
      <c r="C88" s="16"/>
      <c r="D88" s="16"/>
      <c r="E88" s="16"/>
      <c r="F88" s="16"/>
      <c r="G88" s="16"/>
      <c r="H88" s="17"/>
      <c r="I88" s="17"/>
      <c r="J88" s="17"/>
      <c r="K88" s="17"/>
      <c r="L88" s="16"/>
      <c r="M88" s="16"/>
      <c r="N88" s="19" t="str">
        <f t="shared" si="7"/>
        <v xml:space="preserve"> </v>
      </c>
      <c r="O88" s="20"/>
      <c r="P88" s="4">
        <f t="shared" si="8"/>
        <v>0</v>
      </c>
      <c r="Q88" s="1" t="str">
        <f>VLOOKUP([1]BD!U88,[1]OPERATION!A$1:F$20,2,TRUE)</f>
        <v>A1</v>
      </c>
      <c r="R88" s="21" t="s">
        <v>21</v>
      </c>
      <c r="S88" s="1">
        <f t="shared" si="9"/>
        <v>0</v>
      </c>
      <c r="T88" s="22">
        <f t="shared" si="6"/>
        <v>0</v>
      </c>
      <c r="U88" s="23">
        <f>V$2+(INT(SUM(S$3:S88)/80)*"00:15")</f>
        <v>0.41666666666666669</v>
      </c>
    </row>
    <row r="89" spans="1:21" ht="12.75" customHeight="1" x14ac:dyDescent="0.3">
      <c r="A89" s="17"/>
      <c r="B89" s="16"/>
      <c r="C89" s="16"/>
      <c r="D89" s="16"/>
      <c r="E89" s="16"/>
      <c r="F89" s="16"/>
      <c r="G89" s="16"/>
      <c r="H89" s="17"/>
      <c r="I89" s="17"/>
      <c r="J89" s="17"/>
      <c r="K89" s="17"/>
      <c r="L89" s="16"/>
      <c r="M89" s="16"/>
      <c r="N89" s="19" t="str">
        <f t="shared" si="7"/>
        <v xml:space="preserve"> </v>
      </c>
      <c r="O89" s="20"/>
      <c r="P89" s="4">
        <f t="shared" si="8"/>
        <v>0</v>
      </c>
      <c r="Q89" s="1" t="str">
        <f>VLOOKUP([1]BD!U89,[1]OPERATION!A$1:F$20,2,TRUE)</f>
        <v>A1</v>
      </c>
      <c r="R89" s="21" t="s">
        <v>21</v>
      </c>
      <c r="S89" s="1">
        <f t="shared" si="9"/>
        <v>0</v>
      </c>
      <c r="T89" s="22">
        <f t="shared" si="6"/>
        <v>0</v>
      </c>
      <c r="U89" s="23">
        <f>V$2+(INT(SUM(S$3:S89)/80)*"00:15")</f>
        <v>0.41666666666666669</v>
      </c>
    </row>
    <row r="90" spans="1:21" ht="12.75" customHeight="1" x14ac:dyDescent="0.3">
      <c r="A90" s="17"/>
      <c r="B90" s="16"/>
      <c r="C90" s="16"/>
      <c r="D90" s="16"/>
      <c r="E90" s="16"/>
      <c r="F90" s="16"/>
      <c r="G90" s="16"/>
      <c r="H90" s="17"/>
      <c r="I90" s="17"/>
      <c r="J90" s="17"/>
      <c r="K90" s="17"/>
      <c r="L90" s="16"/>
      <c r="M90" s="16"/>
      <c r="N90" s="19" t="str">
        <f t="shared" si="7"/>
        <v xml:space="preserve"> </v>
      </c>
      <c r="O90" s="20"/>
      <c r="P90" s="4">
        <f t="shared" si="8"/>
        <v>0</v>
      </c>
      <c r="Q90" s="1" t="str">
        <f>VLOOKUP([1]BD!U90,[1]OPERATION!A$1:F$20,2,TRUE)</f>
        <v>A1</v>
      </c>
      <c r="R90" s="21" t="s">
        <v>21</v>
      </c>
      <c r="S90" s="1">
        <f t="shared" si="9"/>
        <v>0</v>
      </c>
      <c r="T90" s="22">
        <f t="shared" si="6"/>
        <v>0</v>
      </c>
      <c r="U90" s="23">
        <f>V$2+(INT(SUM(S$3:S90)/80)*"00:15")</f>
        <v>0.41666666666666669</v>
      </c>
    </row>
    <row r="91" spans="1:21" ht="12.75" customHeight="1" x14ac:dyDescent="0.3">
      <c r="A91" s="17"/>
      <c r="B91" s="16"/>
      <c r="C91" s="16"/>
      <c r="D91" s="16"/>
      <c r="E91" s="16"/>
      <c r="F91" s="16"/>
      <c r="G91" s="16"/>
      <c r="H91" s="17"/>
      <c r="I91" s="17"/>
      <c r="J91" s="17"/>
      <c r="K91" s="17"/>
      <c r="L91" s="16"/>
      <c r="M91" s="16"/>
      <c r="N91" s="19" t="str">
        <f t="shared" si="7"/>
        <v xml:space="preserve"> </v>
      </c>
      <c r="O91" s="20"/>
      <c r="P91" s="4">
        <f t="shared" si="8"/>
        <v>0</v>
      </c>
      <c r="Q91" s="1" t="str">
        <f>VLOOKUP([1]BD!U91,[1]OPERATION!A$1:F$20,2,TRUE)</f>
        <v>A1</v>
      </c>
      <c r="R91" s="21" t="s">
        <v>21</v>
      </c>
      <c r="S91" s="1">
        <f t="shared" si="9"/>
        <v>0</v>
      </c>
      <c r="T91" s="22">
        <f t="shared" si="6"/>
        <v>0</v>
      </c>
      <c r="U91" s="23">
        <f>V$2+(INT(SUM(S$3:S91)/80)*"00:15")</f>
        <v>0.41666666666666669</v>
      </c>
    </row>
    <row r="92" spans="1:21" ht="12.75" customHeight="1" x14ac:dyDescent="0.3">
      <c r="A92" s="17"/>
      <c r="B92" s="16"/>
      <c r="C92" s="16"/>
      <c r="D92" s="16"/>
      <c r="E92" s="16"/>
      <c r="F92" s="16"/>
      <c r="G92" s="16"/>
      <c r="H92" s="17"/>
      <c r="I92" s="17"/>
      <c r="J92" s="17"/>
      <c r="K92" s="17"/>
      <c r="L92" s="16"/>
      <c r="M92" s="16"/>
      <c r="N92" s="19" t="str">
        <f t="shared" si="7"/>
        <v xml:space="preserve"> </v>
      </c>
      <c r="O92" s="20"/>
      <c r="P92" s="4">
        <f t="shared" si="8"/>
        <v>0</v>
      </c>
      <c r="Q92" s="1" t="str">
        <f>VLOOKUP([1]BD!U92,[1]OPERATION!A$1:F$20,2,TRUE)</f>
        <v>A1</v>
      </c>
      <c r="R92" s="21" t="s">
        <v>21</v>
      </c>
      <c r="S92" s="1">
        <f t="shared" si="9"/>
        <v>0</v>
      </c>
      <c r="T92" s="22">
        <f t="shared" si="6"/>
        <v>0</v>
      </c>
      <c r="U92" s="23">
        <f>V$2+(INT(SUM(S$3:S92)/80)*"00:15")</f>
        <v>0.41666666666666669</v>
      </c>
    </row>
    <row r="93" spans="1:21" ht="12.75" customHeight="1" x14ac:dyDescent="0.3">
      <c r="A93" s="17"/>
      <c r="B93" s="16"/>
      <c r="C93" s="16"/>
      <c r="D93" s="16"/>
      <c r="E93" s="16"/>
      <c r="F93" s="16"/>
      <c r="G93" s="16"/>
      <c r="H93" s="17"/>
      <c r="I93" s="17"/>
      <c r="J93" s="17"/>
      <c r="K93" s="17"/>
      <c r="L93" s="16"/>
      <c r="M93" s="16"/>
      <c r="N93" s="19" t="str">
        <f t="shared" si="7"/>
        <v xml:space="preserve"> </v>
      </c>
      <c r="O93" s="20"/>
      <c r="P93" s="4">
        <f t="shared" si="8"/>
        <v>0</v>
      </c>
      <c r="Q93" s="1" t="str">
        <f>VLOOKUP([1]BD!U93,[1]OPERATION!A$1:F$20,2,TRUE)</f>
        <v>A1</v>
      </c>
      <c r="R93" s="21" t="s">
        <v>21</v>
      </c>
      <c r="S93" s="1">
        <f t="shared" si="9"/>
        <v>0</v>
      </c>
      <c r="T93" s="22">
        <f t="shared" si="6"/>
        <v>0</v>
      </c>
      <c r="U93" s="23">
        <f>V$2+(INT(SUM(S$3:S93)/80)*"00:15")</f>
        <v>0.41666666666666669</v>
      </c>
    </row>
    <row r="94" spans="1:21" ht="12.75" customHeight="1" x14ac:dyDescent="0.3">
      <c r="A94" s="17"/>
      <c r="B94" s="16"/>
      <c r="C94" s="16"/>
      <c r="D94" s="16"/>
      <c r="E94" s="16"/>
      <c r="F94" s="16"/>
      <c r="G94" s="16"/>
      <c r="H94" s="17"/>
      <c r="I94" s="17"/>
      <c r="J94" s="17"/>
      <c r="K94" s="17"/>
      <c r="L94" s="16"/>
      <c r="M94" s="16"/>
      <c r="N94" s="19" t="str">
        <f t="shared" si="7"/>
        <v xml:space="preserve"> </v>
      </c>
      <c r="O94" s="20"/>
      <c r="P94" s="4">
        <f t="shared" si="8"/>
        <v>0</v>
      </c>
      <c r="Q94" s="1" t="str">
        <f>VLOOKUP([1]BD!U94,[1]OPERATION!A$1:F$20,2,TRUE)</f>
        <v>A1</v>
      </c>
      <c r="R94" s="21" t="s">
        <v>21</v>
      </c>
      <c r="S94" s="1">
        <f t="shared" si="9"/>
        <v>0</v>
      </c>
      <c r="T94" s="22">
        <f t="shared" si="6"/>
        <v>0</v>
      </c>
      <c r="U94" s="23">
        <f>V$2+(INT(SUM(S$3:S94)/80)*"00:15")</f>
        <v>0.41666666666666669</v>
      </c>
    </row>
    <row r="95" spans="1:21" ht="12.75" customHeight="1" x14ac:dyDescent="0.3">
      <c r="A95" s="17"/>
      <c r="B95" s="16"/>
      <c r="C95" s="16"/>
      <c r="D95" s="16"/>
      <c r="E95" s="16"/>
      <c r="F95" s="16"/>
      <c r="G95" s="16"/>
      <c r="H95" s="17"/>
      <c r="I95" s="17"/>
      <c r="J95" s="17"/>
      <c r="K95" s="17"/>
      <c r="L95" s="16"/>
      <c r="M95" s="16"/>
      <c r="N95" s="19" t="str">
        <f t="shared" si="7"/>
        <v xml:space="preserve"> </v>
      </c>
      <c r="O95" s="20"/>
      <c r="P95" s="4">
        <f t="shared" si="8"/>
        <v>0</v>
      </c>
      <c r="Q95" s="1" t="str">
        <f>VLOOKUP([1]BD!U95,[1]OPERATION!A$1:F$20,2,TRUE)</f>
        <v>A1</v>
      </c>
      <c r="R95" s="21" t="s">
        <v>21</v>
      </c>
      <c r="S95" s="1">
        <f t="shared" si="9"/>
        <v>0</v>
      </c>
      <c r="T95" s="22">
        <f t="shared" si="6"/>
        <v>0</v>
      </c>
      <c r="U95" s="23">
        <f>V$2+(INT(SUM(S$3:S95)/80)*"00:15")</f>
        <v>0.41666666666666669</v>
      </c>
    </row>
    <row r="96" spans="1:21" ht="12.75" customHeight="1" x14ac:dyDescent="0.3">
      <c r="A96" s="17"/>
      <c r="B96" s="16"/>
      <c r="C96" s="16"/>
      <c r="D96" s="16"/>
      <c r="E96" s="16"/>
      <c r="F96" s="16"/>
      <c r="G96" s="16"/>
      <c r="H96" s="17"/>
      <c r="I96" s="17"/>
      <c r="J96" s="17"/>
      <c r="K96" s="17"/>
      <c r="L96" s="16"/>
      <c r="M96" s="16"/>
      <c r="N96" s="19" t="str">
        <f t="shared" si="7"/>
        <v xml:space="preserve"> </v>
      </c>
      <c r="O96" s="20"/>
      <c r="P96" s="4">
        <f t="shared" si="8"/>
        <v>0</v>
      </c>
      <c r="Q96" s="1" t="str">
        <f>VLOOKUP([1]BD!U96,[1]OPERATION!A$1:F$20,2,TRUE)</f>
        <v>A1</v>
      </c>
      <c r="R96" s="21" t="s">
        <v>21</v>
      </c>
      <c r="S96" s="1">
        <f t="shared" si="9"/>
        <v>0</v>
      </c>
      <c r="T96" s="22">
        <f t="shared" si="6"/>
        <v>0</v>
      </c>
      <c r="U96" s="23">
        <f>V$2+(INT(SUM(S$3:S96)/80)*"00:15")</f>
        <v>0.41666666666666669</v>
      </c>
    </row>
    <row r="97" spans="1:21" ht="12.75" customHeight="1" x14ac:dyDescent="0.3">
      <c r="A97" s="17"/>
      <c r="B97" s="16"/>
      <c r="C97" s="16"/>
      <c r="D97" s="16"/>
      <c r="E97" s="16"/>
      <c r="F97" s="16"/>
      <c r="G97" s="16"/>
      <c r="H97" s="17"/>
      <c r="I97" s="17"/>
      <c r="J97" s="17"/>
      <c r="K97" s="17"/>
      <c r="L97" s="16"/>
      <c r="M97" s="16"/>
      <c r="N97" s="19" t="str">
        <f t="shared" si="7"/>
        <v xml:space="preserve"> </v>
      </c>
      <c r="O97" s="20"/>
      <c r="P97" s="4">
        <f t="shared" si="8"/>
        <v>0</v>
      </c>
      <c r="Q97" s="1" t="str">
        <f>VLOOKUP([1]BD!U97,[1]OPERATION!A$1:F$20,2,TRUE)</f>
        <v>A1</v>
      </c>
      <c r="R97" s="21" t="s">
        <v>21</v>
      </c>
      <c r="S97" s="1">
        <f t="shared" si="9"/>
        <v>0</v>
      </c>
      <c r="T97" s="22">
        <f t="shared" si="6"/>
        <v>0</v>
      </c>
      <c r="U97" s="23">
        <f>V$2+(INT(SUM(S$3:S97)/80)*"00:15")</f>
        <v>0.41666666666666669</v>
      </c>
    </row>
    <row r="98" spans="1:21" ht="12.75" customHeight="1" x14ac:dyDescent="0.3">
      <c r="A98" s="17"/>
      <c r="B98" s="16"/>
      <c r="C98" s="16"/>
      <c r="D98" s="16"/>
      <c r="E98" s="16"/>
      <c r="F98" s="16"/>
      <c r="G98" s="16"/>
      <c r="H98" s="17"/>
      <c r="I98" s="17"/>
      <c r="J98" s="17"/>
      <c r="K98" s="17"/>
      <c r="L98" s="16"/>
      <c r="M98" s="16"/>
      <c r="N98" s="19" t="str">
        <f t="shared" si="7"/>
        <v xml:space="preserve"> </v>
      </c>
      <c r="O98" s="20"/>
      <c r="P98" s="4">
        <f t="shared" si="8"/>
        <v>0</v>
      </c>
      <c r="Q98" s="1" t="str">
        <f>VLOOKUP([1]BD!U98,[1]OPERATION!A$1:F$20,2,TRUE)</f>
        <v>A1</v>
      </c>
      <c r="R98" s="21" t="s">
        <v>21</v>
      </c>
      <c r="S98" s="1">
        <f t="shared" si="9"/>
        <v>0</v>
      </c>
      <c r="T98" s="22">
        <f t="shared" si="6"/>
        <v>0</v>
      </c>
      <c r="U98" s="23">
        <f>V$2+(INT(SUM(S$3:S98)/80)*"00:15")</f>
        <v>0.41666666666666669</v>
      </c>
    </row>
    <row r="99" spans="1:21" ht="12.75" customHeight="1" x14ac:dyDescent="0.3">
      <c r="A99" s="17"/>
      <c r="B99" s="16"/>
      <c r="C99" s="16"/>
      <c r="D99" s="16"/>
      <c r="E99" s="16"/>
      <c r="F99" s="16"/>
      <c r="G99" s="16"/>
      <c r="H99" s="17"/>
      <c r="I99" s="17"/>
      <c r="J99" s="17"/>
      <c r="K99" s="17"/>
      <c r="L99" s="16"/>
      <c r="M99" s="16"/>
      <c r="N99" s="19" t="str">
        <f t="shared" si="7"/>
        <v xml:space="preserve"> </v>
      </c>
      <c r="O99" s="20"/>
      <c r="P99" s="4">
        <f t="shared" si="8"/>
        <v>0</v>
      </c>
      <c r="Q99" s="1" t="str">
        <f>VLOOKUP([1]BD!U99,[1]OPERATION!A$1:F$20,2,TRUE)</f>
        <v>A1</v>
      </c>
      <c r="R99" s="21" t="s">
        <v>21</v>
      </c>
      <c r="S99" s="1">
        <f t="shared" si="9"/>
        <v>0</v>
      </c>
      <c r="T99" s="22">
        <f t="shared" si="6"/>
        <v>0</v>
      </c>
      <c r="U99" s="23">
        <f>V$2+(INT(SUM(S$3:S99)/80)*"00:15")</f>
        <v>0.41666666666666669</v>
      </c>
    </row>
    <row r="100" spans="1:21" ht="12.75" customHeight="1" x14ac:dyDescent="0.3">
      <c r="A100" s="17"/>
      <c r="B100" s="16"/>
      <c r="C100" s="16"/>
      <c r="D100" s="16"/>
      <c r="E100" s="16"/>
      <c r="F100" s="16"/>
      <c r="G100" s="16"/>
      <c r="H100" s="17"/>
      <c r="I100" s="17"/>
      <c r="J100" s="17"/>
      <c r="K100" s="17"/>
      <c r="L100" s="16"/>
      <c r="M100" s="16"/>
      <c r="N100" s="19" t="str">
        <f t="shared" si="7"/>
        <v xml:space="preserve"> </v>
      </c>
      <c r="O100" s="20"/>
      <c r="P100" s="4">
        <f t="shared" si="8"/>
        <v>0</v>
      </c>
      <c r="Q100" s="1" t="str">
        <f>VLOOKUP([1]BD!U100,[1]OPERATION!A$1:F$20,2,TRUE)</f>
        <v>A1</v>
      </c>
      <c r="R100" s="21" t="s">
        <v>21</v>
      </c>
      <c r="S100" s="1">
        <f t="shared" si="9"/>
        <v>0</v>
      </c>
      <c r="T100" s="22">
        <f t="shared" si="6"/>
        <v>0</v>
      </c>
      <c r="U100" s="23">
        <f>V$2+(INT(SUM(S$3:S100)/80)*"00:15")</f>
        <v>0.41666666666666669</v>
      </c>
    </row>
    <row r="101" spans="1:21" ht="12.75" customHeight="1" x14ac:dyDescent="0.3">
      <c r="A101" s="17"/>
      <c r="B101" s="16"/>
      <c r="C101" s="16"/>
      <c r="D101" s="16"/>
      <c r="E101" s="16"/>
      <c r="F101" s="16"/>
      <c r="G101" s="16"/>
      <c r="H101" s="17"/>
      <c r="I101" s="17"/>
      <c r="J101" s="17"/>
      <c r="K101" s="17"/>
      <c r="L101" s="16"/>
      <c r="M101" s="16"/>
      <c r="N101" s="19" t="str">
        <f t="shared" si="7"/>
        <v xml:space="preserve"> </v>
      </c>
      <c r="O101" s="20"/>
      <c r="P101" s="4">
        <f t="shared" si="8"/>
        <v>0</v>
      </c>
      <c r="Q101" s="1" t="str">
        <f>VLOOKUP([1]BD!U101,[1]OPERATION!A$1:F$20,2,TRUE)</f>
        <v>A1</v>
      </c>
      <c r="R101" s="21" t="s">
        <v>21</v>
      </c>
      <c r="S101" s="1">
        <f t="shared" si="9"/>
        <v>0</v>
      </c>
      <c r="T101" s="22">
        <f t="shared" si="6"/>
        <v>0</v>
      </c>
      <c r="U101" s="23">
        <f>V$2+(INT(SUM(S$3:S101)/80)*"00:15")</f>
        <v>0.41666666666666669</v>
      </c>
    </row>
    <row r="102" spans="1:21" ht="12.75" customHeight="1" x14ac:dyDescent="0.3">
      <c r="A102" s="17"/>
      <c r="B102" s="16"/>
      <c r="C102" s="16"/>
      <c r="D102" s="16"/>
      <c r="E102" s="16"/>
      <c r="F102" s="16"/>
      <c r="G102" s="16"/>
      <c r="H102" s="17"/>
      <c r="I102" s="17"/>
      <c r="J102" s="17"/>
      <c r="K102" s="17"/>
      <c r="L102" s="16"/>
      <c r="M102" s="16"/>
      <c r="N102" s="19" t="str">
        <f t="shared" si="7"/>
        <v xml:space="preserve"> </v>
      </c>
      <c r="O102" s="20"/>
      <c r="P102" s="4">
        <f t="shared" si="8"/>
        <v>0</v>
      </c>
      <c r="Q102" s="1" t="str">
        <f>VLOOKUP([1]BD!U102,[1]OPERATION!A$1:F$20,2,TRUE)</f>
        <v>A1</v>
      </c>
      <c r="R102" s="21" t="s">
        <v>21</v>
      </c>
      <c r="S102" s="1">
        <f t="shared" si="9"/>
        <v>0</v>
      </c>
      <c r="T102" s="22">
        <f t="shared" si="6"/>
        <v>0</v>
      </c>
      <c r="U102" s="23">
        <f>V$2+(INT(SUM(S$3:S102)/80)*"00:15")</f>
        <v>0.41666666666666669</v>
      </c>
    </row>
    <row r="103" spans="1:21" ht="12.75" customHeight="1" x14ac:dyDescent="0.3">
      <c r="A103" s="17"/>
      <c r="B103" s="16"/>
      <c r="C103" s="16"/>
      <c r="D103" s="16"/>
      <c r="E103" s="16"/>
      <c r="F103" s="16"/>
      <c r="G103" s="16"/>
      <c r="H103" s="17"/>
      <c r="I103" s="17"/>
      <c r="J103" s="17"/>
      <c r="K103" s="17"/>
      <c r="L103" s="16"/>
      <c r="M103" s="16"/>
      <c r="N103" s="19" t="str">
        <f t="shared" si="7"/>
        <v xml:space="preserve"> </v>
      </c>
      <c r="O103" s="20"/>
      <c r="P103" s="4">
        <f t="shared" si="8"/>
        <v>0</v>
      </c>
      <c r="Q103" s="1" t="str">
        <f>VLOOKUP([1]BD!U103,[1]OPERATION!A$1:F$20,2,TRUE)</f>
        <v>A1</v>
      </c>
      <c r="R103" s="21" t="s">
        <v>21</v>
      </c>
      <c r="S103" s="1">
        <f t="shared" si="9"/>
        <v>0</v>
      </c>
      <c r="T103" s="22">
        <f t="shared" si="6"/>
        <v>0</v>
      </c>
      <c r="U103" s="23">
        <f>V$2+(INT(SUM(S$3:S103)/80)*"00:15")</f>
        <v>0.41666666666666669</v>
      </c>
    </row>
    <row r="104" spans="1:21" ht="12.75" customHeight="1" x14ac:dyDescent="0.3">
      <c r="A104" s="17"/>
      <c r="B104" s="16"/>
      <c r="C104" s="16"/>
      <c r="D104" s="16"/>
      <c r="E104" s="16"/>
      <c r="F104" s="16"/>
      <c r="G104" s="16"/>
      <c r="H104" s="17"/>
      <c r="I104" s="17"/>
      <c r="J104" s="17"/>
      <c r="K104" s="17"/>
      <c r="L104" s="16"/>
      <c r="M104" s="16"/>
      <c r="N104" s="19" t="str">
        <f t="shared" si="7"/>
        <v xml:space="preserve"> </v>
      </c>
      <c r="O104" s="20"/>
      <c r="P104" s="4">
        <f t="shared" si="8"/>
        <v>0</v>
      </c>
      <c r="Q104" s="1" t="str">
        <f>VLOOKUP([1]BD!U104,[1]OPERATION!A$1:F$20,2,TRUE)</f>
        <v>A1</v>
      </c>
      <c r="R104" s="21" t="s">
        <v>21</v>
      </c>
      <c r="S104" s="1">
        <f t="shared" si="9"/>
        <v>0</v>
      </c>
      <c r="T104" s="22">
        <f t="shared" si="6"/>
        <v>0</v>
      </c>
      <c r="U104" s="23">
        <f>V$2+(INT(SUM(S$3:S104)/80)*"00:15")</f>
        <v>0.41666666666666669</v>
      </c>
    </row>
    <row r="105" spans="1:21" ht="12.75" customHeight="1" x14ac:dyDescent="0.3">
      <c r="A105" s="17"/>
      <c r="B105" s="16"/>
      <c r="C105" s="16"/>
      <c r="D105" s="16"/>
      <c r="E105" s="16"/>
      <c r="F105" s="16"/>
      <c r="G105" s="16"/>
      <c r="H105" s="17"/>
      <c r="I105" s="17"/>
      <c r="J105" s="17"/>
      <c r="K105" s="17"/>
      <c r="L105" s="16"/>
      <c r="M105" s="16"/>
      <c r="N105" s="19" t="str">
        <f t="shared" si="7"/>
        <v xml:space="preserve"> </v>
      </c>
      <c r="O105" s="20"/>
      <c r="P105" s="4">
        <f t="shared" si="8"/>
        <v>0</v>
      </c>
      <c r="Q105" s="1" t="str">
        <f>VLOOKUP([1]BD!U105,[1]OPERATION!A$1:F$20,2,TRUE)</f>
        <v>A1</v>
      </c>
      <c r="R105" s="21" t="s">
        <v>21</v>
      </c>
      <c r="S105" s="1">
        <f t="shared" si="9"/>
        <v>0</v>
      </c>
      <c r="T105" s="22">
        <f t="shared" si="6"/>
        <v>0</v>
      </c>
      <c r="U105" s="23">
        <f>V$2+(INT(SUM(S$3:S105)/80)*"00:15")</f>
        <v>0.41666666666666669</v>
      </c>
    </row>
    <row r="106" spans="1:21" ht="12.75" customHeight="1" x14ac:dyDescent="0.3">
      <c r="A106" s="17"/>
      <c r="B106" s="16"/>
      <c r="C106" s="16"/>
      <c r="D106" s="16"/>
      <c r="E106" s="16"/>
      <c r="F106" s="16"/>
      <c r="G106" s="16"/>
      <c r="H106" s="17"/>
      <c r="I106" s="17"/>
      <c r="J106" s="17"/>
      <c r="K106" s="17"/>
      <c r="L106" s="16"/>
      <c r="M106" s="16"/>
      <c r="N106" s="19" t="str">
        <f t="shared" si="7"/>
        <v xml:space="preserve"> </v>
      </c>
      <c r="O106" s="20"/>
      <c r="P106" s="4">
        <f t="shared" si="8"/>
        <v>0</v>
      </c>
      <c r="Q106" s="1" t="str">
        <f>VLOOKUP([1]BD!U106,[1]OPERATION!A$1:F$20,2,TRUE)</f>
        <v>A1</v>
      </c>
      <c r="R106" s="21" t="s">
        <v>21</v>
      </c>
      <c r="S106" s="1">
        <f t="shared" si="9"/>
        <v>0</v>
      </c>
      <c r="T106" s="22">
        <f t="shared" si="6"/>
        <v>0</v>
      </c>
      <c r="U106" s="23">
        <f>V$2+(INT(SUM(S$3:S106)/80)*"00:15")</f>
        <v>0.41666666666666669</v>
      </c>
    </row>
    <row r="107" spans="1:21" ht="12.75" customHeight="1" x14ac:dyDescent="0.3">
      <c r="A107" s="17"/>
      <c r="B107" s="16"/>
      <c r="C107" s="16"/>
      <c r="D107" s="16"/>
      <c r="E107" s="16"/>
      <c r="F107" s="16"/>
      <c r="G107" s="16"/>
      <c r="H107" s="17"/>
      <c r="I107" s="17"/>
      <c r="J107" s="17"/>
      <c r="K107" s="17"/>
      <c r="L107" s="16"/>
      <c r="M107" s="16"/>
      <c r="N107" s="19" t="str">
        <f t="shared" si="7"/>
        <v xml:space="preserve"> </v>
      </c>
      <c r="O107" s="20"/>
      <c r="P107" s="4">
        <f t="shared" si="8"/>
        <v>0</v>
      </c>
      <c r="Q107" s="1" t="str">
        <f>VLOOKUP([1]BD!U107,[1]OPERATION!A$1:F$20,2,TRUE)</f>
        <v>A1</v>
      </c>
      <c r="R107" s="21" t="s">
        <v>21</v>
      </c>
      <c r="S107" s="1">
        <f t="shared" si="9"/>
        <v>0</v>
      </c>
      <c r="T107" s="22">
        <f t="shared" si="6"/>
        <v>0</v>
      </c>
      <c r="U107" s="23">
        <f>V$2+(INT(SUM(S$3:S107)/80)*"00:15")</f>
        <v>0.41666666666666669</v>
      </c>
    </row>
    <row r="108" spans="1:21" ht="12.75" customHeight="1" x14ac:dyDescent="0.3">
      <c r="A108" s="17"/>
      <c r="B108" s="16"/>
      <c r="C108" s="16"/>
      <c r="D108" s="16"/>
      <c r="E108" s="16"/>
      <c r="F108" s="16"/>
      <c r="G108" s="16"/>
      <c r="H108" s="17"/>
      <c r="I108" s="17"/>
      <c r="J108" s="17"/>
      <c r="K108" s="17"/>
      <c r="L108" s="16"/>
      <c r="M108" s="16"/>
      <c r="N108" s="19" t="str">
        <f t="shared" si="7"/>
        <v xml:space="preserve"> </v>
      </c>
      <c r="O108" s="20"/>
      <c r="P108" s="4">
        <f t="shared" si="8"/>
        <v>0</v>
      </c>
      <c r="Q108" s="1" t="str">
        <f>VLOOKUP([1]BD!U108,[1]OPERATION!A$1:F$20,2,TRUE)</f>
        <v>A1</v>
      </c>
      <c r="R108" s="21" t="s">
        <v>21</v>
      </c>
      <c r="S108" s="1">
        <f t="shared" si="9"/>
        <v>0</v>
      </c>
      <c r="T108" s="22">
        <f t="shared" si="6"/>
        <v>0</v>
      </c>
      <c r="U108" s="23">
        <f>V$2+(INT(SUM(S$3:S108)/80)*"00:15")</f>
        <v>0.41666666666666669</v>
      </c>
    </row>
    <row r="109" spans="1:21" ht="12.75" customHeight="1" x14ac:dyDescent="0.3">
      <c r="A109" s="17"/>
      <c r="B109" s="16"/>
      <c r="C109" s="16"/>
      <c r="D109" s="16"/>
      <c r="E109" s="16"/>
      <c r="F109" s="16"/>
      <c r="G109" s="16"/>
      <c r="H109" s="17"/>
      <c r="I109" s="17"/>
      <c r="J109" s="17"/>
      <c r="K109" s="17"/>
      <c r="L109" s="16"/>
      <c r="M109" s="16"/>
      <c r="N109" s="19" t="str">
        <f t="shared" si="7"/>
        <v xml:space="preserve"> </v>
      </c>
      <c r="O109" s="20"/>
      <c r="P109" s="4">
        <f t="shared" si="8"/>
        <v>0</v>
      </c>
      <c r="Q109" s="1" t="str">
        <f>VLOOKUP([1]BD!U109,[1]OPERATION!A$1:F$20,2,TRUE)</f>
        <v>A1</v>
      </c>
      <c r="R109" s="21" t="s">
        <v>21</v>
      </c>
      <c r="S109" s="1">
        <f t="shared" si="9"/>
        <v>0</v>
      </c>
      <c r="T109" s="22">
        <f t="shared" si="6"/>
        <v>0</v>
      </c>
      <c r="U109" s="23">
        <f>V$2+(INT(SUM(S$3:S109)/80)*"00:15")</f>
        <v>0.41666666666666669</v>
      </c>
    </row>
    <row r="110" spans="1:21" ht="12.75" customHeight="1" x14ac:dyDescent="0.3">
      <c r="A110" s="17"/>
      <c r="B110" s="16"/>
      <c r="C110" s="16"/>
      <c r="D110" s="16"/>
      <c r="E110" s="16"/>
      <c r="F110" s="16"/>
      <c r="G110" s="16"/>
      <c r="H110" s="17"/>
      <c r="I110" s="17"/>
      <c r="J110" s="17"/>
      <c r="K110" s="17"/>
      <c r="L110" s="16"/>
      <c r="M110" s="16"/>
      <c r="N110" s="19" t="str">
        <f t="shared" si="7"/>
        <v xml:space="preserve"> </v>
      </c>
      <c r="O110" s="20"/>
      <c r="P110" s="4">
        <f t="shared" si="8"/>
        <v>0</v>
      </c>
      <c r="Q110" s="1" t="str">
        <f>VLOOKUP([1]BD!U110,[1]OPERATION!A$1:F$20,2,TRUE)</f>
        <v>A1</v>
      </c>
      <c r="R110" s="21" t="s">
        <v>21</v>
      </c>
      <c r="S110" s="1">
        <f t="shared" si="9"/>
        <v>0</v>
      </c>
      <c r="T110" s="22">
        <f t="shared" si="6"/>
        <v>0</v>
      </c>
      <c r="U110" s="23">
        <f>V$2+(INT(SUM(S$3:S110)/80)*"00:15")</f>
        <v>0.41666666666666669</v>
      </c>
    </row>
    <row r="111" spans="1:21" ht="12.75" customHeight="1" x14ac:dyDescent="0.3">
      <c r="A111" s="17"/>
      <c r="B111" s="16"/>
      <c r="C111" s="16"/>
      <c r="D111" s="16"/>
      <c r="E111" s="16"/>
      <c r="F111" s="16"/>
      <c r="G111" s="16"/>
      <c r="H111" s="17"/>
      <c r="I111" s="17"/>
      <c r="J111" s="17"/>
      <c r="K111" s="17"/>
      <c r="L111" s="16"/>
      <c r="M111" s="16"/>
      <c r="N111" s="19" t="str">
        <f t="shared" si="7"/>
        <v xml:space="preserve"> </v>
      </c>
      <c r="O111" s="20"/>
      <c r="P111" s="4">
        <f t="shared" si="8"/>
        <v>0</v>
      </c>
      <c r="Q111" s="1" t="str">
        <f>VLOOKUP([1]BD!U111,[1]OPERATION!A$1:F$20,2,TRUE)</f>
        <v>A1</v>
      </c>
      <c r="R111" s="21" t="s">
        <v>21</v>
      </c>
      <c r="S111" s="1">
        <f t="shared" si="9"/>
        <v>0</v>
      </c>
      <c r="T111" s="22">
        <f t="shared" si="6"/>
        <v>0</v>
      </c>
      <c r="U111" s="23">
        <f>V$2+(INT(SUM(S$3:S111)/80)*"00:15")</f>
        <v>0.41666666666666669</v>
      </c>
    </row>
    <row r="112" spans="1:21" ht="12.75" customHeight="1" x14ac:dyDescent="0.3">
      <c r="A112" s="17"/>
      <c r="B112" s="16"/>
      <c r="C112" s="16"/>
      <c r="D112" s="16"/>
      <c r="E112" s="16"/>
      <c r="F112" s="16"/>
      <c r="G112" s="16"/>
      <c r="H112" s="17"/>
      <c r="I112" s="17"/>
      <c r="J112" s="17"/>
      <c r="K112" s="17"/>
      <c r="L112" s="16"/>
      <c r="M112" s="16"/>
      <c r="N112" s="19" t="str">
        <f t="shared" si="7"/>
        <v xml:space="preserve"> </v>
      </c>
      <c r="O112" s="20"/>
      <c r="P112" s="4">
        <f t="shared" si="8"/>
        <v>0</v>
      </c>
      <c r="Q112" s="1" t="str">
        <f>VLOOKUP([1]BD!U112,[1]OPERATION!A$1:F$20,2,TRUE)</f>
        <v>A1</v>
      </c>
      <c r="R112" s="21" t="s">
        <v>21</v>
      </c>
      <c r="S112" s="1">
        <f t="shared" si="9"/>
        <v>0</v>
      </c>
      <c r="T112" s="22">
        <f t="shared" si="6"/>
        <v>0</v>
      </c>
      <c r="U112" s="23">
        <f>V$2+(INT(SUM(S$3:S112)/80)*"00:15")</f>
        <v>0.41666666666666669</v>
      </c>
    </row>
    <row r="113" spans="1:21" ht="12.75" customHeight="1" x14ac:dyDescent="0.3">
      <c r="A113" s="17"/>
      <c r="B113" s="16"/>
      <c r="C113" s="16"/>
      <c r="D113" s="16"/>
      <c r="E113" s="16"/>
      <c r="F113" s="16"/>
      <c r="G113" s="16"/>
      <c r="H113" s="17"/>
      <c r="I113" s="17"/>
      <c r="J113" s="17"/>
      <c r="K113" s="17"/>
      <c r="L113" s="16"/>
      <c r="M113" s="16"/>
      <c r="N113" s="19" t="str">
        <f t="shared" si="7"/>
        <v xml:space="preserve"> </v>
      </c>
      <c r="O113" s="20"/>
      <c r="P113" s="4">
        <f t="shared" si="8"/>
        <v>0</v>
      </c>
      <c r="Q113" s="1" t="str">
        <f>VLOOKUP([1]BD!U113,[1]OPERATION!A$1:F$20,2,TRUE)</f>
        <v>A1</v>
      </c>
      <c r="R113" s="21" t="s">
        <v>21</v>
      </c>
      <c r="S113" s="1">
        <f t="shared" si="9"/>
        <v>0</v>
      </c>
      <c r="T113" s="22">
        <f t="shared" si="6"/>
        <v>0</v>
      </c>
      <c r="U113" s="23">
        <f>V$2+(INT(SUM(S$3:S113)/80)*"00:15")</f>
        <v>0.41666666666666669</v>
      </c>
    </row>
    <row r="114" spans="1:21" ht="12.75" customHeight="1" x14ac:dyDescent="0.3">
      <c r="A114" s="17"/>
      <c r="B114" s="16"/>
      <c r="C114" s="16"/>
      <c r="D114" s="16"/>
      <c r="E114" s="16"/>
      <c r="F114" s="16"/>
      <c r="G114" s="16"/>
      <c r="H114" s="17"/>
      <c r="I114" s="17"/>
      <c r="J114" s="17"/>
      <c r="K114" s="17"/>
      <c r="L114" s="16"/>
      <c r="M114" s="16"/>
      <c r="N114" s="19" t="str">
        <f t="shared" si="7"/>
        <v xml:space="preserve"> </v>
      </c>
      <c r="O114" s="20"/>
      <c r="P114" s="4">
        <f t="shared" si="8"/>
        <v>0</v>
      </c>
      <c r="Q114" s="1" t="str">
        <f>VLOOKUP([1]BD!U114,[1]OPERATION!A$1:F$20,2,TRUE)</f>
        <v>A1</v>
      </c>
      <c r="R114" s="21" t="s">
        <v>21</v>
      </c>
      <c r="S114" s="1">
        <f t="shared" si="9"/>
        <v>0</v>
      </c>
      <c r="T114" s="22">
        <f t="shared" si="6"/>
        <v>0</v>
      </c>
      <c r="U114" s="23">
        <f>V$2+(INT(SUM(S$3:S114)/80)*"00:15")</f>
        <v>0.41666666666666669</v>
      </c>
    </row>
    <row r="115" spans="1:21" ht="12.75" customHeight="1" x14ac:dyDescent="0.3">
      <c r="A115" s="17"/>
      <c r="B115" s="16"/>
      <c r="C115" s="16"/>
      <c r="D115" s="16"/>
      <c r="E115" s="16"/>
      <c r="F115" s="16"/>
      <c r="G115" s="16"/>
      <c r="H115" s="17"/>
      <c r="I115" s="17"/>
      <c r="J115" s="17"/>
      <c r="K115" s="17"/>
      <c r="L115" s="16"/>
      <c r="M115" s="16"/>
      <c r="N115" s="19" t="str">
        <f t="shared" si="7"/>
        <v xml:space="preserve"> </v>
      </c>
      <c r="O115" s="20"/>
      <c r="P115" s="4">
        <f t="shared" si="8"/>
        <v>0</v>
      </c>
      <c r="Q115" s="1" t="str">
        <f>VLOOKUP([1]BD!U115,[1]OPERATION!A$1:F$20,2,TRUE)</f>
        <v>A1</v>
      </c>
      <c r="R115" s="21" t="s">
        <v>21</v>
      </c>
      <c r="S115" s="1">
        <f t="shared" si="9"/>
        <v>0</v>
      </c>
      <c r="T115" s="22">
        <f t="shared" si="6"/>
        <v>0</v>
      </c>
      <c r="U115" s="23">
        <f>V$2+(INT(SUM(S$3:S115)/80)*"00:15")</f>
        <v>0.41666666666666669</v>
      </c>
    </row>
    <row r="116" spans="1:21" ht="12.75" customHeight="1" x14ac:dyDescent="0.3">
      <c r="A116" s="17"/>
      <c r="B116" s="16"/>
      <c r="C116" s="16"/>
      <c r="D116" s="16"/>
      <c r="E116" s="16"/>
      <c r="F116" s="16"/>
      <c r="G116" s="16"/>
      <c r="H116" s="17"/>
      <c r="I116" s="17"/>
      <c r="J116" s="17"/>
      <c r="K116" s="17"/>
      <c r="L116" s="16"/>
      <c r="M116" s="16"/>
      <c r="N116" s="19" t="str">
        <f t="shared" si="7"/>
        <v xml:space="preserve"> </v>
      </c>
      <c r="O116" s="20"/>
      <c r="P116" s="4">
        <f t="shared" si="8"/>
        <v>0</v>
      </c>
      <c r="Q116" s="1" t="str">
        <f>VLOOKUP([1]BD!U116,[1]OPERATION!A$1:F$20,2,TRUE)</f>
        <v>A1</v>
      </c>
      <c r="R116" s="21" t="s">
        <v>21</v>
      </c>
      <c r="S116" s="1">
        <f t="shared" si="9"/>
        <v>0</v>
      </c>
      <c r="T116" s="22">
        <f t="shared" si="6"/>
        <v>0</v>
      </c>
      <c r="U116" s="23">
        <f>V$2+(INT(SUM(S$3:S116)/80)*"00:15")</f>
        <v>0.41666666666666669</v>
      </c>
    </row>
    <row r="117" spans="1:21" ht="12.75" customHeight="1" x14ac:dyDescent="0.3">
      <c r="A117" s="17"/>
      <c r="B117" s="16"/>
      <c r="C117" s="16"/>
      <c r="D117" s="16"/>
      <c r="E117" s="16"/>
      <c r="F117" s="16"/>
      <c r="G117" s="16"/>
      <c r="H117" s="17"/>
      <c r="I117" s="17"/>
      <c r="J117" s="17"/>
      <c r="K117" s="17"/>
      <c r="L117" s="16"/>
      <c r="M117" s="16"/>
      <c r="N117" s="19" t="str">
        <f t="shared" si="7"/>
        <v xml:space="preserve"> </v>
      </c>
      <c r="O117" s="20"/>
      <c r="P117" s="4">
        <f t="shared" si="8"/>
        <v>0</v>
      </c>
      <c r="Q117" s="1" t="str">
        <f>VLOOKUP([1]BD!U117,[1]OPERATION!A$1:F$20,2,TRUE)</f>
        <v>A1</v>
      </c>
      <c r="R117" s="21" t="s">
        <v>21</v>
      </c>
      <c r="S117" s="1">
        <f t="shared" si="9"/>
        <v>0</v>
      </c>
      <c r="T117" s="22">
        <f t="shared" si="6"/>
        <v>0</v>
      </c>
      <c r="U117" s="23">
        <f>V$2+(INT(SUM(S$3:S117)/80)*"00:15")</f>
        <v>0.41666666666666669</v>
      </c>
    </row>
    <row r="118" spans="1:21" ht="12.75" customHeight="1" x14ac:dyDescent="0.3">
      <c r="A118" s="17"/>
      <c r="B118" s="16"/>
      <c r="C118" s="16"/>
      <c r="D118" s="16"/>
      <c r="E118" s="16"/>
      <c r="F118" s="16"/>
      <c r="G118" s="16"/>
      <c r="H118" s="17"/>
      <c r="I118" s="17"/>
      <c r="J118" s="17"/>
      <c r="K118" s="17"/>
      <c r="L118" s="16"/>
      <c r="M118" s="16"/>
      <c r="N118" s="19" t="str">
        <f t="shared" si="7"/>
        <v xml:space="preserve"> </v>
      </c>
      <c r="O118" s="20"/>
      <c r="P118" s="4">
        <f t="shared" si="8"/>
        <v>0</v>
      </c>
      <c r="Q118" s="1" t="str">
        <f>VLOOKUP([1]BD!U118,[1]OPERATION!A$1:F$20,2,TRUE)</f>
        <v>A1</v>
      </c>
      <c r="R118" s="21" t="s">
        <v>21</v>
      </c>
      <c r="S118" s="1">
        <f t="shared" si="9"/>
        <v>0</v>
      </c>
      <c r="T118" s="22">
        <f t="shared" si="6"/>
        <v>0</v>
      </c>
      <c r="U118" s="23">
        <f>V$2+(INT(SUM(S$3:S118)/80)*"00:15")</f>
        <v>0.41666666666666669</v>
      </c>
    </row>
    <row r="119" spans="1:21" ht="12.75" customHeight="1" x14ac:dyDescent="0.3">
      <c r="A119" s="17"/>
      <c r="B119" s="16"/>
      <c r="C119" s="16"/>
      <c r="D119" s="16"/>
      <c r="E119" s="16"/>
      <c r="F119" s="16"/>
      <c r="G119" s="16"/>
      <c r="H119" s="17"/>
      <c r="I119" s="17"/>
      <c r="J119" s="17"/>
      <c r="K119" s="17"/>
      <c r="L119" s="16"/>
      <c r="M119" s="16"/>
      <c r="N119" s="19" t="str">
        <f t="shared" si="7"/>
        <v xml:space="preserve"> </v>
      </c>
      <c r="O119" s="20"/>
      <c r="P119" s="4">
        <f t="shared" si="8"/>
        <v>0</v>
      </c>
      <c r="Q119" s="1" t="str">
        <f>VLOOKUP([1]BD!U119,[1]OPERATION!A$1:F$20,2,TRUE)</f>
        <v>A1</v>
      </c>
      <c r="R119" s="21" t="s">
        <v>21</v>
      </c>
      <c r="S119" s="1">
        <f t="shared" si="9"/>
        <v>0</v>
      </c>
      <c r="T119" s="22">
        <f t="shared" si="6"/>
        <v>0</v>
      </c>
      <c r="U119" s="23">
        <f>V$2+(INT(SUM(S$3:S119)/80)*"00:15")</f>
        <v>0.41666666666666669</v>
      </c>
    </row>
    <row r="120" spans="1:21" ht="12.75" customHeight="1" x14ac:dyDescent="0.3">
      <c r="A120" s="17"/>
      <c r="B120" s="16"/>
      <c r="C120" s="16"/>
      <c r="D120" s="16"/>
      <c r="E120" s="16"/>
      <c r="F120" s="16"/>
      <c r="G120" s="16"/>
      <c r="H120" s="17"/>
      <c r="I120" s="17"/>
      <c r="J120" s="17"/>
      <c r="K120" s="17"/>
      <c r="L120" s="16"/>
      <c r="M120" s="16"/>
      <c r="N120" s="19" t="str">
        <f t="shared" si="7"/>
        <v xml:space="preserve"> </v>
      </c>
      <c r="O120" s="20"/>
      <c r="P120" s="4">
        <f t="shared" si="8"/>
        <v>0</v>
      </c>
      <c r="Q120" s="1" t="str">
        <f>VLOOKUP([1]BD!U120,[1]OPERATION!A$1:F$20,2,TRUE)</f>
        <v>A1</v>
      </c>
      <c r="R120" s="21" t="s">
        <v>21</v>
      </c>
      <c r="S120" s="1">
        <f t="shared" si="9"/>
        <v>0</v>
      </c>
      <c r="T120" s="22">
        <f t="shared" si="6"/>
        <v>0</v>
      </c>
      <c r="U120" s="23">
        <f>V$2+(INT(SUM(S$3:S120)/80)*"00:15")</f>
        <v>0.41666666666666669</v>
      </c>
    </row>
    <row r="121" spans="1:21" ht="12.75" customHeight="1" x14ac:dyDescent="0.3">
      <c r="A121" s="17"/>
      <c r="B121" s="16"/>
      <c r="C121" s="16"/>
      <c r="D121" s="16"/>
      <c r="E121" s="16"/>
      <c r="F121" s="16"/>
      <c r="G121" s="16"/>
      <c r="H121" s="17"/>
      <c r="I121" s="17"/>
      <c r="J121" s="17"/>
      <c r="K121" s="17"/>
      <c r="L121" s="16"/>
      <c r="M121" s="16"/>
      <c r="N121" s="19" t="str">
        <f t="shared" si="7"/>
        <v xml:space="preserve"> </v>
      </c>
      <c r="O121" s="20"/>
      <c r="P121" s="4">
        <f t="shared" si="8"/>
        <v>0</v>
      </c>
      <c r="Q121" s="1" t="str">
        <f>VLOOKUP([1]BD!U121,[1]OPERATION!A$1:F$20,2,TRUE)</f>
        <v>A1</v>
      </c>
      <c r="R121" s="21" t="s">
        <v>21</v>
      </c>
      <c r="S121" s="1">
        <f t="shared" si="9"/>
        <v>0</v>
      </c>
      <c r="T121" s="22">
        <f t="shared" si="6"/>
        <v>0</v>
      </c>
      <c r="U121" s="23">
        <f>V$2+(INT(SUM(S$3:S121)/80)*"00:15")</f>
        <v>0.41666666666666669</v>
      </c>
    </row>
    <row r="122" spans="1:21" ht="12.75" customHeight="1" x14ac:dyDescent="0.3">
      <c r="A122" s="17"/>
      <c r="B122" s="16"/>
      <c r="C122" s="16"/>
      <c r="D122" s="16"/>
      <c r="E122" s="16"/>
      <c r="F122" s="16"/>
      <c r="G122" s="16"/>
      <c r="H122" s="17"/>
      <c r="I122" s="17"/>
      <c r="J122" s="17"/>
      <c r="K122" s="17"/>
      <c r="L122" s="16"/>
      <c r="M122" s="16"/>
      <c r="N122" s="19" t="str">
        <f t="shared" si="7"/>
        <v xml:space="preserve"> </v>
      </c>
      <c r="O122" s="20"/>
      <c r="P122" s="4">
        <f t="shared" si="8"/>
        <v>0</v>
      </c>
      <c r="Q122" s="1" t="str">
        <f>VLOOKUP([1]BD!U122,[1]OPERATION!A$1:F$20,2,TRUE)</f>
        <v>A1</v>
      </c>
      <c r="R122" s="21" t="s">
        <v>21</v>
      </c>
      <c r="S122" s="1">
        <f t="shared" si="9"/>
        <v>0</v>
      </c>
      <c r="T122" s="22">
        <f t="shared" si="6"/>
        <v>0</v>
      </c>
      <c r="U122" s="23">
        <f>V$2+(INT(SUM(S$3:S122)/80)*"00:15")</f>
        <v>0.41666666666666669</v>
      </c>
    </row>
    <row r="123" spans="1:21" ht="12.75" customHeight="1" x14ac:dyDescent="0.3">
      <c r="A123" s="17"/>
      <c r="B123" s="16"/>
      <c r="C123" s="16"/>
      <c r="D123" s="16"/>
      <c r="E123" s="16"/>
      <c r="F123" s="16"/>
      <c r="G123" s="16"/>
      <c r="H123" s="17"/>
      <c r="I123" s="17"/>
      <c r="J123" s="17"/>
      <c r="K123" s="17"/>
      <c r="L123" s="16"/>
      <c r="M123" s="16"/>
      <c r="N123" s="19" t="str">
        <f t="shared" si="7"/>
        <v xml:space="preserve"> </v>
      </c>
      <c r="O123" s="20"/>
      <c r="P123" s="4">
        <f t="shared" si="8"/>
        <v>0</v>
      </c>
      <c r="Q123" s="1" t="str">
        <f>VLOOKUP([1]BD!U123,[1]OPERATION!A$1:F$20,2,TRUE)</f>
        <v>A1</v>
      </c>
      <c r="R123" s="21" t="s">
        <v>21</v>
      </c>
      <c r="S123" s="1">
        <f t="shared" si="9"/>
        <v>0</v>
      </c>
      <c r="T123" s="22">
        <f t="shared" si="6"/>
        <v>0</v>
      </c>
      <c r="U123" s="23">
        <f>V$2+(INT(SUM(S$3:S123)/80)*"00:15")</f>
        <v>0.41666666666666669</v>
      </c>
    </row>
    <row r="124" spans="1:21" ht="12.75" customHeight="1" x14ac:dyDescent="0.3">
      <c r="A124" s="17"/>
      <c r="B124" s="16"/>
      <c r="C124" s="16"/>
      <c r="D124" s="16"/>
      <c r="E124" s="16"/>
      <c r="F124" s="16"/>
      <c r="G124" s="16"/>
      <c r="H124" s="17"/>
      <c r="I124" s="17"/>
      <c r="J124" s="17"/>
      <c r="K124" s="17"/>
      <c r="L124" s="16"/>
      <c r="M124" s="16"/>
      <c r="N124" s="19" t="str">
        <f t="shared" si="7"/>
        <v xml:space="preserve"> </v>
      </c>
      <c r="O124" s="20"/>
      <c r="P124" s="4">
        <f t="shared" si="8"/>
        <v>0</v>
      </c>
      <c r="Q124" s="1" t="str">
        <f>VLOOKUP([1]BD!U124,[1]OPERATION!A$1:F$20,2,TRUE)</f>
        <v>A1</v>
      </c>
      <c r="R124" s="21" t="s">
        <v>21</v>
      </c>
      <c r="S124" s="1">
        <f t="shared" si="9"/>
        <v>0</v>
      </c>
      <c r="T124" s="22">
        <f t="shared" si="6"/>
        <v>0</v>
      </c>
      <c r="U124" s="23">
        <f>V$2+(INT(SUM(S$3:S124)/80)*"00:15")</f>
        <v>0.41666666666666669</v>
      </c>
    </row>
    <row r="125" spans="1:21" ht="12.75" customHeight="1" x14ac:dyDescent="0.3">
      <c r="A125" s="17"/>
      <c r="B125" s="16"/>
      <c r="C125" s="16"/>
      <c r="D125" s="16"/>
      <c r="E125" s="16"/>
      <c r="F125" s="16"/>
      <c r="G125" s="16"/>
      <c r="H125" s="17"/>
      <c r="I125" s="17"/>
      <c r="J125" s="17"/>
      <c r="K125" s="17"/>
      <c r="L125" s="16"/>
      <c r="M125" s="16"/>
      <c r="N125" s="19" t="str">
        <f t="shared" si="7"/>
        <v xml:space="preserve"> </v>
      </c>
      <c r="O125" s="20"/>
      <c r="P125" s="4">
        <f t="shared" si="8"/>
        <v>0</v>
      </c>
      <c r="Q125" s="1" t="str">
        <f>VLOOKUP([1]BD!U125,[1]OPERATION!A$1:F$20,2,TRUE)</f>
        <v>A1</v>
      </c>
      <c r="R125" s="21" t="s">
        <v>21</v>
      </c>
      <c r="S125" s="1">
        <f t="shared" si="9"/>
        <v>0</v>
      </c>
      <c r="T125" s="22">
        <f t="shared" si="6"/>
        <v>0</v>
      </c>
      <c r="U125" s="23">
        <f>V$2+(INT(SUM(S$3:S125)/80)*"00:15")</f>
        <v>0.41666666666666669</v>
      </c>
    </row>
    <row r="126" spans="1:21" ht="12.75" customHeight="1" x14ac:dyDescent="0.3">
      <c r="A126" s="17"/>
      <c r="B126" s="16"/>
      <c r="C126" s="16"/>
      <c r="D126" s="16"/>
      <c r="E126" s="16"/>
      <c r="F126" s="16"/>
      <c r="G126" s="16"/>
      <c r="H126" s="17"/>
      <c r="I126" s="17"/>
      <c r="J126" s="17"/>
      <c r="K126" s="17"/>
      <c r="L126" s="16"/>
      <c r="M126" s="16"/>
      <c r="N126" s="19" t="str">
        <f t="shared" si="7"/>
        <v xml:space="preserve"> </v>
      </c>
      <c r="O126" s="20"/>
      <c r="P126" s="4">
        <f t="shared" si="8"/>
        <v>0</v>
      </c>
      <c r="Q126" s="1" t="str">
        <f>VLOOKUP([1]BD!U126,[1]OPERATION!A$1:F$20,2,TRUE)</f>
        <v>A1</v>
      </c>
      <c r="R126" s="21" t="s">
        <v>21</v>
      </c>
      <c r="S126" s="1">
        <f t="shared" si="9"/>
        <v>0</v>
      </c>
      <c r="T126" s="22">
        <f t="shared" si="6"/>
        <v>0</v>
      </c>
      <c r="U126" s="23">
        <f>V$2+(INT(SUM(S$3:S126)/80)*"00:15")</f>
        <v>0.41666666666666669</v>
      </c>
    </row>
    <row r="127" spans="1:21" ht="12.75" customHeight="1" x14ac:dyDescent="0.3">
      <c r="A127" s="17"/>
      <c r="B127" s="16"/>
      <c r="C127" s="16"/>
      <c r="D127" s="16"/>
      <c r="E127" s="16"/>
      <c r="F127" s="16"/>
      <c r="G127" s="16"/>
      <c r="H127" s="17"/>
      <c r="I127" s="17"/>
      <c r="J127" s="17"/>
      <c r="K127" s="17"/>
      <c r="L127" s="16"/>
      <c r="M127" s="16"/>
      <c r="N127" s="19" t="str">
        <f t="shared" si="7"/>
        <v xml:space="preserve"> </v>
      </c>
      <c r="O127" s="20"/>
      <c r="P127" s="4">
        <f t="shared" si="8"/>
        <v>0</v>
      </c>
      <c r="Q127" s="1" t="str">
        <f>VLOOKUP([1]BD!U127,[1]OPERATION!A$1:F$20,2,TRUE)</f>
        <v>A1</v>
      </c>
      <c r="R127" s="21" t="s">
        <v>21</v>
      </c>
      <c r="S127" s="1">
        <f t="shared" si="9"/>
        <v>0</v>
      </c>
      <c r="T127" s="22">
        <f t="shared" si="6"/>
        <v>0</v>
      </c>
      <c r="U127" s="23">
        <f>V$2+(INT(SUM(S$3:S127)/80)*"00:15")</f>
        <v>0.41666666666666669</v>
      </c>
    </row>
    <row r="128" spans="1:21" ht="12.75" customHeight="1" x14ac:dyDescent="0.3">
      <c r="A128" s="17"/>
      <c r="B128" s="16"/>
      <c r="C128" s="16"/>
      <c r="D128" s="16"/>
      <c r="E128" s="16"/>
      <c r="F128" s="16"/>
      <c r="G128" s="16"/>
      <c r="H128" s="17"/>
      <c r="I128" s="17"/>
      <c r="J128" s="17"/>
      <c r="K128" s="17"/>
      <c r="L128" s="16"/>
      <c r="M128" s="16"/>
      <c r="N128" s="19" t="str">
        <f t="shared" si="7"/>
        <v xml:space="preserve"> </v>
      </c>
      <c r="O128" s="20"/>
      <c r="P128" s="4">
        <f t="shared" si="8"/>
        <v>0</v>
      </c>
      <c r="Q128" s="1" t="str">
        <f>VLOOKUP([1]BD!U128,[1]OPERATION!A$1:F$20,2,TRUE)</f>
        <v>A1</v>
      </c>
      <c r="R128" s="21" t="s">
        <v>21</v>
      </c>
      <c r="S128" s="1">
        <f t="shared" si="9"/>
        <v>0</v>
      </c>
      <c r="T128" s="22">
        <f t="shared" si="6"/>
        <v>0</v>
      </c>
      <c r="U128" s="23">
        <f>V$2+(INT(SUM(S$3:S128)/80)*"00:15")</f>
        <v>0.41666666666666669</v>
      </c>
    </row>
    <row r="129" spans="1:21" ht="12.75" customHeight="1" x14ac:dyDescent="0.3">
      <c r="A129" s="17"/>
      <c r="B129" s="16"/>
      <c r="C129" s="16"/>
      <c r="D129" s="16"/>
      <c r="E129" s="16"/>
      <c r="F129" s="16"/>
      <c r="G129" s="16"/>
      <c r="H129" s="17"/>
      <c r="I129" s="17"/>
      <c r="J129" s="17"/>
      <c r="K129" s="17"/>
      <c r="L129" s="16"/>
      <c r="M129" s="16"/>
      <c r="N129" s="19" t="str">
        <f t="shared" si="7"/>
        <v xml:space="preserve"> </v>
      </c>
      <c r="O129" s="20"/>
      <c r="P129" s="4">
        <f t="shared" si="8"/>
        <v>0</v>
      </c>
      <c r="Q129" s="1" t="str">
        <f>VLOOKUP([1]BD!U129,[1]OPERATION!A$1:F$20,2,TRUE)</f>
        <v>A1</v>
      </c>
      <c r="R129" s="21" t="s">
        <v>21</v>
      </c>
      <c r="S129" s="1">
        <f t="shared" si="9"/>
        <v>0</v>
      </c>
      <c r="T129" s="22">
        <f t="shared" si="6"/>
        <v>0</v>
      </c>
      <c r="U129" s="23">
        <f>V$2+(INT(SUM(S$3:S129)/80)*"00:15")</f>
        <v>0.41666666666666669</v>
      </c>
    </row>
    <row r="130" spans="1:21" ht="12.75" customHeight="1" x14ac:dyDescent="0.3">
      <c r="A130" s="17"/>
      <c r="B130" s="16"/>
      <c r="C130" s="16"/>
      <c r="D130" s="16"/>
      <c r="E130" s="16"/>
      <c r="F130" s="16"/>
      <c r="G130" s="16"/>
      <c r="H130" s="17"/>
      <c r="I130" s="17"/>
      <c r="J130" s="17"/>
      <c r="K130" s="17"/>
      <c r="L130" s="16"/>
      <c r="M130" s="16"/>
      <c r="N130" s="19" t="str">
        <f t="shared" si="7"/>
        <v xml:space="preserve"> </v>
      </c>
      <c r="O130" s="20"/>
      <c r="P130" s="4">
        <f t="shared" si="8"/>
        <v>0</v>
      </c>
      <c r="Q130" s="1" t="str">
        <f>VLOOKUP([1]BD!U130,[1]OPERATION!A$1:F$20,2,TRUE)</f>
        <v>A1</v>
      </c>
      <c r="R130" s="21" t="s">
        <v>21</v>
      </c>
      <c r="S130" s="1">
        <f t="shared" si="9"/>
        <v>0</v>
      </c>
      <c r="T130" s="22">
        <f t="shared" si="6"/>
        <v>0</v>
      </c>
      <c r="U130" s="23">
        <f>V$2+(INT(SUM(S$3:S130)/80)*"00:15")</f>
        <v>0.41666666666666669</v>
      </c>
    </row>
    <row r="131" spans="1:21" ht="12.75" customHeight="1" x14ac:dyDescent="0.3">
      <c r="A131" s="17"/>
      <c r="B131" s="16"/>
      <c r="C131" s="16"/>
      <c r="D131" s="16"/>
      <c r="E131" s="16"/>
      <c r="F131" s="16"/>
      <c r="G131" s="16"/>
      <c r="H131" s="17"/>
      <c r="I131" s="17"/>
      <c r="J131" s="17"/>
      <c r="K131" s="17"/>
      <c r="L131" s="16"/>
      <c r="M131" s="16"/>
      <c r="N131" s="19" t="str">
        <f t="shared" si="7"/>
        <v xml:space="preserve"> </v>
      </c>
      <c r="O131" s="20"/>
      <c r="P131" s="4">
        <f t="shared" si="8"/>
        <v>0</v>
      </c>
      <c r="Q131" s="1" t="str">
        <f>VLOOKUP([1]BD!U131,[1]OPERATION!A$1:F$20,2,TRUE)</f>
        <v>A1</v>
      </c>
      <c r="R131" s="21" t="s">
        <v>21</v>
      </c>
      <c r="S131" s="1">
        <f t="shared" si="9"/>
        <v>0</v>
      </c>
      <c r="T131" s="22">
        <f t="shared" ref="T131:T194" si="10">IF(OR(U131&lt;&gt;U130,U131=U130),SUMIF(U:U,U131,S:S),"")</f>
        <v>0</v>
      </c>
      <c r="U131" s="23">
        <f>V$2+(INT(SUM(S$3:S131)/80)*"00:15")</f>
        <v>0.41666666666666669</v>
      </c>
    </row>
    <row r="132" spans="1:21" ht="12.75" customHeight="1" x14ac:dyDescent="0.3">
      <c r="A132" s="17"/>
      <c r="B132" s="16"/>
      <c r="C132" s="16"/>
      <c r="D132" s="16"/>
      <c r="E132" s="16"/>
      <c r="F132" s="16"/>
      <c r="G132" s="16"/>
      <c r="H132" s="17"/>
      <c r="I132" s="17"/>
      <c r="J132" s="17"/>
      <c r="K132" s="17"/>
      <c r="L132" s="16"/>
      <c r="M132" s="16"/>
      <c r="N132" s="19" t="str">
        <f t="shared" ref="N132:N195" si="11">CONCATENATE(B132," ",C132)</f>
        <v xml:space="preserve"> </v>
      </c>
      <c r="O132" s="20"/>
      <c r="P132" s="4">
        <f t="shared" si="8"/>
        <v>0</v>
      </c>
      <c r="Q132" s="1" t="str">
        <f>VLOOKUP([1]BD!U132,[1]OPERATION!A$1:F$20,2,TRUE)</f>
        <v>A1</v>
      </c>
      <c r="R132" s="21" t="s">
        <v>21</v>
      </c>
      <c r="S132" s="1">
        <f t="shared" si="9"/>
        <v>0</v>
      </c>
      <c r="T132" s="22">
        <f t="shared" si="10"/>
        <v>0</v>
      </c>
      <c r="U132" s="23">
        <f>V$2+(INT(SUM(S$3:S132)/80)*"00:15")</f>
        <v>0.41666666666666669</v>
      </c>
    </row>
    <row r="133" spans="1:21" ht="12.75" customHeight="1" x14ac:dyDescent="0.3">
      <c r="A133" s="17"/>
      <c r="B133" s="16"/>
      <c r="C133" s="16"/>
      <c r="D133" s="16"/>
      <c r="E133" s="16"/>
      <c r="F133" s="16"/>
      <c r="G133" s="16"/>
      <c r="H133" s="17"/>
      <c r="I133" s="17"/>
      <c r="J133" s="17"/>
      <c r="K133" s="17"/>
      <c r="L133" s="16"/>
      <c r="M133" s="16"/>
      <c r="N133" s="19" t="str">
        <f t="shared" si="11"/>
        <v xml:space="preserve"> </v>
      </c>
      <c r="O133" s="20"/>
      <c r="P133" s="4">
        <f t="shared" si="8"/>
        <v>0</v>
      </c>
      <c r="Q133" s="1" t="str">
        <f>VLOOKUP([1]BD!U133,[1]OPERATION!A$1:F$20,2,TRUE)</f>
        <v>A1</v>
      </c>
      <c r="R133" s="21" t="s">
        <v>21</v>
      </c>
      <c r="S133" s="1">
        <f t="shared" si="9"/>
        <v>0</v>
      </c>
      <c r="T133" s="22">
        <f t="shared" si="10"/>
        <v>0</v>
      </c>
      <c r="U133" s="23">
        <f>V$2+(INT(SUM(S$3:S133)/80)*"00:15")</f>
        <v>0.41666666666666669</v>
      </c>
    </row>
    <row r="134" spans="1:21" ht="12.75" customHeight="1" x14ac:dyDescent="0.3">
      <c r="A134" s="17"/>
      <c r="B134" s="16"/>
      <c r="C134" s="16"/>
      <c r="D134" s="16"/>
      <c r="E134" s="16"/>
      <c r="F134" s="16"/>
      <c r="G134" s="16"/>
      <c r="H134" s="17"/>
      <c r="I134" s="17"/>
      <c r="J134" s="17"/>
      <c r="K134" s="17"/>
      <c r="L134" s="16"/>
      <c r="M134" s="16"/>
      <c r="N134" s="19" t="str">
        <f t="shared" si="11"/>
        <v xml:space="preserve"> </v>
      </c>
      <c r="O134" s="20"/>
      <c r="P134" s="4">
        <f t="shared" si="8"/>
        <v>0</v>
      </c>
      <c r="Q134" s="1" t="str">
        <f>VLOOKUP([1]BD!U134,[1]OPERATION!A$1:F$20,2,TRUE)</f>
        <v>A1</v>
      </c>
      <c r="R134" s="21" t="s">
        <v>21</v>
      </c>
      <c r="S134" s="1">
        <f t="shared" si="9"/>
        <v>0</v>
      </c>
      <c r="T134" s="22">
        <f t="shared" si="10"/>
        <v>0</v>
      </c>
      <c r="U134" s="23">
        <f>V$2+(INT(SUM(S$3:S134)/80)*"00:15")</f>
        <v>0.41666666666666669</v>
      </c>
    </row>
    <row r="135" spans="1:21" ht="12.75" customHeight="1" x14ac:dyDescent="0.3">
      <c r="A135" s="17"/>
      <c r="B135" s="16"/>
      <c r="C135" s="16"/>
      <c r="D135" s="16"/>
      <c r="E135" s="16"/>
      <c r="F135" s="16"/>
      <c r="G135" s="16"/>
      <c r="H135" s="17"/>
      <c r="I135" s="17"/>
      <c r="J135" s="17"/>
      <c r="K135" s="17"/>
      <c r="L135" s="16"/>
      <c r="M135" s="16"/>
      <c r="N135" s="19" t="str">
        <f t="shared" si="11"/>
        <v xml:space="preserve"> </v>
      </c>
      <c r="O135" s="20"/>
      <c r="P135" s="4">
        <f t="shared" si="8"/>
        <v>0</v>
      </c>
      <c r="Q135" s="1" t="str">
        <f>VLOOKUP([1]BD!U135,[1]OPERATION!A$1:F$20,2,TRUE)</f>
        <v>A1</v>
      </c>
      <c r="R135" s="21" t="s">
        <v>21</v>
      </c>
      <c r="S135" s="1">
        <f t="shared" si="9"/>
        <v>0</v>
      </c>
      <c r="T135" s="22">
        <f t="shared" si="10"/>
        <v>0</v>
      </c>
      <c r="U135" s="23">
        <f>V$2+(INT(SUM(S$3:S135)/80)*"00:15")</f>
        <v>0.41666666666666669</v>
      </c>
    </row>
    <row r="136" spans="1:21" ht="12.75" customHeight="1" x14ac:dyDescent="0.3">
      <c r="A136" s="17"/>
      <c r="B136" s="16"/>
      <c r="C136" s="16"/>
      <c r="D136" s="16"/>
      <c r="E136" s="16"/>
      <c r="F136" s="16"/>
      <c r="G136" s="16"/>
      <c r="H136" s="17"/>
      <c r="I136" s="17"/>
      <c r="J136" s="17"/>
      <c r="K136" s="17"/>
      <c r="L136" s="16"/>
      <c r="M136" s="16"/>
      <c r="N136" s="19" t="str">
        <f t="shared" si="11"/>
        <v xml:space="preserve"> </v>
      </c>
      <c r="O136" s="20"/>
      <c r="P136" s="4">
        <f t="shared" si="8"/>
        <v>0</v>
      </c>
      <c r="Q136" s="1" t="str">
        <f>VLOOKUP([1]BD!U136,[1]OPERATION!A$1:F$20,2,TRUE)</f>
        <v>A1</v>
      </c>
      <c r="R136" s="21" t="s">
        <v>21</v>
      </c>
      <c r="S136" s="1">
        <f t="shared" si="9"/>
        <v>0</v>
      </c>
      <c r="T136" s="22">
        <f t="shared" si="10"/>
        <v>0</v>
      </c>
      <c r="U136" s="23">
        <f>V$2+(INT(SUM(S$3:S136)/80)*"00:15")</f>
        <v>0.41666666666666669</v>
      </c>
    </row>
    <row r="137" spans="1:21" ht="12.75" customHeight="1" x14ac:dyDescent="0.3">
      <c r="A137" s="17"/>
      <c r="B137" s="16"/>
      <c r="C137" s="16"/>
      <c r="D137" s="16"/>
      <c r="E137" s="16"/>
      <c r="F137" s="16"/>
      <c r="G137" s="16"/>
      <c r="H137" s="17"/>
      <c r="I137" s="17"/>
      <c r="J137" s="17"/>
      <c r="K137" s="17"/>
      <c r="L137" s="16"/>
      <c r="M137" s="16"/>
      <c r="N137" s="19" t="str">
        <f t="shared" si="11"/>
        <v xml:space="preserve"> </v>
      </c>
      <c r="O137" s="20"/>
      <c r="P137" s="4">
        <f t="shared" si="8"/>
        <v>0</v>
      </c>
      <c r="Q137" s="1" t="str">
        <f>VLOOKUP([1]BD!U137,[1]OPERATION!A$1:F$20,2,TRUE)</f>
        <v>A1</v>
      </c>
      <c r="R137" s="21" t="s">
        <v>21</v>
      </c>
      <c r="S137" s="1">
        <f t="shared" si="9"/>
        <v>0</v>
      </c>
      <c r="T137" s="22">
        <f t="shared" si="10"/>
        <v>0</v>
      </c>
      <c r="U137" s="23">
        <f>V$2+(INT(SUM(S$3:S137)/80)*"00:15")</f>
        <v>0.41666666666666669</v>
      </c>
    </row>
    <row r="138" spans="1:21" ht="12.75" customHeight="1" x14ac:dyDescent="0.3">
      <c r="A138" s="17"/>
      <c r="B138" s="16"/>
      <c r="C138" s="16"/>
      <c r="D138" s="16"/>
      <c r="E138" s="16"/>
      <c r="F138" s="16"/>
      <c r="G138" s="16"/>
      <c r="H138" s="17"/>
      <c r="I138" s="17"/>
      <c r="J138" s="17"/>
      <c r="K138" s="17"/>
      <c r="L138" s="16"/>
      <c r="M138" s="16"/>
      <c r="N138" s="19" t="str">
        <f t="shared" si="11"/>
        <v xml:space="preserve"> </v>
      </c>
      <c r="O138" s="20"/>
      <c r="P138" s="4">
        <f t="shared" si="8"/>
        <v>0</v>
      </c>
      <c r="Q138" s="1" t="str">
        <f>VLOOKUP([1]BD!U138,[1]OPERATION!A$1:F$20,2,TRUE)</f>
        <v>A1</v>
      </c>
      <c r="R138" s="21" t="s">
        <v>21</v>
      </c>
      <c r="S138" s="1">
        <f t="shared" si="9"/>
        <v>0</v>
      </c>
      <c r="T138" s="22">
        <f t="shared" si="10"/>
        <v>0</v>
      </c>
      <c r="U138" s="23">
        <f>V$2+(INT(SUM(S$3:S138)/80)*"00:15")</f>
        <v>0.41666666666666669</v>
      </c>
    </row>
    <row r="139" spans="1:21" ht="12.75" customHeight="1" x14ac:dyDescent="0.3">
      <c r="A139" s="17"/>
      <c r="B139" s="16"/>
      <c r="C139" s="16"/>
      <c r="D139" s="16"/>
      <c r="E139" s="16"/>
      <c r="F139" s="16"/>
      <c r="G139" s="16"/>
      <c r="H139" s="17"/>
      <c r="I139" s="17"/>
      <c r="J139" s="17"/>
      <c r="K139" s="17"/>
      <c r="L139" s="16"/>
      <c r="M139" s="16"/>
      <c r="N139" s="19" t="str">
        <f t="shared" si="11"/>
        <v xml:space="preserve"> </v>
      </c>
      <c r="O139" s="20"/>
      <c r="P139" s="4">
        <f t="shared" si="8"/>
        <v>0</v>
      </c>
      <c r="Q139" s="1" t="str">
        <f>VLOOKUP([1]BD!U139,[1]OPERATION!A$1:F$20,2,TRUE)</f>
        <v>A1</v>
      </c>
      <c r="R139" s="21" t="s">
        <v>21</v>
      </c>
      <c r="S139" s="1">
        <f t="shared" si="9"/>
        <v>0</v>
      </c>
      <c r="T139" s="22">
        <f t="shared" si="10"/>
        <v>0</v>
      </c>
      <c r="U139" s="23">
        <f>V$2+(INT(SUM(S$3:S139)/80)*"00:15")</f>
        <v>0.41666666666666669</v>
      </c>
    </row>
    <row r="140" spans="1:21" ht="12.75" customHeight="1" x14ac:dyDescent="0.3">
      <c r="A140" s="17"/>
      <c r="B140" s="16"/>
      <c r="C140" s="16"/>
      <c r="D140" s="16"/>
      <c r="E140" s="16"/>
      <c r="F140" s="16"/>
      <c r="G140" s="16"/>
      <c r="H140" s="17"/>
      <c r="I140" s="17"/>
      <c r="J140" s="17"/>
      <c r="K140" s="17"/>
      <c r="L140" s="16"/>
      <c r="M140" s="16"/>
      <c r="N140" s="19" t="str">
        <f t="shared" si="11"/>
        <v xml:space="preserve"> </v>
      </c>
      <c r="O140" s="20"/>
      <c r="P140" s="4">
        <f t="shared" si="8"/>
        <v>0</v>
      </c>
      <c r="Q140" s="1" t="str">
        <f>VLOOKUP([1]BD!U140,[1]OPERATION!A$1:F$20,2,TRUE)</f>
        <v>A1</v>
      </c>
      <c r="R140" s="21" t="s">
        <v>21</v>
      </c>
      <c r="S140" s="1">
        <f t="shared" si="9"/>
        <v>0</v>
      </c>
      <c r="T140" s="22">
        <f t="shared" si="10"/>
        <v>0</v>
      </c>
      <c r="U140" s="23">
        <f>V$2+(INT(SUM(S$3:S140)/80)*"00:15")</f>
        <v>0.41666666666666669</v>
      </c>
    </row>
    <row r="141" spans="1:21" ht="12.75" customHeight="1" x14ac:dyDescent="0.3">
      <c r="A141" s="17"/>
      <c r="B141" s="16"/>
      <c r="C141" s="16"/>
      <c r="D141" s="16"/>
      <c r="E141" s="16"/>
      <c r="F141" s="16"/>
      <c r="G141" s="16"/>
      <c r="H141" s="17"/>
      <c r="I141" s="17"/>
      <c r="J141" s="17"/>
      <c r="K141" s="17"/>
      <c r="L141" s="16"/>
      <c r="M141" s="16"/>
      <c r="N141" s="19" t="str">
        <f t="shared" si="11"/>
        <v xml:space="preserve"> </v>
      </c>
      <c r="O141" s="20"/>
      <c r="P141" s="4">
        <f t="shared" si="8"/>
        <v>0</v>
      </c>
      <c r="Q141" s="1" t="str">
        <f>VLOOKUP([1]BD!U141,[1]OPERATION!A$1:F$20,2,TRUE)</f>
        <v>A1</v>
      </c>
      <c r="R141" s="21" t="s">
        <v>21</v>
      </c>
      <c r="S141" s="1">
        <f t="shared" si="9"/>
        <v>0</v>
      </c>
      <c r="T141" s="22">
        <f t="shared" si="10"/>
        <v>0</v>
      </c>
      <c r="U141" s="23">
        <f>V$2+(INT(SUM(S$3:S141)/80)*"00:15")</f>
        <v>0.41666666666666669</v>
      </c>
    </row>
    <row r="142" spans="1:21" ht="12.75" customHeight="1" x14ac:dyDescent="0.3">
      <c r="A142" s="17"/>
      <c r="B142" s="16"/>
      <c r="C142" s="16"/>
      <c r="D142" s="16"/>
      <c r="E142" s="16"/>
      <c r="F142" s="16"/>
      <c r="G142" s="16"/>
      <c r="H142" s="17"/>
      <c r="I142" s="17"/>
      <c r="J142" s="17"/>
      <c r="K142" s="17"/>
      <c r="L142" s="16"/>
      <c r="M142" s="16"/>
      <c r="N142" s="19" t="str">
        <f t="shared" si="11"/>
        <v xml:space="preserve"> </v>
      </c>
      <c r="O142" s="20"/>
      <c r="P142" s="4">
        <f t="shared" si="8"/>
        <v>0</v>
      </c>
      <c r="Q142" s="1" t="str">
        <f>VLOOKUP([1]BD!U142,[1]OPERATION!A$1:F$20,2,TRUE)</f>
        <v>A1</v>
      </c>
      <c r="R142" s="21" t="s">
        <v>21</v>
      </c>
      <c r="S142" s="1">
        <f t="shared" si="9"/>
        <v>0</v>
      </c>
      <c r="T142" s="22">
        <f t="shared" si="10"/>
        <v>0</v>
      </c>
      <c r="U142" s="23">
        <f>V$2+(INT(SUM(S$3:S142)/80)*"00:15")</f>
        <v>0.41666666666666669</v>
      </c>
    </row>
    <row r="143" spans="1:21" ht="12.75" customHeight="1" x14ac:dyDescent="0.3">
      <c r="A143" s="17"/>
      <c r="B143" s="16"/>
      <c r="C143" s="16"/>
      <c r="D143" s="16"/>
      <c r="E143" s="16"/>
      <c r="F143" s="16"/>
      <c r="G143" s="16"/>
      <c r="H143" s="17"/>
      <c r="I143" s="17"/>
      <c r="J143" s="17"/>
      <c r="K143" s="17"/>
      <c r="L143" s="16"/>
      <c r="M143" s="16"/>
      <c r="N143" s="19" t="str">
        <f t="shared" si="11"/>
        <v xml:space="preserve"> </v>
      </c>
      <c r="O143" s="20"/>
      <c r="P143" s="4">
        <f t="shared" si="8"/>
        <v>0</v>
      </c>
      <c r="Q143" s="1" t="str">
        <f>VLOOKUP([1]BD!U143,[1]OPERATION!A$1:F$20,2,TRUE)</f>
        <v>A1</v>
      </c>
      <c r="R143" s="21" t="s">
        <v>21</v>
      </c>
      <c r="S143" s="1">
        <f t="shared" si="9"/>
        <v>0</v>
      </c>
      <c r="T143" s="22">
        <f t="shared" si="10"/>
        <v>0</v>
      </c>
      <c r="U143" s="23">
        <f>V$2+(INT(SUM(S$3:S143)/80)*"00:15")</f>
        <v>0.41666666666666669</v>
      </c>
    </row>
    <row r="144" spans="1:21" ht="12.75" customHeight="1" x14ac:dyDescent="0.3">
      <c r="A144" s="17"/>
      <c r="B144" s="16"/>
      <c r="C144" s="16"/>
      <c r="D144" s="16"/>
      <c r="E144" s="16"/>
      <c r="F144" s="16"/>
      <c r="G144" s="16"/>
      <c r="H144" s="17"/>
      <c r="I144" s="17"/>
      <c r="J144" s="17"/>
      <c r="K144" s="17"/>
      <c r="L144" s="16"/>
      <c r="M144" s="16"/>
      <c r="N144" s="19" t="str">
        <f t="shared" si="11"/>
        <v xml:space="preserve"> </v>
      </c>
      <c r="O144" s="20"/>
      <c r="P144" s="4">
        <f t="shared" si="8"/>
        <v>0</v>
      </c>
      <c r="Q144" s="1" t="str">
        <f>VLOOKUP([1]BD!U144,[1]OPERATION!A$1:F$20,2,TRUE)</f>
        <v>A1</v>
      </c>
      <c r="R144" s="21" t="s">
        <v>21</v>
      </c>
      <c r="S144" s="1">
        <f t="shared" si="9"/>
        <v>0</v>
      </c>
      <c r="T144" s="22">
        <f t="shared" si="10"/>
        <v>0</v>
      </c>
      <c r="U144" s="23">
        <f>V$2+(INT(SUM(S$3:S144)/80)*"00:15")</f>
        <v>0.41666666666666669</v>
      </c>
    </row>
    <row r="145" spans="1:21" ht="12.75" customHeight="1" x14ac:dyDescent="0.3">
      <c r="A145" s="17"/>
      <c r="B145" s="16"/>
      <c r="C145" s="16"/>
      <c r="D145" s="16"/>
      <c r="E145" s="16"/>
      <c r="F145" s="16"/>
      <c r="G145" s="16"/>
      <c r="H145" s="17"/>
      <c r="I145" s="17"/>
      <c r="J145" s="17"/>
      <c r="K145" s="17"/>
      <c r="L145" s="16"/>
      <c r="M145" s="16"/>
      <c r="N145" s="19" t="str">
        <f t="shared" si="11"/>
        <v xml:space="preserve"> </v>
      </c>
      <c r="O145" s="20"/>
      <c r="P145" s="4">
        <f t="shared" si="8"/>
        <v>0</v>
      </c>
      <c r="Q145" s="1" t="str">
        <f>VLOOKUP([1]BD!U145,[1]OPERATION!A$1:F$20,2,TRUE)</f>
        <v>A1</v>
      </c>
      <c r="R145" s="21" t="s">
        <v>21</v>
      </c>
      <c r="S145" s="1">
        <f t="shared" si="9"/>
        <v>0</v>
      </c>
      <c r="T145" s="22">
        <f t="shared" si="10"/>
        <v>0</v>
      </c>
      <c r="U145" s="23">
        <f>V$2+(INT(SUM(S$3:S145)/80)*"00:15")</f>
        <v>0.41666666666666669</v>
      </c>
    </row>
    <row r="146" spans="1:21" ht="12.75" customHeight="1" x14ac:dyDescent="0.3">
      <c r="A146" s="17"/>
      <c r="B146" s="16"/>
      <c r="C146" s="16"/>
      <c r="D146" s="16"/>
      <c r="E146" s="16"/>
      <c r="F146" s="16"/>
      <c r="G146" s="16"/>
      <c r="H146" s="17"/>
      <c r="I146" s="17"/>
      <c r="J146" s="17"/>
      <c r="K146" s="17"/>
      <c r="L146" s="16"/>
      <c r="M146" s="16"/>
      <c r="N146" s="19" t="str">
        <f t="shared" si="11"/>
        <v xml:space="preserve"> </v>
      </c>
      <c r="O146" s="20"/>
      <c r="P146" s="4">
        <f t="shared" si="8"/>
        <v>0</v>
      </c>
      <c r="Q146" s="1" t="str">
        <f>VLOOKUP([1]BD!U146,[1]OPERATION!A$1:F$20,2,TRUE)</f>
        <v>A1</v>
      </c>
      <c r="R146" s="21" t="s">
        <v>21</v>
      </c>
      <c r="S146" s="1">
        <f t="shared" si="9"/>
        <v>0</v>
      </c>
      <c r="T146" s="22">
        <f t="shared" si="10"/>
        <v>0</v>
      </c>
      <c r="U146" s="23">
        <f>V$2+(INT(SUM(S$3:S146)/80)*"00:15")</f>
        <v>0.41666666666666669</v>
      </c>
    </row>
    <row r="147" spans="1:21" ht="12.75" customHeight="1" x14ac:dyDescent="0.3">
      <c r="A147" s="17"/>
      <c r="B147" s="16"/>
      <c r="C147" s="16"/>
      <c r="D147" s="16"/>
      <c r="E147" s="16"/>
      <c r="F147" s="16"/>
      <c r="G147" s="16"/>
      <c r="H147" s="17"/>
      <c r="I147" s="17"/>
      <c r="J147" s="17"/>
      <c r="K147" s="17"/>
      <c r="L147" s="16"/>
      <c r="M147" s="16"/>
      <c r="N147" s="19" t="str">
        <f t="shared" si="11"/>
        <v xml:space="preserve"> </v>
      </c>
      <c r="O147" s="20"/>
      <c r="P147" s="4">
        <f t="shared" si="8"/>
        <v>0</v>
      </c>
      <c r="Q147" s="1" t="str">
        <f>VLOOKUP([1]BD!U147,[1]OPERATION!A$1:F$20,2,TRUE)</f>
        <v>A1</v>
      </c>
      <c r="R147" s="21" t="s">
        <v>21</v>
      </c>
      <c r="S147" s="1">
        <f t="shared" si="9"/>
        <v>0</v>
      </c>
      <c r="T147" s="22">
        <f t="shared" si="10"/>
        <v>0</v>
      </c>
      <c r="U147" s="23">
        <f>V$2+(INT(SUM(S$3:S147)/80)*"00:15")</f>
        <v>0.41666666666666669</v>
      </c>
    </row>
    <row r="148" spans="1:21" ht="12.75" customHeight="1" x14ac:dyDescent="0.3">
      <c r="A148" s="17"/>
      <c r="B148" s="16"/>
      <c r="C148" s="16"/>
      <c r="D148" s="16"/>
      <c r="E148" s="16"/>
      <c r="F148" s="16"/>
      <c r="G148" s="16"/>
      <c r="H148" s="17"/>
      <c r="I148" s="17"/>
      <c r="J148" s="17"/>
      <c r="K148" s="17"/>
      <c r="L148" s="16"/>
      <c r="M148" s="16"/>
      <c r="N148" s="19" t="str">
        <f t="shared" si="11"/>
        <v xml:space="preserve"> </v>
      </c>
      <c r="O148" s="20"/>
      <c r="P148" s="4">
        <f t="shared" si="8"/>
        <v>0</v>
      </c>
      <c r="Q148" s="1" t="str">
        <f>VLOOKUP([1]BD!U148,[1]OPERATION!A$1:F$20,2,TRUE)</f>
        <v>A1</v>
      </c>
      <c r="R148" s="21" t="s">
        <v>21</v>
      </c>
      <c r="S148" s="1">
        <f t="shared" si="9"/>
        <v>0</v>
      </c>
      <c r="T148" s="22">
        <f t="shared" si="10"/>
        <v>0</v>
      </c>
      <c r="U148" s="23">
        <f>V$2+(INT(SUM(S$3:S148)/80)*"00:15")</f>
        <v>0.41666666666666669</v>
      </c>
    </row>
    <row r="149" spans="1:21" ht="12.75" customHeight="1" x14ac:dyDescent="0.3">
      <c r="A149" s="17"/>
      <c r="B149" s="16"/>
      <c r="C149" s="16"/>
      <c r="D149" s="16"/>
      <c r="E149" s="16"/>
      <c r="F149" s="16"/>
      <c r="G149" s="16"/>
      <c r="H149" s="17"/>
      <c r="I149" s="17"/>
      <c r="J149" s="17"/>
      <c r="K149" s="17"/>
      <c r="L149" s="16"/>
      <c r="M149" s="16"/>
      <c r="N149" s="19" t="str">
        <f t="shared" si="11"/>
        <v xml:space="preserve"> </v>
      </c>
      <c r="O149" s="20"/>
      <c r="P149" s="4">
        <f t="shared" ref="P149:P212" si="12">I147*30+J147*14</f>
        <v>0</v>
      </c>
      <c r="Q149" s="1" t="str">
        <f>VLOOKUP([1]BD!U149,[1]OPERATION!A$1:F$20,2,TRUE)</f>
        <v>A1</v>
      </c>
      <c r="R149" s="21" t="s">
        <v>21</v>
      </c>
      <c r="S149" s="1">
        <f t="shared" ref="S149:S212" si="13">I147+J147+K147</f>
        <v>0</v>
      </c>
      <c r="T149" s="22">
        <f t="shared" si="10"/>
        <v>0</v>
      </c>
      <c r="U149" s="23">
        <f>V$2+(INT(SUM(S$3:S149)/80)*"00:15")</f>
        <v>0.41666666666666669</v>
      </c>
    </row>
    <row r="150" spans="1:21" ht="12.75" customHeight="1" x14ac:dyDescent="0.3">
      <c r="A150" s="17"/>
      <c r="B150" s="16"/>
      <c r="C150" s="16"/>
      <c r="D150" s="16"/>
      <c r="E150" s="16"/>
      <c r="F150" s="16"/>
      <c r="G150" s="16"/>
      <c r="H150" s="17"/>
      <c r="I150" s="17"/>
      <c r="J150" s="17"/>
      <c r="K150" s="17"/>
      <c r="L150" s="16"/>
      <c r="M150" s="16"/>
      <c r="N150" s="19" t="str">
        <f t="shared" si="11"/>
        <v xml:space="preserve"> </v>
      </c>
      <c r="O150" s="20"/>
      <c r="P150" s="4">
        <f t="shared" si="12"/>
        <v>0</v>
      </c>
      <c r="Q150" s="1" t="str">
        <f>VLOOKUP([1]BD!U150,[1]OPERATION!A$1:F$20,2,TRUE)</f>
        <v>A1</v>
      </c>
      <c r="R150" s="21" t="s">
        <v>21</v>
      </c>
      <c r="S150" s="1">
        <f t="shared" si="13"/>
        <v>0</v>
      </c>
      <c r="T150" s="22">
        <f t="shared" si="10"/>
        <v>0</v>
      </c>
      <c r="U150" s="23">
        <f>V$2+(INT(SUM(S$3:S150)/80)*"00:15")</f>
        <v>0.41666666666666669</v>
      </c>
    </row>
    <row r="151" spans="1:21" ht="12.75" customHeight="1" x14ac:dyDescent="0.3">
      <c r="A151" s="17"/>
      <c r="B151" s="16"/>
      <c r="C151" s="16"/>
      <c r="D151" s="16"/>
      <c r="E151" s="16"/>
      <c r="F151" s="16"/>
      <c r="G151" s="16"/>
      <c r="H151" s="17"/>
      <c r="I151" s="17"/>
      <c r="J151" s="17"/>
      <c r="K151" s="17"/>
      <c r="L151" s="16"/>
      <c r="M151" s="16"/>
      <c r="N151" s="19" t="str">
        <f t="shared" si="11"/>
        <v xml:space="preserve"> </v>
      </c>
      <c r="O151" s="20"/>
      <c r="P151" s="4">
        <f t="shared" si="12"/>
        <v>0</v>
      </c>
      <c r="Q151" s="1" t="str">
        <f>VLOOKUP([1]BD!U151,[1]OPERATION!A$1:F$20,2,TRUE)</f>
        <v>A1</v>
      </c>
      <c r="R151" s="21" t="s">
        <v>21</v>
      </c>
      <c r="S151" s="1">
        <f t="shared" si="13"/>
        <v>0</v>
      </c>
      <c r="T151" s="22">
        <f t="shared" si="10"/>
        <v>0</v>
      </c>
      <c r="U151" s="23">
        <f>V$2+(INT(SUM(S$3:S151)/80)*"00:15")</f>
        <v>0.41666666666666669</v>
      </c>
    </row>
    <row r="152" spans="1:21" ht="12.75" customHeight="1" x14ac:dyDescent="0.3">
      <c r="A152" s="17"/>
      <c r="B152" s="16"/>
      <c r="C152" s="16"/>
      <c r="D152" s="16"/>
      <c r="E152" s="16"/>
      <c r="F152" s="16"/>
      <c r="G152" s="16"/>
      <c r="H152" s="17"/>
      <c r="I152" s="17"/>
      <c r="J152" s="17"/>
      <c r="K152" s="17"/>
      <c r="L152" s="16"/>
      <c r="M152" s="16"/>
      <c r="N152" s="19" t="str">
        <f t="shared" si="11"/>
        <v xml:space="preserve"> </v>
      </c>
      <c r="O152" s="20"/>
      <c r="P152" s="4">
        <f t="shared" si="12"/>
        <v>0</v>
      </c>
      <c r="Q152" s="1" t="str">
        <f>VLOOKUP([1]BD!U152,[1]OPERATION!A$1:F$20,2,TRUE)</f>
        <v>A1</v>
      </c>
      <c r="R152" s="21" t="s">
        <v>21</v>
      </c>
      <c r="S152" s="1">
        <f t="shared" si="13"/>
        <v>0</v>
      </c>
      <c r="T152" s="22">
        <f t="shared" si="10"/>
        <v>0</v>
      </c>
      <c r="U152" s="23">
        <f>V$2+(INT(SUM(S$3:S152)/80)*"00:15")</f>
        <v>0.41666666666666669</v>
      </c>
    </row>
    <row r="153" spans="1:21" ht="12.75" customHeight="1" x14ac:dyDescent="0.3">
      <c r="A153" s="17"/>
      <c r="B153" s="16"/>
      <c r="C153" s="16"/>
      <c r="D153" s="16"/>
      <c r="E153" s="16"/>
      <c r="F153" s="16"/>
      <c r="G153" s="16"/>
      <c r="H153" s="17"/>
      <c r="I153" s="17"/>
      <c r="J153" s="17"/>
      <c r="K153" s="17"/>
      <c r="L153" s="16"/>
      <c r="M153" s="16"/>
      <c r="N153" s="19" t="str">
        <f t="shared" si="11"/>
        <v xml:space="preserve"> </v>
      </c>
      <c r="O153" s="20"/>
      <c r="P153" s="4">
        <f t="shared" si="12"/>
        <v>0</v>
      </c>
      <c r="Q153" s="1" t="str">
        <f>VLOOKUP([1]BD!U153,[1]OPERATION!A$1:F$20,2,TRUE)</f>
        <v>A1</v>
      </c>
      <c r="R153" s="21" t="s">
        <v>21</v>
      </c>
      <c r="S153" s="1">
        <f t="shared" si="13"/>
        <v>0</v>
      </c>
      <c r="T153" s="22">
        <f t="shared" si="10"/>
        <v>0</v>
      </c>
      <c r="U153" s="23">
        <f>V$2+(INT(SUM(S$3:S153)/80)*"00:15")</f>
        <v>0.41666666666666669</v>
      </c>
    </row>
    <row r="154" spans="1:21" ht="12.75" customHeight="1" x14ac:dyDescent="0.3">
      <c r="A154" s="17"/>
      <c r="B154" s="16"/>
      <c r="C154" s="16"/>
      <c r="D154" s="16"/>
      <c r="E154" s="16"/>
      <c r="F154" s="16"/>
      <c r="G154" s="16"/>
      <c r="H154" s="17"/>
      <c r="I154" s="17"/>
      <c r="J154" s="17"/>
      <c r="K154" s="17"/>
      <c r="L154" s="16"/>
      <c r="M154" s="16"/>
      <c r="N154" s="19" t="str">
        <f t="shared" si="11"/>
        <v xml:space="preserve"> </v>
      </c>
      <c r="O154" s="20"/>
      <c r="P154" s="4">
        <f t="shared" si="12"/>
        <v>0</v>
      </c>
      <c r="Q154" s="1" t="str">
        <f>VLOOKUP([1]BD!U154,[1]OPERATION!A$1:F$20,2,TRUE)</f>
        <v>A1</v>
      </c>
      <c r="R154" s="21" t="s">
        <v>21</v>
      </c>
      <c r="S154" s="1">
        <f t="shared" si="13"/>
        <v>0</v>
      </c>
      <c r="T154" s="22">
        <f t="shared" si="10"/>
        <v>0</v>
      </c>
      <c r="U154" s="23">
        <f>V$2+(INT(SUM(S$3:S154)/80)*"00:15")</f>
        <v>0.41666666666666669</v>
      </c>
    </row>
    <row r="155" spans="1:21" ht="12.75" customHeight="1" x14ac:dyDescent="0.3">
      <c r="A155" s="17"/>
      <c r="B155" s="16"/>
      <c r="C155" s="16"/>
      <c r="D155" s="16"/>
      <c r="E155" s="16"/>
      <c r="F155" s="16"/>
      <c r="G155" s="16"/>
      <c r="H155" s="17"/>
      <c r="I155" s="17"/>
      <c r="J155" s="17"/>
      <c r="K155" s="17"/>
      <c r="L155" s="16"/>
      <c r="M155" s="16"/>
      <c r="N155" s="19" t="str">
        <f t="shared" si="11"/>
        <v xml:space="preserve"> </v>
      </c>
      <c r="O155" s="20"/>
      <c r="P155" s="4">
        <f t="shared" si="12"/>
        <v>0</v>
      </c>
      <c r="Q155" s="1" t="str">
        <f>VLOOKUP([1]BD!U155,[1]OPERATION!A$1:F$20,2,TRUE)</f>
        <v>A1</v>
      </c>
      <c r="R155" s="21" t="s">
        <v>21</v>
      </c>
      <c r="S155" s="1">
        <f t="shared" si="13"/>
        <v>0</v>
      </c>
      <c r="T155" s="22">
        <f t="shared" si="10"/>
        <v>0</v>
      </c>
      <c r="U155" s="23">
        <f>V$2+(INT(SUM(S$3:S155)/80)*"00:15")</f>
        <v>0.41666666666666669</v>
      </c>
    </row>
    <row r="156" spans="1:21" ht="12.75" customHeight="1" x14ac:dyDescent="0.3">
      <c r="A156" s="17"/>
      <c r="B156" s="16"/>
      <c r="C156" s="16"/>
      <c r="D156" s="16"/>
      <c r="E156" s="16"/>
      <c r="F156" s="16"/>
      <c r="G156" s="16"/>
      <c r="H156" s="17"/>
      <c r="I156" s="17"/>
      <c r="J156" s="17"/>
      <c r="K156" s="17"/>
      <c r="L156" s="16"/>
      <c r="M156" s="16"/>
      <c r="N156" s="19" t="str">
        <f t="shared" si="11"/>
        <v xml:space="preserve"> </v>
      </c>
      <c r="O156" s="20"/>
      <c r="P156" s="4">
        <f t="shared" si="12"/>
        <v>0</v>
      </c>
      <c r="Q156" s="1" t="str">
        <f>VLOOKUP([1]BD!U156,[1]OPERATION!A$1:F$20,2,TRUE)</f>
        <v>A1</v>
      </c>
      <c r="R156" s="21" t="s">
        <v>21</v>
      </c>
      <c r="S156" s="1">
        <f t="shared" si="13"/>
        <v>0</v>
      </c>
      <c r="T156" s="22">
        <f t="shared" si="10"/>
        <v>0</v>
      </c>
      <c r="U156" s="23">
        <f>V$2+(INT(SUM(S$3:S156)/80)*"00:15")</f>
        <v>0.41666666666666669</v>
      </c>
    </row>
    <row r="157" spans="1:21" ht="12.75" customHeight="1" x14ac:dyDescent="0.3">
      <c r="A157" s="17"/>
      <c r="B157" s="16"/>
      <c r="C157" s="16"/>
      <c r="D157" s="16"/>
      <c r="E157" s="16"/>
      <c r="F157" s="16"/>
      <c r="G157" s="16"/>
      <c r="H157" s="17"/>
      <c r="I157" s="17"/>
      <c r="J157" s="17"/>
      <c r="K157" s="17"/>
      <c r="L157" s="16"/>
      <c r="M157" s="16"/>
      <c r="N157" s="19" t="str">
        <f t="shared" si="11"/>
        <v xml:space="preserve"> </v>
      </c>
      <c r="O157" s="20"/>
      <c r="P157" s="4">
        <f t="shared" si="12"/>
        <v>0</v>
      </c>
      <c r="Q157" s="1" t="str">
        <f>VLOOKUP([1]BD!U157,[1]OPERATION!A$1:F$20,2,TRUE)</f>
        <v>A1</v>
      </c>
      <c r="R157" s="21" t="s">
        <v>21</v>
      </c>
      <c r="S157" s="1">
        <f t="shared" si="13"/>
        <v>0</v>
      </c>
      <c r="T157" s="22">
        <f t="shared" si="10"/>
        <v>0</v>
      </c>
      <c r="U157" s="23">
        <f>V$2+(INT(SUM(S$3:S157)/80)*"00:15")</f>
        <v>0.41666666666666669</v>
      </c>
    </row>
    <row r="158" spans="1:21" ht="12.75" customHeight="1" x14ac:dyDescent="0.3">
      <c r="A158" s="17"/>
      <c r="B158" s="16"/>
      <c r="C158" s="16"/>
      <c r="D158" s="16"/>
      <c r="E158" s="16"/>
      <c r="F158" s="16"/>
      <c r="G158" s="16"/>
      <c r="H158" s="17"/>
      <c r="I158" s="17"/>
      <c r="J158" s="17"/>
      <c r="K158" s="17"/>
      <c r="L158" s="16"/>
      <c r="M158" s="16"/>
      <c r="N158" s="19" t="str">
        <f t="shared" si="11"/>
        <v xml:space="preserve"> </v>
      </c>
      <c r="O158" s="20"/>
      <c r="P158" s="4">
        <f t="shared" si="12"/>
        <v>0</v>
      </c>
      <c r="Q158" s="1" t="str">
        <f>VLOOKUP([1]BD!U158,[1]OPERATION!A$1:F$20,2,TRUE)</f>
        <v>A1</v>
      </c>
      <c r="R158" s="21" t="s">
        <v>21</v>
      </c>
      <c r="S158" s="1">
        <f t="shared" si="13"/>
        <v>0</v>
      </c>
      <c r="T158" s="22">
        <f t="shared" si="10"/>
        <v>0</v>
      </c>
      <c r="U158" s="23">
        <f>V$2+(INT(SUM(S$3:S158)/80)*"00:15")</f>
        <v>0.41666666666666669</v>
      </c>
    </row>
    <row r="159" spans="1:21" ht="12.75" customHeight="1" x14ac:dyDescent="0.3">
      <c r="A159" s="17"/>
      <c r="B159" s="16"/>
      <c r="C159" s="16"/>
      <c r="D159" s="16"/>
      <c r="E159" s="16"/>
      <c r="F159" s="16"/>
      <c r="G159" s="16"/>
      <c r="H159" s="17"/>
      <c r="I159" s="17"/>
      <c r="J159" s="17"/>
      <c r="K159" s="17"/>
      <c r="L159" s="16"/>
      <c r="M159" s="16"/>
      <c r="N159" s="19" t="str">
        <f t="shared" si="11"/>
        <v xml:space="preserve"> </v>
      </c>
      <c r="O159" s="20"/>
      <c r="P159" s="4">
        <f t="shared" si="12"/>
        <v>0</v>
      </c>
      <c r="Q159" s="1" t="str">
        <f>VLOOKUP([1]BD!U159,[1]OPERATION!A$1:F$20,2,TRUE)</f>
        <v>A1</v>
      </c>
      <c r="R159" s="21" t="s">
        <v>21</v>
      </c>
      <c r="S159" s="1">
        <f t="shared" si="13"/>
        <v>0</v>
      </c>
      <c r="T159" s="22">
        <f t="shared" si="10"/>
        <v>0</v>
      </c>
      <c r="U159" s="23">
        <f>V$2+(INT(SUM(S$3:S159)/80)*"00:15")</f>
        <v>0.41666666666666669</v>
      </c>
    </row>
    <row r="160" spans="1:21" ht="12.75" customHeight="1" x14ac:dyDescent="0.3">
      <c r="A160" s="17"/>
      <c r="B160" s="16"/>
      <c r="C160" s="16"/>
      <c r="D160" s="16"/>
      <c r="E160" s="16"/>
      <c r="F160" s="16"/>
      <c r="G160" s="16"/>
      <c r="H160" s="17"/>
      <c r="I160" s="17"/>
      <c r="J160" s="17"/>
      <c r="K160" s="17"/>
      <c r="L160" s="16"/>
      <c r="M160" s="16"/>
      <c r="N160" s="19" t="str">
        <f t="shared" si="11"/>
        <v xml:space="preserve"> </v>
      </c>
      <c r="O160" s="20"/>
      <c r="P160" s="4">
        <f t="shared" si="12"/>
        <v>0</v>
      </c>
      <c r="Q160" s="1" t="str">
        <f>VLOOKUP([1]BD!U160,[1]OPERATION!A$1:F$20,2,TRUE)</f>
        <v>A1</v>
      </c>
      <c r="R160" s="21" t="s">
        <v>21</v>
      </c>
      <c r="S160" s="1">
        <f t="shared" si="13"/>
        <v>0</v>
      </c>
      <c r="T160" s="22">
        <f t="shared" si="10"/>
        <v>0</v>
      </c>
      <c r="U160" s="23">
        <f>V$2+(INT(SUM(S$3:S160)/80)*"00:15")</f>
        <v>0.41666666666666669</v>
      </c>
    </row>
    <row r="161" spans="1:21" ht="12.75" customHeight="1" x14ac:dyDescent="0.3">
      <c r="A161" s="17"/>
      <c r="B161" s="16"/>
      <c r="C161" s="16"/>
      <c r="D161" s="16"/>
      <c r="E161" s="16"/>
      <c r="F161" s="16"/>
      <c r="G161" s="16"/>
      <c r="H161" s="17"/>
      <c r="I161" s="17"/>
      <c r="J161" s="17"/>
      <c r="K161" s="17"/>
      <c r="L161" s="16"/>
      <c r="M161" s="16"/>
      <c r="N161" s="19" t="str">
        <f t="shared" si="11"/>
        <v xml:space="preserve"> </v>
      </c>
      <c r="O161" s="20"/>
      <c r="P161" s="4">
        <f t="shared" si="12"/>
        <v>0</v>
      </c>
      <c r="Q161" s="1" t="str">
        <f>VLOOKUP([1]BD!U161,[1]OPERATION!A$1:F$20,2,TRUE)</f>
        <v>A1</v>
      </c>
      <c r="R161" s="21" t="s">
        <v>21</v>
      </c>
      <c r="S161" s="1">
        <f t="shared" si="13"/>
        <v>0</v>
      </c>
      <c r="T161" s="22">
        <f t="shared" si="10"/>
        <v>0</v>
      </c>
      <c r="U161" s="23">
        <f>V$2+(INT(SUM(S$3:S161)/80)*"00:15")</f>
        <v>0.41666666666666669</v>
      </c>
    </row>
    <row r="162" spans="1:21" ht="12.75" customHeight="1" x14ac:dyDescent="0.3">
      <c r="A162" s="17"/>
      <c r="B162" s="16"/>
      <c r="C162" s="16"/>
      <c r="D162" s="16"/>
      <c r="E162" s="16"/>
      <c r="F162" s="16"/>
      <c r="G162" s="16"/>
      <c r="H162" s="17"/>
      <c r="I162" s="17"/>
      <c r="J162" s="17"/>
      <c r="K162" s="17"/>
      <c r="L162" s="16"/>
      <c r="M162" s="16"/>
      <c r="N162" s="19" t="str">
        <f t="shared" si="11"/>
        <v xml:space="preserve"> </v>
      </c>
      <c r="O162" s="20"/>
      <c r="P162" s="4">
        <f t="shared" si="12"/>
        <v>0</v>
      </c>
      <c r="Q162" s="1" t="str">
        <f>VLOOKUP([1]BD!U162,[1]OPERATION!A$1:F$20,2,TRUE)</f>
        <v>A1</v>
      </c>
      <c r="R162" s="21" t="s">
        <v>21</v>
      </c>
      <c r="S162" s="1">
        <f t="shared" si="13"/>
        <v>0</v>
      </c>
      <c r="T162" s="22">
        <f t="shared" si="10"/>
        <v>0</v>
      </c>
      <c r="U162" s="23">
        <f>V$2+(INT(SUM(S$3:S162)/80)*"00:15")</f>
        <v>0.41666666666666669</v>
      </c>
    </row>
    <row r="163" spans="1:21" ht="12.75" customHeight="1" x14ac:dyDescent="0.3">
      <c r="A163" s="17"/>
      <c r="B163" s="16"/>
      <c r="C163" s="16"/>
      <c r="D163" s="16"/>
      <c r="E163" s="16"/>
      <c r="F163" s="16"/>
      <c r="G163" s="16"/>
      <c r="H163" s="17"/>
      <c r="I163" s="17"/>
      <c r="J163" s="17"/>
      <c r="K163" s="17"/>
      <c r="L163" s="16"/>
      <c r="M163" s="16"/>
      <c r="N163" s="19" t="str">
        <f t="shared" si="11"/>
        <v xml:space="preserve"> </v>
      </c>
      <c r="O163" s="20"/>
      <c r="P163" s="4">
        <f t="shared" si="12"/>
        <v>0</v>
      </c>
      <c r="Q163" s="1" t="str">
        <f>VLOOKUP([1]BD!U163,[1]OPERATION!A$1:F$20,2,TRUE)</f>
        <v>A1</v>
      </c>
      <c r="R163" s="21" t="s">
        <v>21</v>
      </c>
      <c r="S163" s="1">
        <f t="shared" si="13"/>
        <v>0</v>
      </c>
      <c r="T163" s="22">
        <f t="shared" si="10"/>
        <v>0</v>
      </c>
      <c r="U163" s="23">
        <f>V$2+(INT(SUM(S$3:S163)/80)*"00:15")</f>
        <v>0.41666666666666669</v>
      </c>
    </row>
    <row r="164" spans="1:21" ht="12.75" customHeight="1" x14ac:dyDescent="0.3">
      <c r="A164" s="17"/>
      <c r="B164" s="16"/>
      <c r="C164" s="16"/>
      <c r="D164" s="16"/>
      <c r="E164" s="16"/>
      <c r="F164" s="16"/>
      <c r="G164" s="16"/>
      <c r="H164" s="17"/>
      <c r="I164" s="17"/>
      <c r="J164" s="17"/>
      <c r="K164" s="17"/>
      <c r="L164" s="16"/>
      <c r="M164" s="16"/>
      <c r="N164" s="19" t="str">
        <f t="shared" si="11"/>
        <v xml:space="preserve"> </v>
      </c>
      <c r="O164" s="20"/>
      <c r="P164" s="4">
        <f t="shared" si="12"/>
        <v>0</v>
      </c>
      <c r="Q164" s="1" t="str">
        <f>VLOOKUP([1]BD!U164,[1]OPERATION!A$1:F$20,2,TRUE)</f>
        <v>A1</v>
      </c>
      <c r="R164" s="21" t="s">
        <v>21</v>
      </c>
      <c r="S164" s="1">
        <f t="shared" si="13"/>
        <v>0</v>
      </c>
      <c r="T164" s="22">
        <f t="shared" si="10"/>
        <v>0</v>
      </c>
      <c r="U164" s="23">
        <f>V$2+(INT(SUM(S$3:S164)/80)*"00:15")</f>
        <v>0.41666666666666669</v>
      </c>
    </row>
    <row r="165" spans="1:21" ht="12.75" customHeight="1" x14ac:dyDescent="0.3">
      <c r="A165" s="17"/>
      <c r="B165" s="16"/>
      <c r="C165" s="16"/>
      <c r="D165" s="16"/>
      <c r="E165" s="16"/>
      <c r="F165" s="16"/>
      <c r="G165" s="16"/>
      <c r="H165" s="17"/>
      <c r="I165" s="17"/>
      <c r="J165" s="17"/>
      <c r="K165" s="17"/>
      <c r="L165" s="16"/>
      <c r="M165" s="16"/>
      <c r="N165" s="19" t="str">
        <f t="shared" si="11"/>
        <v xml:space="preserve"> </v>
      </c>
      <c r="O165" s="20"/>
      <c r="P165" s="4">
        <f t="shared" si="12"/>
        <v>0</v>
      </c>
      <c r="Q165" s="1" t="str">
        <f>VLOOKUP([1]BD!U165,[1]OPERATION!A$1:F$20,2,TRUE)</f>
        <v>A1</v>
      </c>
      <c r="R165" s="21" t="s">
        <v>21</v>
      </c>
      <c r="S165" s="1">
        <f t="shared" si="13"/>
        <v>0</v>
      </c>
      <c r="T165" s="22">
        <f t="shared" si="10"/>
        <v>0</v>
      </c>
      <c r="U165" s="23">
        <f>V$2+(INT(SUM(S$3:S165)/80)*"00:15")</f>
        <v>0.41666666666666669</v>
      </c>
    </row>
    <row r="166" spans="1:21" ht="12.75" customHeight="1" x14ac:dyDescent="0.3">
      <c r="A166" s="17"/>
      <c r="B166" s="16"/>
      <c r="C166" s="16"/>
      <c r="D166" s="16"/>
      <c r="E166" s="16"/>
      <c r="F166" s="16"/>
      <c r="G166" s="16"/>
      <c r="H166" s="17"/>
      <c r="I166" s="17"/>
      <c r="J166" s="17"/>
      <c r="K166" s="17"/>
      <c r="L166" s="16"/>
      <c r="M166" s="16"/>
      <c r="N166" s="19" t="str">
        <f t="shared" si="11"/>
        <v xml:space="preserve"> </v>
      </c>
      <c r="O166" s="20"/>
      <c r="P166" s="4">
        <f t="shared" si="12"/>
        <v>0</v>
      </c>
      <c r="Q166" s="1" t="str">
        <f>VLOOKUP([1]BD!U166,[1]OPERATION!A$1:F$20,2,TRUE)</f>
        <v>A1</v>
      </c>
      <c r="R166" s="21" t="s">
        <v>21</v>
      </c>
      <c r="S166" s="1">
        <f t="shared" si="13"/>
        <v>0</v>
      </c>
      <c r="T166" s="22">
        <f t="shared" si="10"/>
        <v>0</v>
      </c>
      <c r="U166" s="23">
        <f>V$2+(INT(SUM(S$3:S166)/80)*"00:15")</f>
        <v>0.41666666666666669</v>
      </c>
    </row>
    <row r="167" spans="1:21" ht="12.75" customHeight="1" x14ac:dyDescent="0.3">
      <c r="A167" s="17"/>
      <c r="B167" s="16"/>
      <c r="C167" s="16"/>
      <c r="D167" s="16"/>
      <c r="E167" s="16"/>
      <c r="F167" s="16"/>
      <c r="G167" s="16"/>
      <c r="H167" s="17"/>
      <c r="I167" s="17"/>
      <c r="J167" s="17"/>
      <c r="K167" s="17"/>
      <c r="L167" s="16"/>
      <c r="M167" s="16"/>
      <c r="N167" s="19" t="str">
        <f t="shared" si="11"/>
        <v xml:space="preserve"> </v>
      </c>
      <c r="O167" s="20"/>
      <c r="P167" s="4">
        <f t="shared" si="12"/>
        <v>0</v>
      </c>
      <c r="Q167" s="1" t="str">
        <f>VLOOKUP([1]BD!U167,[1]OPERATION!A$1:F$20,2,TRUE)</f>
        <v>A1</v>
      </c>
      <c r="R167" s="21" t="s">
        <v>21</v>
      </c>
      <c r="S167" s="1">
        <f t="shared" si="13"/>
        <v>0</v>
      </c>
      <c r="T167" s="22">
        <f t="shared" si="10"/>
        <v>0</v>
      </c>
      <c r="U167" s="23">
        <f>V$2+(INT(SUM(S$3:S167)/80)*"00:15")</f>
        <v>0.41666666666666669</v>
      </c>
    </row>
    <row r="168" spans="1:21" ht="12.75" customHeight="1" x14ac:dyDescent="0.3">
      <c r="A168" s="17"/>
      <c r="B168" s="16"/>
      <c r="C168" s="16"/>
      <c r="D168" s="16"/>
      <c r="E168" s="16"/>
      <c r="F168" s="16"/>
      <c r="G168" s="16"/>
      <c r="H168" s="17"/>
      <c r="I168" s="17"/>
      <c r="J168" s="17"/>
      <c r="K168" s="17"/>
      <c r="L168" s="16"/>
      <c r="M168" s="16"/>
      <c r="N168" s="19" t="str">
        <f t="shared" si="11"/>
        <v xml:space="preserve"> </v>
      </c>
      <c r="O168" s="20"/>
      <c r="P168" s="4">
        <f t="shared" si="12"/>
        <v>0</v>
      </c>
      <c r="Q168" s="1" t="str">
        <f>VLOOKUP([1]BD!U168,[1]OPERATION!A$1:F$20,2,TRUE)</f>
        <v>A1</v>
      </c>
      <c r="R168" s="21" t="s">
        <v>21</v>
      </c>
      <c r="S168" s="1">
        <f t="shared" si="13"/>
        <v>0</v>
      </c>
      <c r="T168" s="22">
        <f t="shared" si="10"/>
        <v>0</v>
      </c>
      <c r="U168" s="23">
        <f>V$2+(INT(SUM(S$3:S168)/80)*"00:15")</f>
        <v>0.41666666666666669</v>
      </c>
    </row>
    <row r="169" spans="1:21" ht="12.75" customHeight="1" x14ac:dyDescent="0.3">
      <c r="A169" s="17"/>
      <c r="B169" s="16"/>
      <c r="C169" s="16"/>
      <c r="D169" s="16"/>
      <c r="E169" s="16"/>
      <c r="F169" s="16"/>
      <c r="G169" s="16"/>
      <c r="H169" s="17"/>
      <c r="I169" s="17"/>
      <c r="J169" s="17"/>
      <c r="K169" s="17"/>
      <c r="L169" s="16"/>
      <c r="M169" s="16"/>
      <c r="N169" s="19" t="str">
        <f t="shared" si="11"/>
        <v xml:space="preserve"> </v>
      </c>
      <c r="O169" s="20"/>
      <c r="P169" s="4">
        <f t="shared" si="12"/>
        <v>0</v>
      </c>
      <c r="Q169" s="1" t="str">
        <f>VLOOKUP([1]BD!U169,[1]OPERATION!A$1:F$20,2,TRUE)</f>
        <v>A1</v>
      </c>
      <c r="R169" s="21" t="s">
        <v>21</v>
      </c>
      <c r="S169" s="1">
        <f t="shared" si="13"/>
        <v>0</v>
      </c>
      <c r="T169" s="22">
        <f t="shared" si="10"/>
        <v>0</v>
      </c>
      <c r="U169" s="23">
        <f>V$2+(INT(SUM(S$3:S169)/80)*"00:15")</f>
        <v>0.41666666666666669</v>
      </c>
    </row>
    <row r="170" spans="1:21" ht="12.75" customHeight="1" x14ac:dyDescent="0.3">
      <c r="A170" s="17"/>
      <c r="B170" s="16"/>
      <c r="C170" s="16"/>
      <c r="D170" s="16"/>
      <c r="E170" s="16"/>
      <c r="F170" s="16"/>
      <c r="G170" s="16"/>
      <c r="H170" s="17"/>
      <c r="I170" s="17"/>
      <c r="J170" s="17"/>
      <c r="K170" s="17"/>
      <c r="L170" s="16"/>
      <c r="M170" s="16"/>
      <c r="N170" s="19" t="str">
        <f t="shared" si="11"/>
        <v xml:space="preserve"> </v>
      </c>
      <c r="O170" s="20"/>
      <c r="P170" s="4">
        <f t="shared" si="12"/>
        <v>0</v>
      </c>
      <c r="Q170" s="1" t="str">
        <f>VLOOKUP([1]BD!U170,[1]OPERATION!A$1:F$20,2,TRUE)</f>
        <v>A1</v>
      </c>
      <c r="R170" s="21" t="s">
        <v>21</v>
      </c>
      <c r="S170" s="1">
        <f t="shared" si="13"/>
        <v>0</v>
      </c>
      <c r="T170" s="22">
        <f t="shared" si="10"/>
        <v>0</v>
      </c>
      <c r="U170" s="23">
        <f>V$2+(INT(SUM(S$3:S170)/80)*"00:15")</f>
        <v>0.41666666666666669</v>
      </c>
    </row>
    <row r="171" spans="1:21" ht="12.75" customHeight="1" x14ac:dyDescent="0.3">
      <c r="A171" s="17"/>
      <c r="B171" s="16"/>
      <c r="C171" s="16"/>
      <c r="D171" s="16"/>
      <c r="E171" s="16"/>
      <c r="F171" s="16"/>
      <c r="G171" s="16"/>
      <c r="H171" s="17"/>
      <c r="I171" s="17"/>
      <c r="J171" s="17"/>
      <c r="K171" s="17"/>
      <c r="L171" s="16"/>
      <c r="M171" s="16"/>
      <c r="N171" s="19" t="str">
        <f t="shared" si="11"/>
        <v xml:space="preserve"> </v>
      </c>
      <c r="O171" s="20"/>
      <c r="P171" s="4">
        <f t="shared" si="12"/>
        <v>0</v>
      </c>
      <c r="Q171" s="1" t="str">
        <f>VLOOKUP([1]BD!U171,[1]OPERATION!A$1:F$20,2,TRUE)</f>
        <v>A1</v>
      </c>
      <c r="R171" s="21" t="s">
        <v>21</v>
      </c>
      <c r="S171" s="1">
        <f t="shared" si="13"/>
        <v>0</v>
      </c>
      <c r="T171" s="22">
        <f t="shared" si="10"/>
        <v>0</v>
      </c>
      <c r="U171" s="23">
        <f>V$2+(INT(SUM(S$3:S171)/80)*"00:15")</f>
        <v>0.41666666666666669</v>
      </c>
    </row>
    <row r="172" spans="1:21" ht="12.75" customHeight="1" x14ac:dyDescent="0.3">
      <c r="A172" s="17"/>
      <c r="B172" s="16"/>
      <c r="C172" s="16"/>
      <c r="D172" s="16"/>
      <c r="E172" s="16"/>
      <c r="F172" s="16"/>
      <c r="G172" s="16"/>
      <c r="H172" s="17"/>
      <c r="I172" s="17"/>
      <c r="J172" s="17"/>
      <c r="K172" s="17"/>
      <c r="L172" s="16"/>
      <c r="M172" s="16"/>
      <c r="N172" s="19" t="str">
        <f t="shared" si="11"/>
        <v xml:space="preserve"> </v>
      </c>
      <c r="O172" s="20"/>
      <c r="P172" s="4">
        <f t="shared" si="12"/>
        <v>0</v>
      </c>
      <c r="Q172" s="1" t="str">
        <f>VLOOKUP([1]BD!U172,[1]OPERATION!A$1:F$20,2,TRUE)</f>
        <v>A1</v>
      </c>
      <c r="R172" s="21" t="s">
        <v>21</v>
      </c>
      <c r="S172" s="1">
        <f t="shared" si="13"/>
        <v>0</v>
      </c>
      <c r="T172" s="22">
        <f t="shared" si="10"/>
        <v>0</v>
      </c>
      <c r="U172" s="23">
        <f>V$2+(INT(SUM(S$3:S172)/80)*"00:15")</f>
        <v>0.41666666666666669</v>
      </c>
    </row>
    <row r="173" spans="1:21" ht="12.75" customHeight="1" x14ac:dyDescent="0.3">
      <c r="A173" s="17"/>
      <c r="B173" s="16"/>
      <c r="C173" s="16"/>
      <c r="D173" s="16"/>
      <c r="E173" s="16"/>
      <c r="F173" s="16"/>
      <c r="G173" s="16"/>
      <c r="H173" s="17"/>
      <c r="I173" s="17"/>
      <c r="J173" s="17"/>
      <c r="K173" s="17"/>
      <c r="L173" s="16"/>
      <c r="M173" s="16"/>
      <c r="N173" s="19" t="str">
        <f t="shared" si="11"/>
        <v xml:space="preserve"> </v>
      </c>
      <c r="O173" s="20"/>
      <c r="P173" s="4">
        <f t="shared" si="12"/>
        <v>0</v>
      </c>
      <c r="Q173" s="1" t="str">
        <f>VLOOKUP([1]BD!U173,[1]OPERATION!A$1:F$20,2,TRUE)</f>
        <v>A1</v>
      </c>
      <c r="R173" s="21" t="s">
        <v>21</v>
      </c>
      <c r="S173" s="1">
        <f t="shared" si="13"/>
        <v>0</v>
      </c>
      <c r="T173" s="22">
        <f t="shared" si="10"/>
        <v>0</v>
      </c>
      <c r="U173" s="23">
        <f>V$2+(INT(SUM(S$3:S173)/80)*"00:15")</f>
        <v>0.41666666666666669</v>
      </c>
    </row>
    <row r="174" spans="1:21" ht="12.75" customHeight="1" x14ac:dyDescent="0.3">
      <c r="A174" s="17"/>
      <c r="B174" s="16"/>
      <c r="C174" s="16"/>
      <c r="D174" s="16"/>
      <c r="E174" s="16"/>
      <c r="F174" s="16"/>
      <c r="G174" s="16"/>
      <c r="H174" s="17"/>
      <c r="I174" s="17"/>
      <c r="J174" s="17"/>
      <c r="K174" s="17"/>
      <c r="L174" s="16"/>
      <c r="M174" s="16"/>
      <c r="N174" s="19" t="str">
        <f t="shared" si="11"/>
        <v xml:space="preserve"> </v>
      </c>
      <c r="O174" s="20"/>
      <c r="P174" s="4">
        <f t="shared" si="12"/>
        <v>0</v>
      </c>
      <c r="Q174" s="1" t="str">
        <f>VLOOKUP([1]BD!U174,[1]OPERATION!A$1:F$20,2,TRUE)</f>
        <v>A1</v>
      </c>
      <c r="R174" s="21" t="s">
        <v>21</v>
      </c>
      <c r="S174" s="1">
        <f t="shared" si="13"/>
        <v>0</v>
      </c>
      <c r="T174" s="22">
        <f t="shared" si="10"/>
        <v>0</v>
      </c>
      <c r="U174" s="23">
        <f>V$2+(INT(SUM(S$3:S174)/80)*"00:15")</f>
        <v>0.41666666666666669</v>
      </c>
    </row>
    <row r="175" spans="1:21" ht="12.75" customHeight="1" x14ac:dyDescent="0.3">
      <c r="A175" s="17"/>
      <c r="B175" s="16"/>
      <c r="C175" s="16"/>
      <c r="D175" s="16"/>
      <c r="E175" s="16"/>
      <c r="F175" s="16"/>
      <c r="G175" s="16"/>
      <c r="H175" s="17"/>
      <c r="I175" s="17"/>
      <c r="J175" s="17"/>
      <c r="K175" s="17"/>
      <c r="L175" s="16"/>
      <c r="M175" s="16"/>
      <c r="N175" s="19" t="str">
        <f t="shared" si="11"/>
        <v xml:space="preserve"> </v>
      </c>
      <c r="O175" s="20"/>
      <c r="P175" s="4">
        <f t="shared" si="12"/>
        <v>0</v>
      </c>
      <c r="Q175" s="1" t="str">
        <f>VLOOKUP([1]BD!U175,[1]OPERATION!A$1:F$20,2,TRUE)</f>
        <v>A1</v>
      </c>
      <c r="R175" s="21" t="s">
        <v>21</v>
      </c>
      <c r="S175" s="1">
        <f t="shared" si="13"/>
        <v>0</v>
      </c>
      <c r="T175" s="22">
        <f t="shared" si="10"/>
        <v>0</v>
      </c>
      <c r="U175" s="23">
        <f>V$2+(INT(SUM(S$3:S175)/80)*"00:15")</f>
        <v>0.41666666666666669</v>
      </c>
    </row>
    <row r="176" spans="1:21" ht="12.75" customHeight="1" x14ac:dyDescent="0.3">
      <c r="A176" s="17"/>
      <c r="B176" s="16"/>
      <c r="C176" s="16"/>
      <c r="D176" s="16"/>
      <c r="E176" s="16"/>
      <c r="F176" s="16"/>
      <c r="G176" s="16"/>
      <c r="H176" s="17"/>
      <c r="I176" s="17"/>
      <c r="J176" s="17"/>
      <c r="K176" s="17"/>
      <c r="L176" s="16"/>
      <c r="M176" s="16"/>
      <c r="N176" s="19" t="str">
        <f t="shared" si="11"/>
        <v xml:space="preserve"> </v>
      </c>
      <c r="O176" s="20"/>
      <c r="P176" s="4">
        <f t="shared" si="12"/>
        <v>0</v>
      </c>
      <c r="Q176" s="1" t="str">
        <f>VLOOKUP([1]BD!U176,[1]OPERATION!A$1:F$20,2,TRUE)</f>
        <v>A1</v>
      </c>
      <c r="R176" s="21" t="s">
        <v>21</v>
      </c>
      <c r="S176" s="1">
        <f t="shared" si="13"/>
        <v>0</v>
      </c>
      <c r="T176" s="22">
        <f t="shared" si="10"/>
        <v>0</v>
      </c>
      <c r="U176" s="23">
        <f>V$2+(INT(SUM(S$3:S176)/80)*"00:15")</f>
        <v>0.41666666666666669</v>
      </c>
    </row>
    <row r="177" spans="1:21" ht="12.75" customHeight="1" x14ac:dyDescent="0.3">
      <c r="A177" s="17"/>
      <c r="B177" s="16"/>
      <c r="C177" s="16"/>
      <c r="D177" s="16"/>
      <c r="E177" s="16"/>
      <c r="F177" s="16"/>
      <c r="G177" s="16"/>
      <c r="H177" s="17"/>
      <c r="I177" s="17"/>
      <c r="J177" s="17"/>
      <c r="K177" s="17"/>
      <c r="L177" s="16"/>
      <c r="M177" s="16"/>
      <c r="N177" s="19" t="str">
        <f t="shared" si="11"/>
        <v xml:space="preserve"> </v>
      </c>
      <c r="O177" s="20"/>
      <c r="P177" s="4">
        <f t="shared" si="12"/>
        <v>0</v>
      </c>
      <c r="Q177" s="1" t="str">
        <f>VLOOKUP([1]BD!U177,[1]OPERATION!A$1:F$20,2,TRUE)</f>
        <v>A1</v>
      </c>
      <c r="R177" s="21" t="s">
        <v>21</v>
      </c>
      <c r="S177" s="1">
        <f t="shared" si="13"/>
        <v>0</v>
      </c>
      <c r="T177" s="22">
        <f t="shared" si="10"/>
        <v>0</v>
      </c>
      <c r="U177" s="23">
        <f>V$2+(INT(SUM(S$3:S177)/80)*"00:15")</f>
        <v>0.41666666666666669</v>
      </c>
    </row>
    <row r="178" spans="1:21" ht="12.75" customHeight="1" x14ac:dyDescent="0.3">
      <c r="A178" s="17"/>
      <c r="B178" s="16"/>
      <c r="C178" s="16"/>
      <c r="D178" s="16"/>
      <c r="E178" s="16"/>
      <c r="F178" s="16"/>
      <c r="G178" s="16"/>
      <c r="H178" s="17"/>
      <c r="I178" s="17"/>
      <c r="J178" s="17"/>
      <c r="K178" s="17"/>
      <c r="L178" s="16"/>
      <c r="M178" s="16"/>
      <c r="N178" s="19" t="str">
        <f t="shared" si="11"/>
        <v xml:space="preserve"> </v>
      </c>
      <c r="O178" s="20"/>
      <c r="P178" s="4">
        <f t="shared" si="12"/>
        <v>0</v>
      </c>
      <c r="Q178" s="1" t="str">
        <f>VLOOKUP([1]BD!U178,[1]OPERATION!A$1:F$20,2,TRUE)</f>
        <v>A1</v>
      </c>
      <c r="R178" s="21" t="s">
        <v>21</v>
      </c>
      <c r="S178" s="1">
        <f t="shared" si="13"/>
        <v>0</v>
      </c>
      <c r="T178" s="22">
        <f t="shared" si="10"/>
        <v>0</v>
      </c>
      <c r="U178" s="23">
        <f>V$2+(INT(SUM(S$3:S178)/80)*"00:15")</f>
        <v>0.41666666666666669</v>
      </c>
    </row>
    <row r="179" spans="1:21" ht="12.75" customHeight="1" x14ac:dyDescent="0.3">
      <c r="A179" s="17"/>
      <c r="B179" s="16"/>
      <c r="C179" s="16"/>
      <c r="D179" s="16"/>
      <c r="E179" s="16"/>
      <c r="F179" s="16"/>
      <c r="G179" s="16"/>
      <c r="H179" s="17"/>
      <c r="I179" s="17"/>
      <c r="J179" s="17"/>
      <c r="K179" s="17"/>
      <c r="L179" s="16"/>
      <c r="M179" s="16"/>
      <c r="N179" s="19" t="str">
        <f t="shared" si="11"/>
        <v xml:space="preserve"> </v>
      </c>
      <c r="O179" s="20"/>
      <c r="P179" s="4">
        <f t="shared" si="12"/>
        <v>0</v>
      </c>
      <c r="Q179" s="1" t="str">
        <f>VLOOKUP([1]BD!U179,[1]OPERATION!A$1:F$20,2,TRUE)</f>
        <v>A1</v>
      </c>
      <c r="R179" s="21" t="s">
        <v>21</v>
      </c>
      <c r="S179" s="1">
        <f t="shared" si="13"/>
        <v>0</v>
      </c>
      <c r="T179" s="22">
        <f t="shared" si="10"/>
        <v>0</v>
      </c>
      <c r="U179" s="23">
        <f>V$2+(INT(SUM(S$3:S179)/80)*"00:15")</f>
        <v>0.41666666666666669</v>
      </c>
    </row>
    <row r="180" spans="1:21" ht="12.75" customHeight="1" x14ac:dyDescent="0.3">
      <c r="A180" s="17"/>
      <c r="B180" s="16"/>
      <c r="C180" s="16"/>
      <c r="D180" s="16"/>
      <c r="E180" s="16"/>
      <c r="F180" s="16"/>
      <c r="G180" s="16"/>
      <c r="H180" s="17"/>
      <c r="I180" s="17"/>
      <c r="J180" s="17"/>
      <c r="K180" s="17"/>
      <c r="L180" s="16"/>
      <c r="M180" s="16"/>
      <c r="N180" s="19" t="str">
        <f t="shared" si="11"/>
        <v xml:space="preserve"> </v>
      </c>
      <c r="O180" s="20"/>
      <c r="P180" s="4">
        <f t="shared" si="12"/>
        <v>0</v>
      </c>
      <c r="Q180" s="1" t="str">
        <f>VLOOKUP([1]BD!U180,[1]OPERATION!A$1:F$20,2,TRUE)</f>
        <v>A1</v>
      </c>
      <c r="R180" s="21" t="s">
        <v>21</v>
      </c>
      <c r="S180" s="1">
        <f t="shared" si="13"/>
        <v>0</v>
      </c>
      <c r="T180" s="22">
        <f t="shared" si="10"/>
        <v>0</v>
      </c>
      <c r="U180" s="23">
        <f>V$2+(INT(SUM(S$3:S180)/80)*"00:15")</f>
        <v>0.41666666666666669</v>
      </c>
    </row>
    <row r="181" spans="1:21" ht="12.75" customHeight="1" x14ac:dyDescent="0.3">
      <c r="A181" s="17"/>
      <c r="B181" s="16"/>
      <c r="C181" s="16"/>
      <c r="D181" s="16"/>
      <c r="E181" s="16"/>
      <c r="F181" s="16"/>
      <c r="G181" s="16"/>
      <c r="H181" s="17"/>
      <c r="I181" s="17"/>
      <c r="J181" s="17"/>
      <c r="K181" s="17"/>
      <c r="L181" s="16"/>
      <c r="M181" s="16"/>
      <c r="N181" s="19" t="str">
        <f t="shared" si="11"/>
        <v xml:space="preserve"> </v>
      </c>
      <c r="O181" s="20"/>
      <c r="P181" s="4">
        <f t="shared" si="12"/>
        <v>0</v>
      </c>
      <c r="Q181" s="1" t="str">
        <f>VLOOKUP([1]BD!U181,[1]OPERATION!A$1:F$20,2,TRUE)</f>
        <v>A1</v>
      </c>
      <c r="R181" s="21" t="s">
        <v>21</v>
      </c>
      <c r="S181" s="1">
        <f t="shared" si="13"/>
        <v>0</v>
      </c>
      <c r="T181" s="22">
        <f t="shared" si="10"/>
        <v>0</v>
      </c>
      <c r="U181" s="23">
        <f>V$2+(INT(SUM(S$3:S181)/80)*"00:15")</f>
        <v>0.41666666666666669</v>
      </c>
    </row>
    <row r="182" spans="1:21" ht="12.75" customHeight="1" x14ac:dyDescent="0.3">
      <c r="A182" s="17"/>
      <c r="B182" s="16"/>
      <c r="C182" s="16"/>
      <c r="D182" s="16"/>
      <c r="E182" s="16"/>
      <c r="F182" s="16"/>
      <c r="G182" s="16"/>
      <c r="H182" s="17"/>
      <c r="I182" s="17"/>
      <c r="J182" s="17"/>
      <c r="K182" s="17"/>
      <c r="L182" s="16"/>
      <c r="M182" s="16"/>
      <c r="N182" s="19" t="str">
        <f t="shared" si="11"/>
        <v xml:space="preserve"> </v>
      </c>
      <c r="O182" s="20"/>
      <c r="P182" s="4">
        <f t="shared" si="12"/>
        <v>0</v>
      </c>
      <c r="Q182" s="1" t="str">
        <f>VLOOKUP([1]BD!U182,[1]OPERATION!A$1:F$20,2,TRUE)</f>
        <v>A1</v>
      </c>
      <c r="R182" s="21" t="s">
        <v>21</v>
      </c>
      <c r="S182" s="1">
        <f t="shared" si="13"/>
        <v>0</v>
      </c>
      <c r="T182" s="22">
        <f t="shared" si="10"/>
        <v>0</v>
      </c>
      <c r="U182" s="23">
        <f>V$2+(INT(SUM(S$3:S182)/80)*"00:15")</f>
        <v>0.41666666666666669</v>
      </c>
    </row>
    <row r="183" spans="1:21" ht="12.75" customHeight="1" x14ac:dyDescent="0.3">
      <c r="A183" s="17"/>
      <c r="B183" s="16"/>
      <c r="C183" s="16"/>
      <c r="D183" s="16"/>
      <c r="E183" s="16"/>
      <c r="F183" s="16"/>
      <c r="G183" s="16"/>
      <c r="H183" s="17"/>
      <c r="I183" s="17"/>
      <c r="J183" s="17"/>
      <c r="K183" s="17"/>
      <c r="L183" s="16"/>
      <c r="M183" s="16"/>
      <c r="N183" s="19" t="str">
        <f t="shared" si="11"/>
        <v xml:space="preserve"> </v>
      </c>
      <c r="O183" s="20"/>
      <c r="P183" s="4">
        <f t="shared" si="12"/>
        <v>0</v>
      </c>
      <c r="Q183" s="1" t="str">
        <f>VLOOKUP([1]BD!U183,[1]OPERATION!A$1:F$20,2,TRUE)</f>
        <v>A1</v>
      </c>
      <c r="R183" s="21" t="s">
        <v>21</v>
      </c>
      <c r="S183" s="1">
        <f t="shared" si="13"/>
        <v>0</v>
      </c>
      <c r="T183" s="22">
        <f t="shared" si="10"/>
        <v>0</v>
      </c>
      <c r="U183" s="23">
        <f>V$2+(INT(SUM(S$3:S183)/80)*"00:15")</f>
        <v>0.41666666666666669</v>
      </c>
    </row>
    <row r="184" spans="1:21" ht="12.75" customHeight="1" x14ac:dyDescent="0.3">
      <c r="A184" s="17"/>
      <c r="B184" s="16"/>
      <c r="C184" s="16"/>
      <c r="D184" s="16"/>
      <c r="E184" s="16"/>
      <c r="F184" s="16"/>
      <c r="G184" s="16"/>
      <c r="H184" s="17"/>
      <c r="I184" s="17"/>
      <c r="J184" s="17"/>
      <c r="K184" s="17"/>
      <c r="L184" s="16"/>
      <c r="M184" s="16"/>
      <c r="N184" s="19" t="str">
        <f t="shared" si="11"/>
        <v xml:space="preserve"> </v>
      </c>
      <c r="O184" s="20"/>
      <c r="P184" s="4">
        <f t="shared" si="12"/>
        <v>0</v>
      </c>
      <c r="Q184" s="1" t="str">
        <f>VLOOKUP([1]BD!U184,[1]OPERATION!A$1:F$20,2,TRUE)</f>
        <v>A1</v>
      </c>
      <c r="R184" s="21" t="s">
        <v>21</v>
      </c>
      <c r="S184" s="1">
        <f t="shared" si="13"/>
        <v>0</v>
      </c>
      <c r="T184" s="22">
        <f t="shared" si="10"/>
        <v>0</v>
      </c>
      <c r="U184" s="23">
        <f>V$2+(INT(SUM(S$3:S184)/80)*"00:15")</f>
        <v>0.41666666666666669</v>
      </c>
    </row>
    <row r="185" spans="1:21" ht="12.75" customHeight="1" x14ac:dyDescent="0.3">
      <c r="A185" s="17"/>
      <c r="B185" s="16"/>
      <c r="C185" s="16"/>
      <c r="D185" s="16"/>
      <c r="E185" s="16"/>
      <c r="F185" s="16"/>
      <c r="G185" s="16"/>
      <c r="H185" s="17"/>
      <c r="I185" s="17"/>
      <c r="J185" s="17"/>
      <c r="K185" s="17"/>
      <c r="L185" s="16"/>
      <c r="M185" s="16"/>
      <c r="N185" s="19" t="str">
        <f t="shared" si="11"/>
        <v xml:space="preserve"> </v>
      </c>
      <c r="O185" s="20"/>
      <c r="P185" s="4">
        <f t="shared" si="12"/>
        <v>0</v>
      </c>
      <c r="Q185" s="1" t="str">
        <f>VLOOKUP([1]BD!U185,[1]OPERATION!A$1:F$20,2,TRUE)</f>
        <v>A1</v>
      </c>
      <c r="R185" s="21" t="s">
        <v>21</v>
      </c>
      <c r="S185" s="1">
        <f t="shared" si="13"/>
        <v>0</v>
      </c>
      <c r="T185" s="22">
        <f t="shared" si="10"/>
        <v>0</v>
      </c>
      <c r="U185" s="23">
        <f>V$2+(INT(SUM(S$3:S185)/80)*"00:15")</f>
        <v>0.41666666666666669</v>
      </c>
    </row>
    <row r="186" spans="1:21" ht="12.75" customHeight="1" x14ac:dyDescent="0.3">
      <c r="A186" s="17"/>
      <c r="B186" s="16"/>
      <c r="C186" s="16"/>
      <c r="D186" s="16"/>
      <c r="E186" s="16"/>
      <c r="F186" s="16"/>
      <c r="G186" s="16"/>
      <c r="H186" s="17"/>
      <c r="I186" s="17"/>
      <c r="J186" s="17"/>
      <c r="K186" s="17"/>
      <c r="L186" s="16"/>
      <c r="M186" s="16"/>
      <c r="N186" s="19" t="str">
        <f t="shared" si="11"/>
        <v xml:space="preserve"> </v>
      </c>
      <c r="O186" s="20"/>
      <c r="P186" s="4">
        <f t="shared" si="12"/>
        <v>0</v>
      </c>
      <c r="Q186" s="1" t="str">
        <f>VLOOKUP([1]BD!U186,[1]OPERATION!A$1:F$20,2,TRUE)</f>
        <v>A1</v>
      </c>
      <c r="R186" s="21" t="s">
        <v>21</v>
      </c>
      <c r="S186" s="1">
        <f t="shared" si="13"/>
        <v>0</v>
      </c>
      <c r="T186" s="22">
        <f t="shared" si="10"/>
        <v>0</v>
      </c>
      <c r="U186" s="23">
        <f>V$2+(INT(SUM(S$3:S186)/80)*"00:15")</f>
        <v>0.41666666666666669</v>
      </c>
    </row>
    <row r="187" spans="1:21" ht="12.75" customHeight="1" x14ac:dyDescent="0.3">
      <c r="A187" s="17"/>
      <c r="B187" s="16"/>
      <c r="C187" s="16"/>
      <c r="D187" s="16"/>
      <c r="E187" s="16"/>
      <c r="F187" s="16"/>
      <c r="G187" s="16"/>
      <c r="H187" s="17"/>
      <c r="I187" s="17"/>
      <c r="J187" s="17"/>
      <c r="K187" s="17"/>
      <c r="L187" s="16"/>
      <c r="M187" s="16"/>
      <c r="N187" s="19" t="str">
        <f t="shared" si="11"/>
        <v xml:space="preserve"> </v>
      </c>
      <c r="O187" s="20"/>
      <c r="P187" s="4">
        <f t="shared" si="12"/>
        <v>0</v>
      </c>
      <c r="Q187" s="1" t="str">
        <f>VLOOKUP([1]BD!U187,[1]OPERATION!A$1:F$20,2,TRUE)</f>
        <v>A1</v>
      </c>
      <c r="R187" s="21" t="s">
        <v>21</v>
      </c>
      <c r="S187" s="1">
        <f t="shared" si="13"/>
        <v>0</v>
      </c>
      <c r="T187" s="22">
        <f t="shared" si="10"/>
        <v>0</v>
      </c>
      <c r="U187" s="23">
        <f>V$2+(INT(SUM(S$3:S187)/80)*"00:15")</f>
        <v>0.41666666666666669</v>
      </c>
    </row>
    <row r="188" spans="1:21" ht="12.75" customHeight="1" x14ac:dyDescent="0.3">
      <c r="A188" s="17"/>
      <c r="B188" s="16"/>
      <c r="C188" s="16"/>
      <c r="D188" s="16"/>
      <c r="E188" s="16"/>
      <c r="F188" s="16"/>
      <c r="G188" s="16"/>
      <c r="H188" s="17"/>
      <c r="I188" s="17"/>
      <c r="J188" s="17"/>
      <c r="K188" s="17"/>
      <c r="L188" s="16"/>
      <c r="M188" s="16"/>
      <c r="N188" s="19" t="str">
        <f t="shared" si="11"/>
        <v xml:space="preserve"> </v>
      </c>
      <c r="O188" s="20"/>
      <c r="P188" s="4">
        <f t="shared" si="12"/>
        <v>0</v>
      </c>
      <c r="Q188" s="1" t="str">
        <f>VLOOKUP([1]BD!U188,[1]OPERATION!A$1:F$20,2,TRUE)</f>
        <v>A1</v>
      </c>
      <c r="R188" s="21" t="s">
        <v>21</v>
      </c>
      <c r="S188" s="1">
        <f t="shared" si="13"/>
        <v>0</v>
      </c>
      <c r="T188" s="22">
        <f t="shared" si="10"/>
        <v>0</v>
      </c>
      <c r="U188" s="23">
        <f>V$2+(INT(SUM(S$3:S188)/80)*"00:15")</f>
        <v>0.41666666666666669</v>
      </c>
    </row>
    <row r="189" spans="1:21" ht="12.75" customHeight="1" x14ac:dyDescent="0.3">
      <c r="A189" s="17"/>
      <c r="B189" s="16"/>
      <c r="C189" s="16"/>
      <c r="D189" s="16"/>
      <c r="E189" s="16"/>
      <c r="F189" s="16"/>
      <c r="G189" s="16"/>
      <c r="H189" s="17"/>
      <c r="I189" s="17"/>
      <c r="J189" s="17"/>
      <c r="K189" s="17"/>
      <c r="L189" s="16"/>
      <c r="M189" s="16"/>
      <c r="N189" s="19" t="str">
        <f t="shared" si="11"/>
        <v xml:space="preserve"> </v>
      </c>
      <c r="O189" s="20"/>
      <c r="P189" s="4">
        <f t="shared" si="12"/>
        <v>0</v>
      </c>
      <c r="Q189" s="1" t="str">
        <f>VLOOKUP([1]BD!U189,[1]OPERATION!A$1:F$20,2,TRUE)</f>
        <v>A1</v>
      </c>
      <c r="R189" s="21" t="s">
        <v>21</v>
      </c>
      <c r="S189" s="1">
        <f t="shared" si="13"/>
        <v>0</v>
      </c>
      <c r="T189" s="22">
        <f t="shared" si="10"/>
        <v>0</v>
      </c>
      <c r="U189" s="23">
        <f>V$2+(INT(SUM(S$3:S189)/80)*"00:15")</f>
        <v>0.41666666666666669</v>
      </c>
    </row>
    <row r="190" spans="1:21" ht="12.75" customHeight="1" x14ac:dyDescent="0.3">
      <c r="A190" s="17"/>
      <c r="B190" s="16"/>
      <c r="C190" s="16"/>
      <c r="D190" s="16"/>
      <c r="E190" s="16"/>
      <c r="F190" s="16"/>
      <c r="G190" s="16"/>
      <c r="H190" s="17"/>
      <c r="I190" s="17"/>
      <c r="J190" s="17"/>
      <c r="K190" s="17"/>
      <c r="L190" s="16"/>
      <c r="M190" s="16"/>
      <c r="N190" s="19" t="str">
        <f t="shared" si="11"/>
        <v xml:space="preserve"> </v>
      </c>
      <c r="O190" s="20"/>
      <c r="P190" s="4">
        <f t="shared" si="12"/>
        <v>0</v>
      </c>
      <c r="Q190" s="1" t="str">
        <f>VLOOKUP([1]BD!U190,[1]OPERATION!A$1:F$20,2,TRUE)</f>
        <v>A1</v>
      </c>
      <c r="R190" s="21" t="s">
        <v>21</v>
      </c>
      <c r="S190" s="1">
        <f t="shared" si="13"/>
        <v>0</v>
      </c>
      <c r="T190" s="22">
        <f t="shared" si="10"/>
        <v>0</v>
      </c>
      <c r="U190" s="23">
        <f>V$2+(INT(SUM(S$3:S190)/80)*"00:15")</f>
        <v>0.41666666666666669</v>
      </c>
    </row>
    <row r="191" spans="1:21" ht="12.75" customHeight="1" x14ac:dyDescent="0.3">
      <c r="A191" s="17"/>
      <c r="B191" s="16"/>
      <c r="C191" s="16"/>
      <c r="D191" s="16"/>
      <c r="E191" s="16"/>
      <c r="F191" s="16"/>
      <c r="G191" s="16"/>
      <c r="H191" s="17"/>
      <c r="I191" s="17"/>
      <c r="J191" s="17"/>
      <c r="K191" s="17"/>
      <c r="L191" s="16"/>
      <c r="M191" s="16"/>
      <c r="N191" s="19" t="str">
        <f t="shared" si="11"/>
        <v xml:space="preserve"> </v>
      </c>
      <c r="O191" s="20"/>
      <c r="P191" s="4">
        <f t="shared" si="12"/>
        <v>0</v>
      </c>
      <c r="Q191" s="1" t="str">
        <f>VLOOKUP([1]BD!U191,[1]OPERATION!A$1:F$20,2,TRUE)</f>
        <v>A1</v>
      </c>
      <c r="R191" s="21" t="s">
        <v>21</v>
      </c>
      <c r="S191" s="1">
        <f t="shared" si="13"/>
        <v>0</v>
      </c>
      <c r="T191" s="22">
        <f t="shared" si="10"/>
        <v>0</v>
      </c>
      <c r="U191" s="23">
        <f>V$2+(INT(SUM(S$3:S191)/80)*"00:15")</f>
        <v>0.41666666666666669</v>
      </c>
    </row>
    <row r="192" spans="1:21" ht="12.75" customHeight="1" x14ac:dyDescent="0.3">
      <c r="A192" s="17"/>
      <c r="B192" s="16"/>
      <c r="C192" s="16"/>
      <c r="D192" s="16"/>
      <c r="E192" s="16"/>
      <c r="F192" s="16"/>
      <c r="G192" s="16"/>
      <c r="H192" s="17"/>
      <c r="I192" s="17"/>
      <c r="J192" s="17"/>
      <c r="K192" s="17"/>
      <c r="L192" s="16"/>
      <c r="M192" s="16"/>
      <c r="N192" s="19" t="str">
        <f t="shared" si="11"/>
        <v xml:space="preserve"> </v>
      </c>
      <c r="O192" s="20"/>
      <c r="P192" s="4">
        <f t="shared" si="12"/>
        <v>0</v>
      </c>
      <c r="Q192" s="1" t="str">
        <f>VLOOKUP([1]BD!U192,[1]OPERATION!A$1:F$20,2,TRUE)</f>
        <v>A1</v>
      </c>
      <c r="R192" s="21" t="s">
        <v>21</v>
      </c>
      <c r="S192" s="1">
        <f t="shared" si="13"/>
        <v>0</v>
      </c>
      <c r="T192" s="22">
        <f t="shared" si="10"/>
        <v>0</v>
      </c>
      <c r="U192" s="23">
        <f>V$2+(INT(SUM(S$3:S192)/80)*"00:15")</f>
        <v>0.41666666666666669</v>
      </c>
    </row>
    <row r="193" spans="1:21" ht="12.75" customHeight="1" x14ac:dyDescent="0.3">
      <c r="A193" s="17"/>
      <c r="B193" s="16"/>
      <c r="C193" s="16"/>
      <c r="D193" s="16"/>
      <c r="E193" s="16"/>
      <c r="F193" s="16"/>
      <c r="G193" s="16"/>
      <c r="H193" s="17"/>
      <c r="I193" s="17"/>
      <c r="J193" s="17"/>
      <c r="K193" s="17"/>
      <c r="L193" s="16"/>
      <c r="M193" s="16"/>
      <c r="N193" s="19" t="str">
        <f t="shared" si="11"/>
        <v xml:space="preserve"> </v>
      </c>
      <c r="O193" s="20"/>
      <c r="P193" s="4">
        <f t="shared" si="12"/>
        <v>0</v>
      </c>
      <c r="Q193" s="1" t="str">
        <f>VLOOKUP([1]BD!U193,[1]OPERATION!A$1:F$20,2,TRUE)</f>
        <v>A1</v>
      </c>
      <c r="R193" s="21" t="s">
        <v>21</v>
      </c>
      <c r="S193" s="1">
        <f t="shared" si="13"/>
        <v>0</v>
      </c>
      <c r="T193" s="22">
        <f t="shared" si="10"/>
        <v>0</v>
      </c>
      <c r="U193" s="23">
        <f>V$2+(INT(SUM(S$3:S193)/80)*"00:15")</f>
        <v>0.41666666666666669</v>
      </c>
    </row>
    <row r="194" spans="1:21" ht="12.75" customHeight="1" x14ac:dyDescent="0.3">
      <c r="A194" s="17"/>
      <c r="B194" s="16"/>
      <c r="C194" s="16"/>
      <c r="D194" s="16"/>
      <c r="E194" s="16"/>
      <c r="F194" s="16"/>
      <c r="G194" s="16"/>
      <c r="H194" s="17"/>
      <c r="I194" s="17"/>
      <c r="J194" s="17"/>
      <c r="K194" s="17"/>
      <c r="L194" s="16"/>
      <c r="M194" s="16"/>
      <c r="N194" s="19" t="str">
        <f t="shared" si="11"/>
        <v xml:space="preserve"> </v>
      </c>
      <c r="O194" s="20"/>
      <c r="P194" s="4">
        <f t="shared" si="12"/>
        <v>0</v>
      </c>
      <c r="Q194" s="1" t="str">
        <f>VLOOKUP([1]BD!U194,[1]OPERATION!A$1:F$20,2,TRUE)</f>
        <v>A1</v>
      </c>
      <c r="R194" s="21" t="s">
        <v>21</v>
      </c>
      <c r="S194" s="1">
        <f t="shared" si="13"/>
        <v>0</v>
      </c>
      <c r="T194" s="22">
        <f t="shared" si="10"/>
        <v>0</v>
      </c>
      <c r="U194" s="23">
        <f>V$2+(INT(SUM(S$3:S194)/80)*"00:15")</f>
        <v>0.41666666666666669</v>
      </c>
    </row>
    <row r="195" spans="1:21" ht="12.75" customHeight="1" x14ac:dyDescent="0.3">
      <c r="A195" s="17"/>
      <c r="B195" s="16"/>
      <c r="C195" s="16"/>
      <c r="D195" s="16"/>
      <c r="E195" s="16"/>
      <c r="F195" s="16"/>
      <c r="G195" s="16"/>
      <c r="H195" s="17"/>
      <c r="I195" s="17"/>
      <c r="J195" s="17"/>
      <c r="K195" s="17"/>
      <c r="L195" s="16"/>
      <c r="M195" s="16"/>
      <c r="N195" s="19" t="str">
        <f t="shared" si="11"/>
        <v xml:space="preserve"> </v>
      </c>
      <c r="O195" s="20"/>
      <c r="P195" s="4">
        <f t="shared" si="12"/>
        <v>0</v>
      </c>
      <c r="Q195" s="1" t="str">
        <f>VLOOKUP([1]BD!U195,[1]OPERATION!A$1:F$20,2,TRUE)</f>
        <v>A1</v>
      </c>
      <c r="R195" s="21" t="s">
        <v>21</v>
      </c>
      <c r="S195" s="1">
        <f t="shared" si="13"/>
        <v>0</v>
      </c>
      <c r="T195" s="22">
        <f t="shared" ref="T195:T258" si="14">IF(OR(U195&lt;&gt;U194,U195=U194),SUMIF(U:U,U195,S:S),"")</f>
        <v>0</v>
      </c>
      <c r="U195" s="23">
        <f>V$2+(INT(SUM(S$3:S195)/80)*"00:15")</f>
        <v>0.41666666666666669</v>
      </c>
    </row>
    <row r="196" spans="1:21" ht="12.75" customHeight="1" x14ac:dyDescent="0.3">
      <c r="A196" s="17"/>
      <c r="B196" s="16"/>
      <c r="C196" s="16"/>
      <c r="D196" s="16"/>
      <c r="E196" s="16"/>
      <c r="F196" s="16"/>
      <c r="G196" s="16"/>
      <c r="H196" s="17"/>
      <c r="I196" s="17"/>
      <c r="J196" s="17"/>
      <c r="K196" s="17"/>
      <c r="L196" s="16"/>
      <c r="M196" s="16"/>
      <c r="N196" s="19" t="str">
        <f t="shared" ref="N196:N259" si="15">CONCATENATE(B196," ",C196)</f>
        <v xml:space="preserve"> </v>
      </c>
      <c r="O196" s="20"/>
      <c r="P196" s="4">
        <f t="shared" si="12"/>
        <v>0</v>
      </c>
      <c r="Q196" s="1" t="str">
        <f>VLOOKUP([1]BD!U196,[1]OPERATION!A$1:F$20,2,TRUE)</f>
        <v>A1</v>
      </c>
      <c r="R196" s="21" t="s">
        <v>21</v>
      </c>
      <c r="S196" s="1">
        <f t="shared" si="13"/>
        <v>0</v>
      </c>
      <c r="T196" s="22">
        <f t="shared" si="14"/>
        <v>0</v>
      </c>
      <c r="U196" s="23">
        <f>V$2+(INT(SUM(S$3:S196)/80)*"00:15")</f>
        <v>0.41666666666666669</v>
      </c>
    </row>
    <row r="197" spans="1:21" ht="12.75" customHeight="1" x14ac:dyDescent="0.3">
      <c r="A197" s="17"/>
      <c r="B197" s="16"/>
      <c r="C197" s="16"/>
      <c r="D197" s="16"/>
      <c r="E197" s="16"/>
      <c r="F197" s="16"/>
      <c r="G197" s="16"/>
      <c r="H197" s="17"/>
      <c r="I197" s="17"/>
      <c r="J197" s="17"/>
      <c r="K197" s="17"/>
      <c r="L197" s="16"/>
      <c r="M197" s="16"/>
      <c r="N197" s="19" t="str">
        <f t="shared" si="15"/>
        <v xml:space="preserve"> </v>
      </c>
      <c r="O197" s="20"/>
      <c r="P197" s="4">
        <f t="shared" si="12"/>
        <v>0</v>
      </c>
      <c r="Q197" s="1" t="str">
        <f>VLOOKUP([1]BD!U197,[1]OPERATION!A$1:F$20,2,TRUE)</f>
        <v>A1</v>
      </c>
      <c r="R197" s="21" t="s">
        <v>21</v>
      </c>
      <c r="S197" s="1">
        <f t="shared" si="13"/>
        <v>0</v>
      </c>
      <c r="T197" s="22">
        <f t="shared" si="14"/>
        <v>0</v>
      </c>
      <c r="U197" s="23">
        <f>V$2+(INT(SUM(S$3:S197)/80)*"00:15")</f>
        <v>0.41666666666666669</v>
      </c>
    </row>
    <row r="198" spans="1:21" ht="12.75" customHeight="1" x14ac:dyDescent="0.3">
      <c r="A198" s="17"/>
      <c r="B198" s="16"/>
      <c r="C198" s="16"/>
      <c r="D198" s="16"/>
      <c r="E198" s="16"/>
      <c r="F198" s="16"/>
      <c r="G198" s="16"/>
      <c r="H198" s="17"/>
      <c r="I198" s="17"/>
      <c r="J198" s="17"/>
      <c r="K198" s="17"/>
      <c r="L198" s="16"/>
      <c r="M198" s="16"/>
      <c r="N198" s="19" t="str">
        <f t="shared" si="15"/>
        <v xml:space="preserve"> </v>
      </c>
      <c r="O198" s="20"/>
      <c r="P198" s="4">
        <f t="shared" si="12"/>
        <v>0</v>
      </c>
      <c r="Q198" s="1" t="str">
        <f>VLOOKUP([1]BD!U198,[1]OPERATION!A$1:F$20,2,TRUE)</f>
        <v>A1</v>
      </c>
      <c r="R198" s="21" t="s">
        <v>21</v>
      </c>
      <c r="S198" s="1">
        <f t="shared" si="13"/>
        <v>0</v>
      </c>
      <c r="T198" s="22">
        <f t="shared" si="14"/>
        <v>0</v>
      </c>
      <c r="U198" s="23">
        <f>V$2+(INT(SUM(S$3:S198)/80)*"00:15")</f>
        <v>0.41666666666666669</v>
      </c>
    </row>
    <row r="199" spans="1:21" ht="12.75" customHeight="1" x14ac:dyDescent="0.3">
      <c r="A199" s="17"/>
      <c r="B199" s="16"/>
      <c r="C199" s="16"/>
      <c r="D199" s="16"/>
      <c r="E199" s="16"/>
      <c r="F199" s="16"/>
      <c r="G199" s="16"/>
      <c r="H199" s="17"/>
      <c r="I199" s="17"/>
      <c r="J199" s="17"/>
      <c r="K199" s="17"/>
      <c r="L199" s="16"/>
      <c r="M199" s="16"/>
      <c r="N199" s="19" t="str">
        <f t="shared" si="15"/>
        <v xml:space="preserve"> </v>
      </c>
      <c r="O199" s="20"/>
      <c r="P199" s="4">
        <f t="shared" si="12"/>
        <v>0</v>
      </c>
      <c r="Q199" s="1" t="str">
        <f>VLOOKUP([1]BD!U199,[1]OPERATION!A$1:F$20,2,TRUE)</f>
        <v>A1</v>
      </c>
      <c r="R199" s="21" t="s">
        <v>21</v>
      </c>
      <c r="S199" s="1">
        <f t="shared" si="13"/>
        <v>0</v>
      </c>
      <c r="T199" s="22">
        <f t="shared" si="14"/>
        <v>0</v>
      </c>
      <c r="U199" s="23">
        <f>V$2+(INT(SUM(S$3:S199)/80)*"00:15")</f>
        <v>0.41666666666666669</v>
      </c>
    </row>
    <row r="200" spans="1:21" ht="12.75" customHeight="1" x14ac:dyDescent="0.3">
      <c r="A200" s="17"/>
      <c r="B200" s="16"/>
      <c r="C200" s="16"/>
      <c r="D200" s="16"/>
      <c r="E200" s="16"/>
      <c r="F200" s="16"/>
      <c r="G200" s="16"/>
      <c r="H200" s="17"/>
      <c r="I200" s="17"/>
      <c r="J200" s="17"/>
      <c r="K200" s="17"/>
      <c r="L200" s="16"/>
      <c r="M200" s="16"/>
      <c r="N200" s="19" t="str">
        <f t="shared" si="15"/>
        <v xml:space="preserve"> </v>
      </c>
      <c r="O200" s="20"/>
      <c r="P200" s="4">
        <f t="shared" si="12"/>
        <v>0</v>
      </c>
      <c r="Q200" s="1" t="str">
        <f>VLOOKUP([1]BD!U200,[1]OPERATION!A$1:F$20,2,TRUE)</f>
        <v>A1</v>
      </c>
      <c r="R200" s="21" t="s">
        <v>21</v>
      </c>
      <c r="S200" s="1">
        <f t="shared" si="13"/>
        <v>0</v>
      </c>
      <c r="T200" s="22">
        <f t="shared" si="14"/>
        <v>0</v>
      </c>
      <c r="U200" s="23">
        <f>V$2+(INT(SUM(S$3:S200)/80)*"00:15")</f>
        <v>0.41666666666666669</v>
      </c>
    </row>
    <row r="201" spans="1:21" ht="12.75" customHeight="1" x14ac:dyDescent="0.3">
      <c r="A201" s="17"/>
      <c r="B201" s="16"/>
      <c r="C201" s="16"/>
      <c r="D201" s="16"/>
      <c r="E201" s="16"/>
      <c r="F201" s="16"/>
      <c r="G201" s="16"/>
      <c r="H201" s="17"/>
      <c r="I201" s="17"/>
      <c r="J201" s="17"/>
      <c r="K201" s="17"/>
      <c r="L201" s="16"/>
      <c r="M201" s="16"/>
      <c r="N201" s="19" t="str">
        <f t="shared" si="15"/>
        <v xml:space="preserve"> </v>
      </c>
      <c r="O201" s="20"/>
      <c r="P201" s="4">
        <f t="shared" si="12"/>
        <v>0</v>
      </c>
      <c r="Q201" s="1" t="str">
        <f>VLOOKUP([1]BD!U201,[1]OPERATION!A$1:F$20,2,TRUE)</f>
        <v>A1</v>
      </c>
      <c r="R201" s="21" t="s">
        <v>21</v>
      </c>
      <c r="S201" s="1">
        <f t="shared" si="13"/>
        <v>0</v>
      </c>
      <c r="T201" s="22">
        <f t="shared" si="14"/>
        <v>0</v>
      </c>
      <c r="U201" s="23">
        <f>V$2+(INT(SUM(S$3:S201)/80)*"00:15")</f>
        <v>0.41666666666666669</v>
      </c>
    </row>
    <row r="202" spans="1:21" ht="12.75" customHeight="1" x14ac:dyDescent="0.3">
      <c r="A202" s="17"/>
      <c r="B202" s="16"/>
      <c r="C202" s="16"/>
      <c r="D202" s="16"/>
      <c r="E202" s="16"/>
      <c r="F202" s="16"/>
      <c r="G202" s="16"/>
      <c r="H202" s="17"/>
      <c r="I202" s="17"/>
      <c r="J202" s="17"/>
      <c r="K202" s="17"/>
      <c r="L202" s="16"/>
      <c r="M202" s="16"/>
      <c r="N202" s="19" t="str">
        <f t="shared" si="15"/>
        <v xml:space="preserve"> </v>
      </c>
      <c r="O202" s="20"/>
      <c r="P202" s="4">
        <f t="shared" si="12"/>
        <v>0</v>
      </c>
      <c r="Q202" s="1" t="str">
        <f>VLOOKUP([1]BD!U202,[1]OPERATION!A$1:F$20,2,TRUE)</f>
        <v>A1</v>
      </c>
      <c r="R202" s="21" t="s">
        <v>21</v>
      </c>
      <c r="S202" s="1">
        <f t="shared" si="13"/>
        <v>0</v>
      </c>
      <c r="T202" s="22">
        <f t="shared" si="14"/>
        <v>0</v>
      </c>
      <c r="U202" s="23">
        <f>V$2+(INT(SUM(S$3:S202)/80)*"00:15")</f>
        <v>0.41666666666666669</v>
      </c>
    </row>
    <row r="203" spans="1:21" ht="12.75" customHeight="1" x14ac:dyDescent="0.3">
      <c r="A203" s="17"/>
      <c r="B203" s="16"/>
      <c r="C203" s="16"/>
      <c r="D203" s="16"/>
      <c r="E203" s="16"/>
      <c r="F203" s="16"/>
      <c r="G203" s="16"/>
      <c r="H203" s="17"/>
      <c r="I203" s="17"/>
      <c r="J203" s="17"/>
      <c r="K203" s="17"/>
      <c r="L203" s="16"/>
      <c r="M203" s="16"/>
      <c r="N203" s="19" t="str">
        <f t="shared" si="15"/>
        <v xml:space="preserve"> </v>
      </c>
      <c r="O203" s="20"/>
      <c r="P203" s="4">
        <f t="shared" si="12"/>
        <v>0</v>
      </c>
      <c r="Q203" s="1" t="str">
        <f>VLOOKUP([1]BD!U203,[1]OPERATION!A$1:F$20,2,TRUE)</f>
        <v>A1</v>
      </c>
      <c r="R203" s="21" t="s">
        <v>21</v>
      </c>
      <c r="S203" s="1">
        <f t="shared" si="13"/>
        <v>0</v>
      </c>
      <c r="T203" s="22">
        <f t="shared" si="14"/>
        <v>0</v>
      </c>
      <c r="U203" s="23">
        <f>V$2+(INT(SUM(S$3:S203)/80)*"00:15")</f>
        <v>0.41666666666666669</v>
      </c>
    </row>
    <row r="204" spans="1:21" ht="12.75" customHeight="1" x14ac:dyDescent="0.3">
      <c r="A204" s="17"/>
      <c r="B204" s="16"/>
      <c r="C204" s="16"/>
      <c r="D204" s="16"/>
      <c r="E204" s="16"/>
      <c r="F204" s="16"/>
      <c r="G204" s="16"/>
      <c r="H204" s="17"/>
      <c r="I204" s="17"/>
      <c r="J204" s="17"/>
      <c r="K204" s="17"/>
      <c r="L204" s="16"/>
      <c r="M204" s="16"/>
      <c r="N204" s="19" t="str">
        <f t="shared" si="15"/>
        <v xml:space="preserve"> </v>
      </c>
      <c r="O204" s="20"/>
      <c r="P204" s="4">
        <f t="shared" si="12"/>
        <v>0</v>
      </c>
      <c r="Q204" s="1" t="str">
        <f>VLOOKUP([1]BD!U204,[1]OPERATION!A$1:F$20,2,TRUE)</f>
        <v>A1</v>
      </c>
      <c r="R204" s="21" t="s">
        <v>21</v>
      </c>
      <c r="S204" s="1">
        <f t="shared" si="13"/>
        <v>0</v>
      </c>
      <c r="T204" s="22">
        <f t="shared" si="14"/>
        <v>0</v>
      </c>
      <c r="U204" s="23">
        <f>V$2+(INT(SUM(S$3:S204)/80)*"00:15")</f>
        <v>0.41666666666666669</v>
      </c>
    </row>
    <row r="205" spans="1:21" ht="12.75" customHeight="1" x14ac:dyDescent="0.3">
      <c r="A205" s="17"/>
      <c r="B205" s="16"/>
      <c r="C205" s="16"/>
      <c r="D205" s="16"/>
      <c r="E205" s="16"/>
      <c r="F205" s="16"/>
      <c r="G205" s="16"/>
      <c r="H205" s="17"/>
      <c r="I205" s="17"/>
      <c r="J205" s="17"/>
      <c r="K205" s="17"/>
      <c r="L205" s="16"/>
      <c r="M205" s="16"/>
      <c r="N205" s="19" t="str">
        <f t="shared" si="15"/>
        <v xml:space="preserve"> </v>
      </c>
      <c r="O205" s="20"/>
      <c r="P205" s="4">
        <f t="shared" si="12"/>
        <v>0</v>
      </c>
      <c r="Q205" s="1" t="str">
        <f>VLOOKUP([1]BD!U205,[1]OPERATION!A$1:F$20,2,TRUE)</f>
        <v>A1</v>
      </c>
      <c r="R205" s="21" t="s">
        <v>21</v>
      </c>
      <c r="S205" s="1">
        <f t="shared" si="13"/>
        <v>0</v>
      </c>
      <c r="T205" s="22">
        <f t="shared" si="14"/>
        <v>0</v>
      </c>
      <c r="U205" s="23">
        <f>V$2+(INT(SUM(S$3:S205)/80)*"00:15")</f>
        <v>0.41666666666666669</v>
      </c>
    </row>
    <row r="206" spans="1:21" ht="12.75" customHeight="1" x14ac:dyDescent="0.3">
      <c r="A206" s="17"/>
      <c r="B206" s="16"/>
      <c r="C206" s="16"/>
      <c r="D206" s="16"/>
      <c r="E206" s="16"/>
      <c r="F206" s="16"/>
      <c r="G206" s="16"/>
      <c r="H206" s="17"/>
      <c r="I206" s="17"/>
      <c r="J206" s="17"/>
      <c r="K206" s="17"/>
      <c r="L206" s="16"/>
      <c r="M206" s="16"/>
      <c r="N206" s="19" t="str">
        <f t="shared" si="15"/>
        <v xml:space="preserve"> </v>
      </c>
      <c r="O206" s="20"/>
      <c r="P206" s="4">
        <f t="shared" si="12"/>
        <v>0</v>
      </c>
      <c r="Q206" s="1" t="str">
        <f>VLOOKUP([1]BD!U206,[1]OPERATION!A$1:F$20,2,TRUE)</f>
        <v>A1</v>
      </c>
      <c r="R206" s="21" t="s">
        <v>21</v>
      </c>
      <c r="S206" s="1">
        <f t="shared" si="13"/>
        <v>0</v>
      </c>
      <c r="T206" s="22">
        <f t="shared" si="14"/>
        <v>0</v>
      </c>
      <c r="U206" s="23">
        <f>V$2+(INT(SUM(S$3:S206)/80)*"00:15")</f>
        <v>0.41666666666666669</v>
      </c>
    </row>
    <row r="207" spans="1:21" ht="12.75" customHeight="1" x14ac:dyDescent="0.3">
      <c r="A207" s="17"/>
      <c r="B207" s="16"/>
      <c r="C207" s="16"/>
      <c r="D207" s="16"/>
      <c r="E207" s="16"/>
      <c r="F207" s="16"/>
      <c r="G207" s="16"/>
      <c r="H207" s="17"/>
      <c r="I207" s="17"/>
      <c r="J207" s="17"/>
      <c r="K207" s="17"/>
      <c r="L207" s="16"/>
      <c r="M207" s="16"/>
      <c r="N207" s="19" t="str">
        <f t="shared" si="15"/>
        <v xml:space="preserve"> </v>
      </c>
      <c r="O207" s="20"/>
      <c r="P207" s="4">
        <f t="shared" si="12"/>
        <v>0</v>
      </c>
      <c r="Q207" s="1" t="str">
        <f>VLOOKUP([1]BD!U207,[1]OPERATION!A$1:F$20,2,TRUE)</f>
        <v>A1</v>
      </c>
      <c r="R207" s="21" t="s">
        <v>21</v>
      </c>
      <c r="S207" s="1">
        <f t="shared" si="13"/>
        <v>0</v>
      </c>
      <c r="T207" s="22">
        <f t="shared" si="14"/>
        <v>0</v>
      </c>
      <c r="U207" s="23">
        <f>V$2+(INT(SUM(S$3:S207)/80)*"00:15")</f>
        <v>0.41666666666666669</v>
      </c>
    </row>
    <row r="208" spans="1:21" ht="12.75" customHeight="1" x14ac:dyDescent="0.3">
      <c r="A208" s="17"/>
      <c r="B208" s="16"/>
      <c r="C208" s="16"/>
      <c r="D208" s="16"/>
      <c r="E208" s="16"/>
      <c r="F208" s="16"/>
      <c r="G208" s="16"/>
      <c r="H208" s="17"/>
      <c r="I208" s="17"/>
      <c r="J208" s="17"/>
      <c r="K208" s="17"/>
      <c r="L208" s="16"/>
      <c r="M208" s="16"/>
      <c r="N208" s="19" t="str">
        <f t="shared" si="15"/>
        <v xml:space="preserve"> </v>
      </c>
      <c r="O208" s="20"/>
      <c r="P208" s="4">
        <f t="shared" si="12"/>
        <v>0</v>
      </c>
      <c r="Q208" s="1" t="str">
        <f>VLOOKUP([1]BD!U208,[1]OPERATION!A$1:F$20,2,TRUE)</f>
        <v>A1</v>
      </c>
      <c r="R208" s="21" t="s">
        <v>21</v>
      </c>
      <c r="S208" s="1">
        <f t="shared" si="13"/>
        <v>0</v>
      </c>
      <c r="T208" s="22">
        <f t="shared" si="14"/>
        <v>0</v>
      </c>
      <c r="U208" s="23">
        <f>V$2+(INT(SUM(S$3:S208)/80)*"00:15")</f>
        <v>0.41666666666666669</v>
      </c>
    </row>
    <row r="209" spans="1:21" ht="12.75" customHeight="1" x14ac:dyDescent="0.3">
      <c r="A209" s="17"/>
      <c r="B209" s="16"/>
      <c r="C209" s="16"/>
      <c r="D209" s="16"/>
      <c r="E209" s="16"/>
      <c r="F209" s="16"/>
      <c r="G209" s="16"/>
      <c r="H209" s="17"/>
      <c r="I209" s="17"/>
      <c r="J209" s="17"/>
      <c r="K209" s="17"/>
      <c r="L209" s="16"/>
      <c r="M209" s="16"/>
      <c r="N209" s="19" t="str">
        <f t="shared" si="15"/>
        <v xml:space="preserve"> </v>
      </c>
      <c r="O209" s="20"/>
      <c r="P209" s="4">
        <f t="shared" si="12"/>
        <v>0</v>
      </c>
      <c r="Q209" s="1" t="str">
        <f>VLOOKUP([1]BD!U209,[1]OPERATION!A$1:F$20,2,TRUE)</f>
        <v>A1</v>
      </c>
      <c r="R209" s="21" t="s">
        <v>21</v>
      </c>
      <c r="S209" s="1">
        <f t="shared" si="13"/>
        <v>0</v>
      </c>
      <c r="T209" s="22">
        <f t="shared" si="14"/>
        <v>0</v>
      </c>
      <c r="U209" s="23">
        <f>V$2+(INT(SUM(S$3:S209)/80)*"00:15")</f>
        <v>0.41666666666666669</v>
      </c>
    </row>
    <row r="210" spans="1:21" ht="12.75" customHeight="1" x14ac:dyDescent="0.3">
      <c r="A210" s="17"/>
      <c r="B210" s="16"/>
      <c r="C210" s="16"/>
      <c r="D210" s="16"/>
      <c r="E210" s="16"/>
      <c r="F210" s="16"/>
      <c r="G210" s="16"/>
      <c r="H210" s="17"/>
      <c r="I210" s="17"/>
      <c r="J210" s="17"/>
      <c r="K210" s="17"/>
      <c r="L210" s="16"/>
      <c r="M210" s="16"/>
      <c r="N210" s="19" t="str">
        <f t="shared" si="15"/>
        <v xml:space="preserve"> </v>
      </c>
      <c r="O210" s="20"/>
      <c r="P210" s="4">
        <f t="shared" si="12"/>
        <v>0</v>
      </c>
      <c r="Q210" s="1" t="str">
        <f>VLOOKUP([1]BD!U210,[1]OPERATION!A$1:F$20,2,TRUE)</f>
        <v>A1</v>
      </c>
      <c r="R210" s="21" t="s">
        <v>21</v>
      </c>
      <c r="S210" s="1">
        <f t="shared" si="13"/>
        <v>0</v>
      </c>
      <c r="T210" s="22">
        <f t="shared" si="14"/>
        <v>0</v>
      </c>
      <c r="U210" s="23">
        <f>V$2+(INT(SUM(S$3:S210)/80)*"00:15")</f>
        <v>0.41666666666666669</v>
      </c>
    </row>
    <row r="211" spans="1:21" ht="12.75" customHeight="1" x14ac:dyDescent="0.3">
      <c r="A211" s="17"/>
      <c r="B211" s="16"/>
      <c r="C211" s="16"/>
      <c r="D211" s="16"/>
      <c r="E211" s="16"/>
      <c r="F211" s="16"/>
      <c r="G211" s="16"/>
      <c r="H211" s="17"/>
      <c r="I211" s="17"/>
      <c r="J211" s="17"/>
      <c r="K211" s="17"/>
      <c r="L211" s="16"/>
      <c r="M211" s="16"/>
      <c r="N211" s="19" t="str">
        <f t="shared" si="15"/>
        <v xml:space="preserve"> </v>
      </c>
      <c r="O211" s="20"/>
      <c r="P211" s="4">
        <f t="shared" si="12"/>
        <v>0</v>
      </c>
      <c r="Q211" s="1" t="str">
        <f>VLOOKUP([1]BD!U211,[1]OPERATION!A$1:F$20,2,TRUE)</f>
        <v>A1</v>
      </c>
      <c r="R211" s="21" t="s">
        <v>21</v>
      </c>
      <c r="S211" s="1">
        <f t="shared" si="13"/>
        <v>0</v>
      </c>
      <c r="T211" s="22">
        <f t="shared" si="14"/>
        <v>0</v>
      </c>
      <c r="U211" s="23">
        <f>V$2+(INT(SUM(S$3:S211)/80)*"00:15")</f>
        <v>0.41666666666666669</v>
      </c>
    </row>
    <row r="212" spans="1:21" ht="12.75" customHeight="1" x14ac:dyDescent="0.3">
      <c r="A212" s="17"/>
      <c r="B212" s="16"/>
      <c r="C212" s="16"/>
      <c r="D212" s="16"/>
      <c r="E212" s="16"/>
      <c r="F212" s="16"/>
      <c r="G212" s="16"/>
      <c r="H212" s="17"/>
      <c r="I212" s="17"/>
      <c r="J212" s="17"/>
      <c r="K212" s="17"/>
      <c r="L212" s="16"/>
      <c r="M212" s="16"/>
      <c r="N212" s="19" t="str">
        <f t="shared" si="15"/>
        <v xml:space="preserve"> </v>
      </c>
      <c r="O212" s="20"/>
      <c r="P212" s="4">
        <f t="shared" si="12"/>
        <v>0</v>
      </c>
      <c r="Q212" s="1" t="str">
        <f>VLOOKUP([1]BD!U212,[1]OPERATION!A$1:F$20,2,TRUE)</f>
        <v>A1</v>
      </c>
      <c r="R212" s="21" t="s">
        <v>21</v>
      </c>
      <c r="S212" s="1">
        <f t="shared" si="13"/>
        <v>0</v>
      </c>
      <c r="T212" s="22">
        <f t="shared" si="14"/>
        <v>0</v>
      </c>
      <c r="U212" s="23">
        <f>V$2+(INT(SUM(S$3:S212)/80)*"00:15")</f>
        <v>0.41666666666666669</v>
      </c>
    </row>
    <row r="213" spans="1:21" ht="12.75" customHeight="1" x14ac:dyDescent="0.3">
      <c r="A213" s="17"/>
      <c r="B213" s="16"/>
      <c r="C213" s="16"/>
      <c r="D213" s="16"/>
      <c r="E213" s="16"/>
      <c r="F213" s="16"/>
      <c r="G213" s="16"/>
      <c r="H213" s="17"/>
      <c r="I213" s="17"/>
      <c r="J213" s="17"/>
      <c r="K213" s="17"/>
      <c r="L213" s="16"/>
      <c r="M213" s="16"/>
      <c r="N213" s="19" t="str">
        <f t="shared" si="15"/>
        <v xml:space="preserve"> </v>
      </c>
      <c r="O213" s="20"/>
      <c r="P213" s="4">
        <f t="shared" ref="P213:P276" si="16">I211*30+J211*14</f>
        <v>0</v>
      </c>
      <c r="Q213" s="1" t="str">
        <f>VLOOKUP([1]BD!U213,[1]OPERATION!A$1:F$20,2,TRUE)</f>
        <v>A1</v>
      </c>
      <c r="R213" s="21" t="s">
        <v>21</v>
      </c>
      <c r="S213" s="1">
        <f t="shared" ref="S213:S276" si="17">I211+J211+K211</f>
        <v>0</v>
      </c>
      <c r="T213" s="22">
        <f t="shared" si="14"/>
        <v>0</v>
      </c>
      <c r="U213" s="23">
        <f>V$2+(INT(SUM(S$3:S213)/80)*"00:15")</f>
        <v>0.41666666666666669</v>
      </c>
    </row>
    <row r="214" spans="1:21" ht="12.75" customHeight="1" x14ac:dyDescent="0.3">
      <c r="A214" s="17"/>
      <c r="B214" s="16"/>
      <c r="C214" s="16"/>
      <c r="D214" s="16"/>
      <c r="E214" s="16"/>
      <c r="F214" s="16"/>
      <c r="G214" s="16"/>
      <c r="H214" s="17"/>
      <c r="I214" s="17"/>
      <c r="J214" s="17"/>
      <c r="K214" s="17"/>
      <c r="L214" s="16"/>
      <c r="M214" s="16"/>
      <c r="N214" s="19" t="str">
        <f t="shared" si="15"/>
        <v xml:space="preserve"> </v>
      </c>
      <c r="O214" s="20"/>
      <c r="P214" s="4">
        <f t="shared" si="16"/>
        <v>0</v>
      </c>
      <c r="Q214" s="1" t="str">
        <f>VLOOKUP([1]BD!U214,[1]OPERATION!A$1:F$20,2,TRUE)</f>
        <v>A1</v>
      </c>
      <c r="R214" s="21" t="s">
        <v>21</v>
      </c>
      <c r="S214" s="1">
        <f t="shared" si="17"/>
        <v>0</v>
      </c>
      <c r="T214" s="22">
        <f t="shared" si="14"/>
        <v>0</v>
      </c>
      <c r="U214" s="23">
        <f>V$2+(INT(SUM(S$3:S214)/80)*"00:15")</f>
        <v>0.41666666666666669</v>
      </c>
    </row>
    <row r="215" spans="1:21" ht="12.75" customHeight="1" x14ac:dyDescent="0.3">
      <c r="A215" s="17"/>
      <c r="B215" s="16"/>
      <c r="C215" s="16"/>
      <c r="D215" s="16"/>
      <c r="E215" s="16"/>
      <c r="F215" s="16"/>
      <c r="G215" s="16"/>
      <c r="H215" s="17"/>
      <c r="I215" s="17"/>
      <c r="J215" s="17"/>
      <c r="K215" s="17"/>
      <c r="L215" s="16"/>
      <c r="M215" s="16"/>
      <c r="N215" s="19" t="str">
        <f t="shared" si="15"/>
        <v xml:space="preserve"> </v>
      </c>
      <c r="O215" s="20"/>
      <c r="P215" s="4">
        <f t="shared" si="16"/>
        <v>0</v>
      </c>
      <c r="Q215" s="1" t="str">
        <f>VLOOKUP([1]BD!U215,[1]OPERATION!A$1:F$20,2,TRUE)</f>
        <v>A1</v>
      </c>
      <c r="R215" s="21" t="s">
        <v>21</v>
      </c>
      <c r="S215" s="1">
        <f t="shared" si="17"/>
        <v>0</v>
      </c>
      <c r="T215" s="22">
        <f t="shared" si="14"/>
        <v>0</v>
      </c>
      <c r="U215" s="23">
        <f>V$2+(INT(SUM(S$3:S215)/80)*"00:15")</f>
        <v>0.41666666666666669</v>
      </c>
    </row>
    <row r="216" spans="1:21" ht="12.75" customHeight="1" x14ac:dyDescent="0.3">
      <c r="A216" s="17"/>
      <c r="B216" s="16"/>
      <c r="C216" s="16"/>
      <c r="D216" s="16"/>
      <c r="E216" s="16"/>
      <c r="F216" s="16"/>
      <c r="G216" s="16"/>
      <c r="H216" s="17"/>
      <c r="I216" s="17"/>
      <c r="J216" s="17"/>
      <c r="K216" s="17"/>
      <c r="L216" s="16"/>
      <c r="M216" s="16"/>
      <c r="N216" s="19" t="str">
        <f t="shared" si="15"/>
        <v xml:space="preserve"> </v>
      </c>
      <c r="O216" s="20"/>
      <c r="P216" s="4">
        <f t="shared" si="16"/>
        <v>0</v>
      </c>
      <c r="Q216" s="1" t="str">
        <f>VLOOKUP([1]BD!U216,[1]OPERATION!A$1:F$20,2,TRUE)</f>
        <v>A1</v>
      </c>
      <c r="R216" s="21" t="s">
        <v>21</v>
      </c>
      <c r="S216" s="1">
        <f t="shared" si="17"/>
        <v>0</v>
      </c>
      <c r="T216" s="22">
        <f t="shared" si="14"/>
        <v>0</v>
      </c>
      <c r="U216" s="23">
        <f>V$2+(INT(SUM(S$3:S216)/80)*"00:15")</f>
        <v>0.41666666666666669</v>
      </c>
    </row>
    <row r="217" spans="1:21" ht="12.75" customHeight="1" x14ac:dyDescent="0.3">
      <c r="A217" s="17"/>
      <c r="B217" s="16"/>
      <c r="C217" s="16"/>
      <c r="D217" s="16"/>
      <c r="E217" s="16"/>
      <c r="F217" s="16"/>
      <c r="G217" s="16"/>
      <c r="H217" s="17"/>
      <c r="I217" s="17"/>
      <c r="J217" s="17"/>
      <c r="K217" s="17"/>
      <c r="L217" s="16"/>
      <c r="M217" s="16"/>
      <c r="N217" s="19" t="str">
        <f t="shared" si="15"/>
        <v xml:space="preserve"> </v>
      </c>
      <c r="O217" s="20"/>
      <c r="P217" s="4">
        <f t="shared" si="16"/>
        <v>0</v>
      </c>
      <c r="Q217" s="1" t="str">
        <f>VLOOKUP([1]BD!U217,[1]OPERATION!A$1:F$20,2,TRUE)</f>
        <v>A1</v>
      </c>
      <c r="R217" s="21" t="s">
        <v>21</v>
      </c>
      <c r="S217" s="1">
        <f t="shared" si="17"/>
        <v>0</v>
      </c>
      <c r="T217" s="22">
        <f t="shared" si="14"/>
        <v>0</v>
      </c>
      <c r="U217" s="23">
        <f>V$2+(INT(SUM(S$3:S217)/80)*"00:15")</f>
        <v>0.41666666666666669</v>
      </c>
    </row>
    <row r="218" spans="1:21" ht="12.75" customHeight="1" x14ac:dyDescent="0.3">
      <c r="A218" s="17"/>
      <c r="B218" s="16"/>
      <c r="C218" s="16"/>
      <c r="D218" s="16"/>
      <c r="E218" s="16"/>
      <c r="F218" s="16"/>
      <c r="G218" s="16"/>
      <c r="H218" s="17"/>
      <c r="I218" s="17"/>
      <c r="J218" s="17"/>
      <c r="K218" s="17"/>
      <c r="L218" s="16"/>
      <c r="M218" s="16"/>
      <c r="N218" s="19" t="str">
        <f t="shared" si="15"/>
        <v xml:space="preserve"> </v>
      </c>
      <c r="O218" s="20"/>
      <c r="P218" s="4">
        <f t="shared" si="16"/>
        <v>0</v>
      </c>
      <c r="Q218" s="1" t="str">
        <f>VLOOKUP([1]BD!U218,[1]OPERATION!A$1:F$20,2,TRUE)</f>
        <v>A1</v>
      </c>
      <c r="R218" s="21" t="s">
        <v>21</v>
      </c>
      <c r="S218" s="1">
        <f t="shared" si="17"/>
        <v>0</v>
      </c>
      <c r="T218" s="22">
        <f t="shared" si="14"/>
        <v>0</v>
      </c>
      <c r="U218" s="23">
        <f>V$2+(INT(SUM(S$3:S218)/80)*"00:15")</f>
        <v>0.41666666666666669</v>
      </c>
    </row>
    <row r="219" spans="1:21" ht="12.75" customHeight="1" x14ac:dyDescent="0.3">
      <c r="A219" s="17"/>
      <c r="B219" s="16"/>
      <c r="C219" s="16"/>
      <c r="D219" s="16"/>
      <c r="E219" s="16"/>
      <c r="F219" s="16"/>
      <c r="G219" s="16"/>
      <c r="H219" s="17"/>
      <c r="I219" s="17"/>
      <c r="J219" s="17"/>
      <c r="K219" s="17"/>
      <c r="L219" s="16"/>
      <c r="M219" s="16"/>
      <c r="N219" s="19" t="str">
        <f t="shared" si="15"/>
        <v xml:space="preserve"> </v>
      </c>
      <c r="O219" s="20"/>
      <c r="P219" s="4">
        <f t="shared" si="16"/>
        <v>0</v>
      </c>
      <c r="Q219" s="1" t="str">
        <f>VLOOKUP([1]BD!U219,[1]OPERATION!A$1:F$20,2,TRUE)</f>
        <v>A1</v>
      </c>
      <c r="R219" s="21" t="s">
        <v>21</v>
      </c>
      <c r="S219" s="1">
        <f t="shared" si="17"/>
        <v>0</v>
      </c>
      <c r="T219" s="22">
        <f t="shared" si="14"/>
        <v>0</v>
      </c>
      <c r="U219" s="23">
        <f>V$2+(INT(SUM(S$3:S219)/80)*"00:15")</f>
        <v>0.41666666666666669</v>
      </c>
    </row>
    <row r="220" spans="1:21" ht="12.75" customHeight="1" x14ac:dyDescent="0.3">
      <c r="A220" s="17"/>
      <c r="B220" s="16"/>
      <c r="C220" s="16"/>
      <c r="D220" s="16"/>
      <c r="E220" s="16"/>
      <c r="F220" s="16"/>
      <c r="G220" s="16"/>
      <c r="H220" s="17"/>
      <c r="I220" s="17"/>
      <c r="J220" s="17"/>
      <c r="K220" s="17"/>
      <c r="L220" s="16"/>
      <c r="M220" s="16"/>
      <c r="N220" s="19" t="str">
        <f t="shared" si="15"/>
        <v xml:space="preserve"> </v>
      </c>
      <c r="O220" s="20"/>
      <c r="P220" s="4">
        <f t="shared" si="16"/>
        <v>0</v>
      </c>
      <c r="Q220" s="1" t="str">
        <f>VLOOKUP([1]BD!U220,[1]OPERATION!A$1:F$20,2,TRUE)</f>
        <v>A1</v>
      </c>
      <c r="R220" s="21" t="s">
        <v>21</v>
      </c>
      <c r="S220" s="1">
        <f t="shared" si="17"/>
        <v>0</v>
      </c>
      <c r="T220" s="22">
        <f t="shared" si="14"/>
        <v>0</v>
      </c>
      <c r="U220" s="23">
        <f>V$2+(INT(SUM(S$3:S220)/80)*"00:15")</f>
        <v>0.41666666666666669</v>
      </c>
    </row>
    <row r="221" spans="1:21" ht="12.75" customHeight="1" x14ac:dyDescent="0.3">
      <c r="A221" s="17"/>
      <c r="B221" s="16"/>
      <c r="C221" s="16"/>
      <c r="D221" s="16"/>
      <c r="E221" s="16"/>
      <c r="F221" s="16"/>
      <c r="G221" s="16"/>
      <c r="H221" s="17"/>
      <c r="I221" s="17"/>
      <c r="J221" s="17"/>
      <c r="K221" s="17"/>
      <c r="L221" s="16"/>
      <c r="M221" s="16"/>
      <c r="N221" s="19" t="str">
        <f t="shared" si="15"/>
        <v xml:space="preserve"> </v>
      </c>
      <c r="O221" s="20"/>
      <c r="P221" s="4">
        <f t="shared" si="16"/>
        <v>0</v>
      </c>
      <c r="Q221" s="1" t="str">
        <f>VLOOKUP([1]BD!U221,[1]OPERATION!A$1:F$20,2,TRUE)</f>
        <v>A1</v>
      </c>
      <c r="R221" s="21" t="s">
        <v>21</v>
      </c>
      <c r="S221" s="1">
        <f t="shared" si="17"/>
        <v>0</v>
      </c>
      <c r="T221" s="22">
        <f t="shared" si="14"/>
        <v>0</v>
      </c>
      <c r="U221" s="23">
        <f>V$2+(INT(SUM(S$3:S221)/80)*"00:15")</f>
        <v>0.41666666666666669</v>
      </c>
    </row>
    <row r="222" spans="1:21" ht="12.75" customHeight="1" x14ac:dyDescent="0.3">
      <c r="A222" s="17"/>
      <c r="B222" s="16"/>
      <c r="C222" s="16"/>
      <c r="D222" s="16"/>
      <c r="E222" s="16"/>
      <c r="F222" s="16"/>
      <c r="G222" s="16"/>
      <c r="H222" s="17"/>
      <c r="I222" s="17"/>
      <c r="J222" s="17"/>
      <c r="K222" s="17"/>
      <c r="L222" s="16"/>
      <c r="M222" s="16"/>
      <c r="N222" s="19" t="str">
        <f t="shared" si="15"/>
        <v xml:space="preserve"> </v>
      </c>
      <c r="O222" s="20"/>
      <c r="P222" s="4">
        <f t="shared" si="16"/>
        <v>0</v>
      </c>
      <c r="Q222" s="1" t="str">
        <f>VLOOKUP([1]BD!U222,[1]OPERATION!A$1:F$20,2,TRUE)</f>
        <v>A1</v>
      </c>
      <c r="R222" s="21" t="s">
        <v>21</v>
      </c>
      <c r="S222" s="1">
        <f t="shared" si="17"/>
        <v>0</v>
      </c>
      <c r="T222" s="22">
        <f t="shared" si="14"/>
        <v>0</v>
      </c>
      <c r="U222" s="23">
        <f>V$2+(INT(SUM(S$3:S222)/80)*"00:15")</f>
        <v>0.41666666666666669</v>
      </c>
    </row>
    <row r="223" spans="1:21" ht="12.75" customHeight="1" x14ac:dyDescent="0.3">
      <c r="A223" s="17"/>
      <c r="B223" s="16"/>
      <c r="C223" s="16"/>
      <c r="D223" s="16"/>
      <c r="E223" s="16"/>
      <c r="F223" s="16"/>
      <c r="G223" s="16"/>
      <c r="H223" s="17"/>
      <c r="I223" s="17"/>
      <c r="J223" s="17"/>
      <c r="K223" s="17"/>
      <c r="L223" s="16"/>
      <c r="M223" s="16"/>
      <c r="N223" s="19" t="str">
        <f t="shared" si="15"/>
        <v xml:space="preserve"> </v>
      </c>
      <c r="O223" s="20"/>
      <c r="P223" s="4">
        <f t="shared" si="16"/>
        <v>0</v>
      </c>
      <c r="Q223" s="1" t="str">
        <f>VLOOKUP([1]BD!U223,[1]OPERATION!A$1:F$20,2,TRUE)</f>
        <v>A1</v>
      </c>
      <c r="R223" s="21" t="s">
        <v>21</v>
      </c>
      <c r="S223" s="1">
        <f t="shared" si="17"/>
        <v>0</v>
      </c>
      <c r="T223" s="22">
        <f t="shared" si="14"/>
        <v>0</v>
      </c>
      <c r="U223" s="23">
        <f>V$2+(INT(SUM(S$3:S223)/80)*"00:15")</f>
        <v>0.41666666666666669</v>
      </c>
    </row>
    <row r="224" spans="1:21" ht="12.75" customHeight="1" x14ac:dyDescent="0.3">
      <c r="A224" s="17"/>
      <c r="B224" s="16"/>
      <c r="C224" s="16"/>
      <c r="D224" s="16"/>
      <c r="E224" s="16"/>
      <c r="F224" s="16"/>
      <c r="G224" s="16"/>
      <c r="H224" s="17"/>
      <c r="I224" s="17"/>
      <c r="J224" s="17"/>
      <c r="K224" s="17"/>
      <c r="L224" s="16"/>
      <c r="M224" s="16"/>
      <c r="N224" s="19" t="str">
        <f t="shared" si="15"/>
        <v xml:space="preserve"> </v>
      </c>
      <c r="O224" s="20"/>
      <c r="P224" s="4">
        <f t="shared" si="16"/>
        <v>0</v>
      </c>
      <c r="Q224" s="1" t="str">
        <f>VLOOKUP([1]BD!U224,[1]OPERATION!A$1:F$20,2,TRUE)</f>
        <v>A1</v>
      </c>
      <c r="R224" s="21" t="s">
        <v>21</v>
      </c>
      <c r="S224" s="1">
        <f t="shared" si="17"/>
        <v>0</v>
      </c>
      <c r="T224" s="22">
        <f t="shared" si="14"/>
        <v>0</v>
      </c>
      <c r="U224" s="23">
        <f>V$2+(INT(SUM(S$3:S224)/80)*"00:15")</f>
        <v>0.41666666666666669</v>
      </c>
    </row>
    <row r="225" spans="1:21" ht="12.75" customHeight="1" x14ac:dyDescent="0.3">
      <c r="A225" s="17"/>
      <c r="B225" s="16"/>
      <c r="C225" s="16"/>
      <c r="D225" s="16"/>
      <c r="E225" s="16"/>
      <c r="F225" s="16"/>
      <c r="G225" s="16"/>
      <c r="H225" s="17"/>
      <c r="I225" s="17"/>
      <c r="J225" s="17"/>
      <c r="K225" s="17"/>
      <c r="L225" s="16"/>
      <c r="M225" s="16"/>
      <c r="N225" s="19" t="str">
        <f t="shared" si="15"/>
        <v xml:space="preserve"> </v>
      </c>
      <c r="O225" s="20"/>
      <c r="P225" s="4">
        <f t="shared" si="16"/>
        <v>0</v>
      </c>
      <c r="Q225" s="1" t="str">
        <f>VLOOKUP([1]BD!U225,[1]OPERATION!A$1:F$20,2,TRUE)</f>
        <v>A1</v>
      </c>
      <c r="R225" s="21" t="s">
        <v>21</v>
      </c>
      <c r="S225" s="1">
        <f t="shared" si="17"/>
        <v>0</v>
      </c>
      <c r="T225" s="22">
        <f t="shared" si="14"/>
        <v>0</v>
      </c>
      <c r="U225" s="23">
        <f>V$2+(INT(SUM(S$3:S225)/80)*"00:15")</f>
        <v>0.41666666666666669</v>
      </c>
    </row>
    <row r="226" spans="1:21" ht="12.75" customHeight="1" x14ac:dyDescent="0.3">
      <c r="A226" s="17"/>
      <c r="B226" s="16"/>
      <c r="C226" s="16"/>
      <c r="D226" s="16"/>
      <c r="E226" s="16"/>
      <c r="F226" s="16"/>
      <c r="G226" s="16"/>
      <c r="H226" s="17"/>
      <c r="I226" s="17"/>
      <c r="J226" s="17"/>
      <c r="K226" s="17"/>
      <c r="L226" s="16"/>
      <c r="M226" s="16"/>
      <c r="N226" s="19" t="str">
        <f t="shared" si="15"/>
        <v xml:space="preserve"> </v>
      </c>
      <c r="O226" s="20"/>
      <c r="P226" s="4">
        <f t="shared" si="16"/>
        <v>0</v>
      </c>
      <c r="Q226" s="1" t="str">
        <f>VLOOKUP([1]BD!U226,[1]OPERATION!A$1:F$20,2,TRUE)</f>
        <v>A1</v>
      </c>
      <c r="R226" s="21" t="s">
        <v>21</v>
      </c>
      <c r="S226" s="1">
        <f t="shared" si="17"/>
        <v>0</v>
      </c>
      <c r="T226" s="22">
        <f t="shared" si="14"/>
        <v>0</v>
      </c>
      <c r="U226" s="23">
        <f>V$2+(INT(SUM(S$3:S226)/80)*"00:15")</f>
        <v>0.41666666666666669</v>
      </c>
    </row>
    <row r="227" spans="1:21" ht="12.75" customHeight="1" x14ac:dyDescent="0.3">
      <c r="A227" s="17"/>
      <c r="B227" s="16"/>
      <c r="C227" s="16"/>
      <c r="D227" s="16"/>
      <c r="E227" s="16"/>
      <c r="F227" s="16"/>
      <c r="G227" s="16"/>
      <c r="H227" s="17"/>
      <c r="I227" s="17"/>
      <c r="J227" s="17"/>
      <c r="K227" s="17"/>
      <c r="L227" s="16"/>
      <c r="M227" s="16"/>
      <c r="N227" s="19" t="str">
        <f t="shared" si="15"/>
        <v xml:space="preserve"> </v>
      </c>
      <c r="O227" s="20"/>
      <c r="P227" s="4">
        <f t="shared" si="16"/>
        <v>0</v>
      </c>
      <c r="Q227" s="1" t="str">
        <f>VLOOKUP([1]BD!U227,[1]OPERATION!A$1:F$20,2,TRUE)</f>
        <v>A1</v>
      </c>
      <c r="R227" s="21" t="s">
        <v>21</v>
      </c>
      <c r="S227" s="1">
        <f t="shared" si="17"/>
        <v>0</v>
      </c>
      <c r="T227" s="22">
        <f t="shared" si="14"/>
        <v>0</v>
      </c>
      <c r="U227" s="23">
        <f>V$2+(INT(SUM(S$3:S227)/80)*"00:15")</f>
        <v>0.41666666666666669</v>
      </c>
    </row>
    <row r="228" spans="1:21" ht="12.75" customHeight="1" x14ac:dyDescent="0.3">
      <c r="A228" s="17"/>
      <c r="B228" s="16"/>
      <c r="C228" s="16"/>
      <c r="D228" s="16"/>
      <c r="E228" s="16"/>
      <c r="F228" s="16"/>
      <c r="G228" s="16"/>
      <c r="H228" s="17"/>
      <c r="I228" s="17"/>
      <c r="J228" s="17"/>
      <c r="K228" s="17"/>
      <c r="L228" s="16"/>
      <c r="M228" s="16"/>
      <c r="N228" s="19" t="str">
        <f t="shared" si="15"/>
        <v xml:space="preserve"> </v>
      </c>
      <c r="O228" s="20"/>
      <c r="P228" s="4">
        <f t="shared" si="16"/>
        <v>0</v>
      </c>
      <c r="Q228" s="1" t="str">
        <f>VLOOKUP([1]BD!U228,[1]OPERATION!A$1:F$20,2,TRUE)</f>
        <v>A1</v>
      </c>
      <c r="R228" s="21" t="s">
        <v>21</v>
      </c>
      <c r="S228" s="1">
        <f t="shared" si="17"/>
        <v>0</v>
      </c>
      <c r="T228" s="22">
        <f t="shared" si="14"/>
        <v>0</v>
      </c>
      <c r="U228" s="23">
        <f>V$2+(INT(SUM(S$3:S228)/80)*"00:15")</f>
        <v>0.41666666666666669</v>
      </c>
    </row>
    <row r="229" spans="1:21" ht="12.75" customHeight="1" x14ac:dyDescent="0.3">
      <c r="A229" s="17"/>
      <c r="B229" s="16"/>
      <c r="C229" s="16"/>
      <c r="D229" s="16"/>
      <c r="E229" s="16"/>
      <c r="F229" s="16"/>
      <c r="G229" s="16"/>
      <c r="H229" s="17"/>
      <c r="I229" s="17"/>
      <c r="J229" s="17"/>
      <c r="K229" s="17"/>
      <c r="L229" s="16"/>
      <c r="M229" s="16"/>
      <c r="N229" s="19" t="str">
        <f t="shared" si="15"/>
        <v xml:space="preserve"> </v>
      </c>
      <c r="O229" s="20"/>
      <c r="P229" s="4">
        <f t="shared" si="16"/>
        <v>0</v>
      </c>
      <c r="Q229" s="1" t="str">
        <f>VLOOKUP([1]BD!U229,[1]OPERATION!A$1:F$20,2,TRUE)</f>
        <v>A1</v>
      </c>
      <c r="R229" s="21" t="s">
        <v>21</v>
      </c>
      <c r="S229" s="1">
        <f t="shared" si="17"/>
        <v>0</v>
      </c>
      <c r="T229" s="22">
        <f t="shared" si="14"/>
        <v>0</v>
      </c>
      <c r="U229" s="23">
        <f>V$2+(INT(SUM(S$3:S229)/80)*"00:15")</f>
        <v>0.41666666666666669</v>
      </c>
    </row>
    <row r="230" spans="1:21" ht="12.75" customHeight="1" x14ac:dyDescent="0.3">
      <c r="A230" s="17"/>
      <c r="B230" s="16"/>
      <c r="C230" s="16"/>
      <c r="D230" s="16"/>
      <c r="E230" s="16"/>
      <c r="F230" s="16"/>
      <c r="G230" s="16"/>
      <c r="H230" s="17"/>
      <c r="I230" s="17"/>
      <c r="J230" s="17"/>
      <c r="K230" s="17"/>
      <c r="L230" s="16"/>
      <c r="M230" s="16"/>
      <c r="N230" s="19" t="str">
        <f t="shared" si="15"/>
        <v xml:space="preserve"> </v>
      </c>
      <c r="O230" s="20"/>
      <c r="P230" s="4">
        <f t="shared" si="16"/>
        <v>0</v>
      </c>
      <c r="Q230" s="1" t="str">
        <f>VLOOKUP([1]BD!U230,[1]OPERATION!A$1:F$20,2,TRUE)</f>
        <v>A1</v>
      </c>
      <c r="R230" s="21" t="s">
        <v>21</v>
      </c>
      <c r="S230" s="1">
        <f t="shared" si="17"/>
        <v>0</v>
      </c>
      <c r="T230" s="22">
        <f t="shared" si="14"/>
        <v>0</v>
      </c>
      <c r="U230" s="23">
        <f>V$2+(INT(SUM(S$3:S230)/80)*"00:15")</f>
        <v>0.41666666666666669</v>
      </c>
    </row>
    <row r="231" spans="1:21" ht="12.75" customHeight="1" x14ac:dyDescent="0.3">
      <c r="A231" s="17"/>
      <c r="B231" s="16"/>
      <c r="C231" s="16"/>
      <c r="D231" s="16"/>
      <c r="E231" s="16"/>
      <c r="F231" s="16"/>
      <c r="G231" s="16"/>
      <c r="H231" s="17"/>
      <c r="I231" s="17"/>
      <c r="J231" s="17"/>
      <c r="K231" s="17"/>
      <c r="L231" s="16"/>
      <c r="M231" s="16"/>
      <c r="N231" s="19" t="str">
        <f t="shared" si="15"/>
        <v xml:space="preserve"> </v>
      </c>
      <c r="O231" s="20"/>
      <c r="P231" s="4">
        <f t="shared" si="16"/>
        <v>0</v>
      </c>
      <c r="Q231" s="1" t="str">
        <f>VLOOKUP([1]BD!U231,[1]OPERATION!A$1:F$20,2,TRUE)</f>
        <v>A1</v>
      </c>
      <c r="R231" s="21" t="s">
        <v>21</v>
      </c>
      <c r="S231" s="1">
        <f t="shared" si="17"/>
        <v>0</v>
      </c>
      <c r="T231" s="22">
        <f t="shared" si="14"/>
        <v>0</v>
      </c>
      <c r="U231" s="23">
        <f>V$2+(INT(SUM(S$3:S231)/80)*"00:15")</f>
        <v>0.41666666666666669</v>
      </c>
    </row>
    <row r="232" spans="1:21" ht="12.75" customHeight="1" x14ac:dyDescent="0.3">
      <c r="A232" s="17"/>
      <c r="B232" s="16"/>
      <c r="C232" s="16"/>
      <c r="D232" s="16"/>
      <c r="E232" s="16"/>
      <c r="F232" s="16"/>
      <c r="G232" s="16"/>
      <c r="H232" s="17"/>
      <c r="I232" s="17"/>
      <c r="J232" s="17"/>
      <c r="K232" s="17"/>
      <c r="L232" s="16"/>
      <c r="M232" s="16"/>
      <c r="N232" s="19" t="str">
        <f t="shared" si="15"/>
        <v xml:space="preserve"> </v>
      </c>
      <c r="O232" s="20"/>
      <c r="P232" s="4">
        <f t="shared" si="16"/>
        <v>0</v>
      </c>
      <c r="Q232" s="1" t="str">
        <f>VLOOKUP([1]BD!U232,[1]OPERATION!A$1:F$20,2,TRUE)</f>
        <v>A1</v>
      </c>
      <c r="R232" s="21" t="s">
        <v>21</v>
      </c>
      <c r="S232" s="1">
        <f t="shared" si="17"/>
        <v>0</v>
      </c>
      <c r="T232" s="22">
        <f t="shared" si="14"/>
        <v>0</v>
      </c>
      <c r="U232" s="23">
        <f>V$2+(INT(SUM(S$3:S232)/80)*"00:15")</f>
        <v>0.41666666666666669</v>
      </c>
    </row>
    <row r="233" spans="1:21" ht="12.75" customHeight="1" x14ac:dyDescent="0.3">
      <c r="A233" s="17"/>
      <c r="B233" s="16"/>
      <c r="C233" s="16"/>
      <c r="D233" s="16"/>
      <c r="E233" s="16"/>
      <c r="F233" s="16"/>
      <c r="G233" s="16"/>
      <c r="H233" s="17"/>
      <c r="I233" s="17"/>
      <c r="J233" s="17"/>
      <c r="K233" s="17"/>
      <c r="L233" s="16"/>
      <c r="M233" s="16"/>
      <c r="N233" s="19" t="str">
        <f t="shared" si="15"/>
        <v xml:space="preserve"> </v>
      </c>
      <c r="O233" s="20"/>
      <c r="P233" s="4">
        <f t="shared" si="16"/>
        <v>0</v>
      </c>
      <c r="Q233" s="1" t="str">
        <f>VLOOKUP([1]BD!U233,[1]OPERATION!A$1:F$20,2,TRUE)</f>
        <v>A1</v>
      </c>
      <c r="R233" s="21" t="s">
        <v>21</v>
      </c>
      <c r="S233" s="1">
        <f t="shared" si="17"/>
        <v>0</v>
      </c>
      <c r="T233" s="22">
        <f t="shared" si="14"/>
        <v>0</v>
      </c>
      <c r="U233" s="23">
        <f>V$2+(INT(SUM(S$3:S233)/80)*"00:15")</f>
        <v>0.41666666666666669</v>
      </c>
    </row>
    <row r="234" spans="1:21" ht="12.75" customHeight="1" x14ac:dyDescent="0.3">
      <c r="A234" s="17"/>
      <c r="B234" s="16"/>
      <c r="C234" s="16"/>
      <c r="D234" s="16"/>
      <c r="E234" s="16"/>
      <c r="F234" s="16"/>
      <c r="G234" s="16"/>
      <c r="H234" s="17"/>
      <c r="I234" s="17"/>
      <c r="J234" s="17"/>
      <c r="K234" s="17"/>
      <c r="L234" s="16"/>
      <c r="M234" s="16"/>
      <c r="N234" s="19" t="str">
        <f t="shared" si="15"/>
        <v xml:space="preserve"> </v>
      </c>
      <c r="O234" s="20"/>
      <c r="P234" s="4">
        <f t="shared" si="16"/>
        <v>0</v>
      </c>
      <c r="Q234" s="1" t="str">
        <f>VLOOKUP([1]BD!U234,[1]OPERATION!A$1:F$20,2,TRUE)</f>
        <v>A1</v>
      </c>
      <c r="R234" s="21" t="s">
        <v>21</v>
      </c>
      <c r="S234" s="1">
        <f t="shared" si="17"/>
        <v>0</v>
      </c>
      <c r="T234" s="22">
        <f t="shared" si="14"/>
        <v>0</v>
      </c>
      <c r="U234" s="23">
        <f>V$2+(INT(SUM(S$3:S234)/80)*"00:15")</f>
        <v>0.41666666666666669</v>
      </c>
    </row>
    <row r="235" spans="1:21" ht="12.75" customHeight="1" x14ac:dyDescent="0.3">
      <c r="A235" s="17"/>
      <c r="B235" s="16"/>
      <c r="C235" s="16"/>
      <c r="D235" s="16"/>
      <c r="E235" s="16"/>
      <c r="F235" s="16"/>
      <c r="G235" s="16"/>
      <c r="H235" s="17"/>
      <c r="I235" s="17"/>
      <c r="J235" s="17"/>
      <c r="K235" s="17"/>
      <c r="L235" s="16"/>
      <c r="M235" s="16"/>
      <c r="N235" s="19" t="str">
        <f t="shared" si="15"/>
        <v xml:space="preserve"> </v>
      </c>
      <c r="O235" s="20"/>
      <c r="P235" s="4">
        <f t="shared" si="16"/>
        <v>0</v>
      </c>
      <c r="Q235" s="1" t="str">
        <f>VLOOKUP([1]BD!U235,[1]OPERATION!A$1:F$20,2,TRUE)</f>
        <v>A1</v>
      </c>
      <c r="R235" s="21" t="s">
        <v>21</v>
      </c>
      <c r="S235" s="1">
        <f t="shared" si="17"/>
        <v>0</v>
      </c>
      <c r="T235" s="22">
        <f t="shared" si="14"/>
        <v>0</v>
      </c>
      <c r="U235" s="23">
        <f>V$2+(INT(SUM(S$3:S235)/80)*"00:15")</f>
        <v>0.41666666666666669</v>
      </c>
    </row>
    <row r="236" spans="1:21" ht="12.75" customHeight="1" x14ac:dyDescent="0.3">
      <c r="A236" s="17"/>
      <c r="B236" s="16"/>
      <c r="C236" s="16"/>
      <c r="D236" s="16"/>
      <c r="E236" s="16"/>
      <c r="F236" s="16"/>
      <c r="G236" s="16"/>
      <c r="H236" s="17"/>
      <c r="I236" s="17"/>
      <c r="J236" s="17"/>
      <c r="K236" s="17"/>
      <c r="L236" s="16"/>
      <c r="M236" s="16"/>
      <c r="N236" s="19" t="str">
        <f t="shared" si="15"/>
        <v xml:space="preserve"> </v>
      </c>
      <c r="O236" s="20"/>
      <c r="P236" s="4">
        <f t="shared" si="16"/>
        <v>0</v>
      </c>
      <c r="Q236" s="1" t="str">
        <f>VLOOKUP([1]BD!U236,[1]OPERATION!A$1:F$20,2,TRUE)</f>
        <v>A1</v>
      </c>
      <c r="R236" s="21" t="s">
        <v>21</v>
      </c>
      <c r="S236" s="1">
        <f t="shared" si="17"/>
        <v>0</v>
      </c>
      <c r="T236" s="22">
        <f t="shared" si="14"/>
        <v>0</v>
      </c>
      <c r="U236" s="23">
        <f>V$2+(INT(SUM(S$3:S236)/80)*"00:15")</f>
        <v>0.41666666666666669</v>
      </c>
    </row>
    <row r="237" spans="1:21" ht="12.75" customHeight="1" x14ac:dyDescent="0.3">
      <c r="A237" s="17"/>
      <c r="B237" s="16"/>
      <c r="C237" s="16"/>
      <c r="D237" s="16"/>
      <c r="E237" s="16"/>
      <c r="F237" s="16"/>
      <c r="G237" s="16"/>
      <c r="H237" s="17"/>
      <c r="I237" s="17"/>
      <c r="J237" s="17"/>
      <c r="K237" s="17"/>
      <c r="L237" s="16"/>
      <c r="M237" s="16"/>
      <c r="N237" s="19" t="str">
        <f t="shared" si="15"/>
        <v xml:space="preserve"> </v>
      </c>
      <c r="O237" s="20"/>
      <c r="P237" s="4">
        <f t="shared" si="16"/>
        <v>0</v>
      </c>
      <c r="Q237" s="1" t="str">
        <f>VLOOKUP([1]BD!U237,[1]OPERATION!A$1:F$20,2,TRUE)</f>
        <v>A1</v>
      </c>
      <c r="R237" s="21" t="s">
        <v>21</v>
      </c>
      <c r="S237" s="1">
        <f t="shared" si="17"/>
        <v>0</v>
      </c>
      <c r="T237" s="22">
        <f t="shared" si="14"/>
        <v>0</v>
      </c>
      <c r="U237" s="23">
        <f>V$2+(INT(SUM(S$3:S237)/80)*"00:15")</f>
        <v>0.41666666666666669</v>
      </c>
    </row>
    <row r="238" spans="1:21" ht="12.75" customHeight="1" x14ac:dyDescent="0.3">
      <c r="A238" s="17"/>
      <c r="B238" s="16"/>
      <c r="C238" s="16"/>
      <c r="D238" s="16"/>
      <c r="E238" s="16"/>
      <c r="F238" s="16"/>
      <c r="G238" s="16"/>
      <c r="H238" s="17"/>
      <c r="I238" s="17"/>
      <c r="J238" s="17"/>
      <c r="K238" s="17"/>
      <c r="L238" s="16"/>
      <c r="M238" s="16"/>
      <c r="N238" s="19" t="str">
        <f t="shared" si="15"/>
        <v xml:space="preserve"> </v>
      </c>
      <c r="O238" s="20"/>
      <c r="P238" s="4">
        <f t="shared" si="16"/>
        <v>0</v>
      </c>
      <c r="Q238" s="1" t="str">
        <f>VLOOKUP([1]BD!U238,[1]OPERATION!A$1:F$20,2,TRUE)</f>
        <v>A1</v>
      </c>
      <c r="R238" s="21" t="s">
        <v>21</v>
      </c>
      <c r="S238" s="1">
        <f t="shared" si="17"/>
        <v>0</v>
      </c>
      <c r="T238" s="22">
        <f t="shared" si="14"/>
        <v>0</v>
      </c>
      <c r="U238" s="23">
        <f>V$2+(INT(SUM(S$3:S238)/80)*"00:15")</f>
        <v>0.41666666666666669</v>
      </c>
    </row>
    <row r="239" spans="1:21" ht="12.75" customHeight="1" x14ac:dyDescent="0.3">
      <c r="A239" s="17"/>
      <c r="B239" s="16"/>
      <c r="C239" s="16"/>
      <c r="D239" s="16"/>
      <c r="E239" s="16"/>
      <c r="F239" s="16"/>
      <c r="G239" s="16"/>
      <c r="H239" s="17"/>
      <c r="I239" s="17"/>
      <c r="J239" s="17"/>
      <c r="K239" s="17"/>
      <c r="L239" s="16"/>
      <c r="M239" s="16"/>
      <c r="N239" s="19" t="str">
        <f t="shared" si="15"/>
        <v xml:space="preserve"> </v>
      </c>
      <c r="O239" s="20"/>
      <c r="P239" s="4">
        <f t="shared" si="16"/>
        <v>0</v>
      </c>
      <c r="Q239" s="1" t="str">
        <f>VLOOKUP([1]BD!U239,[1]OPERATION!A$1:F$20,2,TRUE)</f>
        <v>A1</v>
      </c>
      <c r="R239" s="21" t="s">
        <v>21</v>
      </c>
      <c r="S239" s="1">
        <f t="shared" si="17"/>
        <v>0</v>
      </c>
      <c r="T239" s="22">
        <f t="shared" si="14"/>
        <v>0</v>
      </c>
      <c r="U239" s="23">
        <f>V$2+(INT(SUM(S$3:S239)/80)*"00:15")</f>
        <v>0.41666666666666669</v>
      </c>
    </row>
    <row r="240" spans="1:21" ht="12.75" customHeight="1" x14ac:dyDescent="0.3">
      <c r="A240" s="17"/>
      <c r="B240" s="16"/>
      <c r="C240" s="16"/>
      <c r="D240" s="16"/>
      <c r="E240" s="16"/>
      <c r="F240" s="16"/>
      <c r="G240" s="16"/>
      <c r="H240" s="17"/>
      <c r="I240" s="17"/>
      <c r="J240" s="17"/>
      <c r="K240" s="17"/>
      <c r="L240" s="16"/>
      <c r="M240" s="16"/>
      <c r="N240" s="19" t="str">
        <f t="shared" si="15"/>
        <v xml:space="preserve"> </v>
      </c>
      <c r="O240" s="20"/>
      <c r="P240" s="4">
        <f t="shared" si="16"/>
        <v>0</v>
      </c>
      <c r="Q240" s="1" t="str">
        <f>VLOOKUP([1]BD!U240,[1]OPERATION!A$1:F$20,2,TRUE)</f>
        <v>A1</v>
      </c>
      <c r="R240" s="21" t="s">
        <v>21</v>
      </c>
      <c r="S240" s="1">
        <f t="shared" si="17"/>
        <v>0</v>
      </c>
      <c r="T240" s="22">
        <f t="shared" si="14"/>
        <v>0</v>
      </c>
      <c r="U240" s="23">
        <f>V$2+(INT(SUM(S$3:S240)/80)*"00:15")</f>
        <v>0.41666666666666669</v>
      </c>
    </row>
    <row r="241" spans="1:21" ht="12.75" customHeight="1" x14ac:dyDescent="0.3">
      <c r="A241" s="17"/>
      <c r="B241" s="16"/>
      <c r="C241" s="16"/>
      <c r="D241" s="16"/>
      <c r="E241" s="16"/>
      <c r="F241" s="16"/>
      <c r="G241" s="16"/>
      <c r="H241" s="17"/>
      <c r="I241" s="17"/>
      <c r="J241" s="17"/>
      <c r="K241" s="17"/>
      <c r="L241" s="16"/>
      <c r="M241" s="16"/>
      <c r="N241" s="19" t="str">
        <f t="shared" si="15"/>
        <v xml:space="preserve"> </v>
      </c>
      <c r="O241" s="20"/>
      <c r="P241" s="4">
        <f t="shared" si="16"/>
        <v>0</v>
      </c>
      <c r="Q241" s="1" t="str">
        <f>VLOOKUP([1]BD!U241,[1]OPERATION!A$1:F$20,2,TRUE)</f>
        <v>A1</v>
      </c>
      <c r="R241" s="21" t="s">
        <v>21</v>
      </c>
      <c r="S241" s="1">
        <f t="shared" si="17"/>
        <v>0</v>
      </c>
      <c r="T241" s="22">
        <f t="shared" si="14"/>
        <v>0</v>
      </c>
      <c r="U241" s="23">
        <f>V$2+(INT(SUM(S$3:S241)/80)*"00:15")</f>
        <v>0.41666666666666669</v>
      </c>
    </row>
    <row r="242" spans="1:21" ht="12.75" customHeight="1" x14ac:dyDescent="0.3">
      <c r="A242" s="17"/>
      <c r="B242" s="16"/>
      <c r="C242" s="16"/>
      <c r="D242" s="16"/>
      <c r="E242" s="16"/>
      <c r="F242" s="16"/>
      <c r="G242" s="16"/>
      <c r="H242" s="17"/>
      <c r="I242" s="17"/>
      <c r="J242" s="17"/>
      <c r="K242" s="17"/>
      <c r="L242" s="16"/>
      <c r="M242" s="16"/>
      <c r="N242" s="19" t="str">
        <f t="shared" si="15"/>
        <v xml:space="preserve"> </v>
      </c>
      <c r="O242" s="20"/>
      <c r="P242" s="4">
        <f t="shared" si="16"/>
        <v>0</v>
      </c>
      <c r="Q242" s="1" t="str">
        <f>VLOOKUP([1]BD!U242,[1]OPERATION!A$1:F$20,2,TRUE)</f>
        <v>A1</v>
      </c>
      <c r="R242" s="21" t="s">
        <v>21</v>
      </c>
      <c r="S242" s="1">
        <f t="shared" si="17"/>
        <v>0</v>
      </c>
      <c r="T242" s="22">
        <f t="shared" si="14"/>
        <v>0</v>
      </c>
      <c r="U242" s="23">
        <f>V$2+(INT(SUM(S$3:S242)/80)*"00:15")</f>
        <v>0.41666666666666669</v>
      </c>
    </row>
    <row r="243" spans="1:21" ht="12.75" customHeight="1" x14ac:dyDescent="0.3">
      <c r="A243" s="17"/>
      <c r="B243" s="16"/>
      <c r="C243" s="16"/>
      <c r="D243" s="16"/>
      <c r="E243" s="16"/>
      <c r="F243" s="16"/>
      <c r="G243" s="16"/>
      <c r="H243" s="17"/>
      <c r="I243" s="17"/>
      <c r="J243" s="17"/>
      <c r="K243" s="17"/>
      <c r="L243" s="16"/>
      <c r="M243" s="16"/>
      <c r="N243" s="19" t="str">
        <f t="shared" si="15"/>
        <v xml:space="preserve"> </v>
      </c>
      <c r="O243" s="20"/>
      <c r="P243" s="4">
        <f t="shared" si="16"/>
        <v>0</v>
      </c>
      <c r="Q243" s="1" t="str">
        <f>VLOOKUP([1]BD!U243,[1]OPERATION!A$1:F$20,2,TRUE)</f>
        <v>A1</v>
      </c>
      <c r="R243" s="21" t="s">
        <v>21</v>
      </c>
      <c r="S243" s="1">
        <f t="shared" si="17"/>
        <v>0</v>
      </c>
      <c r="T243" s="22">
        <f t="shared" si="14"/>
        <v>0</v>
      </c>
      <c r="U243" s="23">
        <f>V$2+(INT(SUM(S$3:S243)/80)*"00:15")</f>
        <v>0.41666666666666669</v>
      </c>
    </row>
    <row r="244" spans="1:21" ht="12.75" customHeight="1" x14ac:dyDescent="0.3">
      <c r="A244" s="17"/>
      <c r="B244" s="16"/>
      <c r="C244" s="16"/>
      <c r="D244" s="16"/>
      <c r="E244" s="16"/>
      <c r="F244" s="16"/>
      <c r="G244" s="16"/>
      <c r="H244" s="17"/>
      <c r="I244" s="17"/>
      <c r="J244" s="17"/>
      <c r="K244" s="17"/>
      <c r="L244" s="16"/>
      <c r="M244" s="16"/>
      <c r="N244" s="19" t="str">
        <f t="shared" si="15"/>
        <v xml:space="preserve"> </v>
      </c>
      <c r="O244" s="20"/>
      <c r="P244" s="4">
        <f t="shared" si="16"/>
        <v>0</v>
      </c>
      <c r="Q244" s="1" t="str">
        <f>VLOOKUP([1]BD!U244,[1]OPERATION!A$1:F$20,2,TRUE)</f>
        <v>A1</v>
      </c>
      <c r="R244" s="21" t="s">
        <v>21</v>
      </c>
      <c r="S244" s="1">
        <f t="shared" si="17"/>
        <v>0</v>
      </c>
      <c r="T244" s="22">
        <f t="shared" si="14"/>
        <v>0</v>
      </c>
      <c r="U244" s="23">
        <f>V$2+(INT(SUM(S$3:S244)/80)*"00:15")</f>
        <v>0.41666666666666669</v>
      </c>
    </row>
    <row r="245" spans="1:21" ht="12.75" customHeight="1" x14ac:dyDescent="0.3">
      <c r="A245" s="17"/>
      <c r="B245" s="16"/>
      <c r="C245" s="16"/>
      <c r="D245" s="16"/>
      <c r="E245" s="16"/>
      <c r="F245" s="16"/>
      <c r="G245" s="16"/>
      <c r="H245" s="17"/>
      <c r="I245" s="17"/>
      <c r="J245" s="17"/>
      <c r="K245" s="17"/>
      <c r="L245" s="16"/>
      <c r="M245" s="16"/>
      <c r="N245" s="19" t="str">
        <f t="shared" si="15"/>
        <v xml:space="preserve"> </v>
      </c>
      <c r="O245" s="20"/>
      <c r="P245" s="4">
        <f t="shared" si="16"/>
        <v>0</v>
      </c>
      <c r="Q245" s="1" t="str">
        <f>VLOOKUP([1]BD!U245,[1]OPERATION!A$1:F$20,2,TRUE)</f>
        <v>A1</v>
      </c>
      <c r="R245" s="21" t="s">
        <v>21</v>
      </c>
      <c r="S245" s="1">
        <f t="shared" si="17"/>
        <v>0</v>
      </c>
      <c r="T245" s="22">
        <f t="shared" si="14"/>
        <v>0</v>
      </c>
      <c r="U245" s="23">
        <f>V$2+(INT(SUM(S$3:S245)/80)*"00:15")</f>
        <v>0.41666666666666669</v>
      </c>
    </row>
    <row r="246" spans="1:21" ht="12.75" customHeight="1" x14ac:dyDescent="0.3">
      <c r="A246" s="17"/>
      <c r="B246" s="16"/>
      <c r="C246" s="16"/>
      <c r="D246" s="16"/>
      <c r="E246" s="16"/>
      <c r="F246" s="16"/>
      <c r="G246" s="16"/>
      <c r="H246" s="17"/>
      <c r="I246" s="17"/>
      <c r="J246" s="17"/>
      <c r="K246" s="17"/>
      <c r="L246" s="16"/>
      <c r="M246" s="16"/>
      <c r="N246" s="19" t="str">
        <f t="shared" si="15"/>
        <v xml:space="preserve"> </v>
      </c>
      <c r="O246" s="20"/>
      <c r="P246" s="4">
        <f t="shared" si="16"/>
        <v>0</v>
      </c>
      <c r="Q246" s="1" t="str">
        <f>VLOOKUP([1]BD!U246,[1]OPERATION!A$1:F$20,2,TRUE)</f>
        <v>A1</v>
      </c>
      <c r="R246" s="21" t="s">
        <v>21</v>
      </c>
      <c r="S246" s="1">
        <f t="shared" si="17"/>
        <v>0</v>
      </c>
      <c r="T246" s="22">
        <f t="shared" si="14"/>
        <v>0</v>
      </c>
      <c r="U246" s="23">
        <f>V$2+(INT(SUM(S$3:S246)/80)*"00:15")</f>
        <v>0.41666666666666669</v>
      </c>
    </row>
    <row r="247" spans="1:21" ht="12.75" customHeight="1" x14ac:dyDescent="0.3">
      <c r="A247" s="17"/>
      <c r="B247" s="16"/>
      <c r="C247" s="16"/>
      <c r="D247" s="16"/>
      <c r="E247" s="16"/>
      <c r="F247" s="16"/>
      <c r="G247" s="16"/>
      <c r="H247" s="17"/>
      <c r="I247" s="17"/>
      <c r="J247" s="17"/>
      <c r="K247" s="17"/>
      <c r="L247" s="16"/>
      <c r="M247" s="16"/>
      <c r="N247" s="19" t="str">
        <f t="shared" si="15"/>
        <v xml:space="preserve"> </v>
      </c>
      <c r="O247" s="20"/>
      <c r="P247" s="4">
        <f t="shared" si="16"/>
        <v>0</v>
      </c>
      <c r="Q247" s="1" t="str">
        <f>VLOOKUP([1]BD!U247,[1]OPERATION!A$1:F$20,2,TRUE)</f>
        <v>A1</v>
      </c>
      <c r="R247" s="21" t="s">
        <v>21</v>
      </c>
      <c r="S247" s="1">
        <f t="shared" si="17"/>
        <v>0</v>
      </c>
      <c r="T247" s="22">
        <f t="shared" si="14"/>
        <v>0</v>
      </c>
      <c r="U247" s="23">
        <f>V$2+(INT(SUM(S$3:S247)/80)*"00:15")</f>
        <v>0.41666666666666669</v>
      </c>
    </row>
    <row r="248" spans="1:21" ht="12.75" customHeight="1" x14ac:dyDescent="0.3">
      <c r="A248" s="17"/>
      <c r="B248" s="16"/>
      <c r="C248" s="16"/>
      <c r="D248" s="16"/>
      <c r="E248" s="16"/>
      <c r="F248" s="16"/>
      <c r="G248" s="16"/>
      <c r="H248" s="17"/>
      <c r="I248" s="17"/>
      <c r="J248" s="17"/>
      <c r="K248" s="17"/>
      <c r="L248" s="16"/>
      <c r="M248" s="16"/>
      <c r="N248" s="19" t="str">
        <f t="shared" si="15"/>
        <v xml:space="preserve"> </v>
      </c>
      <c r="O248" s="20"/>
      <c r="P248" s="4">
        <f t="shared" si="16"/>
        <v>0</v>
      </c>
      <c r="Q248" s="1" t="str">
        <f>VLOOKUP([1]BD!U248,[1]OPERATION!A$1:F$20,2,TRUE)</f>
        <v>A1</v>
      </c>
      <c r="R248" s="21" t="s">
        <v>21</v>
      </c>
      <c r="S248" s="1">
        <f t="shared" si="17"/>
        <v>0</v>
      </c>
      <c r="T248" s="22">
        <f t="shared" si="14"/>
        <v>0</v>
      </c>
      <c r="U248" s="23">
        <f>V$2+(INT(SUM(S$3:S248)/80)*"00:15")</f>
        <v>0.41666666666666669</v>
      </c>
    </row>
    <row r="249" spans="1:21" ht="12.75" customHeight="1" x14ac:dyDescent="0.3">
      <c r="A249" s="17"/>
      <c r="B249" s="16"/>
      <c r="C249" s="16"/>
      <c r="D249" s="16"/>
      <c r="E249" s="16"/>
      <c r="F249" s="16"/>
      <c r="G249" s="16"/>
      <c r="H249" s="17"/>
      <c r="I249" s="17"/>
      <c r="J249" s="17"/>
      <c r="K249" s="17"/>
      <c r="L249" s="16"/>
      <c r="M249" s="16"/>
      <c r="N249" s="19" t="str">
        <f t="shared" si="15"/>
        <v xml:space="preserve"> </v>
      </c>
      <c r="O249" s="20"/>
      <c r="P249" s="4">
        <f t="shared" si="16"/>
        <v>0</v>
      </c>
      <c r="Q249" s="1" t="str">
        <f>VLOOKUP([1]BD!U249,[1]OPERATION!A$1:F$20,2,TRUE)</f>
        <v>A1</v>
      </c>
      <c r="R249" s="21" t="s">
        <v>21</v>
      </c>
      <c r="S249" s="1">
        <f t="shared" si="17"/>
        <v>0</v>
      </c>
      <c r="T249" s="22">
        <f t="shared" si="14"/>
        <v>0</v>
      </c>
      <c r="U249" s="23">
        <f>V$2+(INT(SUM(S$3:S249)/80)*"00:15")</f>
        <v>0.41666666666666669</v>
      </c>
    </row>
    <row r="250" spans="1:21" ht="12.75" customHeight="1" x14ac:dyDescent="0.3">
      <c r="A250" s="17"/>
      <c r="B250" s="16"/>
      <c r="C250" s="16"/>
      <c r="D250" s="16"/>
      <c r="E250" s="16"/>
      <c r="F250" s="16"/>
      <c r="G250" s="16"/>
      <c r="H250" s="17"/>
      <c r="I250" s="17"/>
      <c r="J250" s="17"/>
      <c r="K250" s="17"/>
      <c r="L250" s="16"/>
      <c r="M250" s="16"/>
      <c r="N250" s="19" t="str">
        <f t="shared" si="15"/>
        <v xml:space="preserve"> </v>
      </c>
      <c r="O250" s="20"/>
      <c r="P250" s="4">
        <f t="shared" si="16"/>
        <v>0</v>
      </c>
      <c r="Q250" s="1" t="str">
        <f>VLOOKUP([1]BD!U250,[1]OPERATION!A$1:F$20,2,TRUE)</f>
        <v>A1</v>
      </c>
      <c r="R250" s="21" t="s">
        <v>21</v>
      </c>
      <c r="S250" s="1">
        <f t="shared" si="17"/>
        <v>0</v>
      </c>
      <c r="T250" s="22">
        <f t="shared" si="14"/>
        <v>0</v>
      </c>
      <c r="U250" s="23">
        <f>V$2+(INT(SUM(S$3:S250)/80)*"00:15")</f>
        <v>0.41666666666666669</v>
      </c>
    </row>
    <row r="251" spans="1:21" ht="12.75" customHeight="1" x14ac:dyDescent="0.3">
      <c r="A251" s="17"/>
      <c r="B251" s="16"/>
      <c r="C251" s="16"/>
      <c r="D251" s="16"/>
      <c r="E251" s="16"/>
      <c r="F251" s="16"/>
      <c r="G251" s="16"/>
      <c r="H251" s="17"/>
      <c r="I251" s="17"/>
      <c r="J251" s="17"/>
      <c r="K251" s="17"/>
      <c r="L251" s="16"/>
      <c r="M251" s="16"/>
      <c r="N251" s="19" t="str">
        <f t="shared" si="15"/>
        <v xml:space="preserve"> </v>
      </c>
      <c r="O251" s="20"/>
      <c r="P251" s="4">
        <f t="shared" si="16"/>
        <v>0</v>
      </c>
      <c r="Q251" s="1" t="str">
        <f>VLOOKUP([1]BD!U251,[1]OPERATION!A$1:F$20,2,TRUE)</f>
        <v>A1</v>
      </c>
      <c r="R251" s="21" t="s">
        <v>21</v>
      </c>
      <c r="S251" s="1">
        <f t="shared" si="17"/>
        <v>0</v>
      </c>
      <c r="T251" s="22">
        <f t="shared" si="14"/>
        <v>0</v>
      </c>
      <c r="U251" s="23">
        <f>V$2+(INT(SUM(S$3:S251)/80)*"00:15")</f>
        <v>0.41666666666666669</v>
      </c>
    </row>
    <row r="252" spans="1:21" ht="12.75" customHeight="1" x14ac:dyDescent="0.3">
      <c r="A252" s="17"/>
      <c r="B252" s="16"/>
      <c r="C252" s="16"/>
      <c r="D252" s="16"/>
      <c r="E252" s="16"/>
      <c r="F252" s="16"/>
      <c r="G252" s="16"/>
      <c r="H252" s="17"/>
      <c r="I252" s="17"/>
      <c r="J252" s="17"/>
      <c r="K252" s="17"/>
      <c r="L252" s="16"/>
      <c r="M252" s="16"/>
      <c r="N252" s="19" t="str">
        <f t="shared" si="15"/>
        <v xml:space="preserve"> </v>
      </c>
      <c r="O252" s="20"/>
      <c r="P252" s="4">
        <f t="shared" si="16"/>
        <v>0</v>
      </c>
      <c r="Q252" s="1" t="str">
        <f>VLOOKUP([1]BD!U252,[1]OPERATION!A$1:F$20,2,TRUE)</f>
        <v>A1</v>
      </c>
      <c r="R252" s="21" t="s">
        <v>21</v>
      </c>
      <c r="S252" s="1">
        <f t="shared" si="17"/>
        <v>0</v>
      </c>
      <c r="T252" s="22">
        <f t="shared" si="14"/>
        <v>0</v>
      </c>
      <c r="U252" s="23">
        <f>V$2+(INT(SUM(S$3:S252)/80)*"00:15")</f>
        <v>0.41666666666666669</v>
      </c>
    </row>
    <row r="253" spans="1:21" ht="12.75" customHeight="1" x14ac:dyDescent="0.3">
      <c r="A253" s="17"/>
      <c r="B253" s="16"/>
      <c r="C253" s="16"/>
      <c r="D253" s="16"/>
      <c r="E253" s="16"/>
      <c r="F253" s="16"/>
      <c r="G253" s="16"/>
      <c r="H253" s="17"/>
      <c r="I253" s="17"/>
      <c r="J253" s="17"/>
      <c r="K253" s="17"/>
      <c r="L253" s="16"/>
      <c r="M253" s="16"/>
      <c r="N253" s="19" t="str">
        <f t="shared" si="15"/>
        <v xml:space="preserve"> </v>
      </c>
      <c r="O253" s="20"/>
      <c r="P253" s="4">
        <f t="shared" si="16"/>
        <v>0</v>
      </c>
      <c r="Q253" s="1" t="str">
        <f>VLOOKUP([1]BD!U253,[1]OPERATION!A$1:F$20,2,TRUE)</f>
        <v>A1</v>
      </c>
      <c r="R253" s="21" t="s">
        <v>21</v>
      </c>
      <c r="S253" s="1">
        <f t="shared" si="17"/>
        <v>0</v>
      </c>
      <c r="T253" s="22">
        <f t="shared" si="14"/>
        <v>0</v>
      </c>
      <c r="U253" s="23">
        <f>V$2+(INT(SUM(S$3:S253)/80)*"00:15")</f>
        <v>0.41666666666666669</v>
      </c>
    </row>
    <row r="254" spans="1:21" ht="12.75" customHeight="1" x14ac:dyDescent="0.3">
      <c r="A254" s="17"/>
      <c r="B254" s="16"/>
      <c r="C254" s="16"/>
      <c r="D254" s="16"/>
      <c r="E254" s="16"/>
      <c r="F254" s="16"/>
      <c r="G254" s="16"/>
      <c r="H254" s="17"/>
      <c r="I254" s="17"/>
      <c r="J254" s="17"/>
      <c r="K254" s="17"/>
      <c r="L254" s="16"/>
      <c r="M254" s="16"/>
      <c r="N254" s="19" t="str">
        <f t="shared" si="15"/>
        <v xml:space="preserve"> </v>
      </c>
      <c r="O254" s="20"/>
      <c r="P254" s="4">
        <f t="shared" si="16"/>
        <v>0</v>
      </c>
      <c r="Q254" s="1" t="str">
        <f>VLOOKUP([1]BD!U254,[1]OPERATION!A$1:F$20,2,TRUE)</f>
        <v>A1</v>
      </c>
      <c r="R254" s="21" t="s">
        <v>21</v>
      </c>
      <c r="S254" s="1">
        <f t="shared" si="17"/>
        <v>0</v>
      </c>
      <c r="T254" s="22">
        <f t="shared" si="14"/>
        <v>0</v>
      </c>
      <c r="U254" s="23">
        <f>V$2+(INT(SUM(S$3:S254)/80)*"00:15")</f>
        <v>0.41666666666666669</v>
      </c>
    </row>
    <row r="255" spans="1:21" ht="12.75" customHeight="1" x14ac:dyDescent="0.3">
      <c r="A255" s="17"/>
      <c r="B255" s="16"/>
      <c r="C255" s="16"/>
      <c r="D255" s="16"/>
      <c r="E255" s="16"/>
      <c r="F255" s="16"/>
      <c r="G255" s="16"/>
      <c r="H255" s="17"/>
      <c r="I255" s="17"/>
      <c r="J255" s="17"/>
      <c r="K255" s="17"/>
      <c r="L255" s="16"/>
      <c r="M255" s="16"/>
      <c r="N255" s="19" t="str">
        <f t="shared" si="15"/>
        <v xml:space="preserve"> </v>
      </c>
      <c r="O255" s="20"/>
      <c r="P255" s="4">
        <f t="shared" si="16"/>
        <v>0</v>
      </c>
      <c r="Q255" s="1" t="str">
        <f>VLOOKUP([1]BD!U255,[1]OPERATION!A$1:F$20,2,TRUE)</f>
        <v>A1</v>
      </c>
      <c r="R255" s="21" t="s">
        <v>21</v>
      </c>
      <c r="S255" s="1">
        <f t="shared" si="17"/>
        <v>0</v>
      </c>
      <c r="T255" s="22">
        <f t="shared" si="14"/>
        <v>0</v>
      </c>
      <c r="U255" s="23">
        <f>V$2+(INT(SUM(S$3:S255)/80)*"00:15")</f>
        <v>0.41666666666666669</v>
      </c>
    </row>
    <row r="256" spans="1:21" ht="12.75" customHeight="1" x14ac:dyDescent="0.3">
      <c r="A256" s="17"/>
      <c r="B256" s="16"/>
      <c r="C256" s="16"/>
      <c r="D256" s="16"/>
      <c r="E256" s="16"/>
      <c r="F256" s="16"/>
      <c r="G256" s="16"/>
      <c r="H256" s="17"/>
      <c r="I256" s="17"/>
      <c r="J256" s="17"/>
      <c r="K256" s="17"/>
      <c r="L256" s="16"/>
      <c r="M256" s="16"/>
      <c r="N256" s="19" t="str">
        <f t="shared" si="15"/>
        <v xml:space="preserve"> </v>
      </c>
      <c r="O256" s="20"/>
      <c r="P256" s="4">
        <f t="shared" si="16"/>
        <v>0</v>
      </c>
      <c r="Q256" s="1" t="str">
        <f>VLOOKUP([1]BD!U256,[1]OPERATION!A$1:F$20,2,TRUE)</f>
        <v>A1</v>
      </c>
      <c r="R256" s="21" t="s">
        <v>21</v>
      </c>
      <c r="S256" s="1">
        <f t="shared" si="17"/>
        <v>0</v>
      </c>
      <c r="T256" s="22">
        <f t="shared" si="14"/>
        <v>0</v>
      </c>
      <c r="U256" s="23">
        <f>V$2+(INT(SUM(S$3:S256)/80)*"00:15")</f>
        <v>0.41666666666666669</v>
      </c>
    </row>
    <row r="257" spans="1:21" ht="12.75" customHeight="1" x14ac:dyDescent="0.3">
      <c r="A257" s="17"/>
      <c r="B257" s="16"/>
      <c r="C257" s="16"/>
      <c r="D257" s="16"/>
      <c r="E257" s="16"/>
      <c r="F257" s="16"/>
      <c r="G257" s="16"/>
      <c r="H257" s="17"/>
      <c r="I257" s="17"/>
      <c r="J257" s="17"/>
      <c r="K257" s="17"/>
      <c r="L257" s="16"/>
      <c r="M257" s="16"/>
      <c r="N257" s="19" t="str">
        <f t="shared" si="15"/>
        <v xml:space="preserve"> </v>
      </c>
      <c r="O257" s="20"/>
      <c r="P257" s="4">
        <f t="shared" si="16"/>
        <v>0</v>
      </c>
      <c r="Q257" s="1" t="str">
        <f>VLOOKUP([1]BD!U257,[1]OPERATION!A$1:F$20,2,TRUE)</f>
        <v>A1</v>
      </c>
      <c r="R257" s="21" t="s">
        <v>21</v>
      </c>
      <c r="S257" s="1">
        <f t="shared" si="17"/>
        <v>0</v>
      </c>
      <c r="T257" s="22">
        <f t="shared" si="14"/>
        <v>0</v>
      </c>
      <c r="U257" s="23">
        <f>V$2+(INT(SUM(S$3:S257)/80)*"00:15")</f>
        <v>0.41666666666666669</v>
      </c>
    </row>
    <row r="258" spans="1:21" ht="12.75" customHeight="1" x14ac:dyDescent="0.3">
      <c r="A258" s="17"/>
      <c r="B258" s="16"/>
      <c r="C258" s="16"/>
      <c r="D258" s="16"/>
      <c r="E258" s="16"/>
      <c r="F258" s="16"/>
      <c r="G258" s="16"/>
      <c r="H258" s="17"/>
      <c r="I258" s="17"/>
      <c r="J258" s="17"/>
      <c r="K258" s="17"/>
      <c r="L258" s="16"/>
      <c r="M258" s="16"/>
      <c r="N258" s="19" t="str">
        <f t="shared" si="15"/>
        <v xml:space="preserve"> </v>
      </c>
      <c r="O258" s="20"/>
      <c r="P258" s="4">
        <f t="shared" si="16"/>
        <v>0</v>
      </c>
      <c r="Q258" s="1" t="str">
        <f>VLOOKUP([1]BD!U258,[1]OPERATION!A$1:F$20,2,TRUE)</f>
        <v>A1</v>
      </c>
      <c r="R258" s="21" t="s">
        <v>21</v>
      </c>
      <c r="S258" s="1">
        <f t="shared" si="17"/>
        <v>0</v>
      </c>
      <c r="T258" s="22">
        <f t="shared" si="14"/>
        <v>0</v>
      </c>
      <c r="U258" s="23">
        <f>V$2+(INT(SUM(S$3:S258)/80)*"00:15")</f>
        <v>0.41666666666666669</v>
      </c>
    </row>
    <row r="259" spans="1:21" ht="12.75" customHeight="1" x14ac:dyDescent="0.3">
      <c r="A259" s="17"/>
      <c r="B259" s="16"/>
      <c r="C259" s="16"/>
      <c r="D259" s="16"/>
      <c r="E259" s="16"/>
      <c r="F259" s="16"/>
      <c r="G259" s="16"/>
      <c r="H259" s="17"/>
      <c r="I259" s="17"/>
      <c r="J259" s="17"/>
      <c r="K259" s="17"/>
      <c r="L259" s="16"/>
      <c r="M259" s="16"/>
      <c r="N259" s="19" t="str">
        <f t="shared" si="15"/>
        <v xml:space="preserve"> </v>
      </c>
      <c r="O259" s="20"/>
      <c r="P259" s="4">
        <f t="shared" si="16"/>
        <v>0</v>
      </c>
      <c r="Q259" s="1" t="str">
        <f>VLOOKUP([1]BD!U259,[1]OPERATION!A$1:F$20,2,TRUE)</f>
        <v>A1</v>
      </c>
      <c r="R259" s="21" t="s">
        <v>21</v>
      </c>
      <c r="S259" s="1">
        <f t="shared" si="17"/>
        <v>0</v>
      </c>
      <c r="T259" s="22">
        <f t="shared" ref="T259:T322" si="18">IF(OR(U259&lt;&gt;U258,U259=U258),SUMIF(U:U,U259,S:S),"")</f>
        <v>0</v>
      </c>
      <c r="U259" s="23">
        <f>V$2+(INT(SUM(S$3:S259)/80)*"00:15")</f>
        <v>0.41666666666666669</v>
      </c>
    </row>
    <row r="260" spans="1:21" ht="12.75" customHeight="1" x14ac:dyDescent="0.3">
      <c r="A260" s="17"/>
      <c r="B260" s="16"/>
      <c r="C260" s="16"/>
      <c r="D260" s="16"/>
      <c r="E260" s="16"/>
      <c r="F260" s="16"/>
      <c r="G260" s="16"/>
      <c r="H260" s="17"/>
      <c r="I260" s="17"/>
      <c r="J260" s="17"/>
      <c r="K260" s="17"/>
      <c r="L260" s="16"/>
      <c r="M260" s="16"/>
      <c r="N260" s="19" t="str">
        <f t="shared" ref="N260:N323" si="19">CONCATENATE(B260," ",C260)</f>
        <v xml:space="preserve"> </v>
      </c>
      <c r="O260" s="20"/>
      <c r="P260" s="4">
        <f t="shared" si="16"/>
        <v>0</v>
      </c>
      <c r="Q260" s="1" t="str">
        <f>VLOOKUP([1]BD!U260,[1]OPERATION!A$1:F$20,2,TRUE)</f>
        <v>A1</v>
      </c>
      <c r="R260" s="21" t="s">
        <v>21</v>
      </c>
      <c r="S260" s="1">
        <f t="shared" si="17"/>
        <v>0</v>
      </c>
      <c r="T260" s="22">
        <f t="shared" si="18"/>
        <v>0</v>
      </c>
      <c r="U260" s="23">
        <f>V$2+(INT(SUM(S$3:S260)/80)*"00:15")</f>
        <v>0.41666666666666669</v>
      </c>
    </row>
    <row r="261" spans="1:21" ht="12.75" customHeight="1" x14ac:dyDescent="0.3">
      <c r="A261" s="17"/>
      <c r="B261" s="16"/>
      <c r="C261" s="16"/>
      <c r="D261" s="16"/>
      <c r="E261" s="16"/>
      <c r="F261" s="16"/>
      <c r="G261" s="16"/>
      <c r="H261" s="17"/>
      <c r="I261" s="17"/>
      <c r="J261" s="17"/>
      <c r="K261" s="17"/>
      <c r="L261" s="16"/>
      <c r="M261" s="16"/>
      <c r="N261" s="19" t="str">
        <f t="shared" si="19"/>
        <v xml:space="preserve"> </v>
      </c>
      <c r="O261" s="20"/>
      <c r="P261" s="4">
        <f t="shared" si="16"/>
        <v>0</v>
      </c>
      <c r="Q261" s="1" t="str">
        <f>VLOOKUP([1]BD!U261,[1]OPERATION!A$1:F$20,2,TRUE)</f>
        <v>A1</v>
      </c>
      <c r="R261" s="21" t="s">
        <v>21</v>
      </c>
      <c r="S261" s="1">
        <f t="shared" si="17"/>
        <v>0</v>
      </c>
      <c r="T261" s="22">
        <f t="shared" si="18"/>
        <v>0</v>
      </c>
      <c r="U261" s="23">
        <f>V$2+(INT(SUM(S$3:S261)/80)*"00:15")</f>
        <v>0.41666666666666669</v>
      </c>
    </row>
    <row r="262" spans="1:21" ht="12.75" customHeight="1" x14ac:dyDescent="0.3">
      <c r="A262" s="17"/>
      <c r="B262" s="16"/>
      <c r="C262" s="16"/>
      <c r="D262" s="16"/>
      <c r="E262" s="16"/>
      <c r="F262" s="16"/>
      <c r="G262" s="16"/>
      <c r="H262" s="17"/>
      <c r="I262" s="17"/>
      <c r="J262" s="17"/>
      <c r="K262" s="17"/>
      <c r="L262" s="16"/>
      <c r="M262" s="16"/>
      <c r="N262" s="19" t="str">
        <f t="shared" si="19"/>
        <v xml:space="preserve"> </v>
      </c>
      <c r="O262" s="20"/>
      <c r="P262" s="4">
        <f t="shared" si="16"/>
        <v>0</v>
      </c>
      <c r="Q262" s="1" t="str">
        <f>VLOOKUP([1]BD!U262,[1]OPERATION!A$1:F$20,2,TRUE)</f>
        <v>A1</v>
      </c>
      <c r="R262" s="21" t="s">
        <v>21</v>
      </c>
      <c r="S262" s="1">
        <f t="shared" si="17"/>
        <v>0</v>
      </c>
      <c r="T262" s="22">
        <f t="shared" si="18"/>
        <v>0</v>
      </c>
      <c r="U262" s="23">
        <f>V$2+(INT(SUM(S$3:S262)/80)*"00:15")</f>
        <v>0.41666666666666669</v>
      </c>
    </row>
    <row r="263" spans="1:21" ht="12.75" customHeight="1" x14ac:dyDescent="0.3">
      <c r="A263" s="17"/>
      <c r="B263" s="16"/>
      <c r="C263" s="16"/>
      <c r="D263" s="16"/>
      <c r="E263" s="16"/>
      <c r="F263" s="16"/>
      <c r="G263" s="16"/>
      <c r="H263" s="17"/>
      <c r="I263" s="17"/>
      <c r="J263" s="17"/>
      <c r="K263" s="17"/>
      <c r="L263" s="16"/>
      <c r="M263" s="16"/>
      <c r="N263" s="19" t="str">
        <f t="shared" si="19"/>
        <v xml:space="preserve"> </v>
      </c>
      <c r="O263" s="20"/>
      <c r="P263" s="4">
        <f t="shared" si="16"/>
        <v>0</v>
      </c>
      <c r="Q263" s="1" t="str">
        <f>VLOOKUP([1]BD!U263,[1]OPERATION!A$1:F$20,2,TRUE)</f>
        <v>A1</v>
      </c>
      <c r="R263" s="21" t="s">
        <v>21</v>
      </c>
      <c r="S263" s="1">
        <f t="shared" si="17"/>
        <v>0</v>
      </c>
      <c r="T263" s="22">
        <f t="shared" si="18"/>
        <v>0</v>
      </c>
      <c r="U263" s="23">
        <f>V$2+(INT(SUM(S$3:S263)/80)*"00:15")</f>
        <v>0.41666666666666669</v>
      </c>
    </row>
    <row r="264" spans="1:21" ht="12.75" customHeight="1" x14ac:dyDescent="0.3">
      <c r="A264" s="17"/>
      <c r="B264" s="16"/>
      <c r="C264" s="16"/>
      <c r="D264" s="16"/>
      <c r="E264" s="16"/>
      <c r="F264" s="16"/>
      <c r="G264" s="16"/>
      <c r="H264" s="17"/>
      <c r="I264" s="17"/>
      <c r="J264" s="17"/>
      <c r="K264" s="17"/>
      <c r="L264" s="16"/>
      <c r="M264" s="16"/>
      <c r="N264" s="19" t="str">
        <f t="shared" si="19"/>
        <v xml:space="preserve"> </v>
      </c>
      <c r="O264" s="20"/>
      <c r="P264" s="4">
        <f t="shared" si="16"/>
        <v>0</v>
      </c>
      <c r="Q264" s="1" t="str">
        <f>VLOOKUP([1]BD!U264,[1]OPERATION!A$1:F$20,2,TRUE)</f>
        <v>A1</v>
      </c>
      <c r="R264" s="21" t="s">
        <v>21</v>
      </c>
      <c r="S264" s="1">
        <f t="shared" si="17"/>
        <v>0</v>
      </c>
      <c r="T264" s="22">
        <f t="shared" si="18"/>
        <v>0</v>
      </c>
      <c r="U264" s="23">
        <f>V$2+(INT(SUM(S$3:S264)/80)*"00:15")</f>
        <v>0.41666666666666669</v>
      </c>
    </row>
    <row r="265" spans="1:21" ht="12.75" customHeight="1" x14ac:dyDescent="0.3">
      <c r="A265" s="17"/>
      <c r="B265" s="16"/>
      <c r="C265" s="16"/>
      <c r="D265" s="16"/>
      <c r="E265" s="16"/>
      <c r="F265" s="16"/>
      <c r="G265" s="16"/>
      <c r="H265" s="17"/>
      <c r="I265" s="17"/>
      <c r="J265" s="17"/>
      <c r="K265" s="17"/>
      <c r="L265" s="16"/>
      <c r="M265" s="16"/>
      <c r="N265" s="19" t="str">
        <f t="shared" si="19"/>
        <v xml:space="preserve"> </v>
      </c>
      <c r="O265" s="20"/>
      <c r="P265" s="4">
        <f t="shared" si="16"/>
        <v>0</v>
      </c>
      <c r="Q265" s="1" t="str">
        <f>VLOOKUP([1]BD!U265,[1]OPERATION!A$1:F$20,2,TRUE)</f>
        <v>A1</v>
      </c>
      <c r="R265" s="21" t="s">
        <v>21</v>
      </c>
      <c r="S265" s="1">
        <f t="shared" si="17"/>
        <v>0</v>
      </c>
      <c r="T265" s="22">
        <f t="shared" si="18"/>
        <v>0</v>
      </c>
      <c r="U265" s="23">
        <f>V$2+(INT(SUM(S$3:S265)/80)*"00:15")</f>
        <v>0.41666666666666669</v>
      </c>
    </row>
    <row r="266" spans="1:21" ht="12.75" customHeight="1" x14ac:dyDescent="0.3">
      <c r="A266" s="17"/>
      <c r="B266" s="16"/>
      <c r="C266" s="16"/>
      <c r="D266" s="16"/>
      <c r="E266" s="16"/>
      <c r="F266" s="16"/>
      <c r="G266" s="16"/>
      <c r="H266" s="17"/>
      <c r="I266" s="17"/>
      <c r="J266" s="17"/>
      <c r="K266" s="17"/>
      <c r="L266" s="16"/>
      <c r="M266" s="16"/>
      <c r="N266" s="19" t="str">
        <f t="shared" si="19"/>
        <v xml:space="preserve"> </v>
      </c>
      <c r="O266" s="20"/>
      <c r="P266" s="4">
        <f t="shared" si="16"/>
        <v>0</v>
      </c>
      <c r="Q266" s="1" t="str">
        <f>VLOOKUP([1]BD!U266,[1]OPERATION!A$1:F$20,2,TRUE)</f>
        <v>A1</v>
      </c>
      <c r="R266" s="21" t="s">
        <v>21</v>
      </c>
      <c r="S266" s="1">
        <f t="shared" si="17"/>
        <v>0</v>
      </c>
      <c r="T266" s="22">
        <f t="shared" si="18"/>
        <v>0</v>
      </c>
      <c r="U266" s="23">
        <f>V$2+(INT(SUM(S$3:S266)/80)*"00:15")</f>
        <v>0.41666666666666669</v>
      </c>
    </row>
    <row r="267" spans="1:21" ht="12.75" customHeight="1" x14ac:dyDescent="0.3">
      <c r="A267" s="17"/>
      <c r="B267" s="16"/>
      <c r="C267" s="16"/>
      <c r="D267" s="16"/>
      <c r="E267" s="16"/>
      <c r="F267" s="16"/>
      <c r="G267" s="16"/>
      <c r="H267" s="17"/>
      <c r="I267" s="17"/>
      <c r="J267" s="17"/>
      <c r="K267" s="17"/>
      <c r="L267" s="16"/>
      <c r="M267" s="16"/>
      <c r="N267" s="19" t="str">
        <f t="shared" si="19"/>
        <v xml:space="preserve"> </v>
      </c>
      <c r="O267" s="20"/>
      <c r="P267" s="4">
        <f t="shared" si="16"/>
        <v>0</v>
      </c>
      <c r="Q267" s="1" t="str">
        <f>VLOOKUP([1]BD!U267,[1]OPERATION!A$1:F$20,2,TRUE)</f>
        <v>A1</v>
      </c>
      <c r="R267" s="21" t="s">
        <v>21</v>
      </c>
      <c r="S267" s="1">
        <f t="shared" si="17"/>
        <v>0</v>
      </c>
      <c r="T267" s="22">
        <f t="shared" si="18"/>
        <v>0</v>
      </c>
      <c r="U267" s="23">
        <f>V$2+(INT(SUM(S$3:S267)/80)*"00:15")</f>
        <v>0.41666666666666669</v>
      </c>
    </row>
    <row r="268" spans="1:21" ht="12.75" customHeight="1" x14ac:dyDescent="0.3">
      <c r="A268" s="17"/>
      <c r="B268" s="16"/>
      <c r="C268" s="16"/>
      <c r="D268" s="16"/>
      <c r="E268" s="16"/>
      <c r="F268" s="16"/>
      <c r="G268" s="16"/>
      <c r="H268" s="17"/>
      <c r="I268" s="17"/>
      <c r="J268" s="17"/>
      <c r="K268" s="17"/>
      <c r="L268" s="16"/>
      <c r="M268" s="16"/>
      <c r="N268" s="19" t="str">
        <f t="shared" si="19"/>
        <v xml:space="preserve"> </v>
      </c>
      <c r="O268" s="20"/>
      <c r="P268" s="4">
        <f t="shared" si="16"/>
        <v>0</v>
      </c>
      <c r="Q268" s="1" t="str">
        <f>VLOOKUP([1]BD!U268,[1]OPERATION!A$1:F$20,2,TRUE)</f>
        <v>A1</v>
      </c>
      <c r="R268" s="21" t="s">
        <v>21</v>
      </c>
      <c r="S268" s="1">
        <f t="shared" si="17"/>
        <v>0</v>
      </c>
      <c r="T268" s="22">
        <f t="shared" si="18"/>
        <v>0</v>
      </c>
      <c r="U268" s="23">
        <f>V$2+(INT(SUM(S$3:S268)/80)*"00:15")</f>
        <v>0.41666666666666669</v>
      </c>
    </row>
    <row r="269" spans="1:21" ht="12.75" customHeight="1" x14ac:dyDescent="0.3">
      <c r="A269" s="17"/>
      <c r="B269" s="16"/>
      <c r="C269" s="16"/>
      <c r="D269" s="16"/>
      <c r="E269" s="16"/>
      <c r="F269" s="16"/>
      <c r="G269" s="16"/>
      <c r="H269" s="17"/>
      <c r="I269" s="17"/>
      <c r="J269" s="17"/>
      <c r="K269" s="17"/>
      <c r="L269" s="16"/>
      <c r="M269" s="16"/>
      <c r="N269" s="19" t="str">
        <f t="shared" si="19"/>
        <v xml:space="preserve"> </v>
      </c>
      <c r="O269" s="20"/>
      <c r="P269" s="4">
        <f t="shared" si="16"/>
        <v>0</v>
      </c>
      <c r="Q269" s="1" t="str">
        <f>VLOOKUP([1]BD!U269,[1]OPERATION!A$1:F$20,2,TRUE)</f>
        <v>A1</v>
      </c>
      <c r="R269" s="21" t="s">
        <v>21</v>
      </c>
      <c r="S269" s="1">
        <f t="shared" si="17"/>
        <v>0</v>
      </c>
      <c r="T269" s="22">
        <f t="shared" si="18"/>
        <v>0</v>
      </c>
      <c r="U269" s="23">
        <f>V$2+(INT(SUM(S$3:S269)/80)*"00:15")</f>
        <v>0.41666666666666669</v>
      </c>
    </row>
    <row r="270" spans="1:21" ht="12.75" customHeight="1" x14ac:dyDescent="0.3">
      <c r="A270" s="17"/>
      <c r="B270" s="16"/>
      <c r="C270" s="16"/>
      <c r="D270" s="16"/>
      <c r="E270" s="16"/>
      <c r="F270" s="16"/>
      <c r="G270" s="16"/>
      <c r="H270" s="17"/>
      <c r="I270" s="17"/>
      <c r="J270" s="17"/>
      <c r="K270" s="17"/>
      <c r="L270" s="16"/>
      <c r="M270" s="16"/>
      <c r="N270" s="19" t="str">
        <f t="shared" si="19"/>
        <v xml:space="preserve"> </v>
      </c>
      <c r="O270" s="20"/>
      <c r="P270" s="4">
        <f t="shared" si="16"/>
        <v>0</v>
      </c>
      <c r="Q270" s="1" t="str">
        <f>VLOOKUP([1]BD!U270,[1]OPERATION!A$1:F$20,2,TRUE)</f>
        <v>A1</v>
      </c>
      <c r="R270" s="21" t="s">
        <v>21</v>
      </c>
      <c r="S270" s="1">
        <f t="shared" si="17"/>
        <v>0</v>
      </c>
      <c r="T270" s="22">
        <f t="shared" si="18"/>
        <v>0</v>
      </c>
      <c r="U270" s="23">
        <f>V$2+(INT(SUM(S$3:S270)/80)*"00:15")</f>
        <v>0.41666666666666669</v>
      </c>
    </row>
    <row r="271" spans="1:21" ht="12.75" customHeight="1" x14ac:dyDescent="0.3">
      <c r="A271" s="17"/>
      <c r="B271" s="16"/>
      <c r="C271" s="16"/>
      <c r="D271" s="16"/>
      <c r="E271" s="16"/>
      <c r="F271" s="16"/>
      <c r="G271" s="16"/>
      <c r="H271" s="17"/>
      <c r="I271" s="17"/>
      <c r="J271" s="17"/>
      <c r="K271" s="17"/>
      <c r="L271" s="16"/>
      <c r="M271" s="16"/>
      <c r="N271" s="19" t="str">
        <f t="shared" si="19"/>
        <v xml:space="preserve"> </v>
      </c>
      <c r="O271" s="20"/>
      <c r="P271" s="4">
        <f t="shared" si="16"/>
        <v>0</v>
      </c>
      <c r="Q271" s="1" t="str">
        <f>VLOOKUP([1]BD!U271,[1]OPERATION!A$1:F$20,2,TRUE)</f>
        <v>A1</v>
      </c>
      <c r="R271" s="21" t="s">
        <v>21</v>
      </c>
      <c r="S271" s="1">
        <f t="shared" si="17"/>
        <v>0</v>
      </c>
      <c r="T271" s="22">
        <f t="shared" si="18"/>
        <v>0</v>
      </c>
      <c r="U271" s="23">
        <f>V$2+(INT(SUM(S$3:S271)/80)*"00:15")</f>
        <v>0.41666666666666669</v>
      </c>
    </row>
    <row r="272" spans="1:21" ht="12.75" customHeight="1" x14ac:dyDescent="0.3">
      <c r="A272" s="17"/>
      <c r="B272" s="16"/>
      <c r="C272" s="16"/>
      <c r="D272" s="16"/>
      <c r="E272" s="16"/>
      <c r="F272" s="16"/>
      <c r="G272" s="16"/>
      <c r="H272" s="17"/>
      <c r="I272" s="17"/>
      <c r="J272" s="17"/>
      <c r="K272" s="17"/>
      <c r="L272" s="16"/>
      <c r="M272" s="16"/>
      <c r="N272" s="19" t="str">
        <f t="shared" si="19"/>
        <v xml:space="preserve"> </v>
      </c>
      <c r="O272" s="20"/>
      <c r="P272" s="4">
        <f t="shared" si="16"/>
        <v>0</v>
      </c>
      <c r="Q272" s="1" t="str">
        <f>VLOOKUP([1]BD!U272,[1]OPERATION!A$1:F$20,2,TRUE)</f>
        <v>A1</v>
      </c>
      <c r="R272" s="21" t="s">
        <v>21</v>
      </c>
      <c r="S272" s="1">
        <f t="shared" si="17"/>
        <v>0</v>
      </c>
      <c r="T272" s="22">
        <f t="shared" si="18"/>
        <v>0</v>
      </c>
      <c r="U272" s="23">
        <f>V$2+(INT(SUM(S$3:S272)/80)*"00:15")</f>
        <v>0.41666666666666669</v>
      </c>
    </row>
    <row r="273" spans="1:21" ht="12.75" customHeight="1" x14ac:dyDescent="0.3">
      <c r="A273" s="17"/>
      <c r="B273" s="16"/>
      <c r="C273" s="16"/>
      <c r="D273" s="16"/>
      <c r="E273" s="16"/>
      <c r="F273" s="16"/>
      <c r="G273" s="16"/>
      <c r="H273" s="17"/>
      <c r="I273" s="17"/>
      <c r="J273" s="17"/>
      <c r="K273" s="17"/>
      <c r="L273" s="16"/>
      <c r="M273" s="16"/>
      <c r="N273" s="19" t="str">
        <f t="shared" si="19"/>
        <v xml:space="preserve"> </v>
      </c>
      <c r="O273" s="20"/>
      <c r="P273" s="4">
        <f t="shared" si="16"/>
        <v>0</v>
      </c>
      <c r="Q273" s="1" t="str">
        <f>VLOOKUP([1]BD!U273,[1]OPERATION!A$1:F$20,2,TRUE)</f>
        <v>A1</v>
      </c>
      <c r="R273" s="21" t="s">
        <v>21</v>
      </c>
      <c r="S273" s="1">
        <f t="shared" si="17"/>
        <v>0</v>
      </c>
      <c r="T273" s="22">
        <f t="shared" si="18"/>
        <v>0</v>
      </c>
      <c r="U273" s="23">
        <f>V$2+(INT(SUM(S$3:S273)/80)*"00:15")</f>
        <v>0.41666666666666669</v>
      </c>
    </row>
    <row r="274" spans="1:21" ht="12.75" customHeight="1" x14ac:dyDescent="0.3">
      <c r="A274" s="17"/>
      <c r="B274" s="16"/>
      <c r="C274" s="16"/>
      <c r="D274" s="16"/>
      <c r="E274" s="16"/>
      <c r="F274" s="16"/>
      <c r="G274" s="16"/>
      <c r="H274" s="17"/>
      <c r="I274" s="17"/>
      <c r="J274" s="17"/>
      <c r="K274" s="17"/>
      <c r="L274" s="16"/>
      <c r="M274" s="16"/>
      <c r="N274" s="19" t="str">
        <f t="shared" si="19"/>
        <v xml:space="preserve"> </v>
      </c>
      <c r="O274" s="20"/>
      <c r="P274" s="4">
        <f t="shared" si="16"/>
        <v>0</v>
      </c>
      <c r="Q274" s="1" t="str">
        <f>VLOOKUP([1]BD!U274,[1]OPERATION!A$1:F$20,2,TRUE)</f>
        <v>A1</v>
      </c>
      <c r="R274" s="21" t="s">
        <v>21</v>
      </c>
      <c r="S274" s="1">
        <f t="shared" si="17"/>
        <v>0</v>
      </c>
      <c r="T274" s="22">
        <f t="shared" si="18"/>
        <v>0</v>
      </c>
      <c r="U274" s="23">
        <f>V$2+(INT(SUM(S$3:S274)/80)*"00:15")</f>
        <v>0.41666666666666669</v>
      </c>
    </row>
    <row r="275" spans="1:21" ht="12.75" customHeight="1" x14ac:dyDescent="0.3">
      <c r="A275" s="17"/>
      <c r="B275" s="16"/>
      <c r="C275" s="16"/>
      <c r="D275" s="16"/>
      <c r="E275" s="16"/>
      <c r="F275" s="16"/>
      <c r="G275" s="16"/>
      <c r="H275" s="17"/>
      <c r="I275" s="17"/>
      <c r="J275" s="17"/>
      <c r="K275" s="17"/>
      <c r="L275" s="16"/>
      <c r="M275" s="16"/>
      <c r="N275" s="19" t="str">
        <f t="shared" si="19"/>
        <v xml:space="preserve"> </v>
      </c>
      <c r="O275" s="20"/>
      <c r="P275" s="4">
        <f t="shared" si="16"/>
        <v>0</v>
      </c>
      <c r="Q275" s="1" t="str">
        <f>VLOOKUP([1]BD!U275,[1]OPERATION!A$1:F$20,2,TRUE)</f>
        <v>A1</v>
      </c>
      <c r="R275" s="21" t="s">
        <v>21</v>
      </c>
      <c r="S275" s="1">
        <f t="shared" si="17"/>
        <v>0</v>
      </c>
      <c r="T275" s="22">
        <f t="shared" si="18"/>
        <v>0</v>
      </c>
      <c r="U275" s="23">
        <f>V$2+(INT(SUM(S$3:S275)/80)*"00:15")</f>
        <v>0.41666666666666669</v>
      </c>
    </row>
    <row r="276" spans="1:21" ht="12.75" customHeight="1" x14ac:dyDescent="0.3">
      <c r="A276" s="17"/>
      <c r="B276" s="16"/>
      <c r="C276" s="16"/>
      <c r="D276" s="16"/>
      <c r="E276" s="16"/>
      <c r="F276" s="16"/>
      <c r="G276" s="16"/>
      <c r="H276" s="17"/>
      <c r="I276" s="17"/>
      <c r="J276" s="17"/>
      <c r="K276" s="17"/>
      <c r="L276" s="16"/>
      <c r="M276" s="16"/>
      <c r="N276" s="19" t="str">
        <f t="shared" si="19"/>
        <v xml:space="preserve"> </v>
      </c>
      <c r="O276" s="20"/>
      <c r="P276" s="4">
        <f t="shared" si="16"/>
        <v>0</v>
      </c>
      <c r="Q276" s="1" t="str">
        <f>VLOOKUP([1]BD!U276,[1]OPERATION!A$1:F$20,2,TRUE)</f>
        <v>A1</v>
      </c>
      <c r="R276" s="21" t="s">
        <v>21</v>
      </c>
      <c r="S276" s="1">
        <f t="shared" si="17"/>
        <v>0</v>
      </c>
      <c r="T276" s="22">
        <f t="shared" si="18"/>
        <v>0</v>
      </c>
      <c r="U276" s="23">
        <f>V$2+(INT(SUM(S$3:S276)/80)*"00:15")</f>
        <v>0.41666666666666669</v>
      </c>
    </row>
    <row r="277" spans="1:21" ht="12.75" customHeight="1" x14ac:dyDescent="0.3">
      <c r="A277" s="17"/>
      <c r="B277" s="16"/>
      <c r="C277" s="16"/>
      <c r="D277" s="16"/>
      <c r="E277" s="16"/>
      <c r="F277" s="16"/>
      <c r="G277" s="16"/>
      <c r="H277" s="17"/>
      <c r="I277" s="17"/>
      <c r="J277" s="17"/>
      <c r="K277" s="17"/>
      <c r="L277" s="16"/>
      <c r="M277" s="16"/>
      <c r="N277" s="19" t="str">
        <f t="shared" si="19"/>
        <v xml:space="preserve"> </v>
      </c>
      <c r="O277" s="20"/>
      <c r="P277" s="4">
        <f t="shared" ref="P277:P340" si="20">I275*30+J275*14</f>
        <v>0</v>
      </c>
      <c r="Q277" s="1" t="str">
        <f>VLOOKUP([1]BD!U277,[1]OPERATION!A$1:F$20,2,TRUE)</f>
        <v>A1</v>
      </c>
      <c r="R277" s="21" t="s">
        <v>21</v>
      </c>
      <c r="S277" s="1">
        <f t="shared" ref="S277:S340" si="21">I275+J275+K275</f>
        <v>0</v>
      </c>
      <c r="T277" s="22">
        <f t="shared" si="18"/>
        <v>0</v>
      </c>
      <c r="U277" s="23">
        <f>V$2+(INT(SUM(S$3:S277)/80)*"00:15")</f>
        <v>0.41666666666666669</v>
      </c>
    </row>
    <row r="278" spans="1:21" ht="12.75" customHeight="1" x14ac:dyDescent="0.3">
      <c r="A278" s="17"/>
      <c r="B278" s="16"/>
      <c r="C278" s="16"/>
      <c r="D278" s="16"/>
      <c r="E278" s="16"/>
      <c r="F278" s="16"/>
      <c r="G278" s="16"/>
      <c r="H278" s="17"/>
      <c r="I278" s="17"/>
      <c r="J278" s="17"/>
      <c r="K278" s="17"/>
      <c r="L278" s="16"/>
      <c r="M278" s="16"/>
      <c r="N278" s="19" t="str">
        <f t="shared" si="19"/>
        <v xml:space="preserve"> </v>
      </c>
      <c r="O278" s="20"/>
      <c r="P278" s="4">
        <f t="shared" si="20"/>
        <v>0</v>
      </c>
      <c r="Q278" s="1" t="str">
        <f>VLOOKUP([1]BD!U278,[1]OPERATION!A$1:F$20,2,TRUE)</f>
        <v>A1</v>
      </c>
      <c r="R278" s="21" t="s">
        <v>21</v>
      </c>
      <c r="S278" s="1">
        <f t="shared" si="21"/>
        <v>0</v>
      </c>
      <c r="T278" s="22">
        <f t="shared" si="18"/>
        <v>0</v>
      </c>
      <c r="U278" s="23">
        <f>V$2+(INT(SUM(S$3:S278)/80)*"00:15")</f>
        <v>0.41666666666666669</v>
      </c>
    </row>
    <row r="279" spans="1:21" ht="12.75" customHeight="1" x14ac:dyDescent="0.3">
      <c r="A279" s="17"/>
      <c r="B279" s="16"/>
      <c r="C279" s="16"/>
      <c r="D279" s="16"/>
      <c r="E279" s="16"/>
      <c r="F279" s="16"/>
      <c r="G279" s="16"/>
      <c r="H279" s="17"/>
      <c r="I279" s="17"/>
      <c r="J279" s="17"/>
      <c r="K279" s="17"/>
      <c r="L279" s="16"/>
      <c r="M279" s="16"/>
      <c r="N279" s="19" t="str">
        <f t="shared" si="19"/>
        <v xml:space="preserve"> </v>
      </c>
      <c r="O279" s="20"/>
      <c r="P279" s="4">
        <f t="shared" si="20"/>
        <v>0</v>
      </c>
      <c r="Q279" s="1" t="str">
        <f>VLOOKUP([1]BD!U279,[1]OPERATION!A$1:F$20,2,TRUE)</f>
        <v>A1</v>
      </c>
      <c r="R279" s="21" t="s">
        <v>21</v>
      </c>
      <c r="S279" s="1">
        <f t="shared" si="21"/>
        <v>0</v>
      </c>
      <c r="T279" s="22">
        <f t="shared" si="18"/>
        <v>0</v>
      </c>
      <c r="U279" s="23">
        <f>V$2+(INT(SUM(S$3:S279)/80)*"00:15")</f>
        <v>0.41666666666666669</v>
      </c>
    </row>
    <row r="280" spans="1:21" ht="12.75" customHeight="1" x14ac:dyDescent="0.3">
      <c r="A280" s="17"/>
      <c r="B280" s="16"/>
      <c r="C280" s="16"/>
      <c r="D280" s="16"/>
      <c r="E280" s="16"/>
      <c r="F280" s="16"/>
      <c r="G280" s="16"/>
      <c r="H280" s="17"/>
      <c r="I280" s="17"/>
      <c r="J280" s="17"/>
      <c r="K280" s="17"/>
      <c r="L280" s="16"/>
      <c r="M280" s="16"/>
      <c r="N280" s="19" t="str">
        <f t="shared" si="19"/>
        <v xml:space="preserve"> </v>
      </c>
      <c r="O280" s="20"/>
      <c r="P280" s="4">
        <f t="shared" si="20"/>
        <v>0</v>
      </c>
      <c r="Q280" s="1" t="str">
        <f>VLOOKUP([1]BD!U280,[1]OPERATION!A$1:F$20,2,TRUE)</f>
        <v>A1</v>
      </c>
      <c r="R280" s="21" t="s">
        <v>21</v>
      </c>
      <c r="S280" s="1">
        <f t="shared" si="21"/>
        <v>0</v>
      </c>
      <c r="T280" s="22">
        <f t="shared" si="18"/>
        <v>0</v>
      </c>
      <c r="U280" s="23">
        <f>V$2+(INT(SUM(S$3:S280)/80)*"00:15")</f>
        <v>0.41666666666666669</v>
      </c>
    </row>
    <row r="281" spans="1:21" ht="12.75" customHeight="1" x14ac:dyDescent="0.3">
      <c r="A281" s="17"/>
      <c r="B281" s="16"/>
      <c r="C281" s="16"/>
      <c r="D281" s="16"/>
      <c r="E281" s="16"/>
      <c r="F281" s="16"/>
      <c r="G281" s="16"/>
      <c r="H281" s="17"/>
      <c r="I281" s="17"/>
      <c r="J281" s="17"/>
      <c r="K281" s="17"/>
      <c r="L281" s="16"/>
      <c r="M281" s="16"/>
      <c r="N281" s="19" t="str">
        <f t="shared" si="19"/>
        <v xml:space="preserve"> </v>
      </c>
      <c r="O281" s="20"/>
      <c r="P281" s="4">
        <f t="shared" si="20"/>
        <v>0</v>
      </c>
      <c r="Q281" s="1" t="str">
        <f>VLOOKUP([1]BD!U281,[1]OPERATION!A$1:F$20,2,TRUE)</f>
        <v>A1</v>
      </c>
      <c r="R281" s="21" t="s">
        <v>21</v>
      </c>
      <c r="S281" s="1">
        <f t="shared" si="21"/>
        <v>0</v>
      </c>
      <c r="T281" s="22">
        <f t="shared" si="18"/>
        <v>0</v>
      </c>
      <c r="U281" s="23">
        <f>V$2+(INT(SUM(S$3:S281)/80)*"00:15")</f>
        <v>0.41666666666666669</v>
      </c>
    </row>
    <row r="282" spans="1:21" ht="12.75" customHeight="1" x14ac:dyDescent="0.3">
      <c r="A282" s="17"/>
      <c r="B282" s="16"/>
      <c r="C282" s="16"/>
      <c r="D282" s="16"/>
      <c r="E282" s="16"/>
      <c r="F282" s="16"/>
      <c r="G282" s="16"/>
      <c r="H282" s="17"/>
      <c r="I282" s="17"/>
      <c r="J282" s="17"/>
      <c r="K282" s="17"/>
      <c r="L282" s="16"/>
      <c r="M282" s="16"/>
      <c r="N282" s="19" t="str">
        <f t="shared" si="19"/>
        <v xml:space="preserve"> </v>
      </c>
      <c r="O282" s="20"/>
      <c r="P282" s="4">
        <f t="shared" si="20"/>
        <v>0</v>
      </c>
      <c r="Q282" s="1" t="str">
        <f>VLOOKUP([1]BD!U282,[1]OPERATION!A$1:F$20,2,TRUE)</f>
        <v>A1</v>
      </c>
      <c r="R282" s="21" t="s">
        <v>21</v>
      </c>
      <c r="S282" s="1">
        <f t="shared" si="21"/>
        <v>0</v>
      </c>
      <c r="T282" s="22">
        <f t="shared" si="18"/>
        <v>0</v>
      </c>
      <c r="U282" s="23">
        <f>V$2+(INT(SUM(S$3:S282)/80)*"00:15")</f>
        <v>0.41666666666666669</v>
      </c>
    </row>
    <row r="283" spans="1:21" ht="12.75" customHeight="1" x14ac:dyDescent="0.3">
      <c r="A283" s="17"/>
      <c r="B283" s="16"/>
      <c r="C283" s="16"/>
      <c r="D283" s="16"/>
      <c r="E283" s="16"/>
      <c r="F283" s="16"/>
      <c r="G283" s="16"/>
      <c r="H283" s="17"/>
      <c r="I283" s="17"/>
      <c r="J283" s="17"/>
      <c r="K283" s="17"/>
      <c r="L283" s="16"/>
      <c r="M283" s="16"/>
      <c r="N283" s="19" t="str">
        <f t="shared" si="19"/>
        <v xml:space="preserve"> </v>
      </c>
      <c r="O283" s="20"/>
      <c r="P283" s="4">
        <f t="shared" si="20"/>
        <v>0</v>
      </c>
      <c r="Q283" s="1" t="str">
        <f>VLOOKUP([1]BD!U283,[1]OPERATION!A$1:F$20,2,TRUE)</f>
        <v>A1</v>
      </c>
      <c r="R283" s="21" t="s">
        <v>21</v>
      </c>
      <c r="S283" s="1">
        <f t="shared" si="21"/>
        <v>0</v>
      </c>
      <c r="T283" s="22">
        <f t="shared" si="18"/>
        <v>0</v>
      </c>
      <c r="U283" s="23">
        <f>V$2+(INT(SUM(S$3:S283)/80)*"00:15")</f>
        <v>0.41666666666666669</v>
      </c>
    </row>
    <row r="284" spans="1:21" ht="12.75" customHeight="1" x14ac:dyDescent="0.3">
      <c r="A284" s="17"/>
      <c r="B284" s="16"/>
      <c r="C284" s="16"/>
      <c r="D284" s="16"/>
      <c r="E284" s="16"/>
      <c r="F284" s="16"/>
      <c r="G284" s="16"/>
      <c r="H284" s="17"/>
      <c r="I284" s="17"/>
      <c r="J284" s="17"/>
      <c r="K284" s="17"/>
      <c r="L284" s="16"/>
      <c r="M284" s="16"/>
      <c r="N284" s="19" t="str">
        <f t="shared" si="19"/>
        <v xml:space="preserve"> </v>
      </c>
      <c r="O284" s="20"/>
      <c r="P284" s="4">
        <f t="shared" si="20"/>
        <v>0</v>
      </c>
      <c r="Q284" s="1" t="str">
        <f>VLOOKUP([1]BD!U284,[1]OPERATION!A$1:F$20,2,TRUE)</f>
        <v>A1</v>
      </c>
      <c r="R284" s="21" t="s">
        <v>21</v>
      </c>
      <c r="S284" s="1">
        <f t="shared" si="21"/>
        <v>0</v>
      </c>
      <c r="T284" s="22">
        <f t="shared" si="18"/>
        <v>0</v>
      </c>
      <c r="U284" s="23">
        <f>V$2+(INT(SUM(S$3:S284)/80)*"00:15")</f>
        <v>0.41666666666666669</v>
      </c>
    </row>
    <row r="285" spans="1:21" ht="12.75" customHeight="1" x14ac:dyDescent="0.3">
      <c r="A285" s="17"/>
      <c r="B285" s="16"/>
      <c r="C285" s="16"/>
      <c r="D285" s="16"/>
      <c r="E285" s="16"/>
      <c r="F285" s="16"/>
      <c r="G285" s="16"/>
      <c r="H285" s="17"/>
      <c r="I285" s="17"/>
      <c r="J285" s="17"/>
      <c r="K285" s="17"/>
      <c r="L285" s="16"/>
      <c r="M285" s="16"/>
      <c r="N285" s="19" t="str">
        <f t="shared" si="19"/>
        <v xml:space="preserve"> </v>
      </c>
      <c r="O285" s="20"/>
      <c r="P285" s="4">
        <f t="shared" si="20"/>
        <v>0</v>
      </c>
      <c r="Q285" s="1" t="str">
        <f>VLOOKUP([1]BD!U285,[1]OPERATION!A$1:F$20,2,TRUE)</f>
        <v>A1</v>
      </c>
      <c r="R285" s="21" t="s">
        <v>21</v>
      </c>
      <c r="S285" s="1">
        <f t="shared" si="21"/>
        <v>0</v>
      </c>
      <c r="T285" s="22">
        <f t="shared" si="18"/>
        <v>0</v>
      </c>
      <c r="U285" s="23">
        <f>V$2+(INT(SUM(S$3:S285)/80)*"00:15")</f>
        <v>0.41666666666666669</v>
      </c>
    </row>
    <row r="286" spans="1:21" ht="12.75" customHeight="1" x14ac:dyDescent="0.3">
      <c r="A286" s="17"/>
      <c r="B286" s="16"/>
      <c r="C286" s="16"/>
      <c r="D286" s="16"/>
      <c r="E286" s="16"/>
      <c r="F286" s="16"/>
      <c r="G286" s="16"/>
      <c r="H286" s="17"/>
      <c r="I286" s="17"/>
      <c r="J286" s="17"/>
      <c r="K286" s="17"/>
      <c r="L286" s="16"/>
      <c r="M286" s="16"/>
      <c r="N286" s="19" t="str">
        <f t="shared" si="19"/>
        <v xml:space="preserve"> </v>
      </c>
      <c r="O286" s="20"/>
      <c r="P286" s="4">
        <f t="shared" si="20"/>
        <v>0</v>
      </c>
      <c r="Q286" s="1" t="str">
        <f>VLOOKUP([1]BD!U286,[1]OPERATION!A$1:F$20,2,TRUE)</f>
        <v>A1</v>
      </c>
      <c r="R286" s="21" t="s">
        <v>21</v>
      </c>
      <c r="S286" s="1">
        <f t="shared" si="21"/>
        <v>0</v>
      </c>
      <c r="T286" s="22">
        <f t="shared" si="18"/>
        <v>0</v>
      </c>
      <c r="U286" s="23">
        <f>V$2+(INT(SUM(S$3:S286)/80)*"00:15")</f>
        <v>0.41666666666666669</v>
      </c>
    </row>
    <row r="287" spans="1:21" ht="12.75" customHeight="1" x14ac:dyDescent="0.3">
      <c r="A287" s="17"/>
      <c r="B287" s="16"/>
      <c r="C287" s="16"/>
      <c r="D287" s="16"/>
      <c r="E287" s="16"/>
      <c r="F287" s="16"/>
      <c r="G287" s="16"/>
      <c r="H287" s="17"/>
      <c r="I287" s="17"/>
      <c r="J287" s="17"/>
      <c r="K287" s="17"/>
      <c r="L287" s="16"/>
      <c r="M287" s="16"/>
      <c r="N287" s="19" t="str">
        <f t="shared" si="19"/>
        <v xml:space="preserve"> </v>
      </c>
      <c r="O287" s="20"/>
      <c r="P287" s="4">
        <f t="shared" si="20"/>
        <v>0</v>
      </c>
      <c r="Q287" s="1" t="str">
        <f>VLOOKUP([1]BD!U287,[1]OPERATION!A$1:F$20,2,TRUE)</f>
        <v>A1</v>
      </c>
      <c r="R287" s="21" t="s">
        <v>21</v>
      </c>
      <c r="S287" s="1">
        <f t="shared" si="21"/>
        <v>0</v>
      </c>
      <c r="T287" s="22">
        <f t="shared" si="18"/>
        <v>0</v>
      </c>
      <c r="U287" s="23">
        <f>V$2+(INT(SUM(S$3:S287)/80)*"00:15")</f>
        <v>0.41666666666666669</v>
      </c>
    </row>
    <row r="288" spans="1:21" ht="12.75" customHeight="1" x14ac:dyDescent="0.3">
      <c r="A288" s="17"/>
      <c r="B288" s="16"/>
      <c r="C288" s="16"/>
      <c r="D288" s="16"/>
      <c r="E288" s="16"/>
      <c r="F288" s="16"/>
      <c r="G288" s="16"/>
      <c r="H288" s="17"/>
      <c r="I288" s="17"/>
      <c r="J288" s="17"/>
      <c r="K288" s="17"/>
      <c r="L288" s="16"/>
      <c r="M288" s="16"/>
      <c r="N288" s="19" t="str">
        <f t="shared" si="19"/>
        <v xml:space="preserve"> </v>
      </c>
      <c r="O288" s="20"/>
      <c r="P288" s="4">
        <f t="shared" si="20"/>
        <v>0</v>
      </c>
      <c r="Q288" s="1" t="str">
        <f>VLOOKUP([1]BD!U288,[1]OPERATION!A$1:F$20,2,TRUE)</f>
        <v>A1</v>
      </c>
      <c r="R288" s="21" t="s">
        <v>21</v>
      </c>
      <c r="S288" s="1">
        <f t="shared" si="21"/>
        <v>0</v>
      </c>
      <c r="T288" s="22">
        <f t="shared" si="18"/>
        <v>0</v>
      </c>
      <c r="U288" s="23">
        <f>V$2+(INT(SUM(S$3:S288)/80)*"00:15")</f>
        <v>0.41666666666666669</v>
      </c>
    </row>
    <row r="289" spans="1:21" ht="12.75" customHeight="1" x14ac:dyDescent="0.3">
      <c r="A289" s="17"/>
      <c r="B289" s="16"/>
      <c r="C289" s="16"/>
      <c r="D289" s="16"/>
      <c r="E289" s="16"/>
      <c r="F289" s="16"/>
      <c r="G289" s="16"/>
      <c r="H289" s="17"/>
      <c r="I289" s="17"/>
      <c r="J289" s="17"/>
      <c r="K289" s="17"/>
      <c r="L289" s="16"/>
      <c r="M289" s="16"/>
      <c r="N289" s="19" t="str">
        <f t="shared" si="19"/>
        <v xml:space="preserve"> </v>
      </c>
      <c r="O289" s="20"/>
      <c r="P289" s="4">
        <f t="shared" si="20"/>
        <v>0</v>
      </c>
      <c r="Q289" s="1" t="str">
        <f>VLOOKUP([1]BD!U289,[1]OPERATION!A$1:F$20,2,TRUE)</f>
        <v>A1</v>
      </c>
      <c r="R289" s="21" t="s">
        <v>21</v>
      </c>
      <c r="S289" s="1">
        <f t="shared" si="21"/>
        <v>0</v>
      </c>
      <c r="T289" s="22">
        <f t="shared" si="18"/>
        <v>0</v>
      </c>
      <c r="U289" s="23">
        <f>V$2+(INT(SUM(S$3:S289)/80)*"00:15")</f>
        <v>0.41666666666666669</v>
      </c>
    </row>
    <row r="290" spans="1:21" ht="12.75" customHeight="1" x14ac:dyDescent="0.3">
      <c r="A290" s="17"/>
      <c r="B290" s="16"/>
      <c r="C290" s="16"/>
      <c r="D290" s="16"/>
      <c r="E290" s="16"/>
      <c r="F290" s="16"/>
      <c r="G290" s="16"/>
      <c r="H290" s="17"/>
      <c r="I290" s="17"/>
      <c r="J290" s="17"/>
      <c r="K290" s="17"/>
      <c r="L290" s="16"/>
      <c r="M290" s="16"/>
      <c r="N290" s="19" t="str">
        <f t="shared" si="19"/>
        <v xml:space="preserve"> </v>
      </c>
      <c r="O290" s="20"/>
      <c r="P290" s="4">
        <f t="shared" si="20"/>
        <v>0</v>
      </c>
      <c r="Q290" s="1" t="str">
        <f>VLOOKUP([1]BD!U290,[1]OPERATION!A$1:F$20,2,TRUE)</f>
        <v>A1</v>
      </c>
      <c r="R290" s="21" t="s">
        <v>21</v>
      </c>
      <c r="S290" s="1">
        <f t="shared" si="21"/>
        <v>0</v>
      </c>
      <c r="T290" s="22">
        <f t="shared" si="18"/>
        <v>0</v>
      </c>
      <c r="U290" s="23">
        <f>V$2+(INT(SUM(S$3:S290)/80)*"00:15")</f>
        <v>0.41666666666666669</v>
      </c>
    </row>
    <row r="291" spans="1:21" ht="12.75" customHeight="1" x14ac:dyDescent="0.3">
      <c r="A291" s="17"/>
      <c r="B291" s="16"/>
      <c r="C291" s="16"/>
      <c r="D291" s="16"/>
      <c r="E291" s="16"/>
      <c r="F291" s="16"/>
      <c r="G291" s="16"/>
      <c r="H291" s="17"/>
      <c r="I291" s="17"/>
      <c r="J291" s="17"/>
      <c r="K291" s="17"/>
      <c r="L291" s="16"/>
      <c r="M291" s="16"/>
      <c r="N291" s="19" t="str">
        <f t="shared" si="19"/>
        <v xml:space="preserve"> </v>
      </c>
      <c r="O291" s="20"/>
      <c r="P291" s="4">
        <f t="shared" si="20"/>
        <v>0</v>
      </c>
      <c r="Q291" s="1" t="str">
        <f>VLOOKUP([1]BD!U291,[1]OPERATION!A$1:F$20,2,TRUE)</f>
        <v>A1</v>
      </c>
      <c r="R291" s="21" t="s">
        <v>21</v>
      </c>
      <c r="S291" s="1">
        <f t="shared" si="21"/>
        <v>0</v>
      </c>
      <c r="T291" s="22">
        <f t="shared" si="18"/>
        <v>0</v>
      </c>
      <c r="U291" s="23">
        <f>V$2+(INT(SUM(S$3:S291)/80)*"00:15")</f>
        <v>0.41666666666666669</v>
      </c>
    </row>
    <row r="292" spans="1:21" ht="12.75" customHeight="1" x14ac:dyDescent="0.3">
      <c r="A292" s="17"/>
      <c r="B292" s="16"/>
      <c r="C292" s="16"/>
      <c r="D292" s="16"/>
      <c r="E292" s="16"/>
      <c r="F292" s="16"/>
      <c r="G292" s="16"/>
      <c r="H292" s="17"/>
      <c r="I292" s="17"/>
      <c r="J292" s="17"/>
      <c r="K292" s="17"/>
      <c r="L292" s="16"/>
      <c r="M292" s="16"/>
      <c r="N292" s="19" t="str">
        <f t="shared" si="19"/>
        <v xml:space="preserve"> </v>
      </c>
      <c r="O292" s="20"/>
      <c r="P292" s="4">
        <f t="shared" si="20"/>
        <v>0</v>
      </c>
      <c r="Q292" s="1" t="str">
        <f>VLOOKUP([1]BD!U292,[1]OPERATION!A$1:F$20,2,TRUE)</f>
        <v>A1</v>
      </c>
      <c r="R292" s="21" t="s">
        <v>21</v>
      </c>
      <c r="S292" s="1">
        <f t="shared" si="21"/>
        <v>0</v>
      </c>
      <c r="T292" s="22">
        <f t="shared" si="18"/>
        <v>0</v>
      </c>
      <c r="U292" s="23">
        <f>V$2+(INT(SUM(S$3:S292)/80)*"00:15")</f>
        <v>0.41666666666666669</v>
      </c>
    </row>
    <row r="293" spans="1:21" ht="12.75" customHeight="1" x14ac:dyDescent="0.3">
      <c r="A293" s="17"/>
      <c r="B293" s="16"/>
      <c r="C293" s="16"/>
      <c r="D293" s="16"/>
      <c r="E293" s="16"/>
      <c r="F293" s="16"/>
      <c r="G293" s="16"/>
      <c r="H293" s="17"/>
      <c r="I293" s="17"/>
      <c r="J293" s="17"/>
      <c r="K293" s="17"/>
      <c r="L293" s="16"/>
      <c r="M293" s="16"/>
      <c r="N293" s="19" t="str">
        <f t="shared" si="19"/>
        <v xml:space="preserve"> </v>
      </c>
      <c r="O293" s="20"/>
      <c r="P293" s="4">
        <f t="shared" si="20"/>
        <v>0</v>
      </c>
      <c r="Q293" s="1" t="str">
        <f>VLOOKUP([1]BD!U293,[1]OPERATION!A$1:F$20,2,TRUE)</f>
        <v>A1</v>
      </c>
      <c r="R293" s="21" t="s">
        <v>21</v>
      </c>
      <c r="S293" s="1">
        <f t="shared" si="21"/>
        <v>0</v>
      </c>
      <c r="T293" s="22">
        <f t="shared" si="18"/>
        <v>0</v>
      </c>
      <c r="U293" s="23">
        <f>V$2+(INT(SUM(S$3:S293)/80)*"00:15")</f>
        <v>0.41666666666666669</v>
      </c>
    </row>
    <row r="294" spans="1:21" ht="12.75" customHeight="1" x14ac:dyDescent="0.3">
      <c r="A294" s="17"/>
      <c r="B294" s="16"/>
      <c r="C294" s="16"/>
      <c r="D294" s="16"/>
      <c r="E294" s="16"/>
      <c r="F294" s="16"/>
      <c r="G294" s="16"/>
      <c r="H294" s="17"/>
      <c r="I294" s="17"/>
      <c r="J294" s="17"/>
      <c r="K294" s="17"/>
      <c r="L294" s="16"/>
      <c r="M294" s="16"/>
      <c r="N294" s="19" t="str">
        <f t="shared" si="19"/>
        <v xml:space="preserve"> </v>
      </c>
      <c r="O294" s="20"/>
      <c r="P294" s="4">
        <f t="shared" si="20"/>
        <v>0</v>
      </c>
      <c r="Q294" s="1" t="str">
        <f>VLOOKUP([1]BD!U294,[1]OPERATION!A$1:F$20,2,TRUE)</f>
        <v>A1</v>
      </c>
      <c r="R294" s="21" t="s">
        <v>21</v>
      </c>
      <c r="S294" s="1">
        <f t="shared" si="21"/>
        <v>0</v>
      </c>
      <c r="T294" s="22">
        <f t="shared" si="18"/>
        <v>0</v>
      </c>
      <c r="U294" s="23">
        <f>V$2+(INT(SUM(S$3:S294)/80)*"00:15")</f>
        <v>0.41666666666666669</v>
      </c>
    </row>
    <row r="295" spans="1:21" ht="12.75" customHeight="1" x14ac:dyDescent="0.3">
      <c r="A295" s="17"/>
      <c r="B295" s="16"/>
      <c r="C295" s="16"/>
      <c r="D295" s="16"/>
      <c r="E295" s="16"/>
      <c r="F295" s="16"/>
      <c r="G295" s="16"/>
      <c r="H295" s="17"/>
      <c r="I295" s="17"/>
      <c r="J295" s="17"/>
      <c r="K295" s="17"/>
      <c r="L295" s="16"/>
      <c r="M295" s="16"/>
      <c r="N295" s="19" t="str">
        <f t="shared" si="19"/>
        <v xml:space="preserve"> </v>
      </c>
      <c r="O295" s="20"/>
      <c r="P295" s="4">
        <f t="shared" si="20"/>
        <v>0</v>
      </c>
      <c r="Q295" s="1" t="str">
        <f>VLOOKUP([1]BD!U295,[1]OPERATION!A$1:F$20,2,TRUE)</f>
        <v>A1</v>
      </c>
      <c r="R295" s="21" t="s">
        <v>21</v>
      </c>
      <c r="S295" s="1">
        <f t="shared" si="21"/>
        <v>0</v>
      </c>
      <c r="T295" s="22">
        <f t="shared" si="18"/>
        <v>0</v>
      </c>
      <c r="U295" s="23">
        <f>V$2+(INT(SUM(S$3:S295)/80)*"00:15")</f>
        <v>0.41666666666666669</v>
      </c>
    </row>
    <row r="296" spans="1:21" ht="12.75" customHeight="1" x14ac:dyDescent="0.3">
      <c r="A296" s="17"/>
      <c r="B296" s="16"/>
      <c r="C296" s="16"/>
      <c r="D296" s="16"/>
      <c r="E296" s="16"/>
      <c r="F296" s="16"/>
      <c r="G296" s="16"/>
      <c r="H296" s="17"/>
      <c r="I296" s="17"/>
      <c r="J296" s="17"/>
      <c r="K296" s="17"/>
      <c r="L296" s="16"/>
      <c r="M296" s="16"/>
      <c r="N296" s="19" t="str">
        <f t="shared" si="19"/>
        <v xml:space="preserve"> </v>
      </c>
      <c r="O296" s="20"/>
      <c r="P296" s="4">
        <f t="shared" si="20"/>
        <v>0</v>
      </c>
      <c r="Q296" s="1" t="str">
        <f>VLOOKUP([1]BD!U296,[1]OPERATION!A$1:F$20,2,TRUE)</f>
        <v>A1</v>
      </c>
      <c r="R296" s="21" t="s">
        <v>21</v>
      </c>
      <c r="S296" s="1">
        <f t="shared" si="21"/>
        <v>0</v>
      </c>
      <c r="T296" s="22">
        <f t="shared" si="18"/>
        <v>0</v>
      </c>
      <c r="U296" s="23">
        <f>V$2+(INT(SUM(S$3:S296)/80)*"00:15")</f>
        <v>0.41666666666666669</v>
      </c>
    </row>
    <row r="297" spans="1:21" ht="12.75" customHeight="1" x14ac:dyDescent="0.3">
      <c r="A297" s="17"/>
      <c r="B297" s="16"/>
      <c r="C297" s="16"/>
      <c r="D297" s="16"/>
      <c r="E297" s="16"/>
      <c r="F297" s="16"/>
      <c r="G297" s="16"/>
      <c r="H297" s="17"/>
      <c r="I297" s="17"/>
      <c r="J297" s="17"/>
      <c r="K297" s="17"/>
      <c r="L297" s="16"/>
      <c r="M297" s="16"/>
      <c r="N297" s="19" t="str">
        <f t="shared" si="19"/>
        <v xml:space="preserve"> </v>
      </c>
      <c r="O297" s="20"/>
      <c r="P297" s="4">
        <f t="shared" si="20"/>
        <v>0</v>
      </c>
      <c r="Q297" s="1" t="str">
        <f>VLOOKUP([1]BD!U297,[1]OPERATION!A$1:F$20,2,TRUE)</f>
        <v>A1</v>
      </c>
      <c r="R297" s="21" t="s">
        <v>21</v>
      </c>
      <c r="S297" s="1">
        <f t="shared" si="21"/>
        <v>0</v>
      </c>
      <c r="T297" s="22">
        <f t="shared" si="18"/>
        <v>0</v>
      </c>
      <c r="U297" s="23">
        <f>V$2+(INT(SUM(S$3:S297)/80)*"00:15")</f>
        <v>0.41666666666666669</v>
      </c>
    </row>
    <row r="298" spans="1:21" ht="12.75" customHeight="1" x14ac:dyDescent="0.3">
      <c r="A298" s="17"/>
      <c r="B298" s="16"/>
      <c r="C298" s="16"/>
      <c r="D298" s="16"/>
      <c r="E298" s="16"/>
      <c r="F298" s="16"/>
      <c r="G298" s="16"/>
      <c r="H298" s="17"/>
      <c r="I298" s="17"/>
      <c r="J298" s="17"/>
      <c r="K298" s="17"/>
      <c r="L298" s="16"/>
      <c r="M298" s="16"/>
      <c r="N298" s="19" t="str">
        <f t="shared" si="19"/>
        <v xml:space="preserve"> </v>
      </c>
      <c r="O298" s="20"/>
      <c r="P298" s="4">
        <f t="shared" si="20"/>
        <v>0</v>
      </c>
      <c r="Q298" s="1" t="str">
        <f>VLOOKUP([1]BD!U298,[1]OPERATION!A$1:F$20,2,TRUE)</f>
        <v>A1</v>
      </c>
      <c r="R298" s="21" t="s">
        <v>21</v>
      </c>
      <c r="S298" s="1">
        <f t="shared" si="21"/>
        <v>0</v>
      </c>
      <c r="T298" s="22">
        <f t="shared" si="18"/>
        <v>0</v>
      </c>
      <c r="U298" s="23">
        <f>V$2+(INT(SUM(S$3:S298)/80)*"00:15")</f>
        <v>0.41666666666666669</v>
      </c>
    </row>
    <row r="299" spans="1:21" x14ac:dyDescent="0.3">
      <c r="A299" s="17"/>
      <c r="B299" s="16"/>
      <c r="C299" s="16"/>
      <c r="D299" s="16"/>
      <c r="E299" s="16"/>
      <c r="F299" s="16"/>
      <c r="G299" s="16"/>
      <c r="H299" s="17"/>
      <c r="I299" s="17"/>
      <c r="J299" s="17"/>
      <c r="K299" s="17"/>
      <c r="L299" s="16"/>
      <c r="M299" s="16"/>
      <c r="N299" s="19" t="str">
        <f t="shared" si="19"/>
        <v xml:space="preserve"> </v>
      </c>
      <c r="O299" s="20"/>
      <c r="P299" s="4">
        <f t="shared" si="20"/>
        <v>0</v>
      </c>
      <c r="Q299" s="1" t="str">
        <f>VLOOKUP([1]BD!U299,[1]OPERATION!A$1:F$20,2,TRUE)</f>
        <v>A1</v>
      </c>
      <c r="R299" s="21" t="s">
        <v>21</v>
      </c>
      <c r="S299" s="1">
        <f t="shared" si="21"/>
        <v>0</v>
      </c>
      <c r="T299" s="22">
        <f t="shared" si="18"/>
        <v>0</v>
      </c>
      <c r="U299" s="23">
        <f>V$2+(INT(SUM(S$3:S299)/80)*"00:15")</f>
        <v>0.41666666666666669</v>
      </c>
    </row>
    <row r="300" spans="1:21" x14ac:dyDescent="0.3">
      <c r="A300" s="17"/>
      <c r="B300" s="16"/>
      <c r="C300" s="16"/>
      <c r="D300" s="16"/>
      <c r="E300" s="16"/>
      <c r="F300" s="16"/>
      <c r="G300" s="16"/>
      <c r="H300" s="17"/>
      <c r="I300" s="17"/>
      <c r="J300" s="17"/>
      <c r="K300" s="17"/>
      <c r="L300" s="16"/>
      <c r="M300" s="16"/>
      <c r="N300" s="19" t="str">
        <f t="shared" si="19"/>
        <v xml:space="preserve"> </v>
      </c>
      <c r="O300" s="20"/>
      <c r="P300" s="4">
        <f t="shared" si="20"/>
        <v>0</v>
      </c>
      <c r="Q300" s="1" t="str">
        <f>VLOOKUP([1]BD!U300,[1]OPERATION!A$1:F$20,2,TRUE)</f>
        <v>A1</v>
      </c>
      <c r="R300" s="21" t="s">
        <v>21</v>
      </c>
      <c r="S300" s="1">
        <f t="shared" si="21"/>
        <v>0</v>
      </c>
      <c r="T300" s="22">
        <f t="shared" si="18"/>
        <v>0</v>
      </c>
      <c r="U300" s="23">
        <f>V$2+(INT(SUM(S$3:S300)/80)*"00:15")</f>
        <v>0.41666666666666669</v>
      </c>
    </row>
    <row r="301" spans="1:21" x14ac:dyDescent="0.3">
      <c r="A301" s="17"/>
      <c r="B301" s="16"/>
      <c r="C301" s="16"/>
      <c r="D301" s="16"/>
      <c r="E301" s="16"/>
      <c r="F301" s="16"/>
      <c r="G301" s="16"/>
      <c r="H301" s="17"/>
      <c r="I301" s="17"/>
      <c r="J301" s="17"/>
      <c r="K301" s="17"/>
      <c r="L301" s="16"/>
      <c r="M301" s="16"/>
      <c r="N301" s="19" t="str">
        <f t="shared" si="19"/>
        <v xml:space="preserve"> </v>
      </c>
      <c r="O301" s="20"/>
      <c r="P301" s="4">
        <f t="shared" si="20"/>
        <v>0</v>
      </c>
      <c r="Q301" s="1" t="str">
        <f>VLOOKUP([1]BD!U301,[1]OPERATION!A$1:F$20,2,TRUE)</f>
        <v>A1</v>
      </c>
      <c r="R301" s="21" t="s">
        <v>21</v>
      </c>
      <c r="S301" s="1">
        <f t="shared" si="21"/>
        <v>0</v>
      </c>
      <c r="T301" s="22">
        <f t="shared" si="18"/>
        <v>0</v>
      </c>
      <c r="U301" s="23">
        <f>V$2+(INT(SUM(S$3:S301)/80)*"00:15")</f>
        <v>0.41666666666666669</v>
      </c>
    </row>
    <row r="302" spans="1:21" x14ac:dyDescent="0.3">
      <c r="A302" s="17"/>
      <c r="B302" s="16"/>
      <c r="C302" s="16"/>
      <c r="D302" s="16"/>
      <c r="E302" s="16"/>
      <c r="F302" s="16"/>
      <c r="G302" s="16"/>
      <c r="H302" s="17"/>
      <c r="I302" s="17"/>
      <c r="J302" s="17"/>
      <c r="K302" s="17"/>
      <c r="L302" s="16"/>
      <c r="M302" s="16"/>
      <c r="N302" s="19" t="str">
        <f t="shared" si="19"/>
        <v xml:space="preserve"> </v>
      </c>
      <c r="O302" s="20"/>
      <c r="P302" s="4">
        <f t="shared" si="20"/>
        <v>0</v>
      </c>
      <c r="Q302" s="1" t="str">
        <f>VLOOKUP([1]BD!U302,[1]OPERATION!A$1:F$20,2,TRUE)</f>
        <v>A1</v>
      </c>
      <c r="R302" s="21" t="s">
        <v>21</v>
      </c>
      <c r="S302" s="1">
        <f t="shared" si="21"/>
        <v>0</v>
      </c>
      <c r="T302" s="22">
        <f t="shared" si="18"/>
        <v>0</v>
      </c>
      <c r="U302" s="23">
        <f>V$2+(INT(SUM(S$3:S302)/80)*"00:15")</f>
        <v>0.41666666666666669</v>
      </c>
    </row>
    <row r="303" spans="1:21" x14ac:dyDescent="0.3">
      <c r="A303" s="17"/>
      <c r="B303" s="16"/>
      <c r="C303" s="16"/>
      <c r="D303" s="16"/>
      <c r="E303" s="16"/>
      <c r="F303" s="16"/>
      <c r="G303" s="16"/>
      <c r="H303" s="17"/>
      <c r="I303" s="17"/>
      <c r="J303" s="17"/>
      <c r="K303" s="17"/>
      <c r="L303" s="16"/>
      <c r="M303" s="16"/>
      <c r="N303" s="19" t="str">
        <f t="shared" si="19"/>
        <v xml:space="preserve"> </v>
      </c>
      <c r="O303" s="20"/>
      <c r="P303" s="4">
        <f t="shared" si="20"/>
        <v>0</v>
      </c>
      <c r="Q303" s="1" t="str">
        <f>VLOOKUP([1]BD!U303,[1]OPERATION!A$1:F$20,2,TRUE)</f>
        <v>A1</v>
      </c>
      <c r="R303" s="21" t="s">
        <v>21</v>
      </c>
      <c r="S303" s="1">
        <f t="shared" si="21"/>
        <v>0</v>
      </c>
      <c r="T303" s="22">
        <f t="shared" si="18"/>
        <v>0</v>
      </c>
      <c r="U303" s="23">
        <f>V$2+(INT(SUM(S$3:S303)/80)*"00:15")</f>
        <v>0.41666666666666669</v>
      </c>
    </row>
    <row r="304" spans="1:21" x14ac:dyDescent="0.3">
      <c r="A304" s="17"/>
      <c r="B304" s="16"/>
      <c r="C304" s="16"/>
      <c r="D304" s="16"/>
      <c r="E304" s="16"/>
      <c r="F304" s="16"/>
      <c r="G304" s="16"/>
      <c r="H304" s="17"/>
      <c r="I304" s="17"/>
      <c r="J304" s="17"/>
      <c r="K304" s="17"/>
      <c r="L304" s="16"/>
      <c r="M304" s="16"/>
      <c r="N304" s="19" t="str">
        <f t="shared" si="19"/>
        <v xml:space="preserve"> </v>
      </c>
      <c r="O304" s="20"/>
      <c r="P304" s="4">
        <f t="shared" si="20"/>
        <v>0</v>
      </c>
      <c r="Q304" s="1" t="str">
        <f>VLOOKUP([1]BD!U304,[1]OPERATION!A$1:F$20,2,TRUE)</f>
        <v>A1</v>
      </c>
      <c r="R304" s="21" t="s">
        <v>21</v>
      </c>
      <c r="S304" s="1">
        <f t="shared" si="21"/>
        <v>0</v>
      </c>
      <c r="T304" s="22">
        <f t="shared" si="18"/>
        <v>0</v>
      </c>
      <c r="U304" s="23">
        <f>V$2+(INT(SUM(S$3:S304)/80)*"00:15")</f>
        <v>0.41666666666666669</v>
      </c>
    </row>
    <row r="305" spans="1:21" x14ac:dyDescent="0.3">
      <c r="A305" s="17"/>
      <c r="B305" s="16"/>
      <c r="C305" s="16"/>
      <c r="D305" s="16"/>
      <c r="E305" s="16"/>
      <c r="F305" s="16"/>
      <c r="G305" s="16"/>
      <c r="H305" s="17"/>
      <c r="I305" s="17"/>
      <c r="J305" s="17"/>
      <c r="K305" s="17"/>
      <c r="L305" s="16"/>
      <c r="M305" s="16"/>
      <c r="N305" s="19" t="str">
        <f t="shared" si="19"/>
        <v xml:space="preserve"> </v>
      </c>
      <c r="O305" s="20"/>
      <c r="P305" s="4">
        <f t="shared" si="20"/>
        <v>0</v>
      </c>
      <c r="Q305" s="1" t="str">
        <f>VLOOKUP([1]BD!U305,[1]OPERATION!A$1:F$20,2,TRUE)</f>
        <v>A1</v>
      </c>
      <c r="R305" s="21" t="s">
        <v>21</v>
      </c>
      <c r="S305" s="1">
        <f t="shared" si="21"/>
        <v>0</v>
      </c>
      <c r="T305" s="22">
        <f t="shared" si="18"/>
        <v>0</v>
      </c>
      <c r="U305" s="23">
        <f>V$2+(INT(SUM(S$3:S305)/80)*"00:15")</f>
        <v>0.41666666666666669</v>
      </c>
    </row>
    <row r="306" spans="1:21" x14ac:dyDescent="0.3">
      <c r="A306" s="17"/>
      <c r="B306" s="16"/>
      <c r="C306" s="16"/>
      <c r="D306" s="16"/>
      <c r="E306" s="16"/>
      <c r="F306" s="16"/>
      <c r="G306" s="16"/>
      <c r="H306" s="17"/>
      <c r="I306" s="17"/>
      <c r="J306" s="17"/>
      <c r="K306" s="17"/>
      <c r="L306" s="16"/>
      <c r="M306" s="16"/>
      <c r="N306" s="19" t="str">
        <f t="shared" si="19"/>
        <v xml:space="preserve"> </v>
      </c>
      <c r="O306" s="20"/>
      <c r="P306" s="4">
        <f t="shared" si="20"/>
        <v>0</v>
      </c>
      <c r="Q306" s="1" t="str">
        <f>VLOOKUP([1]BD!U306,[1]OPERATION!A$1:F$20,2,TRUE)</f>
        <v>A1</v>
      </c>
      <c r="R306" s="21" t="s">
        <v>21</v>
      </c>
      <c r="S306" s="1">
        <f t="shared" si="21"/>
        <v>0</v>
      </c>
      <c r="T306" s="22">
        <f t="shared" si="18"/>
        <v>0</v>
      </c>
      <c r="U306" s="23">
        <f>V$2+(INT(SUM(S$3:S306)/80)*"00:15")</f>
        <v>0.41666666666666669</v>
      </c>
    </row>
    <row r="307" spans="1:21" x14ac:dyDescent="0.3">
      <c r="A307" s="17"/>
      <c r="B307" s="16"/>
      <c r="C307" s="16"/>
      <c r="D307" s="16"/>
      <c r="E307" s="16"/>
      <c r="F307" s="16"/>
      <c r="G307" s="16"/>
      <c r="H307" s="17"/>
      <c r="I307" s="17"/>
      <c r="J307" s="17"/>
      <c r="K307" s="17"/>
      <c r="L307" s="16"/>
      <c r="M307" s="16"/>
      <c r="N307" s="19" t="str">
        <f t="shared" si="19"/>
        <v xml:space="preserve"> </v>
      </c>
      <c r="O307" s="20"/>
      <c r="P307" s="4">
        <f t="shared" si="20"/>
        <v>0</v>
      </c>
      <c r="Q307" s="1" t="str">
        <f>VLOOKUP([1]BD!U307,[1]OPERATION!A$1:F$20,2,TRUE)</f>
        <v>A1</v>
      </c>
      <c r="R307" s="21" t="s">
        <v>21</v>
      </c>
      <c r="S307" s="1">
        <f t="shared" si="21"/>
        <v>0</v>
      </c>
      <c r="T307" s="22">
        <f t="shared" si="18"/>
        <v>0</v>
      </c>
      <c r="U307" s="23">
        <f>V$2+(INT(SUM(S$3:S307)/80)*"00:15")</f>
        <v>0.41666666666666669</v>
      </c>
    </row>
    <row r="308" spans="1:21" x14ac:dyDescent="0.3">
      <c r="A308" s="17"/>
      <c r="B308" s="16"/>
      <c r="C308" s="16"/>
      <c r="D308" s="16"/>
      <c r="E308" s="16"/>
      <c r="F308" s="16"/>
      <c r="G308" s="16"/>
      <c r="H308" s="17"/>
      <c r="I308" s="17"/>
      <c r="J308" s="17"/>
      <c r="K308" s="17"/>
      <c r="L308" s="16"/>
      <c r="M308" s="16"/>
      <c r="N308" s="19" t="str">
        <f t="shared" si="19"/>
        <v xml:space="preserve"> </v>
      </c>
      <c r="O308" s="20"/>
      <c r="P308" s="4">
        <f t="shared" si="20"/>
        <v>0</v>
      </c>
      <c r="Q308" s="1" t="str">
        <f>VLOOKUP([1]BD!U308,[1]OPERATION!A$1:F$20,2,TRUE)</f>
        <v>A1</v>
      </c>
      <c r="R308" s="21" t="s">
        <v>21</v>
      </c>
      <c r="S308" s="1">
        <f t="shared" si="21"/>
        <v>0</v>
      </c>
      <c r="T308" s="22">
        <f t="shared" si="18"/>
        <v>0</v>
      </c>
      <c r="U308" s="23">
        <f>V$2+(INT(SUM(S$3:S308)/80)*"00:15")</f>
        <v>0.41666666666666669</v>
      </c>
    </row>
    <row r="309" spans="1:21" x14ac:dyDescent="0.3">
      <c r="A309" s="17"/>
      <c r="B309" s="16"/>
      <c r="C309" s="16"/>
      <c r="D309" s="16"/>
      <c r="E309" s="16"/>
      <c r="F309" s="16"/>
      <c r="G309" s="16"/>
      <c r="H309" s="17"/>
      <c r="I309" s="17"/>
      <c r="J309" s="17"/>
      <c r="K309" s="17"/>
      <c r="L309" s="16"/>
      <c r="M309" s="16"/>
      <c r="N309" s="19" t="str">
        <f t="shared" si="19"/>
        <v xml:space="preserve"> </v>
      </c>
      <c r="O309" s="20"/>
      <c r="P309" s="4">
        <f t="shared" si="20"/>
        <v>0</v>
      </c>
      <c r="Q309" s="1" t="str">
        <f>VLOOKUP([1]BD!U309,[1]OPERATION!A$1:F$20,2,TRUE)</f>
        <v>A1</v>
      </c>
      <c r="R309" s="21" t="s">
        <v>21</v>
      </c>
      <c r="S309" s="1">
        <f t="shared" si="21"/>
        <v>0</v>
      </c>
      <c r="T309" s="22">
        <f t="shared" si="18"/>
        <v>0</v>
      </c>
      <c r="U309" s="23">
        <f>V$2+(INT(SUM(S$3:S309)/80)*"00:15")</f>
        <v>0.41666666666666669</v>
      </c>
    </row>
    <row r="310" spans="1:21" x14ac:dyDescent="0.3">
      <c r="A310" s="17"/>
      <c r="B310" s="16"/>
      <c r="C310" s="16"/>
      <c r="D310" s="16"/>
      <c r="E310" s="16"/>
      <c r="F310" s="16"/>
      <c r="G310" s="16"/>
      <c r="H310" s="17"/>
      <c r="I310" s="17"/>
      <c r="J310" s="17"/>
      <c r="K310" s="17"/>
      <c r="L310" s="16"/>
      <c r="M310" s="16"/>
      <c r="N310" s="19" t="str">
        <f t="shared" si="19"/>
        <v xml:space="preserve"> </v>
      </c>
      <c r="O310" s="20"/>
      <c r="P310" s="4">
        <f t="shared" si="20"/>
        <v>0</v>
      </c>
      <c r="Q310" s="1" t="str">
        <f>VLOOKUP([1]BD!U310,[1]OPERATION!A$1:F$20,2,TRUE)</f>
        <v>A1</v>
      </c>
      <c r="R310" s="21" t="s">
        <v>21</v>
      </c>
      <c r="S310" s="1">
        <f t="shared" si="21"/>
        <v>0</v>
      </c>
      <c r="T310" s="22">
        <f t="shared" si="18"/>
        <v>0</v>
      </c>
      <c r="U310" s="23">
        <f>V$2+(INT(SUM(S$3:S310)/80)*"00:15")</f>
        <v>0.41666666666666669</v>
      </c>
    </row>
    <row r="311" spans="1:21" x14ac:dyDescent="0.3">
      <c r="A311" s="17"/>
      <c r="B311" s="16"/>
      <c r="C311" s="16"/>
      <c r="D311" s="16"/>
      <c r="E311" s="16"/>
      <c r="F311" s="16"/>
      <c r="G311" s="16"/>
      <c r="H311" s="17"/>
      <c r="I311" s="17"/>
      <c r="J311" s="17"/>
      <c r="K311" s="17"/>
      <c r="L311" s="16"/>
      <c r="M311" s="16"/>
      <c r="N311" s="19" t="str">
        <f t="shared" si="19"/>
        <v xml:space="preserve"> </v>
      </c>
      <c r="O311" s="20"/>
      <c r="P311" s="4">
        <f t="shared" si="20"/>
        <v>0</v>
      </c>
      <c r="Q311" s="1" t="str">
        <f>VLOOKUP([1]BD!U311,[1]OPERATION!A$1:F$20,2,TRUE)</f>
        <v>A1</v>
      </c>
      <c r="R311" s="21" t="s">
        <v>21</v>
      </c>
      <c r="S311" s="1">
        <f t="shared" si="21"/>
        <v>0</v>
      </c>
      <c r="T311" s="22">
        <f t="shared" si="18"/>
        <v>0</v>
      </c>
      <c r="U311" s="23">
        <f>V$2+(INT(SUM(S$3:S311)/80)*"00:15")</f>
        <v>0.41666666666666669</v>
      </c>
    </row>
    <row r="312" spans="1:21" x14ac:dyDescent="0.3">
      <c r="A312" s="17"/>
      <c r="B312" s="16"/>
      <c r="C312" s="16"/>
      <c r="D312" s="16"/>
      <c r="E312" s="16"/>
      <c r="F312" s="16"/>
      <c r="G312" s="16"/>
      <c r="H312" s="17"/>
      <c r="I312" s="17"/>
      <c r="J312" s="17"/>
      <c r="K312" s="17"/>
      <c r="L312" s="16"/>
      <c r="M312" s="16"/>
      <c r="N312" s="19" t="str">
        <f t="shared" si="19"/>
        <v xml:space="preserve"> </v>
      </c>
      <c r="O312" s="20"/>
      <c r="P312" s="4">
        <f t="shared" si="20"/>
        <v>0</v>
      </c>
      <c r="Q312" s="1" t="str">
        <f>VLOOKUP([1]BD!U312,[1]OPERATION!A$1:F$20,2,TRUE)</f>
        <v>A1</v>
      </c>
      <c r="R312" s="21" t="s">
        <v>21</v>
      </c>
      <c r="S312" s="1">
        <f t="shared" si="21"/>
        <v>0</v>
      </c>
      <c r="T312" s="22">
        <f t="shared" si="18"/>
        <v>0</v>
      </c>
      <c r="U312" s="23">
        <f>V$2+(INT(SUM(S$3:S312)/80)*"00:15")</f>
        <v>0.41666666666666669</v>
      </c>
    </row>
    <row r="313" spans="1:21" x14ac:dyDescent="0.3">
      <c r="A313" s="17"/>
      <c r="B313" s="16"/>
      <c r="C313" s="16"/>
      <c r="D313" s="16"/>
      <c r="E313" s="16"/>
      <c r="F313" s="16"/>
      <c r="G313" s="16"/>
      <c r="H313" s="17"/>
      <c r="I313" s="17"/>
      <c r="J313" s="17"/>
      <c r="K313" s="17"/>
      <c r="L313" s="16"/>
      <c r="M313" s="16"/>
      <c r="N313" s="19" t="str">
        <f t="shared" si="19"/>
        <v xml:space="preserve"> </v>
      </c>
      <c r="O313" s="20"/>
      <c r="P313" s="4">
        <f t="shared" si="20"/>
        <v>0</v>
      </c>
      <c r="Q313" s="1" t="str">
        <f>VLOOKUP([1]BD!U313,[1]OPERATION!A$1:F$20,2,TRUE)</f>
        <v>A1</v>
      </c>
      <c r="R313" s="21" t="s">
        <v>21</v>
      </c>
      <c r="S313" s="1">
        <f t="shared" si="21"/>
        <v>0</v>
      </c>
      <c r="T313" s="22">
        <f t="shared" si="18"/>
        <v>0</v>
      </c>
      <c r="U313" s="23">
        <f>V$2+(INT(SUM(S$3:S313)/80)*"00:15")</f>
        <v>0.41666666666666669</v>
      </c>
    </row>
    <row r="314" spans="1:21" x14ac:dyDescent="0.3">
      <c r="A314" s="17"/>
      <c r="B314" s="16"/>
      <c r="C314" s="16"/>
      <c r="D314" s="16"/>
      <c r="E314" s="16"/>
      <c r="F314" s="16"/>
      <c r="G314" s="16"/>
      <c r="H314" s="17"/>
      <c r="I314" s="17"/>
      <c r="J314" s="17"/>
      <c r="K314" s="17"/>
      <c r="L314" s="16"/>
      <c r="M314" s="16"/>
      <c r="N314" s="19" t="str">
        <f t="shared" si="19"/>
        <v xml:space="preserve"> </v>
      </c>
      <c r="O314" s="20"/>
      <c r="P314" s="4">
        <f t="shared" si="20"/>
        <v>0</v>
      </c>
      <c r="Q314" s="1" t="str">
        <f>VLOOKUP([1]BD!U314,[1]OPERATION!A$1:F$20,2,TRUE)</f>
        <v>A1</v>
      </c>
      <c r="R314" s="21" t="s">
        <v>21</v>
      </c>
      <c r="S314" s="1">
        <f t="shared" si="21"/>
        <v>0</v>
      </c>
      <c r="T314" s="22">
        <f t="shared" si="18"/>
        <v>0</v>
      </c>
      <c r="U314" s="23">
        <f>V$2+(INT(SUM(S$3:S314)/80)*"00:15")</f>
        <v>0.41666666666666669</v>
      </c>
    </row>
    <row r="315" spans="1:21" x14ac:dyDescent="0.3">
      <c r="A315" s="17"/>
      <c r="B315" s="16"/>
      <c r="C315" s="16"/>
      <c r="D315" s="16"/>
      <c r="E315" s="16"/>
      <c r="F315" s="16"/>
      <c r="G315" s="16"/>
      <c r="H315" s="17"/>
      <c r="I315" s="17"/>
      <c r="J315" s="17"/>
      <c r="K315" s="17"/>
      <c r="L315" s="16"/>
      <c r="M315" s="16"/>
      <c r="N315" s="19" t="str">
        <f t="shared" si="19"/>
        <v xml:space="preserve"> </v>
      </c>
      <c r="O315" s="20"/>
      <c r="P315" s="4">
        <f t="shared" si="20"/>
        <v>0</v>
      </c>
      <c r="Q315" s="1" t="str">
        <f>VLOOKUP([1]BD!U315,[1]OPERATION!A$1:F$20,2,TRUE)</f>
        <v>A1</v>
      </c>
      <c r="R315" s="21" t="s">
        <v>21</v>
      </c>
      <c r="S315" s="1">
        <f t="shared" si="21"/>
        <v>0</v>
      </c>
      <c r="T315" s="22">
        <f t="shared" si="18"/>
        <v>0</v>
      </c>
      <c r="U315" s="23">
        <f>V$2+(INT(SUM(S$3:S315)/80)*"00:15")</f>
        <v>0.41666666666666669</v>
      </c>
    </row>
    <row r="316" spans="1:21" x14ac:dyDescent="0.3">
      <c r="A316" s="17"/>
      <c r="B316" s="16"/>
      <c r="C316" s="16"/>
      <c r="D316" s="16"/>
      <c r="E316" s="16"/>
      <c r="F316" s="16"/>
      <c r="G316" s="16"/>
      <c r="H316" s="17"/>
      <c r="I316" s="17"/>
      <c r="J316" s="17"/>
      <c r="K316" s="17"/>
      <c r="L316" s="16"/>
      <c r="M316" s="16"/>
      <c r="N316" s="19" t="str">
        <f t="shared" si="19"/>
        <v xml:space="preserve"> </v>
      </c>
      <c r="O316" s="20"/>
      <c r="P316" s="4">
        <f t="shared" si="20"/>
        <v>0</v>
      </c>
      <c r="Q316" s="1" t="str">
        <f>VLOOKUP([1]BD!U316,[1]OPERATION!A$1:F$20,2,TRUE)</f>
        <v>A1</v>
      </c>
      <c r="R316" s="21" t="s">
        <v>21</v>
      </c>
      <c r="S316" s="1">
        <f t="shared" si="21"/>
        <v>0</v>
      </c>
      <c r="T316" s="22">
        <f t="shared" si="18"/>
        <v>0</v>
      </c>
      <c r="U316" s="23">
        <f>V$2+(INT(SUM(S$3:S316)/80)*"00:15")</f>
        <v>0.41666666666666669</v>
      </c>
    </row>
    <row r="317" spans="1:21" x14ac:dyDescent="0.3">
      <c r="A317" s="17"/>
      <c r="B317" s="16"/>
      <c r="C317" s="16"/>
      <c r="D317" s="16"/>
      <c r="E317" s="16"/>
      <c r="F317" s="16"/>
      <c r="G317" s="16"/>
      <c r="H317" s="17"/>
      <c r="I317" s="17"/>
      <c r="J317" s="17"/>
      <c r="K317" s="17"/>
      <c r="L317" s="16"/>
      <c r="M317" s="16"/>
      <c r="N317" s="19" t="str">
        <f t="shared" si="19"/>
        <v xml:space="preserve"> </v>
      </c>
      <c r="O317" s="20"/>
      <c r="P317" s="4">
        <f t="shared" si="20"/>
        <v>0</v>
      </c>
      <c r="Q317" s="1" t="str">
        <f>VLOOKUP([1]BD!U317,[1]OPERATION!A$1:F$20,2,TRUE)</f>
        <v>A1</v>
      </c>
      <c r="R317" s="21" t="s">
        <v>21</v>
      </c>
      <c r="S317" s="1">
        <f t="shared" si="21"/>
        <v>0</v>
      </c>
      <c r="T317" s="22">
        <f t="shared" si="18"/>
        <v>0</v>
      </c>
      <c r="U317" s="23">
        <f>V$2+(INT(SUM(S$3:S317)/80)*"00:15")</f>
        <v>0.41666666666666669</v>
      </c>
    </row>
    <row r="318" spans="1:21" x14ac:dyDescent="0.3">
      <c r="A318" s="17"/>
      <c r="B318" s="16"/>
      <c r="C318" s="16"/>
      <c r="D318" s="16"/>
      <c r="E318" s="16"/>
      <c r="F318" s="16"/>
      <c r="G318" s="16"/>
      <c r="H318" s="17"/>
      <c r="I318" s="17"/>
      <c r="J318" s="17"/>
      <c r="K318" s="17"/>
      <c r="L318" s="16"/>
      <c r="M318" s="16"/>
      <c r="N318" s="19" t="str">
        <f t="shared" si="19"/>
        <v xml:space="preserve"> </v>
      </c>
      <c r="O318" s="20"/>
      <c r="P318" s="4">
        <f t="shared" si="20"/>
        <v>0</v>
      </c>
      <c r="Q318" s="1" t="str">
        <f>VLOOKUP([1]BD!U318,[1]OPERATION!A$1:F$20,2,TRUE)</f>
        <v>A1</v>
      </c>
      <c r="R318" s="21" t="s">
        <v>21</v>
      </c>
      <c r="S318" s="1">
        <f t="shared" si="21"/>
        <v>0</v>
      </c>
      <c r="T318" s="22">
        <f t="shared" si="18"/>
        <v>0</v>
      </c>
      <c r="U318" s="23">
        <f>V$2+(INT(SUM(S$3:S318)/80)*"00:15")</f>
        <v>0.41666666666666669</v>
      </c>
    </row>
    <row r="319" spans="1:21" x14ac:dyDescent="0.3">
      <c r="A319" s="17"/>
      <c r="B319" s="16"/>
      <c r="C319" s="16"/>
      <c r="D319" s="16"/>
      <c r="E319" s="16"/>
      <c r="F319" s="16"/>
      <c r="G319" s="16"/>
      <c r="H319" s="17"/>
      <c r="I319" s="17"/>
      <c r="J319" s="17"/>
      <c r="K319" s="17"/>
      <c r="L319" s="16"/>
      <c r="M319" s="16"/>
      <c r="N319" s="19" t="str">
        <f t="shared" si="19"/>
        <v xml:space="preserve"> </v>
      </c>
      <c r="O319" s="20"/>
      <c r="P319" s="4">
        <f t="shared" si="20"/>
        <v>0</v>
      </c>
      <c r="Q319" s="1" t="str">
        <f>VLOOKUP([1]BD!U319,[1]OPERATION!A$1:F$20,2,TRUE)</f>
        <v>A1</v>
      </c>
      <c r="R319" s="21" t="s">
        <v>21</v>
      </c>
      <c r="S319" s="1">
        <f t="shared" si="21"/>
        <v>0</v>
      </c>
      <c r="T319" s="22">
        <f t="shared" si="18"/>
        <v>0</v>
      </c>
      <c r="U319" s="23">
        <f>V$2+(INT(SUM(S$3:S319)/80)*"00:15")</f>
        <v>0.41666666666666669</v>
      </c>
    </row>
    <row r="320" spans="1:21" x14ac:dyDescent="0.3">
      <c r="A320" s="17"/>
      <c r="B320" s="16"/>
      <c r="C320" s="16"/>
      <c r="D320" s="16"/>
      <c r="E320" s="16"/>
      <c r="F320" s="16"/>
      <c r="G320" s="16"/>
      <c r="H320" s="17"/>
      <c r="I320" s="17"/>
      <c r="J320" s="17"/>
      <c r="K320" s="17"/>
      <c r="L320" s="16"/>
      <c r="M320" s="16"/>
      <c r="N320" s="19" t="str">
        <f t="shared" si="19"/>
        <v xml:space="preserve"> </v>
      </c>
      <c r="O320" s="20"/>
      <c r="P320" s="4">
        <f t="shared" si="20"/>
        <v>0</v>
      </c>
      <c r="Q320" s="1" t="str">
        <f>VLOOKUP([1]BD!U320,[1]OPERATION!A$1:F$20,2,TRUE)</f>
        <v>A1</v>
      </c>
      <c r="R320" s="21" t="s">
        <v>21</v>
      </c>
      <c r="S320" s="1">
        <f t="shared" si="21"/>
        <v>0</v>
      </c>
      <c r="T320" s="22">
        <f t="shared" si="18"/>
        <v>0</v>
      </c>
      <c r="U320" s="23">
        <f>V$2+(INT(SUM(S$3:S320)/80)*"00:15")</f>
        <v>0.41666666666666669</v>
      </c>
    </row>
    <row r="321" spans="1:21" x14ac:dyDescent="0.3">
      <c r="A321" s="17"/>
      <c r="B321" s="16"/>
      <c r="C321" s="16"/>
      <c r="D321" s="16"/>
      <c r="E321" s="16"/>
      <c r="F321" s="16"/>
      <c r="G321" s="16"/>
      <c r="H321" s="17"/>
      <c r="I321" s="17"/>
      <c r="J321" s="17"/>
      <c r="K321" s="17"/>
      <c r="L321" s="16"/>
      <c r="M321" s="16"/>
      <c r="N321" s="19" t="str">
        <f t="shared" si="19"/>
        <v xml:space="preserve"> </v>
      </c>
      <c r="O321" s="20"/>
      <c r="P321" s="4">
        <f t="shared" si="20"/>
        <v>0</v>
      </c>
      <c r="Q321" s="1" t="str">
        <f>VLOOKUP([1]BD!U321,[1]OPERATION!A$1:F$20,2,TRUE)</f>
        <v>A1</v>
      </c>
      <c r="R321" s="21" t="s">
        <v>21</v>
      </c>
      <c r="S321" s="1">
        <f t="shared" si="21"/>
        <v>0</v>
      </c>
      <c r="T321" s="22">
        <f t="shared" si="18"/>
        <v>0</v>
      </c>
      <c r="U321" s="23">
        <f>V$2+(INT(SUM(S$3:S321)/80)*"00:15")</f>
        <v>0.41666666666666669</v>
      </c>
    </row>
    <row r="322" spans="1:21" x14ac:dyDescent="0.3">
      <c r="A322" s="17"/>
      <c r="B322" s="16"/>
      <c r="C322" s="16"/>
      <c r="D322" s="16"/>
      <c r="E322" s="16"/>
      <c r="F322" s="16"/>
      <c r="G322" s="16"/>
      <c r="H322" s="17"/>
      <c r="I322" s="17"/>
      <c r="J322" s="17"/>
      <c r="K322" s="17"/>
      <c r="L322" s="16"/>
      <c r="M322" s="16"/>
      <c r="N322" s="19" t="str">
        <f t="shared" si="19"/>
        <v xml:space="preserve"> </v>
      </c>
      <c r="O322" s="20"/>
      <c r="P322" s="4">
        <f t="shared" si="20"/>
        <v>0</v>
      </c>
      <c r="Q322" s="1" t="str">
        <f>VLOOKUP([1]BD!U322,[1]OPERATION!A$1:F$20,2,TRUE)</f>
        <v>A1</v>
      </c>
      <c r="R322" s="21" t="s">
        <v>21</v>
      </c>
      <c r="S322" s="1">
        <f t="shared" si="21"/>
        <v>0</v>
      </c>
      <c r="T322" s="22">
        <f t="shared" si="18"/>
        <v>0</v>
      </c>
      <c r="U322" s="23">
        <f>V$2+(INT(SUM(S$3:S322)/80)*"00:15")</f>
        <v>0.41666666666666669</v>
      </c>
    </row>
    <row r="323" spans="1:21" x14ac:dyDescent="0.3">
      <c r="A323" s="17"/>
      <c r="B323" s="16"/>
      <c r="C323" s="16"/>
      <c r="D323" s="16"/>
      <c r="E323" s="16"/>
      <c r="F323" s="16"/>
      <c r="G323" s="16"/>
      <c r="H323" s="17"/>
      <c r="I323" s="17"/>
      <c r="J323" s="17"/>
      <c r="K323" s="17"/>
      <c r="L323" s="16"/>
      <c r="M323" s="16"/>
      <c r="N323" s="19" t="str">
        <f t="shared" si="19"/>
        <v xml:space="preserve"> </v>
      </c>
      <c r="O323" s="20"/>
      <c r="P323" s="4">
        <f t="shared" si="20"/>
        <v>0</v>
      </c>
      <c r="Q323" s="1" t="str">
        <f>VLOOKUP([1]BD!U323,[1]OPERATION!A$1:F$20,2,TRUE)</f>
        <v>A1</v>
      </c>
      <c r="R323" s="21" t="s">
        <v>21</v>
      </c>
      <c r="S323" s="1">
        <f t="shared" si="21"/>
        <v>0</v>
      </c>
      <c r="T323" s="22">
        <f t="shared" ref="T323:T386" si="22">IF(OR(U323&lt;&gt;U322,U323=U322),SUMIF(U:U,U323,S:S),"")</f>
        <v>0</v>
      </c>
      <c r="U323" s="23">
        <f>V$2+(INT(SUM(S$3:S323)/80)*"00:15")</f>
        <v>0.41666666666666669</v>
      </c>
    </row>
    <row r="324" spans="1:21" x14ac:dyDescent="0.3">
      <c r="A324" s="17"/>
      <c r="B324" s="16"/>
      <c r="C324" s="16"/>
      <c r="D324" s="16"/>
      <c r="E324" s="16"/>
      <c r="F324" s="16"/>
      <c r="G324" s="16"/>
      <c r="H324" s="17"/>
      <c r="I324" s="17"/>
      <c r="J324" s="17"/>
      <c r="K324" s="17"/>
      <c r="L324" s="16"/>
      <c r="M324" s="16"/>
      <c r="N324" s="19" t="str">
        <f t="shared" ref="N324:N387" si="23">CONCATENATE(B324," ",C324)</f>
        <v xml:space="preserve"> </v>
      </c>
      <c r="O324" s="20"/>
      <c r="P324" s="4">
        <f t="shared" si="20"/>
        <v>0</v>
      </c>
      <c r="Q324" s="1" t="str">
        <f>VLOOKUP([1]BD!U324,[1]OPERATION!A$1:F$20,2,TRUE)</f>
        <v>A1</v>
      </c>
      <c r="R324" s="21" t="s">
        <v>21</v>
      </c>
      <c r="S324" s="1">
        <f t="shared" si="21"/>
        <v>0</v>
      </c>
      <c r="T324" s="22">
        <f t="shared" si="22"/>
        <v>0</v>
      </c>
      <c r="U324" s="23">
        <f>V$2+(INT(SUM(S$3:S324)/80)*"00:15")</f>
        <v>0.41666666666666669</v>
      </c>
    </row>
    <row r="325" spans="1:21" x14ac:dyDescent="0.3">
      <c r="A325" s="17"/>
      <c r="B325" s="16"/>
      <c r="C325" s="16"/>
      <c r="D325" s="16"/>
      <c r="E325" s="16"/>
      <c r="F325" s="16"/>
      <c r="G325" s="16"/>
      <c r="H325" s="17"/>
      <c r="I325" s="17"/>
      <c r="J325" s="17"/>
      <c r="K325" s="17"/>
      <c r="L325" s="16"/>
      <c r="M325" s="16"/>
      <c r="N325" s="19" t="str">
        <f t="shared" si="23"/>
        <v xml:space="preserve"> </v>
      </c>
      <c r="O325" s="20"/>
      <c r="P325" s="4">
        <f t="shared" si="20"/>
        <v>0</v>
      </c>
      <c r="Q325" s="1" t="str">
        <f>VLOOKUP([1]BD!U325,[1]OPERATION!A$1:F$20,2,TRUE)</f>
        <v>A1</v>
      </c>
      <c r="R325" s="21" t="s">
        <v>21</v>
      </c>
      <c r="S325" s="1">
        <f t="shared" si="21"/>
        <v>0</v>
      </c>
      <c r="T325" s="22">
        <f t="shared" si="22"/>
        <v>0</v>
      </c>
      <c r="U325" s="23">
        <f>V$2+(INT(SUM(S$3:S325)/80)*"00:15")</f>
        <v>0.41666666666666669</v>
      </c>
    </row>
    <row r="326" spans="1:21" x14ac:dyDescent="0.3">
      <c r="A326" s="17"/>
      <c r="B326" s="16"/>
      <c r="C326" s="16"/>
      <c r="D326" s="16"/>
      <c r="E326" s="16"/>
      <c r="F326" s="16"/>
      <c r="G326" s="16"/>
      <c r="H326" s="17"/>
      <c r="I326" s="17"/>
      <c r="J326" s="17"/>
      <c r="K326" s="17"/>
      <c r="L326" s="16"/>
      <c r="M326" s="16"/>
      <c r="N326" s="19" t="str">
        <f t="shared" si="23"/>
        <v xml:space="preserve"> </v>
      </c>
      <c r="O326" s="20"/>
      <c r="P326" s="4">
        <f t="shared" si="20"/>
        <v>0</v>
      </c>
      <c r="Q326" s="1" t="str">
        <f>VLOOKUP([1]BD!U326,[1]OPERATION!A$1:F$20,2,TRUE)</f>
        <v>A1</v>
      </c>
      <c r="R326" s="21" t="s">
        <v>21</v>
      </c>
      <c r="S326" s="1">
        <f t="shared" si="21"/>
        <v>0</v>
      </c>
      <c r="T326" s="22">
        <f t="shared" si="22"/>
        <v>0</v>
      </c>
      <c r="U326" s="23">
        <f>V$2+(INT(SUM(S$3:S326)/80)*"00:15")</f>
        <v>0.41666666666666669</v>
      </c>
    </row>
    <row r="327" spans="1:21" x14ac:dyDescent="0.3">
      <c r="A327" s="17"/>
      <c r="B327" s="16"/>
      <c r="C327" s="16"/>
      <c r="D327" s="16"/>
      <c r="E327" s="16"/>
      <c r="F327" s="16"/>
      <c r="G327" s="16"/>
      <c r="H327" s="17"/>
      <c r="I327" s="17"/>
      <c r="J327" s="17"/>
      <c r="K327" s="17"/>
      <c r="L327" s="16"/>
      <c r="M327" s="16"/>
      <c r="N327" s="19" t="str">
        <f t="shared" si="23"/>
        <v xml:space="preserve"> </v>
      </c>
      <c r="O327" s="20"/>
      <c r="P327" s="4">
        <f t="shared" si="20"/>
        <v>0</v>
      </c>
      <c r="Q327" s="1" t="str">
        <f>VLOOKUP([1]BD!U327,[1]OPERATION!A$1:F$20,2,TRUE)</f>
        <v>A1</v>
      </c>
      <c r="R327" s="21" t="s">
        <v>21</v>
      </c>
      <c r="S327" s="1">
        <f t="shared" si="21"/>
        <v>0</v>
      </c>
      <c r="T327" s="22">
        <f t="shared" si="22"/>
        <v>0</v>
      </c>
      <c r="U327" s="23">
        <f>V$2+(INT(SUM(S$3:S327)/80)*"00:15")</f>
        <v>0.41666666666666669</v>
      </c>
    </row>
    <row r="328" spans="1:21" x14ac:dyDescent="0.3">
      <c r="A328" s="17"/>
      <c r="B328" s="16"/>
      <c r="C328" s="16"/>
      <c r="D328" s="16"/>
      <c r="E328" s="16"/>
      <c r="F328" s="16"/>
      <c r="G328" s="16"/>
      <c r="H328" s="17"/>
      <c r="I328" s="17"/>
      <c r="J328" s="17"/>
      <c r="K328" s="17"/>
      <c r="L328" s="16"/>
      <c r="M328" s="16"/>
      <c r="N328" s="19" t="str">
        <f t="shared" si="23"/>
        <v xml:space="preserve"> </v>
      </c>
      <c r="O328" s="20"/>
      <c r="P328" s="4">
        <f t="shared" si="20"/>
        <v>0</v>
      </c>
      <c r="Q328" s="1" t="str">
        <f>VLOOKUP([1]BD!U328,[1]OPERATION!A$1:F$20,2,TRUE)</f>
        <v>A1</v>
      </c>
      <c r="R328" s="21" t="s">
        <v>21</v>
      </c>
      <c r="S328" s="1">
        <f t="shared" si="21"/>
        <v>0</v>
      </c>
      <c r="T328" s="22">
        <f t="shared" si="22"/>
        <v>0</v>
      </c>
      <c r="U328" s="23">
        <f>V$2+(INT(SUM(S$3:S328)/80)*"00:15")</f>
        <v>0.41666666666666669</v>
      </c>
    </row>
    <row r="329" spans="1:21" x14ac:dyDescent="0.3">
      <c r="A329" s="17"/>
      <c r="B329" s="16"/>
      <c r="C329" s="16"/>
      <c r="D329" s="16"/>
      <c r="E329" s="16"/>
      <c r="F329" s="16"/>
      <c r="G329" s="16"/>
      <c r="H329" s="17"/>
      <c r="I329" s="17"/>
      <c r="J329" s="17"/>
      <c r="K329" s="17"/>
      <c r="L329" s="16"/>
      <c r="M329" s="16"/>
      <c r="N329" s="19" t="str">
        <f t="shared" si="23"/>
        <v xml:space="preserve"> </v>
      </c>
      <c r="O329" s="20"/>
      <c r="P329" s="4">
        <f t="shared" si="20"/>
        <v>0</v>
      </c>
      <c r="Q329" s="1" t="str">
        <f>VLOOKUP([1]BD!U329,[1]OPERATION!A$1:F$20,2,TRUE)</f>
        <v>A1</v>
      </c>
      <c r="R329" s="21" t="s">
        <v>21</v>
      </c>
      <c r="S329" s="1">
        <f t="shared" si="21"/>
        <v>0</v>
      </c>
      <c r="T329" s="22">
        <f t="shared" si="22"/>
        <v>0</v>
      </c>
      <c r="U329" s="23">
        <f>V$2+(INT(SUM(S$3:S329)/80)*"00:15")</f>
        <v>0.41666666666666669</v>
      </c>
    </row>
    <row r="330" spans="1:21" x14ac:dyDescent="0.3">
      <c r="A330" s="17"/>
      <c r="B330" s="16"/>
      <c r="C330" s="16"/>
      <c r="D330" s="16"/>
      <c r="E330" s="16"/>
      <c r="F330" s="16"/>
      <c r="G330" s="16"/>
      <c r="H330" s="17"/>
      <c r="I330" s="17"/>
      <c r="J330" s="17"/>
      <c r="K330" s="17"/>
      <c r="L330" s="16"/>
      <c r="M330" s="16"/>
      <c r="N330" s="19" t="str">
        <f t="shared" si="23"/>
        <v xml:space="preserve"> </v>
      </c>
      <c r="O330" s="20"/>
      <c r="P330" s="4">
        <f t="shared" si="20"/>
        <v>0</v>
      </c>
      <c r="Q330" s="1" t="str">
        <f>VLOOKUP([1]BD!U330,[1]OPERATION!A$1:F$20,2,TRUE)</f>
        <v>A1</v>
      </c>
      <c r="R330" s="21" t="s">
        <v>21</v>
      </c>
      <c r="S330" s="1">
        <f t="shared" si="21"/>
        <v>0</v>
      </c>
      <c r="T330" s="22">
        <f t="shared" si="22"/>
        <v>0</v>
      </c>
      <c r="U330" s="23">
        <f>V$2+(INT(SUM(S$3:S330)/80)*"00:15")</f>
        <v>0.41666666666666669</v>
      </c>
    </row>
    <row r="331" spans="1:21" x14ac:dyDescent="0.3">
      <c r="A331" s="17"/>
      <c r="B331" s="16"/>
      <c r="C331" s="16"/>
      <c r="D331" s="16"/>
      <c r="E331" s="16"/>
      <c r="F331" s="16"/>
      <c r="G331" s="16"/>
      <c r="H331" s="17"/>
      <c r="I331" s="17"/>
      <c r="J331" s="17"/>
      <c r="K331" s="17"/>
      <c r="L331" s="16"/>
      <c r="M331" s="16"/>
      <c r="N331" s="19" t="str">
        <f t="shared" si="23"/>
        <v xml:space="preserve"> </v>
      </c>
      <c r="O331" s="20"/>
      <c r="P331" s="4">
        <f t="shared" si="20"/>
        <v>0</v>
      </c>
      <c r="Q331" s="1" t="str">
        <f>VLOOKUP([1]BD!U331,[1]OPERATION!A$1:F$20,2,TRUE)</f>
        <v>A1</v>
      </c>
      <c r="R331" s="21" t="s">
        <v>21</v>
      </c>
      <c r="S331" s="1">
        <f t="shared" si="21"/>
        <v>0</v>
      </c>
      <c r="T331" s="22">
        <f t="shared" si="22"/>
        <v>0</v>
      </c>
      <c r="U331" s="23">
        <f>V$2+(INT(SUM(S$3:S331)/80)*"00:15")</f>
        <v>0.41666666666666669</v>
      </c>
    </row>
    <row r="332" spans="1:21" x14ac:dyDescent="0.3">
      <c r="A332" s="17"/>
      <c r="B332" s="16"/>
      <c r="C332" s="16"/>
      <c r="D332" s="16"/>
      <c r="E332" s="16"/>
      <c r="F332" s="16"/>
      <c r="G332" s="16"/>
      <c r="H332" s="17"/>
      <c r="I332" s="17"/>
      <c r="J332" s="17"/>
      <c r="K332" s="17"/>
      <c r="L332" s="16"/>
      <c r="M332" s="16"/>
      <c r="N332" s="19" t="str">
        <f t="shared" si="23"/>
        <v xml:space="preserve"> </v>
      </c>
      <c r="O332" s="20"/>
      <c r="P332" s="4">
        <f t="shared" si="20"/>
        <v>0</v>
      </c>
      <c r="Q332" s="1" t="str">
        <f>VLOOKUP([1]BD!U332,[1]OPERATION!A$1:F$20,2,TRUE)</f>
        <v>A1</v>
      </c>
      <c r="R332" s="21" t="s">
        <v>21</v>
      </c>
      <c r="S332" s="1">
        <f t="shared" si="21"/>
        <v>0</v>
      </c>
      <c r="T332" s="22">
        <f t="shared" si="22"/>
        <v>0</v>
      </c>
      <c r="U332" s="23">
        <f>V$2+(INT(SUM(S$3:S332)/80)*"00:15")</f>
        <v>0.41666666666666669</v>
      </c>
    </row>
    <row r="333" spans="1:21" x14ac:dyDescent="0.3">
      <c r="A333" s="17"/>
      <c r="B333" s="16"/>
      <c r="C333" s="16"/>
      <c r="D333" s="16"/>
      <c r="E333" s="16"/>
      <c r="F333" s="16"/>
      <c r="G333" s="16"/>
      <c r="H333" s="17"/>
      <c r="I333" s="17"/>
      <c r="J333" s="17"/>
      <c r="K333" s="17"/>
      <c r="L333" s="16"/>
      <c r="M333" s="16"/>
      <c r="N333" s="19" t="str">
        <f t="shared" si="23"/>
        <v xml:space="preserve"> </v>
      </c>
      <c r="O333" s="20"/>
      <c r="P333" s="4">
        <f t="shared" si="20"/>
        <v>0</v>
      </c>
      <c r="Q333" s="1" t="str">
        <f>VLOOKUP([1]BD!U333,[1]OPERATION!A$1:F$20,2,TRUE)</f>
        <v>A1</v>
      </c>
      <c r="R333" s="21" t="s">
        <v>21</v>
      </c>
      <c r="S333" s="1">
        <f t="shared" si="21"/>
        <v>0</v>
      </c>
      <c r="T333" s="22">
        <f t="shared" si="22"/>
        <v>0</v>
      </c>
      <c r="U333" s="23">
        <f>V$2+(INT(SUM(S$3:S333)/80)*"00:15")</f>
        <v>0.41666666666666669</v>
      </c>
    </row>
    <row r="334" spans="1:21" x14ac:dyDescent="0.3">
      <c r="A334" s="17"/>
      <c r="B334" s="16"/>
      <c r="C334" s="16"/>
      <c r="D334" s="16"/>
      <c r="E334" s="16"/>
      <c r="F334" s="16"/>
      <c r="G334" s="16"/>
      <c r="H334" s="17"/>
      <c r="I334" s="17"/>
      <c r="J334" s="17"/>
      <c r="K334" s="17"/>
      <c r="L334" s="16"/>
      <c r="M334" s="16"/>
      <c r="N334" s="19" t="str">
        <f t="shared" si="23"/>
        <v xml:space="preserve"> </v>
      </c>
      <c r="O334" s="20"/>
      <c r="P334" s="4">
        <f t="shared" si="20"/>
        <v>0</v>
      </c>
      <c r="Q334" s="1" t="str">
        <f>VLOOKUP([1]BD!U334,[1]OPERATION!A$1:F$20,2,TRUE)</f>
        <v>A1</v>
      </c>
      <c r="R334" s="21" t="s">
        <v>21</v>
      </c>
      <c r="S334" s="1">
        <f t="shared" si="21"/>
        <v>0</v>
      </c>
      <c r="T334" s="22">
        <f t="shared" si="22"/>
        <v>0</v>
      </c>
      <c r="U334" s="23">
        <f>V$2+(INT(SUM(S$3:S334)/80)*"00:15")</f>
        <v>0.41666666666666669</v>
      </c>
    </row>
    <row r="335" spans="1:21" x14ac:dyDescent="0.3">
      <c r="A335" s="17"/>
      <c r="B335" s="16"/>
      <c r="C335" s="16"/>
      <c r="D335" s="16"/>
      <c r="E335" s="16"/>
      <c r="F335" s="16"/>
      <c r="G335" s="16"/>
      <c r="H335" s="17"/>
      <c r="I335" s="17"/>
      <c r="J335" s="17"/>
      <c r="K335" s="17"/>
      <c r="L335" s="16"/>
      <c r="M335" s="16"/>
      <c r="N335" s="19" t="str">
        <f t="shared" si="23"/>
        <v xml:space="preserve"> </v>
      </c>
      <c r="O335" s="20"/>
      <c r="P335" s="4">
        <f t="shared" si="20"/>
        <v>0</v>
      </c>
      <c r="Q335" s="1" t="str">
        <f>VLOOKUP([1]BD!U335,[1]OPERATION!A$1:F$20,2,TRUE)</f>
        <v>A1</v>
      </c>
      <c r="R335" s="21" t="s">
        <v>21</v>
      </c>
      <c r="S335" s="1">
        <f t="shared" si="21"/>
        <v>0</v>
      </c>
      <c r="T335" s="22">
        <f t="shared" si="22"/>
        <v>0</v>
      </c>
      <c r="U335" s="23">
        <f>V$2+(INT(SUM(S$3:S335)/80)*"00:15")</f>
        <v>0.41666666666666669</v>
      </c>
    </row>
    <row r="336" spans="1:21" x14ac:dyDescent="0.3">
      <c r="A336" s="17"/>
      <c r="B336" s="16"/>
      <c r="C336" s="16"/>
      <c r="D336" s="16"/>
      <c r="E336" s="16"/>
      <c r="F336" s="16"/>
      <c r="G336" s="16"/>
      <c r="H336" s="17"/>
      <c r="I336" s="17"/>
      <c r="J336" s="17"/>
      <c r="K336" s="17"/>
      <c r="L336" s="16"/>
      <c r="M336" s="16"/>
      <c r="N336" s="19" t="str">
        <f t="shared" si="23"/>
        <v xml:space="preserve"> </v>
      </c>
      <c r="O336" s="20"/>
      <c r="P336" s="4">
        <f t="shared" si="20"/>
        <v>0</v>
      </c>
      <c r="Q336" s="1" t="str">
        <f>VLOOKUP([1]BD!U336,[1]OPERATION!A$1:F$20,2,TRUE)</f>
        <v>A1</v>
      </c>
      <c r="R336" s="21" t="s">
        <v>21</v>
      </c>
      <c r="S336" s="1">
        <f t="shared" si="21"/>
        <v>0</v>
      </c>
      <c r="T336" s="22">
        <f t="shared" si="22"/>
        <v>0</v>
      </c>
      <c r="U336" s="23">
        <f>V$2+(INT(SUM(S$3:S336)/80)*"00:15")</f>
        <v>0.41666666666666669</v>
      </c>
    </row>
    <row r="337" spans="1:21" x14ac:dyDescent="0.3">
      <c r="A337" s="17"/>
      <c r="B337" s="16"/>
      <c r="C337" s="16"/>
      <c r="D337" s="16"/>
      <c r="E337" s="16"/>
      <c r="F337" s="16"/>
      <c r="G337" s="16"/>
      <c r="H337" s="17"/>
      <c r="I337" s="17"/>
      <c r="J337" s="17"/>
      <c r="K337" s="17"/>
      <c r="L337" s="16"/>
      <c r="M337" s="16"/>
      <c r="N337" s="19" t="str">
        <f t="shared" si="23"/>
        <v xml:space="preserve"> </v>
      </c>
      <c r="O337" s="20"/>
      <c r="P337" s="4">
        <f t="shared" si="20"/>
        <v>0</v>
      </c>
      <c r="Q337" s="1" t="str">
        <f>VLOOKUP([1]BD!U337,[1]OPERATION!A$1:F$20,2,TRUE)</f>
        <v>A1</v>
      </c>
      <c r="R337" s="21" t="s">
        <v>21</v>
      </c>
      <c r="S337" s="1">
        <f t="shared" si="21"/>
        <v>0</v>
      </c>
      <c r="T337" s="22">
        <f t="shared" si="22"/>
        <v>0</v>
      </c>
      <c r="U337" s="23">
        <f>V$2+(INT(SUM(S$3:S337)/80)*"00:15")</f>
        <v>0.41666666666666669</v>
      </c>
    </row>
    <row r="338" spans="1:21" x14ac:dyDescent="0.3">
      <c r="A338" s="17"/>
      <c r="B338" s="16"/>
      <c r="C338" s="16"/>
      <c r="D338" s="16"/>
      <c r="E338" s="16"/>
      <c r="F338" s="16"/>
      <c r="G338" s="16"/>
      <c r="H338" s="17"/>
      <c r="I338" s="17"/>
      <c r="J338" s="17"/>
      <c r="K338" s="17"/>
      <c r="L338" s="16"/>
      <c r="M338" s="16"/>
      <c r="N338" s="19" t="str">
        <f t="shared" si="23"/>
        <v xml:space="preserve"> </v>
      </c>
      <c r="O338" s="20"/>
      <c r="P338" s="4">
        <f t="shared" si="20"/>
        <v>0</v>
      </c>
      <c r="Q338" s="1" t="str">
        <f>VLOOKUP([1]BD!U338,[1]OPERATION!A$1:F$20,2,TRUE)</f>
        <v>A1</v>
      </c>
      <c r="R338" s="21" t="s">
        <v>21</v>
      </c>
      <c r="S338" s="1">
        <f t="shared" si="21"/>
        <v>0</v>
      </c>
      <c r="T338" s="22">
        <f t="shared" si="22"/>
        <v>0</v>
      </c>
      <c r="U338" s="23">
        <f>V$2+(INT(SUM(S$3:S338)/80)*"00:15")</f>
        <v>0.41666666666666669</v>
      </c>
    </row>
    <row r="339" spans="1:21" x14ac:dyDescent="0.3">
      <c r="A339" s="17"/>
      <c r="B339" s="16"/>
      <c r="C339" s="16"/>
      <c r="D339" s="16"/>
      <c r="E339" s="16"/>
      <c r="F339" s="16"/>
      <c r="G339" s="16"/>
      <c r="H339" s="17"/>
      <c r="I339" s="17"/>
      <c r="J339" s="17"/>
      <c r="K339" s="17"/>
      <c r="L339" s="16"/>
      <c r="M339" s="16"/>
      <c r="N339" s="19" t="str">
        <f t="shared" si="23"/>
        <v xml:space="preserve"> </v>
      </c>
      <c r="O339" s="20"/>
      <c r="P339" s="4">
        <f t="shared" si="20"/>
        <v>0</v>
      </c>
      <c r="Q339" s="1" t="str">
        <f>VLOOKUP([1]BD!U339,[1]OPERATION!A$1:F$20,2,TRUE)</f>
        <v>A1</v>
      </c>
      <c r="R339" s="21" t="s">
        <v>21</v>
      </c>
      <c r="S339" s="1">
        <f t="shared" si="21"/>
        <v>0</v>
      </c>
      <c r="T339" s="22">
        <f t="shared" si="22"/>
        <v>0</v>
      </c>
      <c r="U339" s="23">
        <f>V$2+(INT(SUM(S$3:S339)/80)*"00:15")</f>
        <v>0.41666666666666669</v>
      </c>
    </row>
    <row r="340" spans="1:21" x14ac:dyDescent="0.3">
      <c r="A340" s="17"/>
      <c r="B340" s="16"/>
      <c r="C340" s="16"/>
      <c r="D340" s="16"/>
      <c r="E340" s="16"/>
      <c r="F340" s="16"/>
      <c r="G340" s="16"/>
      <c r="H340" s="17"/>
      <c r="I340" s="17"/>
      <c r="J340" s="17"/>
      <c r="K340" s="17"/>
      <c r="L340" s="16"/>
      <c r="M340" s="16"/>
      <c r="N340" s="19" t="str">
        <f t="shared" si="23"/>
        <v xml:space="preserve"> </v>
      </c>
      <c r="O340" s="20"/>
      <c r="P340" s="4">
        <f t="shared" si="20"/>
        <v>0</v>
      </c>
      <c r="Q340" s="1" t="str">
        <f>VLOOKUP([1]BD!U340,[1]OPERATION!A$1:F$20,2,TRUE)</f>
        <v>A1</v>
      </c>
      <c r="R340" s="21" t="s">
        <v>21</v>
      </c>
      <c r="S340" s="1">
        <f t="shared" si="21"/>
        <v>0</v>
      </c>
      <c r="T340" s="22">
        <f t="shared" si="22"/>
        <v>0</v>
      </c>
      <c r="U340" s="23">
        <f>V$2+(INT(SUM(S$3:S340)/80)*"00:15")</f>
        <v>0.41666666666666669</v>
      </c>
    </row>
    <row r="341" spans="1:21" x14ac:dyDescent="0.3">
      <c r="A341" s="17"/>
      <c r="B341" s="16"/>
      <c r="C341" s="16"/>
      <c r="D341" s="16"/>
      <c r="E341" s="16"/>
      <c r="F341" s="16"/>
      <c r="G341" s="16"/>
      <c r="H341" s="17"/>
      <c r="I341" s="17"/>
      <c r="J341" s="17"/>
      <c r="K341" s="17"/>
      <c r="L341" s="16"/>
      <c r="M341" s="16"/>
      <c r="N341" s="19" t="str">
        <f t="shared" si="23"/>
        <v xml:space="preserve"> </v>
      </c>
      <c r="O341" s="20"/>
      <c r="P341" s="4">
        <f t="shared" ref="P341:P404" si="24">I339*30+J339*14</f>
        <v>0</v>
      </c>
      <c r="Q341" s="1" t="str">
        <f>VLOOKUP([1]BD!U341,[1]OPERATION!A$1:F$20,2,TRUE)</f>
        <v>A1</v>
      </c>
      <c r="R341" s="21" t="s">
        <v>21</v>
      </c>
      <c r="S341" s="1">
        <f t="shared" ref="S341:S404" si="25">I339+J339+K339</f>
        <v>0</v>
      </c>
      <c r="T341" s="22">
        <f t="shared" si="22"/>
        <v>0</v>
      </c>
      <c r="U341" s="23">
        <f>V$2+(INT(SUM(S$3:S341)/80)*"00:15")</f>
        <v>0.41666666666666669</v>
      </c>
    </row>
    <row r="342" spans="1:21" x14ac:dyDescent="0.3">
      <c r="A342" s="17"/>
      <c r="B342" s="16"/>
      <c r="C342" s="16"/>
      <c r="D342" s="16"/>
      <c r="E342" s="16"/>
      <c r="F342" s="16"/>
      <c r="G342" s="16"/>
      <c r="H342" s="17"/>
      <c r="I342" s="17"/>
      <c r="J342" s="17"/>
      <c r="K342" s="17"/>
      <c r="L342" s="16"/>
      <c r="M342" s="16"/>
      <c r="N342" s="19" t="str">
        <f t="shared" si="23"/>
        <v xml:space="preserve"> </v>
      </c>
      <c r="O342" s="20"/>
      <c r="P342" s="4">
        <f t="shared" si="24"/>
        <v>0</v>
      </c>
      <c r="Q342" s="1" t="str">
        <f>VLOOKUP([1]BD!U342,[1]OPERATION!A$1:F$20,2,TRUE)</f>
        <v>A1</v>
      </c>
      <c r="R342" s="21" t="s">
        <v>21</v>
      </c>
      <c r="S342" s="1">
        <f t="shared" si="25"/>
        <v>0</v>
      </c>
      <c r="T342" s="22">
        <f t="shared" si="22"/>
        <v>0</v>
      </c>
      <c r="U342" s="23">
        <f>V$2+(INT(SUM(S$3:S342)/80)*"00:15")</f>
        <v>0.41666666666666669</v>
      </c>
    </row>
    <row r="343" spans="1:21" x14ac:dyDescent="0.3">
      <c r="A343" s="17"/>
      <c r="B343" s="16"/>
      <c r="C343" s="16"/>
      <c r="D343" s="16"/>
      <c r="E343" s="16"/>
      <c r="F343" s="16"/>
      <c r="G343" s="16"/>
      <c r="H343" s="17"/>
      <c r="I343" s="17"/>
      <c r="J343" s="17"/>
      <c r="K343" s="17"/>
      <c r="L343" s="16"/>
      <c r="M343" s="16"/>
      <c r="N343" s="19" t="str">
        <f t="shared" si="23"/>
        <v xml:space="preserve"> </v>
      </c>
      <c r="O343" s="20"/>
      <c r="P343" s="4">
        <f t="shared" si="24"/>
        <v>0</v>
      </c>
      <c r="Q343" s="1" t="str">
        <f>VLOOKUP([1]BD!U343,[1]OPERATION!A$1:F$20,2,TRUE)</f>
        <v>A1</v>
      </c>
      <c r="R343" s="21" t="s">
        <v>21</v>
      </c>
      <c r="S343" s="1">
        <f t="shared" si="25"/>
        <v>0</v>
      </c>
      <c r="T343" s="22">
        <f t="shared" si="22"/>
        <v>0</v>
      </c>
      <c r="U343" s="23">
        <f>V$2+(INT(SUM(S$3:S343)/80)*"00:15")</f>
        <v>0.41666666666666669</v>
      </c>
    </row>
    <row r="344" spans="1:21" x14ac:dyDescent="0.3">
      <c r="A344" s="17"/>
      <c r="B344" s="16"/>
      <c r="C344" s="16"/>
      <c r="D344" s="16"/>
      <c r="E344" s="16"/>
      <c r="F344" s="16"/>
      <c r="G344" s="16"/>
      <c r="H344" s="17"/>
      <c r="I344" s="17"/>
      <c r="J344" s="17"/>
      <c r="K344" s="17"/>
      <c r="L344" s="16"/>
      <c r="M344" s="16"/>
      <c r="N344" s="19" t="str">
        <f t="shared" si="23"/>
        <v xml:space="preserve"> </v>
      </c>
      <c r="O344" s="20"/>
      <c r="P344" s="4">
        <f t="shared" si="24"/>
        <v>0</v>
      </c>
      <c r="Q344" s="1" t="str">
        <f>VLOOKUP([1]BD!U344,[1]OPERATION!A$1:F$20,2,TRUE)</f>
        <v>A1</v>
      </c>
      <c r="R344" s="21" t="s">
        <v>21</v>
      </c>
      <c r="S344" s="1">
        <f t="shared" si="25"/>
        <v>0</v>
      </c>
      <c r="T344" s="22">
        <f t="shared" si="22"/>
        <v>0</v>
      </c>
      <c r="U344" s="23">
        <f>V$2+(INT(SUM(S$3:S344)/80)*"00:15")</f>
        <v>0.41666666666666669</v>
      </c>
    </row>
    <row r="345" spans="1:21" x14ac:dyDescent="0.3">
      <c r="A345" s="17"/>
      <c r="B345" s="16"/>
      <c r="C345" s="16"/>
      <c r="D345" s="16"/>
      <c r="E345" s="16"/>
      <c r="F345" s="16"/>
      <c r="G345" s="16"/>
      <c r="H345" s="17"/>
      <c r="I345" s="17"/>
      <c r="J345" s="17"/>
      <c r="K345" s="17"/>
      <c r="L345" s="16"/>
      <c r="M345" s="16"/>
      <c r="N345" s="19" t="str">
        <f t="shared" si="23"/>
        <v xml:space="preserve"> </v>
      </c>
      <c r="O345" s="20"/>
      <c r="P345" s="4">
        <f t="shared" si="24"/>
        <v>0</v>
      </c>
      <c r="Q345" s="1" t="str">
        <f>VLOOKUP([1]BD!U345,[1]OPERATION!A$1:F$20,2,TRUE)</f>
        <v>A1</v>
      </c>
      <c r="R345" s="21" t="s">
        <v>21</v>
      </c>
      <c r="S345" s="1">
        <f t="shared" si="25"/>
        <v>0</v>
      </c>
      <c r="T345" s="22">
        <f t="shared" si="22"/>
        <v>0</v>
      </c>
      <c r="U345" s="23">
        <f>V$2+(INT(SUM(S$3:S345)/80)*"00:15")</f>
        <v>0.41666666666666669</v>
      </c>
    </row>
    <row r="346" spans="1:21" x14ac:dyDescent="0.3">
      <c r="A346" s="17"/>
      <c r="B346" s="16"/>
      <c r="C346" s="16"/>
      <c r="D346" s="16"/>
      <c r="E346" s="16"/>
      <c r="F346" s="16"/>
      <c r="G346" s="16"/>
      <c r="H346" s="17"/>
      <c r="I346" s="17"/>
      <c r="J346" s="17"/>
      <c r="K346" s="17"/>
      <c r="L346" s="16"/>
      <c r="M346" s="16"/>
      <c r="N346" s="19" t="str">
        <f t="shared" si="23"/>
        <v xml:space="preserve"> </v>
      </c>
      <c r="O346" s="20"/>
      <c r="P346" s="4">
        <f t="shared" si="24"/>
        <v>0</v>
      </c>
      <c r="Q346" s="1" t="str">
        <f>VLOOKUP([1]BD!U346,[1]OPERATION!A$1:F$20,2,TRUE)</f>
        <v>A1</v>
      </c>
      <c r="R346" s="21" t="s">
        <v>21</v>
      </c>
      <c r="S346" s="1">
        <f t="shared" si="25"/>
        <v>0</v>
      </c>
      <c r="T346" s="22">
        <f t="shared" si="22"/>
        <v>0</v>
      </c>
      <c r="U346" s="23">
        <f>V$2+(INT(SUM(S$3:S346)/80)*"00:15")</f>
        <v>0.41666666666666669</v>
      </c>
    </row>
    <row r="347" spans="1:21" x14ac:dyDescent="0.3">
      <c r="A347" s="17"/>
      <c r="B347" s="16"/>
      <c r="C347" s="16"/>
      <c r="D347" s="16"/>
      <c r="E347" s="16"/>
      <c r="F347" s="16"/>
      <c r="G347" s="16"/>
      <c r="H347" s="17"/>
      <c r="I347" s="17"/>
      <c r="J347" s="17"/>
      <c r="K347" s="17"/>
      <c r="L347" s="16"/>
      <c r="M347" s="16"/>
      <c r="N347" s="19" t="str">
        <f t="shared" si="23"/>
        <v xml:space="preserve"> </v>
      </c>
      <c r="O347" s="20"/>
      <c r="P347" s="4">
        <f t="shared" si="24"/>
        <v>0</v>
      </c>
      <c r="Q347" s="1" t="str">
        <f>VLOOKUP([1]BD!U347,[1]OPERATION!A$1:F$20,2,TRUE)</f>
        <v>A1</v>
      </c>
      <c r="R347" s="21" t="s">
        <v>21</v>
      </c>
      <c r="S347" s="1">
        <f t="shared" si="25"/>
        <v>0</v>
      </c>
      <c r="T347" s="22">
        <f t="shared" si="22"/>
        <v>0</v>
      </c>
      <c r="U347" s="23">
        <f>V$2+(INT(SUM(S$3:S347)/80)*"00:15")</f>
        <v>0.41666666666666669</v>
      </c>
    </row>
    <row r="348" spans="1:21" x14ac:dyDescent="0.3">
      <c r="A348" s="17"/>
      <c r="B348" s="16"/>
      <c r="C348" s="16"/>
      <c r="D348" s="16"/>
      <c r="E348" s="16"/>
      <c r="F348" s="16"/>
      <c r="G348" s="16"/>
      <c r="H348" s="17"/>
      <c r="I348" s="17"/>
      <c r="J348" s="17"/>
      <c r="K348" s="17"/>
      <c r="L348" s="16"/>
      <c r="M348" s="16"/>
      <c r="N348" s="19" t="str">
        <f t="shared" si="23"/>
        <v xml:space="preserve"> </v>
      </c>
      <c r="O348" s="20"/>
      <c r="P348" s="4">
        <f t="shared" si="24"/>
        <v>0</v>
      </c>
      <c r="Q348" s="1" t="str">
        <f>VLOOKUP([1]BD!U348,[1]OPERATION!A$1:F$20,2,TRUE)</f>
        <v>A1</v>
      </c>
      <c r="R348" s="21" t="s">
        <v>21</v>
      </c>
      <c r="S348" s="1">
        <f t="shared" si="25"/>
        <v>0</v>
      </c>
      <c r="T348" s="22">
        <f t="shared" si="22"/>
        <v>0</v>
      </c>
      <c r="U348" s="23">
        <f>V$2+(INT(SUM(S$3:S348)/80)*"00:15")</f>
        <v>0.41666666666666669</v>
      </c>
    </row>
    <row r="349" spans="1:21" x14ac:dyDescent="0.3">
      <c r="A349" s="17"/>
      <c r="B349" s="16"/>
      <c r="C349" s="16"/>
      <c r="D349" s="16"/>
      <c r="E349" s="16"/>
      <c r="F349" s="16"/>
      <c r="G349" s="16"/>
      <c r="H349" s="17"/>
      <c r="I349" s="17"/>
      <c r="J349" s="17"/>
      <c r="K349" s="17"/>
      <c r="L349" s="16"/>
      <c r="M349" s="16"/>
      <c r="N349" s="19" t="str">
        <f t="shared" si="23"/>
        <v xml:space="preserve"> </v>
      </c>
      <c r="O349" s="20"/>
      <c r="P349" s="4">
        <f t="shared" si="24"/>
        <v>0</v>
      </c>
      <c r="Q349" s="1" t="str">
        <f>VLOOKUP([1]BD!U349,[1]OPERATION!A$1:F$20,2,TRUE)</f>
        <v>A1</v>
      </c>
      <c r="R349" s="21" t="s">
        <v>21</v>
      </c>
      <c r="S349" s="1">
        <f t="shared" si="25"/>
        <v>0</v>
      </c>
      <c r="T349" s="22">
        <f t="shared" si="22"/>
        <v>0</v>
      </c>
      <c r="U349" s="23">
        <f>V$2+(INT(SUM(S$3:S349)/80)*"00:15")</f>
        <v>0.41666666666666669</v>
      </c>
    </row>
    <row r="350" spans="1:21" x14ac:dyDescent="0.3">
      <c r="A350" s="17"/>
      <c r="B350" s="16"/>
      <c r="C350" s="16"/>
      <c r="D350" s="16"/>
      <c r="E350" s="16"/>
      <c r="F350" s="16"/>
      <c r="G350" s="16"/>
      <c r="H350" s="17"/>
      <c r="I350" s="17"/>
      <c r="J350" s="17"/>
      <c r="K350" s="17"/>
      <c r="L350" s="16"/>
      <c r="M350" s="16"/>
      <c r="N350" s="19" t="str">
        <f t="shared" si="23"/>
        <v xml:space="preserve"> </v>
      </c>
      <c r="O350" s="20"/>
      <c r="P350" s="4">
        <f t="shared" si="24"/>
        <v>0</v>
      </c>
      <c r="Q350" s="1" t="str">
        <f>VLOOKUP([1]BD!U350,[1]OPERATION!A$1:F$20,2,TRUE)</f>
        <v>A1</v>
      </c>
      <c r="R350" s="21" t="s">
        <v>21</v>
      </c>
      <c r="S350" s="1">
        <f t="shared" si="25"/>
        <v>0</v>
      </c>
      <c r="T350" s="22">
        <f t="shared" si="22"/>
        <v>0</v>
      </c>
      <c r="U350" s="23">
        <f>V$2+(INT(SUM(S$3:S350)/80)*"00:15")</f>
        <v>0.41666666666666669</v>
      </c>
    </row>
    <row r="351" spans="1:21" x14ac:dyDescent="0.3">
      <c r="A351" s="17"/>
      <c r="B351" s="16"/>
      <c r="C351" s="16"/>
      <c r="D351" s="16"/>
      <c r="E351" s="16"/>
      <c r="F351" s="16"/>
      <c r="G351" s="16"/>
      <c r="H351" s="17"/>
      <c r="I351" s="17"/>
      <c r="J351" s="17"/>
      <c r="K351" s="17"/>
      <c r="L351" s="16"/>
      <c r="M351" s="16"/>
      <c r="N351" s="19" t="str">
        <f t="shared" si="23"/>
        <v xml:space="preserve"> </v>
      </c>
      <c r="O351" s="20"/>
      <c r="P351" s="4">
        <f t="shared" si="24"/>
        <v>0</v>
      </c>
      <c r="Q351" s="1" t="str">
        <f>VLOOKUP([1]BD!U351,[1]OPERATION!A$1:F$20,2,TRUE)</f>
        <v>A1</v>
      </c>
      <c r="R351" s="21" t="s">
        <v>21</v>
      </c>
      <c r="S351" s="1">
        <f t="shared" si="25"/>
        <v>0</v>
      </c>
      <c r="T351" s="22">
        <f t="shared" si="22"/>
        <v>0</v>
      </c>
      <c r="U351" s="23">
        <f>V$2+(INT(SUM(S$3:S351)/80)*"00:15")</f>
        <v>0.41666666666666669</v>
      </c>
    </row>
    <row r="352" spans="1:21" x14ac:dyDescent="0.3">
      <c r="A352" s="17"/>
      <c r="B352" s="16"/>
      <c r="C352" s="16"/>
      <c r="D352" s="16"/>
      <c r="E352" s="16"/>
      <c r="F352" s="16"/>
      <c r="G352" s="16"/>
      <c r="H352" s="17"/>
      <c r="I352" s="17"/>
      <c r="J352" s="17"/>
      <c r="K352" s="17"/>
      <c r="L352" s="16"/>
      <c r="M352" s="16"/>
      <c r="N352" s="19" t="str">
        <f t="shared" si="23"/>
        <v xml:space="preserve"> </v>
      </c>
      <c r="O352" s="20"/>
      <c r="P352" s="4">
        <f t="shared" si="24"/>
        <v>0</v>
      </c>
      <c r="Q352" s="1" t="str">
        <f>VLOOKUP([1]BD!U352,[1]OPERATION!A$1:F$20,2,TRUE)</f>
        <v>A1</v>
      </c>
      <c r="R352" s="21" t="s">
        <v>21</v>
      </c>
      <c r="S352" s="1">
        <f t="shared" si="25"/>
        <v>0</v>
      </c>
      <c r="T352" s="22">
        <f t="shared" si="22"/>
        <v>0</v>
      </c>
      <c r="U352" s="23">
        <f>V$2+(INT(SUM(S$3:S352)/80)*"00:15")</f>
        <v>0.41666666666666669</v>
      </c>
    </row>
    <row r="353" spans="1:21" x14ac:dyDescent="0.3">
      <c r="A353" s="17"/>
      <c r="B353" s="16"/>
      <c r="C353" s="16"/>
      <c r="D353" s="16"/>
      <c r="E353" s="16"/>
      <c r="F353" s="16"/>
      <c r="G353" s="16"/>
      <c r="H353" s="17"/>
      <c r="I353" s="17"/>
      <c r="J353" s="17"/>
      <c r="K353" s="17"/>
      <c r="L353" s="16"/>
      <c r="M353" s="16"/>
      <c r="N353" s="19" t="str">
        <f t="shared" si="23"/>
        <v xml:space="preserve"> </v>
      </c>
      <c r="O353" s="20"/>
      <c r="P353" s="4">
        <f t="shared" si="24"/>
        <v>0</v>
      </c>
      <c r="Q353" s="1" t="str">
        <f>VLOOKUP([1]BD!U353,[1]OPERATION!A$1:F$20,2,TRUE)</f>
        <v>A1</v>
      </c>
      <c r="R353" s="21" t="s">
        <v>21</v>
      </c>
      <c r="S353" s="1">
        <f t="shared" si="25"/>
        <v>0</v>
      </c>
      <c r="T353" s="22">
        <f t="shared" si="22"/>
        <v>0</v>
      </c>
      <c r="U353" s="23">
        <f>V$2+(INT(SUM(S$3:S353)/80)*"00:15")</f>
        <v>0.41666666666666669</v>
      </c>
    </row>
    <row r="354" spans="1:21" x14ac:dyDescent="0.3">
      <c r="A354" s="17"/>
      <c r="B354" s="16"/>
      <c r="C354" s="16"/>
      <c r="D354" s="16"/>
      <c r="E354" s="16"/>
      <c r="F354" s="16"/>
      <c r="G354" s="16"/>
      <c r="H354" s="17"/>
      <c r="I354" s="17"/>
      <c r="J354" s="17"/>
      <c r="K354" s="17"/>
      <c r="L354" s="16"/>
      <c r="M354" s="16"/>
      <c r="N354" s="19" t="str">
        <f t="shared" si="23"/>
        <v xml:space="preserve"> </v>
      </c>
      <c r="O354" s="20"/>
      <c r="P354" s="4">
        <f t="shared" si="24"/>
        <v>0</v>
      </c>
      <c r="Q354" s="1" t="str">
        <f>VLOOKUP([1]BD!U354,[1]OPERATION!A$1:F$20,2,TRUE)</f>
        <v>A1</v>
      </c>
      <c r="R354" s="21" t="s">
        <v>21</v>
      </c>
      <c r="S354" s="1">
        <f t="shared" si="25"/>
        <v>0</v>
      </c>
      <c r="T354" s="22">
        <f t="shared" si="22"/>
        <v>0</v>
      </c>
      <c r="U354" s="23">
        <f>V$2+(INT(SUM(S$3:S354)/80)*"00:15")</f>
        <v>0.41666666666666669</v>
      </c>
    </row>
    <row r="355" spans="1:21" x14ac:dyDescent="0.3">
      <c r="A355" s="17"/>
      <c r="B355" s="16"/>
      <c r="C355" s="16"/>
      <c r="D355" s="16"/>
      <c r="E355" s="16"/>
      <c r="F355" s="16"/>
      <c r="G355" s="16"/>
      <c r="H355" s="17"/>
      <c r="I355" s="17"/>
      <c r="J355" s="17"/>
      <c r="K355" s="17"/>
      <c r="L355" s="16"/>
      <c r="M355" s="16"/>
      <c r="N355" s="19" t="str">
        <f t="shared" si="23"/>
        <v xml:space="preserve"> </v>
      </c>
      <c r="O355" s="20"/>
      <c r="P355" s="4">
        <f t="shared" si="24"/>
        <v>0</v>
      </c>
      <c r="Q355" s="1" t="str">
        <f>VLOOKUP([1]BD!U355,[1]OPERATION!A$1:F$20,2,TRUE)</f>
        <v>A1</v>
      </c>
      <c r="R355" s="21" t="s">
        <v>21</v>
      </c>
      <c r="S355" s="1">
        <f t="shared" si="25"/>
        <v>0</v>
      </c>
      <c r="T355" s="22">
        <f t="shared" si="22"/>
        <v>0</v>
      </c>
      <c r="U355" s="23">
        <f>V$2+(INT(SUM(S$3:S355)/80)*"00:15")</f>
        <v>0.41666666666666669</v>
      </c>
    </row>
    <row r="356" spans="1:21" x14ac:dyDescent="0.3">
      <c r="A356" s="17"/>
      <c r="B356" s="16"/>
      <c r="C356" s="16"/>
      <c r="D356" s="16"/>
      <c r="E356" s="16"/>
      <c r="F356" s="16"/>
      <c r="G356" s="16"/>
      <c r="H356" s="17"/>
      <c r="I356" s="17"/>
      <c r="J356" s="17"/>
      <c r="K356" s="17"/>
      <c r="L356" s="16"/>
      <c r="M356" s="16"/>
      <c r="N356" s="19" t="str">
        <f t="shared" si="23"/>
        <v xml:space="preserve"> </v>
      </c>
      <c r="O356" s="20"/>
      <c r="P356" s="4">
        <f t="shared" si="24"/>
        <v>0</v>
      </c>
      <c r="Q356" s="1" t="str">
        <f>VLOOKUP([1]BD!U356,[1]OPERATION!A$1:F$20,2,TRUE)</f>
        <v>A1</v>
      </c>
      <c r="R356" s="21" t="s">
        <v>21</v>
      </c>
      <c r="S356" s="1">
        <f t="shared" si="25"/>
        <v>0</v>
      </c>
      <c r="T356" s="22">
        <f t="shared" si="22"/>
        <v>0</v>
      </c>
      <c r="U356" s="23">
        <f>V$2+(INT(SUM(S$3:S356)/80)*"00:15")</f>
        <v>0.41666666666666669</v>
      </c>
    </row>
    <row r="357" spans="1:21" x14ac:dyDescent="0.3">
      <c r="A357" s="17"/>
      <c r="B357" s="16"/>
      <c r="C357" s="16"/>
      <c r="D357" s="16"/>
      <c r="E357" s="16"/>
      <c r="F357" s="16"/>
      <c r="G357" s="16"/>
      <c r="H357" s="17"/>
      <c r="I357" s="17"/>
      <c r="J357" s="17"/>
      <c r="K357" s="17"/>
      <c r="L357" s="16"/>
      <c r="M357" s="16"/>
      <c r="N357" s="19" t="str">
        <f t="shared" si="23"/>
        <v xml:space="preserve"> </v>
      </c>
      <c r="O357" s="20"/>
      <c r="P357" s="4">
        <f t="shared" si="24"/>
        <v>0</v>
      </c>
      <c r="Q357" s="1" t="str">
        <f>VLOOKUP([1]BD!U357,[1]OPERATION!A$1:F$20,2,TRUE)</f>
        <v>A1</v>
      </c>
      <c r="R357" s="21" t="s">
        <v>21</v>
      </c>
      <c r="S357" s="1">
        <f t="shared" si="25"/>
        <v>0</v>
      </c>
      <c r="T357" s="22">
        <f t="shared" si="22"/>
        <v>0</v>
      </c>
      <c r="U357" s="23">
        <f>V$2+(INT(SUM(S$3:S357)/80)*"00:15")</f>
        <v>0.41666666666666669</v>
      </c>
    </row>
    <row r="358" spans="1:21" x14ac:dyDescent="0.3">
      <c r="A358" s="17"/>
      <c r="B358" s="16"/>
      <c r="C358" s="16"/>
      <c r="D358" s="16"/>
      <c r="E358" s="16"/>
      <c r="F358" s="16"/>
      <c r="G358" s="16"/>
      <c r="H358" s="17"/>
      <c r="I358" s="17"/>
      <c r="J358" s="17"/>
      <c r="K358" s="17"/>
      <c r="L358" s="16"/>
      <c r="M358" s="16"/>
      <c r="N358" s="19" t="str">
        <f t="shared" si="23"/>
        <v xml:space="preserve"> </v>
      </c>
      <c r="O358" s="20"/>
      <c r="P358" s="4">
        <f t="shared" si="24"/>
        <v>0</v>
      </c>
      <c r="Q358" s="1" t="str">
        <f>VLOOKUP([1]BD!U358,[1]OPERATION!A$1:F$20,2,TRUE)</f>
        <v>A1</v>
      </c>
      <c r="R358" s="21" t="s">
        <v>21</v>
      </c>
      <c r="S358" s="1">
        <f t="shared" si="25"/>
        <v>0</v>
      </c>
      <c r="T358" s="22">
        <f t="shared" si="22"/>
        <v>0</v>
      </c>
      <c r="U358" s="23">
        <f>V$2+(INT(SUM(S$3:S358)/80)*"00:15")</f>
        <v>0.41666666666666669</v>
      </c>
    </row>
    <row r="359" spans="1:21" x14ac:dyDescent="0.3">
      <c r="A359" s="17"/>
      <c r="B359" s="16"/>
      <c r="C359" s="16"/>
      <c r="D359" s="16"/>
      <c r="E359" s="16"/>
      <c r="F359" s="16"/>
      <c r="G359" s="16"/>
      <c r="H359" s="17"/>
      <c r="I359" s="17"/>
      <c r="J359" s="17"/>
      <c r="K359" s="17"/>
      <c r="L359" s="16"/>
      <c r="M359" s="16"/>
      <c r="N359" s="19" t="str">
        <f t="shared" si="23"/>
        <v xml:space="preserve"> </v>
      </c>
      <c r="O359" s="20"/>
      <c r="P359" s="4">
        <f t="shared" si="24"/>
        <v>0</v>
      </c>
      <c r="Q359" s="1" t="str">
        <f>VLOOKUP([1]BD!U359,[1]OPERATION!A$1:F$20,2,TRUE)</f>
        <v>A1</v>
      </c>
      <c r="R359" s="21" t="s">
        <v>21</v>
      </c>
      <c r="S359" s="1">
        <f t="shared" si="25"/>
        <v>0</v>
      </c>
      <c r="T359" s="22">
        <f t="shared" si="22"/>
        <v>0</v>
      </c>
      <c r="U359" s="23">
        <f>V$2+(INT(SUM(S$3:S359)/80)*"00:15")</f>
        <v>0.41666666666666669</v>
      </c>
    </row>
    <row r="360" spans="1:21" x14ac:dyDescent="0.3">
      <c r="A360" s="17"/>
      <c r="B360" s="16"/>
      <c r="C360" s="16"/>
      <c r="D360" s="16"/>
      <c r="E360" s="16"/>
      <c r="F360" s="16"/>
      <c r="G360" s="16"/>
      <c r="H360" s="17"/>
      <c r="I360" s="17"/>
      <c r="J360" s="17"/>
      <c r="K360" s="17"/>
      <c r="L360" s="16"/>
      <c r="M360" s="16"/>
      <c r="N360" s="19" t="str">
        <f t="shared" si="23"/>
        <v xml:space="preserve"> </v>
      </c>
      <c r="O360" s="20"/>
      <c r="P360" s="4">
        <f t="shared" si="24"/>
        <v>0</v>
      </c>
      <c r="Q360" s="1" t="str">
        <f>VLOOKUP([1]BD!U360,[1]OPERATION!A$1:F$20,2,TRUE)</f>
        <v>A1</v>
      </c>
      <c r="R360" s="21" t="s">
        <v>21</v>
      </c>
      <c r="S360" s="1">
        <f t="shared" si="25"/>
        <v>0</v>
      </c>
      <c r="T360" s="22">
        <f t="shared" si="22"/>
        <v>0</v>
      </c>
      <c r="U360" s="23">
        <f>V$2+(INT(SUM(S$3:S360)/80)*"00:15")</f>
        <v>0.41666666666666669</v>
      </c>
    </row>
    <row r="361" spans="1:21" x14ac:dyDescent="0.3">
      <c r="A361" s="17"/>
      <c r="B361" s="16"/>
      <c r="C361" s="16"/>
      <c r="D361" s="16"/>
      <c r="E361" s="16"/>
      <c r="F361" s="16"/>
      <c r="G361" s="16"/>
      <c r="H361" s="17"/>
      <c r="I361" s="17"/>
      <c r="J361" s="17"/>
      <c r="K361" s="17"/>
      <c r="L361" s="16"/>
      <c r="M361" s="16"/>
      <c r="N361" s="19" t="str">
        <f t="shared" si="23"/>
        <v xml:space="preserve"> </v>
      </c>
      <c r="O361" s="20"/>
      <c r="P361" s="4">
        <f t="shared" si="24"/>
        <v>0</v>
      </c>
      <c r="Q361" s="1" t="str">
        <f>VLOOKUP([1]BD!U361,[1]OPERATION!A$1:F$20,2,TRUE)</f>
        <v>A1</v>
      </c>
      <c r="R361" s="21" t="s">
        <v>21</v>
      </c>
      <c r="S361" s="1">
        <f t="shared" si="25"/>
        <v>0</v>
      </c>
      <c r="T361" s="22">
        <f t="shared" si="22"/>
        <v>0</v>
      </c>
      <c r="U361" s="23">
        <f>V$2+(INT(SUM(S$3:S361)/80)*"00:15")</f>
        <v>0.41666666666666669</v>
      </c>
    </row>
    <row r="362" spans="1:21" x14ac:dyDescent="0.3">
      <c r="A362" s="17"/>
      <c r="B362" s="16"/>
      <c r="C362" s="16"/>
      <c r="D362" s="16"/>
      <c r="E362" s="16"/>
      <c r="F362" s="16"/>
      <c r="G362" s="16"/>
      <c r="H362" s="17"/>
      <c r="I362" s="17"/>
      <c r="J362" s="17"/>
      <c r="K362" s="17"/>
      <c r="L362" s="16"/>
      <c r="M362" s="16"/>
      <c r="N362" s="19" t="str">
        <f t="shared" si="23"/>
        <v xml:space="preserve"> </v>
      </c>
      <c r="O362" s="20"/>
      <c r="P362" s="4">
        <f t="shared" si="24"/>
        <v>0</v>
      </c>
      <c r="Q362" s="1" t="str">
        <f>VLOOKUP([1]BD!U362,[1]OPERATION!A$1:F$20,2,TRUE)</f>
        <v>A1</v>
      </c>
      <c r="R362" s="21" t="s">
        <v>21</v>
      </c>
      <c r="S362" s="1">
        <f t="shared" si="25"/>
        <v>0</v>
      </c>
      <c r="T362" s="22">
        <f t="shared" si="22"/>
        <v>0</v>
      </c>
      <c r="U362" s="23">
        <f>V$2+(INT(SUM(S$3:S362)/80)*"00:15")</f>
        <v>0.41666666666666669</v>
      </c>
    </row>
    <row r="363" spans="1:21" x14ac:dyDescent="0.3">
      <c r="A363" s="17"/>
      <c r="B363" s="16"/>
      <c r="C363" s="16"/>
      <c r="D363" s="16"/>
      <c r="E363" s="16"/>
      <c r="F363" s="16"/>
      <c r="G363" s="16"/>
      <c r="H363" s="17"/>
      <c r="I363" s="17"/>
      <c r="J363" s="17"/>
      <c r="K363" s="17"/>
      <c r="L363" s="16"/>
      <c r="M363" s="16"/>
      <c r="N363" s="19" t="str">
        <f t="shared" si="23"/>
        <v xml:space="preserve"> </v>
      </c>
      <c r="O363" s="20"/>
      <c r="P363" s="4">
        <f t="shared" si="24"/>
        <v>0</v>
      </c>
      <c r="Q363" s="1" t="str">
        <f>VLOOKUP([1]BD!U363,[1]OPERATION!A$1:F$20,2,TRUE)</f>
        <v>A1</v>
      </c>
      <c r="R363" s="21" t="s">
        <v>21</v>
      </c>
      <c r="S363" s="1">
        <f t="shared" si="25"/>
        <v>0</v>
      </c>
      <c r="T363" s="22">
        <f t="shared" si="22"/>
        <v>0</v>
      </c>
      <c r="U363" s="23">
        <f>V$2+(INT(SUM(S$3:S363)/80)*"00:15")</f>
        <v>0.41666666666666669</v>
      </c>
    </row>
    <row r="364" spans="1:21" x14ac:dyDescent="0.3">
      <c r="A364" s="17"/>
      <c r="B364" s="16"/>
      <c r="C364" s="16"/>
      <c r="D364" s="16"/>
      <c r="E364" s="16"/>
      <c r="F364" s="16"/>
      <c r="G364" s="16"/>
      <c r="H364" s="17"/>
      <c r="I364" s="17"/>
      <c r="J364" s="17"/>
      <c r="K364" s="17"/>
      <c r="L364" s="16"/>
      <c r="M364" s="16"/>
      <c r="N364" s="19" t="str">
        <f t="shared" si="23"/>
        <v xml:space="preserve"> </v>
      </c>
      <c r="O364" s="20"/>
      <c r="P364" s="4">
        <f t="shared" si="24"/>
        <v>0</v>
      </c>
      <c r="Q364" s="1" t="str">
        <f>VLOOKUP([1]BD!U364,[1]OPERATION!A$1:F$20,2,TRUE)</f>
        <v>A1</v>
      </c>
      <c r="R364" s="21" t="s">
        <v>21</v>
      </c>
      <c r="S364" s="1">
        <f t="shared" si="25"/>
        <v>0</v>
      </c>
      <c r="T364" s="22">
        <f t="shared" si="22"/>
        <v>0</v>
      </c>
      <c r="U364" s="23">
        <f>V$2+(INT(SUM(S$3:S364)/80)*"00:15")</f>
        <v>0.41666666666666669</v>
      </c>
    </row>
    <row r="365" spans="1:21" x14ac:dyDescent="0.3">
      <c r="A365" s="17"/>
      <c r="B365" s="16"/>
      <c r="C365" s="16"/>
      <c r="D365" s="16"/>
      <c r="E365" s="16"/>
      <c r="F365" s="16"/>
      <c r="G365" s="16"/>
      <c r="H365" s="17"/>
      <c r="I365" s="17"/>
      <c r="J365" s="17"/>
      <c r="K365" s="17"/>
      <c r="L365" s="16"/>
      <c r="M365" s="16"/>
      <c r="N365" s="19" t="str">
        <f t="shared" si="23"/>
        <v xml:space="preserve"> </v>
      </c>
      <c r="O365" s="20"/>
      <c r="P365" s="4">
        <f t="shared" si="24"/>
        <v>0</v>
      </c>
      <c r="Q365" s="1" t="str">
        <f>VLOOKUP([1]BD!U365,[1]OPERATION!A$1:F$20,2,TRUE)</f>
        <v>A1</v>
      </c>
      <c r="R365" s="21" t="s">
        <v>21</v>
      </c>
      <c r="S365" s="1">
        <f t="shared" si="25"/>
        <v>0</v>
      </c>
      <c r="T365" s="22">
        <f t="shared" si="22"/>
        <v>0</v>
      </c>
      <c r="U365" s="23">
        <f>V$2+(INT(SUM(S$3:S365)/80)*"00:15")</f>
        <v>0.41666666666666669</v>
      </c>
    </row>
    <row r="366" spans="1:21" x14ac:dyDescent="0.3">
      <c r="A366" s="17"/>
      <c r="B366" s="16"/>
      <c r="C366" s="16"/>
      <c r="D366" s="16"/>
      <c r="E366" s="16"/>
      <c r="F366" s="16"/>
      <c r="G366" s="16"/>
      <c r="H366" s="17"/>
      <c r="I366" s="17"/>
      <c r="J366" s="17"/>
      <c r="K366" s="17"/>
      <c r="L366" s="16"/>
      <c r="M366" s="16"/>
      <c r="N366" s="19" t="str">
        <f t="shared" si="23"/>
        <v xml:space="preserve"> </v>
      </c>
      <c r="O366" s="20"/>
      <c r="P366" s="4">
        <f t="shared" si="24"/>
        <v>0</v>
      </c>
      <c r="Q366" s="1" t="str">
        <f>VLOOKUP([1]BD!U366,[1]OPERATION!A$1:F$20,2,TRUE)</f>
        <v>A1</v>
      </c>
      <c r="R366" s="21" t="s">
        <v>21</v>
      </c>
      <c r="S366" s="1">
        <f t="shared" si="25"/>
        <v>0</v>
      </c>
      <c r="T366" s="22">
        <f t="shared" si="22"/>
        <v>0</v>
      </c>
      <c r="U366" s="23">
        <f>V$2+(INT(SUM(S$3:S366)/80)*"00:15")</f>
        <v>0.41666666666666669</v>
      </c>
    </row>
    <row r="367" spans="1:21" x14ac:dyDescent="0.3">
      <c r="A367" s="17"/>
      <c r="B367" s="16"/>
      <c r="C367" s="16"/>
      <c r="D367" s="16"/>
      <c r="E367" s="16"/>
      <c r="F367" s="16"/>
      <c r="G367" s="16"/>
      <c r="H367" s="17"/>
      <c r="I367" s="17"/>
      <c r="J367" s="17"/>
      <c r="K367" s="17"/>
      <c r="L367" s="16"/>
      <c r="M367" s="16"/>
      <c r="N367" s="19" t="str">
        <f t="shared" si="23"/>
        <v xml:space="preserve"> </v>
      </c>
      <c r="O367" s="20"/>
      <c r="P367" s="4">
        <f t="shared" si="24"/>
        <v>0</v>
      </c>
      <c r="Q367" s="1" t="str">
        <f>VLOOKUP([1]BD!U367,[1]OPERATION!A$1:F$20,2,TRUE)</f>
        <v>A1</v>
      </c>
      <c r="R367" s="21" t="s">
        <v>21</v>
      </c>
      <c r="S367" s="1">
        <f t="shared" si="25"/>
        <v>0</v>
      </c>
      <c r="T367" s="22">
        <f t="shared" si="22"/>
        <v>0</v>
      </c>
      <c r="U367" s="23">
        <f>V$2+(INT(SUM(S$3:S367)/80)*"00:15")</f>
        <v>0.41666666666666669</v>
      </c>
    </row>
    <row r="368" spans="1:21" x14ac:dyDescent="0.3">
      <c r="A368" s="17"/>
      <c r="B368" s="16"/>
      <c r="C368" s="16"/>
      <c r="D368" s="16"/>
      <c r="E368" s="16"/>
      <c r="F368" s="16"/>
      <c r="G368" s="16"/>
      <c r="H368" s="17"/>
      <c r="I368" s="17"/>
      <c r="J368" s="17"/>
      <c r="K368" s="17"/>
      <c r="L368" s="16"/>
      <c r="M368" s="16"/>
      <c r="N368" s="19" t="str">
        <f t="shared" si="23"/>
        <v xml:space="preserve"> </v>
      </c>
      <c r="O368" s="20"/>
      <c r="P368" s="4">
        <f t="shared" si="24"/>
        <v>0</v>
      </c>
      <c r="Q368" s="1" t="str">
        <f>VLOOKUP([1]BD!U368,[1]OPERATION!A$1:F$20,2,TRUE)</f>
        <v>A1</v>
      </c>
      <c r="R368" s="21" t="s">
        <v>21</v>
      </c>
      <c r="S368" s="1">
        <f t="shared" si="25"/>
        <v>0</v>
      </c>
      <c r="T368" s="22">
        <f t="shared" si="22"/>
        <v>0</v>
      </c>
      <c r="U368" s="23">
        <f>V$2+(INT(SUM(S$3:S368)/80)*"00:15")</f>
        <v>0.41666666666666669</v>
      </c>
    </row>
    <row r="369" spans="1:21" x14ac:dyDescent="0.3">
      <c r="A369" s="17"/>
      <c r="B369" s="16"/>
      <c r="C369" s="16"/>
      <c r="D369" s="16"/>
      <c r="E369" s="16"/>
      <c r="F369" s="16"/>
      <c r="G369" s="16"/>
      <c r="H369" s="17"/>
      <c r="I369" s="17"/>
      <c r="J369" s="17"/>
      <c r="K369" s="17"/>
      <c r="L369" s="16"/>
      <c r="M369" s="16"/>
      <c r="N369" s="19" t="str">
        <f t="shared" si="23"/>
        <v xml:space="preserve"> </v>
      </c>
      <c r="O369" s="20"/>
      <c r="P369" s="4">
        <f t="shared" si="24"/>
        <v>0</v>
      </c>
      <c r="Q369" s="1" t="str">
        <f>VLOOKUP([1]BD!U369,[1]OPERATION!A$1:F$20,2,TRUE)</f>
        <v>A1</v>
      </c>
      <c r="R369" s="21" t="s">
        <v>21</v>
      </c>
      <c r="S369" s="1">
        <f t="shared" si="25"/>
        <v>0</v>
      </c>
      <c r="T369" s="22">
        <f t="shared" si="22"/>
        <v>0</v>
      </c>
      <c r="U369" s="23">
        <f>V$2+(INT(SUM(S$3:S369)/80)*"00:15")</f>
        <v>0.41666666666666669</v>
      </c>
    </row>
    <row r="370" spans="1:21" x14ac:dyDescent="0.3">
      <c r="A370" s="17"/>
      <c r="B370" s="16"/>
      <c r="C370" s="16"/>
      <c r="D370" s="16"/>
      <c r="E370" s="16"/>
      <c r="F370" s="16"/>
      <c r="G370" s="16"/>
      <c r="H370" s="17"/>
      <c r="I370" s="17"/>
      <c r="J370" s="17"/>
      <c r="K370" s="17"/>
      <c r="L370" s="16"/>
      <c r="M370" s="16"/>
      <c r="N370" s="19" t="str">
        <f t="shared" si="23"/>
        <v xml:space="preserve"> </v>
      </c>
      <c r="O370" s="20"/>
      <c r="P370" s="4">
        <f t="shared" si="24"/>
        <v>0</v>
      </c>
      <c r="Q370" s="1" t="str">
        <f>VLOOKUP([1]BD!U370,[1]OPERATION!A$1:F$20,2,TRUE)</f>
        <v>A1</v>
      </c>
      <c r="R370" s="21" t="s">
        <v>21</v>
      </c>
      <c r="S370" s="1">
        <f t="shared" si="25"/>
        <v>0</v>
      </c>
      <c r="T370" s="22">
        <f t="shared" si="22"/>
        <v>0</v>
      </c>
      <c r="U370" s="23">
        <f>V$2+(INT(SUM(S$3:S370)/80)*"00:15")</f>
        <v>0.41666666666666669</v>
      </c>
    </row>
    <row r="371" spans="1:21" x14ac:dyDescent="0.3">
      <c r="A371" s="17"/>
      <c r="B371" s="16"/>
      <c r="C371" s="16"/>
      <c r="D371" s="16"/>
      <c r="E371" s="16"/>
      <c r="F371" s="16"/>
      <c r="G371" s="16"/>
      <c r="H371" s="17"/>
      <c r="I371" s="17"/>
      <c r="J371" s="17"/>
      <c r="K371" s="17"/>
      <c r="L371" s="16"/>
      <c r="M371" s="16"/>
      <c r="N371" s="19" t="str">
        <f t="shared" si="23"/>
        <v xml:space="preserve"> </v>
      </c>
      <c r="O371" s="20"/>
      <c r="P371" s="4">
        <f t="shared" si="24"/>
        <v>0</v>
      </c>
      <c r="Q371" s="1" t="str">
        <f>VLOOKUP([1]BD!U371,[1]OPERATION!A$1:F$20,2,TRUE)</f>
        <v>A1</v>
      </c>
      <c r="R371" s="21" t="s">
        <v>21</v>
      </c>
      <c r="S371" s="1">
        <f t="shared" si="25"/>
        <v>0</v>
      </c>
      <c r="T371" s="22">
        <f t="shared" si="22"/>
        <v>0</v>
      </c>
      <c r="U371" s="23">
        <f>V$2+(INT(SUM(S$3:S371)/80)*"00:15")</f>
        <v>0.41666666666666669</v>
      </c>
    </row>
    <row r="372" spans="1:21" x14ac:dyDescent="0.3">
      <c r="A372" s="17"/>
      <c r="B372" s="16"/>
      <c r="C372" s="16"/>
      <c r="D372" s="16"/>
      <c r="E372" s="16"/>
      <c r="F372" s="16"/>
      <c r="G372" s="16"/>
      <c r="H372" s="17"/>
      <c r="I372" s="17"/>
      <c r="J372" s="17"/>
      <c r="K372" s="17"/>
      <c r="L372" s="16"/>
      <c r="M372" s="16"/>
      <c r="N372" s="19" t="str">
        <f t="shared" si="23"/>
        <v xml:space="preserve"> </v>
      </c>
      <c r="O372" s="20"/>
      <c r="P372" s="4">
        <f t="shared" si="24"/>
        <v>0</v>
      </c>
      <c r="Q372" s="1" t="str">
        <f>VLOOKUP([1]BD!U372,[1]OPERATION!A$1:F$20,2,TRUE)</f>
        <v>A1</v>
      </c>
      <c r="R372" s="21" t="s">
        <v>21</v>
      </c>
      <c r="S372" s="1">
        <f t="shared" si="25"/>
        <v>0</v>
      </c>
      <c r="T372" s="22">
        <f t="shared" si="22"/>
        <v>0</v>
      </c>
      <c r="U372" s="23">
        <f>V$2+(INT(SUM(S$3:S372)/80)*"00:15")</f>
        <v>0.41666666666666669</v>
      </c>
    </row>
    <row r="373" spans="1:21" x14ac:dyDescent="0.3">
      <c r="A373" s="17"/>
      <c r="B373" s="16"/>
      <c r="C373" s="16"/>
      <c r="D373" s="16"/>
      <c r="E373" s="16"/>
      <c r="F373" s="16"/>
      <c r="G373" s="16"/>
      <c r="H373" s="17"/>
      <c r="I373" s="17"/>
      <c r="J373" s="17"/>
      <c r="K373" s="17"/>
      <c r="L373" s="16"/>
      <c r="M373" s="16"/>
      <c r="N373" s="19" t="str">
        <f t="shared" si="23"/>
        <v xml:space="preserve"> </v>
      </c>
      <c r="O373" s="20"/>
      <c r="P373" s="4">
        <f t="shared" si="24"/>
        <v>0</v>
      </c>
      <c r="Q373" s="1" t="str">
        <f>VLOOKUP([1]BD!U373,[1]OPERATION!A$1:F$20,2,TRUE)</f>
        <v>A1</v>
      </c>
      <c r="R373" s="21" t="s">
        <v>21</v>
      </c>
      <c r="S373" s="1">
        <f t="shared" si="25"/>
        <v>0</v>
      </c>
      <c r="T373" s="22">
        <f t="shared" si="22"/>
        <v>0</v>
      </c>
      <c r="U373" s="23">
        <f>V$2+(INT(SUM(S$3:S373)/80)*"00:15")</f>
        <v>0.41666666666666669</v>
      </c>
    </row>
    <row r="374" spans="1:21" x14ac:dyDescent="0.3">
      <c r="A374" s="17"/>
      <c r="B374" s="16"/>
      <c r="C374" s="16"/>
      <c r="D374" s="16"/>
      <c r="E374" s="16"/>
      <c r="F374" s="16"/>
      <c r="G374" s="16"/>
      <c r="H374" s="17"/>
      <c r="I374" s="17"/>
      <c r="J374" s="17"/>
      <c r="K374" s="17"/>
      <c r="L374" s="16"/>
      <c r="M374" s="16"/>
      <c r="N374" s="19" t="str">
        <f t="shared" si="23"/>
        <v xml:space="preserve"> </v>
      </c>
      <c r="O374" s="20"/>
      <c r="P374" s="4">
        <f t="shared" si="24"/>
        <v>0</v>
      </c>
      <c r="Q374" s="1" t="str">
        <f>VLOOKUP([1]BD!U374,[1]OPERATION!A$1:F$20,2,TRUE)</f>
        <v>A1</v>
      </c>
      <c r="R374" s="21" t="s">
        <v>21</v>
      </c>
      <c r="S374" s="1">
        <f t="shared" si="25"/>
        <v>0</v>
      </c>
      <c r="T374" s="22">
        <f t="shared" si="22"/>
        <v>0</v>
      </c>
      <c r="U374" s="23">
        <f>V$2+(INT(SUM(S$3:S374)/80)*"00:15")</f>
        <v>0.41666666666666669</v>
      </c>
    </row>
    <row r="375" spans="1:21" x14ac:dyDescent="0.3">
      <c r="A375" s="17"/>
      <c r="B375" s="16"/>
      <c r="C375" s="16"/>
      <c r="D375" s="16"/>
      <c r="E375" s="16"/>
      <c r="F375" s="16"/>
      <c r="G375" s="16"/>
      <c r="H375" s="17"/>
      <c r="I375" s="17"/>
      <c r="J375" s="17"/>
      <c r="K375" s="17"/>
      <c r="L375" s="16"/>
      <c r="M375" s="16"/>
      <c r="N375" s="19" t="str">
        <f t="shared" si="23"/>
        <v xml:space="preserve"> </v>
      </c>
      <c r="O375" s="20"/>
      <c r="P375" s="4">
        <f t="shared" si="24"/>
        <v>0</v>
      </c>
      <c r="Q375" s="1" t="str">
        <f>VLOOKUP([1]BD!U375,[1]OPERATION!A$1:F$20,2,TRUE)</f>
        <v>A1</v>
      </c>
      <c r="R375" s="21" t="s">
        <v>21</v>
      </c>
      <c r="S375" s="1">
        <f t="shared" si="25"/>
        <v>0</v>
      </c>
      <c r="T375" s="22">
        <f t="shared" si="22"/>
        <v>0</v>
      </c>
      <c r="U375" s="23">
        <f>V$2+(INT(SUM(S$3:S375)/80)*"00:15")</f>
        <v>0.41666666666666669</v>
      </c>
    </row>
    <row r="376" spans="1:21" x14ac:dyDescent="0.3">
      <c r="A376" s="17"/>
      <c r="B376" s="16"/>
      <c r="C376" s="16"/>
      <c r="D376" s="16"/>
      <c r="E376" s="16"/>
      <c r="F376" s="16"/>
      <c r="G376" s="16"/>
      <c r="H376" s="17"/>
      <c r="I376" s="17"/>
      <c r="J376" s="17"/>
      <c r="K376" s="17"/>
      <c r="L376" s="16"/>
      <c r="M376" s="16"/>
      <c r="N376" s="19" t="str">
        <f t="shared" si="23"/>
        <v xml:space="preserve"> </v>
      </c>
      <c r="O376" s="20"/>
      <c r="P376" s="4">
        <f t="shared" si="24"/>
        <v>0</v>
      </c>
      <c r="Q376" s="1" t="str">
        <f>VLOOKUP([1]BD!U376,[1]OPERATION!A$1:F$20,2,TRUE)</f>
        <v>A1</v>
      </c>
      <c r="R376" s="21" t="s">
        <v>21</v>
      </c>
      <c r="S376" s="1">
        <f t="shared" si="25"/>
        <v>0</v>
      </c>
      <c r="T376" s="22">
        <f t="shared" si="22"/>
        <v>0</v>
      </c>
      <c r="U376" s="23">
        <f>V$2+(INT(SUM(S$3:S376)/80)*"00:15")</f>
        <v>0.41666666666666669</v>
      </c>
    </row>
    <row r="377" spans="1:21" x14ac:dyDescent="0.3">
      <c r="A377" s="17"/>
      <c r="B377" s="16"/>
      <c r="C377" s="16"/>
      <c r="D377" s="16"/>
      <c r="E377" s="16"/>
      <c r="F377" s="16"/>
      <c r="G377" s="16"/>
      <c r="H377" s="17"/>
      <c r="I377" s="17"/>
      <c r="J377" s="17"/>
      <c r="K377" s="17"/>
      <c r="L377" s="16"/>
      <c r="M377" s="16"/>
      <c r="N377" s="19" t="str">
        <f t="shared" si="23"/>
        <v xml:space="preserve"> </v>
      </c>
      <c r="O377" s="20"/>
      <c r="P377" s="4">
        <f t="shared" si="24"/>
        <v>0</v>
      </c>
      <c r="Q377" s="1" t="str">
        <f>VLOOKUP([1]BD!U377,[1]OPERATION!A$1:F$20,2,TRUE)</f>
        <v>A1</v>
      </c>
      <c r="R377" s="21" t="s">
        <v>21</v>
      </c>
      <c r="S377" s="1">
        <f t="shared" si="25"/>
        <v>0</v>
      </c>
      <c r="T377" s="22">
        <f t="shared" si="22"/>
        <v>0</v>
      </c>
      <c r="U377" s="23">
        <f>V$2+(INT(SUM(S$3:S377)/80)*"00:15")</f>
        <v>0.41666666666666669</v>
      </c>
    </row>
    <row r="378" spans="1:21" x14ac:dyDescent="0.3">
      <c r="A378" s="17"/>
      <c r="B378" s="16"/>
      <c r="C378" s="16"/>
      <c r="D378" s="16"/>
      <c r="E378" s="16"/>
      <c r="F378" s="16"/>
      <c r="G378" s="16"/>
      <c r="H378" s="17"/>
      <c r="I378" s="17"/>
      <c r="J378" s="17"/>
      <c r="K378" s="17"/>
      <c r="L378" s="16"/>
      <c r="M378" s="16"/>
      <c r="N378" s="19" t="str">
        <f t="shared" si="23"/>
        <v xml:space="preserve"> </v>
      </c>
      <c r="O378" s="20"/>
      <c r="P378" s="4">
        <f t="shared" si="24"/>
        <v>0</v>
      </c>
      <c r="Q378" s="1" t="str">
        <f>VLOOKUP([1]BD!U378,[1]OPERATION!A$1:F$20,2,TRUE)</f>
        <v>A1</v>
      </c>
      <c r="R378" s="21" t="s">
        <v>21</v>
      </c>
      <c r="S378" s="1">
        <f t="shared" si="25"/>
        <v>0</v>
      </c>
      <c r="T378" s="22">
        <f t="shared" si="22"/>
        <v>0</v>
      </c>
      <c r="U378" s="23">
        <f>V$2+(INT(SUM(S$3:S378)/80)*"00:15")</f>
        <v>0.41666666666666669</v>
      </c>
    </row>
    <row r="379" spans="1:21" x14ac:dyDescent="0.3">
      <c r="A379" s="17"/>
      <c r="B379" s="16"/>
      <c r="C379" s="16"/>
      <c r="D379" s="16"/>
      <c r="E379" s="16"/>
      <c r="F379" s="16"/>
      <c r="G379" s="16"/>
      <c r="H379" s="17"/>
      <c r="I379" s="17"/>
      <c r="J379" s="17"/>
      <c r="K379" s="17"/>
      <c r="L379" s="16"/>
      <c r="M379" s="16"/>
      <c r="N379" s="19" t="str">
        <f t="shared" si="23"/>
        <v xml:space="preserve"> </v>
      </c>
      <c r="O379" s="20"/>
      <c r="P379" s="4">
        <f t="shared" si="24"/>
        <v>0</v>
      </c>
      <c r="Q379" s="1" t="str">
        <f>VLOOKUP([1]BD!U379,[1]OPERATION!A$1:F$20,2,TRUE)</f>
        <v>A1</v>
      </c>
      <c r="R379" s="21" t="s">
        <v>21</v>
      </c>
      <c r="S379" s="1">
        <f t="shared" si="25"/>
        <v>0</v>
      </c>
      <c r="T379" s="22">
        <f t="shared" si="22"/>
        <v>0</v>
      </c>
      <c r="U379" s="23">
        <f>V$2+(INT(SUM(S$3:S379)/80)*"00:15")</f>
        <v>0.41666666666666669</v>
      </c>
    </row>
    <row r="380" spans="1:21" x14ac:dyDescent="0.3">
      <c r="A380" s="17"/>
      <c r="B380" s="16"/>
      <c r="C380" s="16"/>
      <c r="D380" s="16"/>
      <c r="E380" s="16"/>
      <c r="F380" s="16"/>
      <c r="G380" s="16"/>
      <c r="H380" s="17"/>
      <c r="I380" s="17"/>
      <c r="J380" s="17"/>
      <c r="K380" s="17"/>
      <c r="L380" s="16"/>
      <c r="M380" s="16"/>
      <c r="N380" s="19" t="str">
        <f t="shared" si="23"/>
        <v xml:space="preserve"> </v>
      </c>
      <c r="O380" s="20"/>
      <c r="P380" s="4">
        <f t="shared" si="24"/>
        <v>0</v>
      </c>
      <c r="Q380" s="1" t="str">
        <f>VLOOKUP([1]BD!U380,[1]OPERATION!A$1:F$20,2,TRUE)</f>
        <v>A1</v>
      </c>
      <c r="R380" s="21" t="s">
        <v>21</v>
      </c>
      <c r="S380" s="1">
        <f t="shared" si="25"/>
        <v>0</v>
      </c>
      <c r="T380" s="22">
        <f t="shared" si="22"/>
        <v>0</v>
      </c>
      <c r="U380" s="23">
        <f>V$2+(INT(SUM(S$3:S380)/80)*"00:15")</f>
        <v>0.41666666666666669</v>
      </c>
    </row>
    <row r="381" spans="1:21" x14ac:dyDescent="0.3">
      <c r="A381" s="17"/>
      <c r="B381" s="16"/>
      <c r="C381" s="16"/>
      <c r="D381" s="16"/>
      <c r="E381" s="16"/>
      <c r="F381" s="16"/>
      <c r="G381" s="16"/>
      <c r="H381" s="17"/>
      <c r="I381" s="17"/>
      <c r="J381" s="17"/>
      <c r="K381" s="17"/>
      <c r="L381" s="16"/>
      <c r="M381" s="16"/>
      <c r="N381" s="19" t="str">
        <f t="shared" si="23"/>
        <v xml:space="preserve"> </v>
      </c>
      <c r="O381" s="20"/>
      <c r="P381" s="4">
        <f t="shared" si="24"/>
        <v>0</v>
      </c>
      <c r="Q381" s="1" t="str">
        <f>VLOOKUP([1]BD!U381,[1]OPERATION!A$1:F$20,2,TRUE)</f>
        <v>A1</v>
      </c>
      <c r="R381" s="21" t="s">
        <v>21</v>
      </c>
      <c r="S381" s="1">
        <f t="shared" si="25"/>
        <v>0</v>
      </c>
      <c r="T381" s="22">
        <f t="shared" si="22"/>
        <v>0</v>
      </c>
      <c r="U381" s="23">
        <f>V$2+(INT(SUM(S$3:S381)/80)*"00:15")</f>
        <v>0.41666666666666669</v>
      </c>
    </row>
    <row r="382" spans="1:21" x14ac:dyDescent="0.3">
      <c r="A382" s="17"/>
      <c r="B382" s="16"/>
      <c r="C382" s="16"/>
      <c r="D382" s="16"/>
      <c r="E382" s="16"/>
      <c r="F382" s="16"/>
      <c r="G382" s="16"/>
      <c r="H382" s="17"/>
      <c r="I382" s="17"/>
      <c r="J382" s="17"/>
      <c r="K382" s="17"/>
      <c r="L382" s="16"/>
      <c r="M382" s="16"/>
      <c r="N382" s="19" t="str">
        <f t="shared" si="23"/>
        <v xml:space="preserve"> </v>
      </c>
      <c r="O382" s="20"/>
      <c r="P382" s="4">
        <f t="shared" si="24"/>
        <v>0</v>
      </c>
      <c r="Q382" s="1" t="str">
        <f>VLOOKUP([1]BD!U382,[1]OPERATION!A$1:F$20,2,TRUE)</f>
        <v>A1</v>
      </c>
      <c r="R382" s="21" t="s">
        <v>21</v>
      </c>
      <c r="S382" s="1">
        <f t="shared" si="25"/>
        <v>0</v>
      </c>
      <c r="T382" s="22">
        <f t="shared" si="22"/>
        <v>0</v>
      </c>
      <c r="U382" s="23">
        <f>V$2+(INT(SUM(S$3:S382)/80)*"00:15")</f>
        <v>0.41666666666666669</v>
      </c>
    </row>
    <row r="383" spans="1:21" x14ac:dyDescent="0.3">
      <c r="A383" s="17"/>
      <c r="B383" s="16"/>
      <c r="C383" s="16"/>
      <c r="D383" s="16"/>
      <c r="E383" s="16"/>
      <c r="F383" s="16"/>
      <c r="G383" s="16"/>
      <c r="H383" s="17"/>
      <c r="I383" s="17"/>
      <c r="J383" s="17"/>
      <c r="K383" s="17"/>
      <c r="L383" s="16"/>
      <c r="M383" s="16"/>
      <c r="N383" s="19" t="str">
        <f t="shared" si="23"/>
        <v xml:space="preserve"> </v>
      </c>
      <c r="O383" s="20"/>
      <c r="P383" s="4">
        <f t="shared" si="24"/>
        <v>0</v>
      </c>
      <c r="Q383" s="1" t="str">
        <f>VLOOKUP([1]BD!U383,[1]OPERATION!A$1:F$20,2,TRUE)</f>
        <v>A1</v>
      </c>
      <c r="R383" s="21" t="s">
        <v>21</v>
      </c>
      <c r="S383" s="1">
        <f t="shared" si="25"/>
        <v>0</v>
      </c>
      <c r="T383" s="22">
        <f t="shared" si="22"/>
        <v>0</v>
      </c>
      <c r="U383" s="23">
        <f>V$2+(INT(SUM(S$3:S383)/80)*"00:15")</f>
        <v>0.41666666666666669</v>
      </c>
    </row>
    <row r="384" spans="1:21" x14ac:dyDescent="0.3">
      <c r="A384" s="17"/>
      <c r="B384" s="16"/>
      <c r="C384" s="16"/>
      <c r="D384" s="16"/>
      <c r="E384" s="16"/>
      <c r="F384" s="16"/>
      <c r="G384" s="16"/>
      <c r="H384" s="17"/>
      <c r="I384" s="17"/>
      <c r="J384" s="17"/>
      <c r="K384" s="17"/>
      <c r="L384" s="16"/>
      <c r="M384" s="16"/>
      <c r="N384" s="19" t="str">
        <f t="shared" si="23"/>
        <v xml:space="preserve"> </v>
      </c>
      <c r="O384" s="20"/>
      <c r="P384" s="4">
        <f t="shared" si="24"/>
        <v>0</v>
      </c>
      <c r="Q384" s="1" t="str">
        <f>VLOOKUP([1]BD!U384,[1]OPERATION!A$1:F$20,2,TRUE)</f>
        <v>A1</v>
      </c>
      <c r="R384" s="21" t="s">
        <v>21</v>
      </c>
      <c r="S384" s="1">
        <f t="shared" si="25"/>
        <v>0</v>
      </c>
      <c r="T384" s="22">
        <f t="shared" si="22"/>
        <v>0</v>
      </c>
      <c r="U384" s="23">
        <f>V$2+(INT(SUM(S$3:S384)/80)*"00:15")</f>
        <v>0.41666666666666669</v>
      </c>
    </row>
    <row r="385" spans="1:21" x14ac:dyDescent="0.3">
      <c r="A385" s="17"/>
      <c r="B385" s="16"/>
      <c r="C385" s="16"/>
      <c r="D385" s="16"/>
      <c r="E385" s="16"/>
      <c r="F385" s="16"/>
      <c r="G385" s="16"/>
      <c r="H385" s="17"/>
      <c r="I385" s="17"/>
      <c r="J385" s="17"/>
      <c r="K385" s="17"/>
      <c r="L385" s="16"/>
      <c r="M385" s="16"/>
      <c r="N385" s="19" t="str">
        <f t="shared" si="23"/>
        <v xml:space="preserve"> </v>
      </c>
      <c r="O385" s="20"/>
      <c r="P385" s="4">
        <f t="shared" si="24"/>
        <v>0</v>
      </c>
      <c r="Q385" s="1" t="str">
        <f>VLOOKUP([1]BD!U385,[1]OPERATION!A$1:F$20,2,TRUE)</f>
        <v>A1</v>
      </c>
      <c r="R385" s="21" t="s">
        <v>21</v>
      </c>
      <c r="S385" s="1">
        <f t="shared" si="25"/>
        <v>0</v>
      </c>
      <c r="T385" s="22">
        <f t="shared" si="22"/>
        <v>0</v>
      </c>
      <c r="U385" s="23">
        <f>V$2+(INT(SUM(S$3:S385)/80)*"00:15")</f>
        <v>0.41666666666666669</v>
      </c>
    </row>
    <row r="386" spans="1:21" x14ac:dyDescent="0.3">
      <c r="A386" s="17"/>
      <c r="B386" s="16"/>
      <c r="C386" s="16"/>
      <c r="D386" s="16"/>
      <c r="E386" s="16"/>
      <c r="F386" s="16"/>
      <c r="G386" s="16"/>
      <c r="H386" s="17"/>
      <c r="I386" s="17"/>
      <c r="J386" s="17"/>
      <c r="K386" s="17"/>
      <c r="L386" s="16"/>
      <c r="M386" s="16"/>
      <c r="N386" s="19" t="str">
        <f t="shared" si="23"/>
        <v xml:space="preserve"> </v>
      </c>
      <c r="O386" s="20"/>
      <c r="P386" s="4">
        <f t="shared" si="24"/>
        <v>0</v>
      </c>
      <c r="Q386" s="1" t="str">
        <f>VLOOKUP([1]BD!U386,[1]OPERATION!A$1:F$20,2,TRUE)</f>
        <v>A1</v>
      </c>
      <c r="R386" s="21" t="s">
        <v>21</v>
      </c>
      <c r="S386" s="1">
        <f t="shared" si="25"/>
        <v>0</v>
      </c>
      <c r="T386" s="22">
        <f t="shared" si="22"/>
        <v>0</v>
      </c>
      <c r="U386" s="23">
        <f>V$2+(INT(SUM(S$3:S386)/80)*"00:15")</f>
        <v>0.41666666666666669</v>
      </c>
    </row>
    <row r="387" spans="1:21" x14ac:dyDescent="0.3">
      <c r="A387" s="17"/>
      <c r="B387" s="16"/>
      <c r="C387" s="16"/>
      <c r="D387" s="16"/>
      <c r="E387" s="16"/>
      <c r="F387" s="16"/>
      <c r="G387" s="16"/>
      <c r="H387" s="17"/>
      <c r="I387" s="17"/>
      <c r="J387" s="17"/>
      <c r="K387" s="17"/>
      <c r="L387" s="16"/>
      <c r="M387" s="16"/>
      <c r="N387" s="19" t="str">
        <f t="shared" si="23"/>
        <v xml:space="preserve"> </v>
      </c>
      <c r="O387" s="20"/>
      <c r="P387" s="4">
        <f t="shared" si="24"/>
        <v>0</v>
      </c>
      <c r="Q387" s="1" t="str">
        <f>VLOOKUP([1]BD!U387,[1]OPERATION!A$1:F$20,2,TRUE)</f>
        <v>A1</v>
      </c>
      <c r="R387" s="21" t="s">
        <v>21</v>
      </c>
      <c r="S387" s="1">
        <f t="shared" si="25"/>
        <v>0</v>
      </c>
      <c r="T387" s="22">
        <f t="shared" ref="T387:T450" si="26">IF(OR(U387&lt;&gt;U386,U387=U386),SUMIF(U:U,U387,S:S),"")</f>
        <v>0</v>
      </c>
      <c r="U387" s="23">
        <f>V$2+(INT(SUM(S$3:S387)/80)*"00:15")</f>
        <v>0.41666666666666669</v>
      </c>
    </row>
    <row r="388" spans="1:21" x14ac:dyDescent="0.3">
      <c r="A388" s="17"/>
      <c r="B388" s="16"/>
      <c r="C388" s="16"/>
      <c r="D388" s="16"/>
      <c r="E388" s="16"/>
      <c r="F388" s="16"/>
      <c r="G388" s="16"/>
      <c r="H388" s="17"/>
      <c r="I388" s="17"/>
      <c r="J388" s="17"/>
      <c r="K388" s="17"/>
      <c r="L388" s="16"/>
      <c r="M388" s="16"/>
      <c r="N388" s="19" t="str">
        <f t="shared" ref="N388:N451" si="27">CONCATENATE(B388," ",C388)</f>
        <v xml:space="preserve"> </v>
      </c>
      <c r="O388" s="20"/>
      <c r="P388" s="4">
        <f t="shared" si="24"/>
        <v>0</v>
      </c>
      <c r="Q388" s="1" t="str">
        <f>VLOOKUP([1]BD!U388,[1]OPERATION!A$1:F$20,2,TRUE)</f>
        <v>A1</v>
      </c>
      <c r="R388" s="21" t="s">
        <v>21</v>
      </c>
      <c r="S388" s="1">
        <f t="shared" si="25"/>
        <v>0</v>
      </c>
      <c r="T388" s="22">
        <f t="shared" si="26"/>
        <v>0</v>
      </c>
      <c r="U388" s="23">
        <f>V$2+(INT(SUM(S$3:S388)/80)*"00:15")</f>
        <v>0.41666666666666669</v>
      </c>
    </row>
    <row r="389" spans="1:21" x14ac:dyDescent="0.3">
      <c r="A389" s="17"/>
      <c r="B389" s="16"/>
      <c r="C389" s="16"/>
      <c r="D389" s="16"/>
      <c r="E389" s="16"/>
      <c r="F389" s="16"/>
      <c r="G389" s="16"/>
      <c r="H389" s="17"/>
      <c r="I389" s="17"/>
      <c r="J389" s="17"/>
      <c r="K389" s="17"/>
      <c r="L389" s="16"/>
      <c r="M389" s="16"/>
      <c r="N389" s="19" t="str">
        <f t="shared" si="27"/>
        <v xml:space="preserve"> </v>
      </c>
      <c r="O389" s="20"/>
      <c r="P389" s="4">
        <f t="shared" si="24"/>
        <v>0</v>
      </c>
      <c r="Q389" s="1" t="str">
        <f>VLOOKUP([1]BD!U389,[1]OPERATION!A$1:F$20,2,TRUE)</f>
        <v>A1</v>
      </c>
      <c r="R389" s="21" t="s">
        <v>21</v>
      </c>
      <c r="S389" s="1">
        <f t="shared" si="25"/>
        <v>0</v>
      </c>
      <c r="T389" s="22">
        <f t="shared" si="26"/>
        <v>0</v>
      </c>
      <c r="U389" s="23">
        <f>V$2+(INT(SUM(S$3:S389)/80)*"00:15")</f>
        <v>0.41666666666666669</v>
      </c>
    </row>
    <row r="390" spans="1:21" x14ac:dyDescent="0.3">
      <c r="A390" s="17"/>
      <c r="B390" s="16"/>
      <c r="C390" s="16"/>
      <c r="D390" s="16"/>
      <c r="E390" s="16"/>
      <c r="F390" s="16"/>
      <c r="G390" s="16"/>
      <c r="H390" s="17"/>
      <c r="I390" s="17"/>
      <c r="J390" s="17"/>
      <c r="K390" s="17"/>
      <c r="L390" s="16"/>
      <c r="M390" s="16"/>
      <c r="N390" s="19" t="str">
        <f t="shared" si="27"/>
        <v xml:space="preserve"> </v>
      </c>
      <c r="O390" s="20"/>
      <c r="P390" s="4">
        <f t="shared" si="24"/>
        <v>0</v>
      </c>
      <c r="Q390" s="1" t="str">
        <f>VLOOKUP([1]BD!U390,[1]OPERATION!A$1:F$20,2,TRUE)</f>
        <v>A1</v>
      </c>
      <c r="R390" s="21" t="s">
        <v>21</v>
      </c>
      <c r="S390" s="1">
        <f t="shared" si="25"/>
        <v>0</v>
      </c>
      <c r="T390" s="22">
        <f t="shared" si="26"/>
        <v>0</v>
      </c>
      <c r="U390" s="23">
        <f>V$2+(INT(SUM(S$3:S390)/80)*"00:15")</f>
        <v>0.41666666666666669</v>
      </c>
    </row>
    <row r="391" spans="1:21" x14ac:dyDescent="0.3">
      <c r="A391" s="17"/>
      <c r="B391" s="16"/>
      <c r="C391" s="16"/>
      <c r="D391" s="16"/>
      <c r="E391" s="16"/>
      <c r="F391" s="16"/>
      <c r="G391" s="16"/>
      <c r="H391" s="17"/>
      <c r="I391" s="17"/>
      <c r="J391" s="17"/>
      <c r="K391" s="17"/>
      <c r="L391" s="16"/>
      <c r="M391" s="16"/>
      <c r="N391" s="19" t="str">
        <f t="shared" si="27"/>
        <v xml:space="preserve"> </v>
      </c>
      <c r="O391" s="20"/>
      <c r="P391" s="4">
        <f t="shared" si="24"/>
        <v>0</v>
      </c>
      <c r="Q391" s="1" t="str">
        <f>VLOOKUP([1]BD!U391,[1]OPERATION!A$1:F$20,2,TRUE)</f>
        <v>A1</v>
      </c>
      <c r="R391" s="21" t="s">
        <v>21</v>
      </c>
      <c r="S391" s="1">
        <f t="shared" si="25"/>
        <v>0</v>
      </c>
      <c r="T391" s="22">
        <f t="shared" si="26"/>
        <v>0</v>
      </c>
      <c r="U391" s="23">
        <f>V$2+(INT(SUM(S$3:S391)/80)*"00:15")</f>
        <v>0.41666666666666669</v>
      </c>
    </row>
    <row r="392" spans="1:21" x14ac:dyDescent="0.3">
      <c r="A392" s="17"/>
      <c r="B392" s="16"/>
      <c r="C392" s="16"/>
      <c r="D392" s="16"/>
      <c r="E392" s="16"/>
      <c r="F392" s="16"/>
      <c r="G392" s="16"/>
      <c r="H392" s="17"/>
      <c r="I392" s="17"/>
      <c r="J392" s="17"/>
      <c r="K392" s="17"/>
      <c r="L392" s="16"/>
      <c r="M392" s="16"/>
      <c r="N392" s="19" t="str">
        <f t="shared" si="27"/>
        <v xml:space="preserve"> </v>
      </c>
      <c r="O392" s="20"/>
      <c r="P392" s="4">
        <f t="shared" si="24"/>
        <v>0</v>
      </c>
      <c r="Q392" s="1" t="str">
        <f>VLOOKUP([1]BD!U392,[1]OPERATION!A$1:F$20,2,TRUE)</f>
        <v>A1</v>
      </c>
      <c r="R392" s="21" t="s">
        <v>21</v>
      </c>
      <c r="S392" s="1">
        <f t="shared" si="25"/>
        <v>0</v>
      </c>
      <c r="T392" s="22">
        <f t="shared" si="26"/>
        <v>0</v>
      </c>
      <c r="U392" s="23">
        <f>V$2+(INT(SUM(S$3:S392)/80)*"00:15")</f>
        <v>0.41666666666666669</v>
      </c>
    </row>
    <row r="393" spans="1:21" x14ac:dyDescent="0.3">
      <c r="A393" s="17"/>
      <c r="B393" s="16"/>
      <c r="C393" s="16"/>
      <c r="D393" s="16"/>
      <c r="E393" s="16"/>
      <c r="F393" s="16"/>
      <c r="G393" s="16"/>
      <c r="H393" s="17"/>
      <c r="I393" s="17"/>
      <c r="J393" s="17"/>
      <c r="K393" s="17"/>
      <c r="L393" s="16"/>
      <c r="M393" s="16"/>
      <c r="N393" s="19" t="str">
        <f t="shared" si="27"/>
        <v xml:space="preserve"> </v>
      </c>
      <c r="O393" s="20"/>
      <c r="P393" s="4">
        <f t="shared" si="24"/>
        <v>0</v>
      </c>
      <c r="Q393" s="1" t="str">
        <f>VLOOKUP([1]BD!U393,[1]OPERATION!A$1:F$20,2,TRUE)</f>
        <v>A1</v>
      </c>
      <c r="R393" s="21" t="s">
        <v>21</v>
      </c>
      <c r="S393" s="1">
        <f t="shared" si="25"/>
        <v>0</v>
      </c>
      <c r="T393" s="22">
        <f t="shared" si="26"/>
        <v>0</v>
      </c>
      <c r="U393" s="23">
        <f>V$2+(INT(SUM(S$3:S393)/80)*"00:15")</f>
        <v>0.41666666666666669</v>
      </c>
    </row>
    <row r="394" spans="1:21" x14ac:dyDescent="0.3">
      <c r="A394" s="17"/>
      <c r="B394" s="16"/>
      <c r="C394" s="16"/>
      <c r="D394" s="16"/>
      <c r="E394" s="16"/>
      <c r="F394" s="16"/>
      <c r="G394" s="16"/>
      <c r="H394" s="17"/>
      <c r="I394" s="17"/>
      <c r="J394" s="17"/>
      <c r="K394" s="17"/>
      <c r="L394" s="16"/>
      <c r="M394" s="16"/>
      <c r="N394" s="19" t="str">
        <f t="shared" si="27"/>
        <v xml:space="preserve"> </v>
      </c>
      <c r="O394" s="20"/>
      <c r="P394" s="4">
        <f t="shared" si="24"/>
        <v>0</v>
      </c>
      <c r="Q394" s="1" t="str">
        <f>VLOOKUP([1]BD!U394,[1]OPERATION!A$1:F$20,2,TRUE)</f>
        <v>A1</v>
      </c>
      <c r="R394" s="21" t="s">
        <v>21</v>
      </c>
      <c r="S394" s="1">
        <f t="shared" si="25"/>
        <v>0</v>
      </c>
      <c r="T394" s="22">
        <f t="shared" si="26"/>
        <v>0</v>
      </c>
      <c r="U394" s="23">
        <f>V$2+(INT(SUM(S$3:S394)/80)*"00:15")</f>
        <v>0.41666666666666669</v>
      </c>
    </row>
    <row r="395" spans="1:21" x14ac:dyDescent="0.3">
      <c r="A395" s="17"/>
      <c r="B395" s="16"/>
      <c r="C395" s="16"/>
      <c r="D395" s="16"/>
      <c r="E395" s="16"/>
      <c r="F395" s="16"/>
      <c r="G395" s="16"/>
      <c r="H395" s="17"/>
      <c r="I395" s="17"/>
      <c r="J395" s="17"/>
      <c r="K395" s="17"/>
      <c r="L395" s="16"/>
      <c r="M395" s="16"/>
      <c r="N395" s="19" t="str">
        <f t="shared" si="27"/>
        <v xml:space="preserve"> </v>
      </c>
      <c r="O395" s="20"/>
      <c r="P395" s="4">
        <f t="shared" si="24"/>
        <v>0</v>
      </c>
      <c r="Q395" s="1" t="str">
        <f>VLOOKUP([1]BD!U395,[1]OPERATION!A$1:F$20,2,TRUE)</f>
        <v>A1</v>
      </c>
      <c r="R395" s="21" t="s">
        <v>21</v>
      </c>
      <c r="S395" s="1">
        <f t="shared" si="25"/>
        <v>0</v>
      </c>
      <c r="T395" s="22">
        <f t="shared" si="26"/>
        <v>0</v>
      </c>
      <c r="U395" s="23">
        <f>V$2+(INT(SUM(S$3:S395)/80)*"00:15")</f>
        <v>0.41666666666666669</v>
      </c>
    </row>
    <row r="396" spans="1:21" x14ac:dyDescent="0.3">
      <c r="A396" s="17"/>
      <c r="B396" s="16"/>
      <c r="C396" s="16"/>
      <c r="D396" s="16"/>
      <c r="E396" s="16"/>
      <c r="F396" s="16"/>
      <c r="G396" s="16"/>
      <c r="H396" s="17"/>
      <c r="I396" s="17"/>
      <c r="J396" s="17"/>
      <c r="K396" s="17"/>
      <c r="L396" s="16"/>
      <c r="M396" s="16"/>
      <c r="N396" s="19" t="str">
        <f t="shared" si="27"/>
        <v xml:space="preserve"> </v>
      </c>
      <c r="O396" s="20"/>
      <c r="P396" s="4">
        <f t="shared" si="24"/>
        <v>0</v>
      </c>
      <c r="Q396" s="1" t="str">
        <f>VLOOKUP([1]BD!U396,[1]OPERATION!A$1:F$20,2,TRUE)</f>
        <v>A1</v>
      </c>
      <c r="R396" s="21" t="s">
        <v>21</v>
      </c>
      <c r="S396" s="1">
        <f t="shared" si="25"/>
        <v>0</v>
      </c>
      <c r="T396" s="22">
        <f t="shared" si="26"/>
        <v>0</v>
      </c>
      <c r="U396" s="23">
        <f>V$2+(INT(SUM(S$3:S396)/80)*"00:15")</f>
        <v>0.41666666666666669</v>
      </c>
    </row>
    <row r="397" spans="1:21" x14ac:dyDescent="0.3">
      <c r="A397" s="17"/>
      <c r="B397" s="16"/>
      <c r="C397" s="16"/>
      <c r="D397" s="16"/>
      <c r="E397" s="16"/>
      <c r="F397" s="16"/>
      <c r="G397" s="16"/>
      <c r="H397" s="17"/>
      <c r="I397" s="17"/>
      <c r="J397" s="17"/>
      <c r="K397" s="17"/>
      <c r="L397" s="16"/>
      <c r="M397" s="16"/>
      <c r="N397" s="19" t="str">
        <f t="shared" si="27"/>
        <v xml:space="preserve"> </v>
      </c>
      <c r="O397" s="20"/>
      <c r="P397" s="4">
        <f t="shared" si="24"/>
        <v>0</v>
      </c>
      <c r="Q397" s="1" t="str">
        <f>VLOOKUP([1]BD!U397,[1]OPERATION!A$1:F$20,2,TRUE)</f>
        <v>A1</v>
      </c>
      <c r="R397" s="21" t="s">
        <v>21</v>
      </c>
      <c r="S397" s="1">
        <f t="shared" si="25"/>
        <v>0</v>
      </c>
      <c r="T397" s="22">
        <f t="shared" si="26"/>
        <v>0</v>
      </c>
      <c r="U397" s="23">
        <f>V$2+(INT(SUM(S$3:S397)/80)*"00:15")</f>
        <v>0.41666666666666669</v>
      </c>
    </row>
    <row r="398" spans="1:21" x14ac:dyDescent="0.3">
      <c r="A398" s="17"/>
      <c r="B398" s="16"/>
      <c r="C398" s="16"/>
      <c r="D398" s="16"/>
      <c r="E398" s="16"/>
      <c r="F398" s="16"/>
      <c r="G398" s="16"/>
      <c r="H398" s="17"/>
      <c r="I398" s="17"/>
      <c r="J398" s="17"/>
      <c r="K398" s="17"/>
      <c r="L398" s="16"/>
      <c r="M398" s="16"/>
      <c r="N398" s="19" t="str">
        <f t="shared" si="27"/>
        <v xml:space="preserve"> </v>
      </c>
      <c r="O398" s="20"/>
      <c r="P398" s="4">
        <f t="shared" si="24"/>
        <v>0</v>
      </c>
      <c r="Q398" s="1" t="str">
        <f>VLOOKUP([1]BD!U398,[1]OPERATION!A$1:F$20,2,TRUE)</f>
        <v>A1</v>
      </c>
      <c r="R398" s="21" t="s">
        <v>21</v>
      </c>
      <c r="S398" s="1">
        <f t="shared" si="25"/>
        <v>0</v>
      </c>
      <c r="T398" s="22">
        <f t="shared" si="26"/>
        <v>0</v>
      </c>
      <c r="U398" s="23">
        <f>V$2+(INT(SUM(S$3:S398)/80)*"00:15")</f>
        <v>0.41666666666666669</v>
      </c>
    </row>
    <row r="399" spans="1:21" x14ac:dyDescent="0.3">
      <c r="A399" s="17"/>
      <c r="B399" s="16"/>
      <c r="C399" s="16"/>
      <c r="D399" s="16"/>
      <c r="E399" s="16"/>
      <c r="F399" s="16"/>
      <c r="G399" s="16"/>
      <c r="H399" s="17"/>
      <c r="I399" s="17"/>
      <c r="J399" s="17"/>
      <c r="K399" s="17"/>
      <c r="L399" s="16"/>
      <c r="M399" s="16"/>
      <c r="N399" s="19" t="str">
        <f t="shared" si="27"/>
        <v xml:space="preserve"> </v>
      </c>
      <c r="O399" s="20"/>
      <c r="P399" s="4">
        <f t="shared" si="24"/>
        <v>0</v>
      </c>
      <c r="Q399" s="1" t="str">
        <f>VLOOKUP([1]BD!U399,[1]OPERATION!A$1:F$20,2,TRUE)</f>
        <v>A1</v>
      </c>
      <c r="R399" s="21" t="s">
        <v>21</v>
      </c>
      <c r="S399" s="1">
        <f t="shared" si="25"/>
        <v>0</v>
      </c>
      <c r="T399" s="22">
        <f t="shared" si="26"/>
        <v>0</v>
      </c>
      <c r="U399" s="23">
        <f>V$2+(INT(SUM(S$3:S399)/80)*"00:15")</f>
        <v>0.41666666666666669</v>
      </c>
    </row>
    <row r="400" spans="1:21" x14ac:dyDescent="0.3">
      <c r="A400" s="17"/>
      <c r="B400" s="16"/>
      <c r="C400" s="16"/>
      <c r="D400" s="16"/>
      <c r="E400" s="16"/>
      <c r="F400" s="16"/>
      <c r="G400" s="16"/>
      <c r="H400" s="17"/>
      <c r="I400" s="17"/>
      <c r="J400" s="17"/>
      <c r="K400" s="17"/>
      <c r="L400" s="16"/>
      <c r="M400" s="16"/>
      <c r="N400" s="19" t="str">
        <f t="shared" si="27"/>
        <v xml:space="preserve"> </v>
      </c>
      <c r="O400" s="20"/>
      <c r="P400" s="4">
        <f t="shared" si="24"/>
        <v>0</v>
      </c>
      <c r="Q400" s="1" t="str">
        <f>VLOOKUP([1]BD!U400,[1]OPERATION!A$1:F$20,2,TRUE)</f>
        <v>A1</v>
      </c>
      <c r="R400" s="21" t="s">
        <v>21</v>
      </c>
      <c r="S400" s="1">
        <f t="shared" si="25"/>
        <v>0</v>
      </c>
      <c r="T400" s="22">
        <f t="shared" si="26"/>
        <v>0</v>
      </c>
      <c r="U400" s="23">
        <f>V$2+(INT(SUM(S$3:S400)/80)*"00:15")</f>
        <v>0.41666666666666669</v>
      </c>
    </row>
    <row r="401" spans="1:21" x14ac:dyDescent="0.3">
      <c r="A401" s="17"/>
      <c r="B401" s="16"/>
      <c r="C401" s="16"/>
      <c r="D401" s="16"/>
      <c r="E401" s="16"/>
      <c r="F401" s="16"/>
      <c r="G401" s="16"/>
      <c r="H401" s="17"/>
      <c r="I401" s="17"/>
      <c r="J401" s="17"/>
      <c r="K401" s="17"/>
      <c r="L401" s="16"/>
      <c r="M401" s="16"/>
      <c r="N401" s="19" t="str">
        <f t="shared" si="27"/>
        <v xml:space="preserve"> </v>
      </c>
      <c r="O401" s="20"/>
      <c r="P401" s="4">
        <f t="shared" si="24"/>
        <v>0</v>
      </c>
      <c r="Q401" s="1" t="str">
        <f>VLOOKUP([1]BD!U401,[1]OPERATION!A$1:F$20,2,TRUE)</f>
        <v>A1</v>
      </c>
      <c r="R401" s="21" t="s">
        <v>21</v>
      </c>
      <c r="S401" s="1">
        <f t="shared" si="25"/>
        <v>0</v>
      </c>
      <c r="T401" s="22">
        <f t="shared" si="26"/>
        <v>0</v>
      </c>
      <c r="U401" s="23">
        <f>V$2+(INT(SUM(S$3:S401)/80)*"00:15")</f>
        <v>0.41666666666666669</v>
      </c>
    </row>
    <row r="402" spans="1:21" x14ac:dyDescent="0.3">
      <c r="A402" s="17"/>
      <c r="B402" s="16"/>
      <c r="C402" s="16"/>
      <c r="D402" s="16"/>
      <c r="E402" s="16"/>
      <c r="F402" s="16"/>
      <c r="G402" s="16"/>
      <c r="H402" s="17"/>
      <c r="I402" s="17"/>
      <c r="J402" s="17"/>
      <c r="K402" s="17"/>
      <c r="L402" s="16"/>
      <c r="M402" s="16"/>
      <c r="N402" s="19" t="str">
        <f t="shared" si="27"/>
        <v xml:space="preserve"> </v>
      </c>
      <c r="O402" s="20"/>
      <c r="P402" s="4">
        <f t="shared" si="24"/>
        <v>0</v>
      </c>
      <c r="Q402" s="1" t="str">
        <f>VLOOKUP([1]BD!U402,[1]OPERATION!A$1:F$20,2,TRUE)</f>
        <v>A1</v>
      </c>
      <c r="R402" s="21" t="s">
        <v>21</v>
      </c>
      <c r="S402" s="1">
        <f t="shared" si="25"/>
        <v>0</v>
      </c>
      <c r="T402" s="22">
        <f t="shared" si="26"/>
        <v>0</v>
      </c>
      <c r="U402" s="23">
        <f>V$2+(INT(SUM(S$3:S402)/80)*"00:15")</f>
        <v>0.41666666666666669</v>
      </c>
    </row>
    <row r="403" spans="1:21" x14ac:dyDescent="0.3">
      <c r="A403" s="17"/>
      <c r="B403" s="16"/>
      <c r="C403" s="16"/>
      <c r="D403" s="16"/>
      <c r="E403" s="16"/>
      <c r="F403" s="16"/>
      <c r="G403" s="16"/>
      <c r="H403" s="17"/>
      <c r="I403" s="17"/>
      <c r="J403" s="17"/>
      <c r="K403" s="17"/>
      <c r="L403" s="16"/>
      <c r="M403" s="16"/>
      <c r="N403" s="19" t="str">
        <f t="shared" si="27"/>
        <v xml:space="preserve"> </v>
      </c>
      <c r="O403" s="20"/>
      <c r="P403" s="4">
        <f t="shared" si="24"/>
        <v>0</v>
      </c>
      <c r="Q403" s="1" t="str">
        <f>VLOOKUP([1]BD!U403,[1]OPERATION!A$1:F$20,2,TRUE)</f>
        <v>A1</v>
      </c>
      <c r="R403" s="21" t="s">
        <v>21</v>
      </c>
      <c r="S403" s="1">
        <f t="shared" si="25"/>
        <v>0</v>
      </c>
      <c r="T403" s="22">
        <f t="shared" si="26"/>
        <v>0</v>
      </c>
      <c r="U403" s="23">
        <f>V$2+(INT(SUM(S$3:S403)/80)*"00:15")</f>
        <v>0.41666666666666669</v>
      </c>
    </row>
    <row r="404" spans="1:21" x14ac:dyDescent="0.3">
      <c r="A404" s="17"/>
      <c r="B404" s="16"/>
      <c r="C404" s="16"/>
      <c r="D404" s="16"/>
      <c r="E404" s="16"/>
      <c r="F404" s="16"/>
      <c r="G404" s="16"/>
      <c r="H404" s="17"/>
      <c r="I404" s="17"/>
      <c r="J404" s="17"/>
      <c r="K404" s="17"/>
      <c r="L404" s="16"/>
      <c r="M404" s="16"/>
      <c r="N404" s="19" t="str">
        <f t="shared" si="27"/>
        <v xml:space="preserve"> </v>
      </c>
      <c r="O404" s="20"/>
      <c r="P404" s="4">
        <f t="shared" si="24"/>
        <v>0</v>
      </c>
      <c r="Q404" s="1" t="str">
        <f>VLOOKUP([1]BD!U404,[1]OPERATION!A$1:F$20,2,TRUE)</f>
        <v>A1</v>
      </c>
      <c r="R404" s="21" t="s">
        <v>21</v>
      </c>
      <c r="S404" s="1">
        <f t="shared" si="25"/>
        <v>0</v>
      </c>
      <c r="T404" s="22">
        <f t="shared" si="26"/>
        <v>0</v>
      </c>
      <c r="U404" s="23">
        <f>V$2+(INT(SUM(S$3:S404)/80)*"00:15")</f>
        <v>0.41666666666666669</v>
      </c>
    </row>
    <row r="405" spans="1:21" x14ac:dyDescent="0.3">
      <c r="A405" s="17"/>
      <c r="B405" s="16"/>
      <c r="C405" s="16"/>
      <c r="D405" s="16"/>
      <c r="E405" s="16"/>
      <c r="F405" s="16"/>
      <c r="G405" s="16"/>
      <c r="H405" s="17"/>
      <c r="I405" s="17"/>
      <c r="J405" s="17"/>
      <c r="K405" s="17"/>
      <c r="L405" s="16"/>
      <c r="M405" s="16"/>
      <c r="N405" s="19" t="str">
        <f t="shared" si="27"/>
        <v xml:space="preserve"> </v>
      </c>
      <c r="O405" s="20"/>
      <c r="P405" s="4">
        <f t="shared" ref="P405:P468" si="28">I403*30+J403*14</f>
        <v>0</v>
      </c>
      <c r="Q405" s="1" t="str">
        <f>VLOOKUP([1]BD!U405,[1]OPERATION!A$1:F$20,2,TRUE)</f>
        <v>A1</v>
      </c>
      <c r="R405" s="21" t="s">
        <v>21</v>
      </c>
      <c r="S405" s="1">
        <f t="shared" ref="S405:S468" si="29">I403+J403+K403</f>
        <v>0</v>
      </c>
      <c r="T405" s="22">
        <f t="shared" si="26"/>
        <v>0</v>
      </c>
      <c r="U405" s="23">
        <f>V$2+(INT(SUM(S$3:S405)/80)*"00:15")</f>
        <v>0.41666666666666669</v>
      </c>
    </row>
    <row r="406" spans="1:21" x14ac:dyDescent="0.3">
      <c r="A406" s="17"/>
      <c r="B406" s="16"/>
      <c r="C406" s="16"/>
      <c r="D406" s="16"/>
      <c r="E406" s="16"/>
      <c r="F406" s="16"/>
      <c r="G406" s="16"/>
      <c r="H406" s="17"/>
      <c r="I406" s="17"/>
      <c r="J406" s="17"/>
      <c r="K406" s="17"/>
      <c r="L406" s="16"/>
      <c r="M406" s="16"/>
      <c r="N406" s="19" t="str">
        <f t="shared" si="27"/>
        <v xml:space="preserve"> </v>
      </c>
      <c r="O406" s="20"/>
      <c r="P406" s="4">
        <f t="shared" si="28"/>
        <v>0</v>
      </c>
      <c r="Q406" s="1" t="str">
        <f>VLOOKUP([1]BD!U406,[1]OPERATION!A$1:F$20,2,TRUE)</f>
        <v>A1</v>
      </c>
      <c r="R406" s="21" t="s">
        <v>21</v>
      </c>
      <c r="S406" s="1">
        <f t="shared" si="29"/>
        <v>0</v>
      </c>
      <c r="T406" s="22">
        <f t="shared" si="26"/>
        <v>0</v>
      </c>
      <c r="U406" s="23">
        <f>V$2+(INT(SUM(S$3:S406)/80)*"00:15")</f>
        <v>0.41666666666666669</v>
      </c>
    </row>
    <row r="407" spans="1:21" x14ac:dyDescent="0.3">
      <c r="A407" s="17"/>
      <c r="B407" s="16"/>
      <c r="C407" s="16"/>
      <c r="D407" s="16"/>
      <c r="E407" s="16"/>
      <c r="F407" s="16"/>
      <c r="G407" s="16"/>
      <c r="H407" s="17"/>
      <c r="I407" s="17"/>
      <c r="J407" s="17"/>
      <c r="K407" s="17"/>
      <c r="L407" s="16"/>
      <c r="M407" s="16"/>
      <c r="N407" s="19" t="str">
        <f t="shared" si="27"/>
        <v xml:space="preserve"> </v>
      </c>
      <c r="O407" s="20"/>
      <c r="P407" s="4">
        <f t="shared" si="28"/>
        <v>0</v>
      </c>
      <c r="Q407" s="1" t="str">
        <f>VLOOKUP([1]BD!U407,[1]OPERATION!A$1:F$20,2,TRUE)</f>
        <v>A1</v>
      </c>
      <c r="R407" s="21" t="s">
        <v>21</v>
      </c>
      <c r="S407" s="1">
        <f t="shared" si="29"/>
        <v>0</v>
      </c>
      <c r="T407" s="22">
        <f t="shared" si="26"/>
        <v>0</v>
      </c>
      <c r="U407" s="23">
        <f>V$2+(INT(SUM(S$3:S407)/80)*"00:15")</f>
        <v>0.41666666666666669</v>
      </c>
    </row>
    <row r="408" spans="1:21" x14ac:dyDescent="0.3">
      <c r="A408" s="17"/>
      <c r="B408" s="16"/>
      <c r="C408" s="16"/>
      <c r="D408" s="16"/>
      <c r="E408" s="16"/>
      <c r="F408" s="16"/>
      <c r="G408" s="16"/>
      <c r="H408" s="17"/>
      <c r="I408" s="17"/>
      <c r="J408" s="17"/>
      <c r="K408" s="17"/>
      <c r="L408" s="16"/>
      <c r="M408" s="16"/>
      <c r="N408" s="19" t="str">
        <f t="shared" si="27"/>
        <v xml:space="preserve"> </v>
      </c>
      <c r="O408" s="20"/>
      <c r="P408" s="4">
        <f t="shared" si="28"/>
        <v>0</v>
      </c>
      <c r="Q408" s="1" t="str">
        <f>VLOOKUP([1]BD!U408,[1]OPERATION!A$1:F$20,2,TRUE)</f>
        <v>A1</v>
      </c>
      <c r="R408" s="21" t="s">
        <v>21</v>
      </c>
      <c r="S408" s="1">
        <f t="shared" si="29"/>
        <v>0</v>
      </c>
      <c r="T408" s="22">
        <f t="shared" si="26"/>
        <v>0</v>
      </c>
      <c r="U408" s="23">
        <f>V$2+(INT(SUM(S$3:S408)/80)*"00:15")</f>
        <v>0.41666666666666669</v>
      </c>
    </row>
    <row r="409" spans="1:21" x14ac:dyDescent="0.3">
      <c r="A409" s="17"/>
      <c r="B409" s="16"/>
      <c r="C409" s="16"/>
      <c r="D409" s="16"/>
      <c r="E409" s="16"/>
      <c r="F409" s="16"/>
      <c r="G409" s="16"/>
      <c r="H409" s="17"/>
      <c r="I409" s="17"/>
      <c r="J409" s="17"/>
      <c r="K409" s="17"/>
      <c r="L409" s="16"/>
      <c r="M409" s="16"/>
      <c r="N409" s="19" t="str">
        <f t="shared" si="27"/>
        <v xml:space="preserve"> </v>
      </c>
      <c r="O409" s="20"/>
      <c r="P409" s="4">
        <f t="shared" si="28"/>
        <v>0</v>
      </c>
      <c r="Q409" s="1" t="str">
        <f>VLOOKUP([1]BD!U409,[1]OPERATION!A$1:F$20,2,TRUE)</f>
        <v>A1</v>
      </c>
      <c r="R409" s="21" t="s">
        <v>21</v>
      </c>
      <c r="S409" s="1">
        <f t="shared" si="29"/>
        <v>0</v>
      </c>
      <c r="T409" s="22">
        <f t="shared" si="26"/>
        <v>0</v>
      </c>
      <c r="U409" s="23">
        <f>V$2+(INT(SUM(S$3:S409)/80)*"00:15")</f>
        <v>0.41666666666666669</v>
      </c>
    </row>
    <row r="410" spans="1:21" x14ac:dyDescent="0.3">
      <c r="A410" s="17"/>
      <c r="B410" s="16"/>
      <c r="C410" s="16"/>
      <c r="D410" s="16"/>
      <c r="E410" s="16"/>
      <c r="F410" s="16"/>
      <c r="G410" s="16"/>
      <c r="H410" s="17"/>
      <c r="I410" s="17"/>
      <c r="J410" s="17"/>
      <c r="K410" s="17"/>
      <c r="L410" s="16"/>
      <c r="M410" s="16"/>
      <c r="N410" s="19" t="str">
        <f t="shared" si="27"/>
        <v xml:space="preserve"> </v>
      </c>
      <c r="O410" s="20"/>
      <c r="P410" s="4">
        <f t="shared" si="28"/>
        <v>0</v>
      </c>
      <c r="Q410" s="1" t="str">
        <f>VLOOKUP([1]BD!U410,[1]OPERATION!A$1:F$20,2,TRUE)</f>
        <v>A1</v>
      </c>
      <c r="R410" s="21" t="s">
        <v>21</v>
      </c>
      <c r="S410" s="1">
        <f t="shared" si="29"/>
        <v>0</v>
      </c>
      <c r="T410" s="22">
        <f t="shared" si="26"/>
        <v>0</v>
      </c>
      <c r="U410" s="23">
        <f>V$2+(INT(SUM(S$3:S410)/80)*"00:15")</f>
        <v>0.41666666666666669</v>
      </c>
    </row>
    <row r="411" spans="1:21" x14ac:dyDescent="0.3">
      <c r="A411" s="17"/>
      <c r="B411" s="16"/>
      <c r="C411" s="16"/>
      <c r="D411" s="16"/>
      <c r="E411" s="16"/>
      <c r="F411" s="16"/>
      <c r="G411" s="16"/>
      <c r="H411" s="17"/>
      <c r="I411" s="17"/>
      <c r="J411" s="17"/>
      <c r="K411" s="17"/>
      <c r="L411" s="16"/>
      <c r="M411" s="16"/>
      <c r="N411" s="19" t="str">
        <f t="shared" si="27"/>
        <v xml:space="preserve"> </v>
      </c>
      <c r="O411" s="20"/>
      <c r="P411" s="4">
        <f t="shared" si="28"/>
        <v>0</v>
      </c>
      <c r="Q411" s="1" t="str">
        <f>VLOOKUP([1]BD!U411,[1]OPERATION!A$1:F$20,2,TRUE)</f>
        <v>A1</v>
      </c>
      <c r="R411" s="21" t="s">
        <v>21</v>
      </c>
      <c r="S411" s="1">
        <f t="shared" si="29"/>
        <v>0</v>
      </c>
      <c r="T411" s="22">
        <f t="shared" si="26"/>
        <v>0</v>
      </c>
      <c r="U411" s="23">
        <f>V$2+(INT(SUM(S$3:S411)/80)*"00:15")</f>
        <v>0.41666666666666669</v>
      </c>
    </row>
    <row r="412" spans="1:21" x14ac:dyDescent="0.3">
      <c r="A412" s="17"/>
      <c r="B412" s="16"/>
      <c r="C412" s="16"/>
      <c r="D412" s="16"/>
      <c r="E412" s="16"/>
      <c r="F412" s="16"/>
      <c r="G412" s="16"/>
      <c r="H412" s="17"/>
      <c r="I412" s="17"/>
      <c r="J412" s="17"/>
      <c r="K412" s="17"/>
      <c r="L412" s="16"/>
      <c r="M412" s="16"/>
      <c r="N412" s="19" t="str">
        <f t="shared" si="27"/>
        <v xml:space="preserve"> </v>
      </c>
      <c r="O412" s="20"/>
      <c r="P412" s="4">
        <f t="shared" si="28"/>
        <v>0</v>
      </c>
      <c r="Q412" s="1" t="str">
        <f>VLOOKUP([1]BD!U412,[1]OPERATION!A$1:F$20,2,TRUE)</f>
        <v>A1</v>
      </c>
      <c r="R412" s="21" t="s">
        <v>21</v>
      </c>
      <c r="S412" s="1">
        <f t="shared" si="29"/>
        <v>0</v>
      </c>
      <c r="T412" s="22">
        <f t="shared" si="26"/>
        <v>0</v>
      </c>
      <c r="U412" s="23">
        <f>V$2+(INT(SUM(S$3:S412)/80)*"00:15")</f>
        <v>0.41666666666666669</v>
      </c>
    </row>
    <row r="413" spans="1:21" x14ac:dyDescent="0.3">
      <c r="A413" s="17"/>
      <c r="B413" s="16"/>
      <c r="C413" s="16"/>
      <c r="D413" s="16"/>
      <c r="E413" s="16"/>
      <c r="F413" s="16"/>
      <c r="G413" s="16"/>
      <c r="H413" s="17"/>
      <c r="I413" s="17"/>
      <c r="J413" s="17"/>
      <c r="K413" s="17"/>
      <c r="L413" s="16"/>
      <c r="M413" s="16"/>
      <c r="N413" s="19" t="str">
        <f t="shared" si="27"/>
        <v xml:space="preserve"> </v>
      </c>
      <c r="O413" s="20"/>
      <c r="P413" s="4">
        <f t="shared" si="28"/>
        <v>0</v>
      </c>
      <c r="Q413" s="1" t="str">
        <f>VLOOKUP([1]BD!U413,[1]OPERATION!A$1:F$20,2,TRUE)</f>
        <v>A1</v>
      </c>
      <c r="R413" s="21" t="s">
        <v>21</v>
      </c>
      <c r="S413" s="1">
        <f t="shared" si="29"/>
        <v>0</v>
      </c>
      <c r="T413" s="22">
        <f t="shared" si="26"/>
        <v>0</v>
      </c>
      <c r="U413" s="23">
        <f>V$2+(INT(SUM(S$3:S413)/80)*"00:15")</f>
        <v>0.41666666666666669</v>
      </c>
    </row>
    <row r="414" spans="1:21" x14ac:dyDescent="0.3">
      <c r="A414" s="17"/>
      <c r="B414" s="16"/>
      <c r="C414" s="16"/>
      <c r="D414" s="16"/>
      <c r="E414" s="16"/>
      <c r="F414" s="16"/>
      <c r="G414" s="16"/>
      <c r="H414" s="17"/>
      <c r="I414" s="17"/>
      <c r="J414" s="17"/>
      <c r="K414" s="17"/>
      <c r="L414" s="16"/>
      <c r="M414" s="16"/>
      <c r="N414" s="19" t="str">
        <f t="shared" si="27"/>
        <v xml:space="preserve"> </v>
      </c>
      <c r="O414" s="20"/>
      <c r="P414" s="4">
        <f t="shared" si="28"/>
        <v>0</v>
      </c>
      <c r="Q414" s="1" t="str">
        <f>VLOOKUP([1]BD!U414,[1]OPERATION!A$1:F$20,2,TRUE)</f>
        <v>A1</v>
      </c>
      <c r="R414" s="21" t="s">
        <v>21</v>
      </c>
      <c r="S414" s="1">
        <f t="shared" si="29"/>
        <v>0</v>
      </c>
      <c r="T414" s="22">
        <f t="shared" si="26"/>
        <v>0</v>
      </c>
      <c r="U414" s="23">
        <f>V$2+(INT(SUM(S$3:S414)/80)*"00:15")</f>
        <v>0.41666666666666669</v>
      </c>
    </row>
    <row r="415" spans="1:21" x14ac:dyDescent="0.3">
      <c r="A415" s="17"/>
      <c r="B415" s="16"/>
      <c r="C415" s="16"/>
      <c r="D415" s="16"/>
      <c r="E415" s="16"/>
      <c r="F415" s="16"/>
      <c r="G415" s="16"/>
      <c r="H415" s="17"/>
      <c r="I415" s="17"/>
      <c r="J415" s="17"/>
      <c r="K415" s="17"/>
      <c r="L415" s="16"/>
      <c r="M415" s="16"/>
      <c r="N415" s="19" t="str">
        <f t="shared" si="27"/>
        <v xml:space="preserve"> </v>
      </c>
      <c r="O415" s="20"/>
      <c r="P415" s="4">
        <f t="shared" si="28"/>
        <v>0</v>
      </c>
      <c r="Q415" s="1" t="str">
        <f>VLOOKUP([1]BD!U415,[1]OPERATION!A$1:F$20,2,TRUE)</f>
        <v>A1</v>
      </c>
      <c r="R415" s="21" t="s">
        <v>21</v>
      </c>
      <c r="S415" s="1">
        <f t="shared" si="29"/>
        <v>0</v>
      </c>
      <c r="T415" s="22">
        <f t="shared" si="26"/>
        <v>0</v>
      </c>
      <c r="U415" s="23">
        <f>V$2+(INT(SUM(S$3:S415)/80)*"00:15")</f>
        <v>0.41666666666666669</v>
      </c>
    </row>
    <row r="416" spans="1:21" x14ac:dyDescent="0.3">
      <c r="A416" s="17"/>
      <c r="B416" s="16"/>
      <c r="C416" s="16"/>
      <c r="D416" s="16"/>
      <c r="E416" s="16"/>
      <c r="F416" s="16"/>
      <c r="G416" s="16"/>
      <c r="H416" s="17"/>
      <c r="I416" s="17"/>
      <c r="J416" s="17"/>
      <c r="K416" s="17"/>
      <c r="L416" s="16"/>
      <c r="M416" s="16"/>
      <c r="N416" s="19" t="str">
        <f t="shared" si="27"/>
        <v xml:space="preserve"> </v>
      </c>
      <c r="O416" s="20"/>
      <c r="P416" s="4">
        <f t="shared" si="28"/>
        <v>0</v>
      </c>
      <c r="Q416" s="1" t="str">
        <f>VLOOKUP([1]BD!U416,[1]OPERATION!A$1:F$20,2,TRUE)</f>
        <v>A1</v>
      </c>
      <c r="R416" s="21" t="s">
        <v>21</v>
      </c>
      <c r="S416" s="1">
        <f t="shared" si="29"/>
        <v>0</v>
      </c>
      <c r="T416" s="22">
        <f t="shared" si="26"/>
        <v>0</v>
      </c>
      <c r="U416" s="23">
        <f>V$2+(INT(SUM(S$3:S416)/80)*"00:15")</f>
        <v>0.41666666666666669</v>
      </c>
    </row>
    <row r="417" spans="1:21" x14ac:dyDescent="0.3">
      <c r="A417" s="17"/>
      <c r="B417" s="16"/>
      <c r="C417" s="16"/>
      <c r="D417" s="16"/>
      <c r="E417" s="16"/>
      <c r="F417" s="16"/>
      <c r="G417" s="16"/>
      <c r="H417" s="17"/>
      <c r="I417" s="17"/>
      <c r="J417" s="17"/>
      <c r="K417" s="17"/>
      <c r="L417" s="16"/>
      <c r="M417" s="16"/>
      <c r="N417" s="19" t="str">
        <f t="shared" si="27"/>
        <v xml:space="preserve"> </v>
      </c>
      <c r="O417" s="20"/>
      <c r="P417" s="4">
        <f t="shared" si="28"/>
        <v>0</v>
      </c>
      <c r="Q417" s="1" t="str">
        <f>VLOOKUP([1]BD!U417,[1]OPERATION!A$1:F$20,2,TRUE)</f>
        <v>A1</v>
      </c>
      <c r="R417" s="21" t="s">
        <v>21</v>
      </c>
      <c r="S417" s="1">
        <f t="shared" si="29"/>
        <v>0</v>
      </c>
      <c r="T417" s="22">
        <f t="shared" si="26"/>
        <v>0</v>
      </c>
      <c r="U417" s="23">
        <f>V$2+(INT(SUM(S$3:S417)/80)*"00:15")</f>
        <v>0.41666666666666669</v>
      </c>
    </row>
    <row r="418" spans="1:21" x14ac:dyDescent="0.3">
      <c r="A418" s="17"/>
      <c r="B418" s="16"/>
      <c r="C418" s="16"/>
      <c r="D418" s="16"/>
      <c r="E418" s="16"/>
      <c r="F418" s="16"/>
      <c r="G418" s="16"/>
      <c r="H418" s="17"/>
      <c r="I418" s="17"/>
      <c r="J418" s="17"/>
      <c r="K418" s="17"/>
      <c r="L418" s="16"/>
      <c r="M418" s="16"/>
      <c r="N418" s="19" t="str">
        <f t="shared" si="27"/>
        <v xml:space="preserve"> </v>
      </c>
      <c r="O418" s="20"/>
      <c r="P418" s="4">
        <f t="shared" si="28"/>
        <v>0</v>
      </c>
      <c r="Q418" s="1" t="str">
        <f>VLOOKUP([1]BD!U418,[1]OPERATION!A$1:F$20,2,TRUE)</f>
        <v>A1</v>
      </c>
      <c r="R418" s="21" t="s">
        <v>21</v>
      </c>
      <c r="S418" s="1">
        <f t="shared" si="29"/>
        <v>0</v>
      </c>
      <c r="T418" s="22">
        <f t="shared" si="26"/>
        <v>0</v>
      </c>
      <c r="U418" s="23">
        <f>V$2+(INT(SUM(S$3:S418)/80)*"00:15")</f>
        <v>0.41666666666666669</v>
      </c>
    </row>
    <row r="419" spans="1:21" x14ac:dyDescent="0.3">
      <c r="A419" s="17"/>
      <c r="B419" s="16"/>
      <c r="C419" s="16"/>
      <c r="D419" s="16"/>
      <c r="E419" s="16"/>
      <c r="F419" s="16"/>
      <c r="G419" s="16"/>
      <c r="H419" s="17"/>
      <c r="I419" s="17"/>
      <c r="J419" s="17"/>
      <c r="K419" s="17"/>
      <c r="L419" s="16"/>
      <c r="M419" s="16"/>
      <c r="N419" s="19" t="str">
        <f t="shared" si="27"/>
        <v xml:space="preserve"> </v>
      </c>
      <c r="O419" s="20"/>
      <c r="P419" s="4">
        <f t="shared" si="28"/>
        <v>0</v>
      </c>
      <c r="Q419" s="1" t="str">
        <f>VLOOKUP([1]BD!U419,[1]OPERATION!A$1:F$20,2,TRUE)</f>
        <v>A1</v>
      </c>
      <c r="R419" s="21" t="s">
        <v>21</v>
      </c>
      <c r="S419" s="1">
        <f t="shared" si="29"/>
        <v>0</v>
      </c>
      <c r="T419" s="22">
        <f t="shared" si="26"/>
        <v>0</v>
      </c>
      <c r="U419" s="23">
        <f>V$2+(INT(SUM(S$3:S419)/80)*"00:15")</f>
        <v>0.41666666666666669</v>
      </c>
    </row>
    <row r="420" spans="1:21" x14ac:dyDescent="0.3">
      <c r="A420" s="17"/>
      <c r="B420" s="16"/>
      <c r="C420" s="16"/>
      <c r="D420" s="16"/>
      <c r="E420" s="16"/>
      <c r="F420" s="16"/>
      <c r="G420" s="16"/>
      <c r="H420" s="17"/>
      <c r="I420" s="17"/>
      <c r="J420" s="17"/>
      <c r="K420" s="17"/>
      <c r="L420" s="16"/>
      <c r="M420" s="16"/>
      <c r="N420" s="19" t="str">
        <f t="shared" si="27"/>
        <v xml:space="preserve"> </v>
      </c>
      <c r="O420" s="20"/>
      <c r="P420" s="4">
        <f t="shared" si="28"/>
        <v>0</v>
      </c>
      <c r="Q420" s="1" t="str">
        <f>VLOOKUP([1]BD!U420,[1]OPERATION!A$1:F$20,2,TRUE)</f>
        <v>A1</v>
      </c>
      <c r="R420" s="21" t="s">
        <v>21</v>
      </c>
      <c r="S420" s="1">
        <f t="shared" si="29"/>
        <v>0</v>
      </c>
      <c r="T420" s="22">
        <f t="shared" si="26"/>
        <v>0</v>
      </c>
      <c r="U420" s="23">
        <f>V$2+(INT(SUM(S$3:S420)/80)*"00:15")</f>
        <v>0.41666666666666669</v>
      </c>
    </row>
    <row r="421" spans="1:21" x14ac:dyDescent="0.3">
      <c r="A421" s="17"/>
      <c r="B421" s="16"/>
      <c r="C421" s="16"/>
      <c r="D421" s="16"/>
      <c r="E421" s="16"/>
      <c r="F421" s="16"/>
      <c r="G421" s="16"/>
      <c r="H421" s="17"/>
      <c r="I421" s="17"/>
      <c r="J421" s="17"/>
      <c r="K421" s="17"/>
      <c r="L421" s="16"/>
      <c r="M421" s="16"/>
      <c r="N421" s="19" t="str">
        <f t="shared" si="27"/>
        <v xml:space="preserve"> </v>
      </c>
      <c r="O421" s="20"/>
      <c r="P421" s="4">
        <f t="shared" si="28"/>
        <v>0</v>
      </c>
      <c r="Q421" s="1" t="str">
        <f>VLOOKUP([1]BD!U421,[1]OPERATION!A$1:F$20,2,TRUE)</f>
        <v>A1</v>
      </c>
      <c r="R421" s="21" t="s">
        <v>21</v>
      </c>
      <c r="S421" s="1">
        <f t="shared" si="29"/>
        <v>0</v>
      </c>
      <c r="T421" s="22">
        <f t="shared" si="26"/>
        <v>0</v>
      </c>
      <c r="U421" s="23">
        <f>V$2+(INT(SUM(S$3:S421)/80)*"00:15")</f>
        <v>0.41666666666666669</v>
      </c>
    </row>
    <row r="422" spans="1:21" x14ac:dyDescent="0.3">
      <c r="A422" s="17"/>
      <c r="B422" s="16"/>
      <c r="C422" s="16"/>
      <c r="D422" s="16"/>
      <c r="E422" s="16"/>
      <c r="F422" s="16"/>
      <c r="G422" s="16"/>
      <c r="H422" s="17"/>
      <c r="I422" s="17"/>
      <c r="J422" s="17"/>
      <c r="K422" s="17"/>
      <c r="L422" s="16"/>
      <c r="M422" s="16"/>
      <c r="N422" s="19" t="str">
        <f t="shared" si="27"/>
        <v xml:space="preserve"> </v>
      </c>
      <c r="O422" s="20"/>
      <c r="P422" s="4">
        <f t="shared" si="28"/>
        <v>0</v>
      </c>
      <c r="Q422" s="1" t="str">
        <f>VLOOKUP([1]BD!U422,[1]OPERATION!A$1:F$20,2,TRUE)</f>
        <v>A1</v>
      </c>
      <c r="R422" s="21" t="s">
        <v>21</v>
      </c>
      <c r="S422" s="1">
        <f t="shared" si="29"/>
        <v>0</v>
      </c>
      <c r="T422" s="22">
        <f t="shared" si="26"/>
        <v>0</v>
      </c>
      <c r="U422" s="23">
        <f>V$2+(INT(SUM(S$3:S422)/80)*"00:15")</f>
        <v>0.41666666666666669</v>
      </c>
    </row>
    <row r="423" spans="1:21" x14ac:dyDescent="0.3">
      <c r="A423" s="17"/>
      <c r="B423" s="16"/>
      <c r="C423" s="16"/>
      <c r="D423" s="16"/>
      <c r="E423" s="16"/>
      <c r="F423" s="16"/>
      <c r="G423" s="16"/>
      <c r="H423" s="17"/>
      <c r="I423" s="17"/>
      <c r="J423" s="17"/>
      <c r="K423" s="17"/>
      <c r="L423" s="16"/>
      <c r="M423" s="16"/>
      <c r="N423" s="19" t="str">
        <f t="shared" si="27"/>
        <v xml:space="preserve"> </v>
      </c>
      <c r="O423" s="20"/>
      <c r="P423" s="4">
        <f t="shared" si="28"/>
        <v>0</v>
      </c>
      <c r="Q423" s="1" t="str">
        <f>VLOOKUP([1]BD!U423,[1]OPERATION!A$1:F$20,2,TRUE)</f>
        <v>A1</v>
      </c>
      <c r="R423" s="21" t="s">
        <v>21</v>
      </c>
      <c r="S423" s="1">
        <f t="shared" si="29"/>
        <v>0</v>
      </c>
      <c r="T423" s="22">
        <f t="shared" si="26"/>
        <v>0</v>
      </c>
      <c r="U423" s="23">
        <f>V$2+(INT(SUM(S$3:S423)/80)*"00:15")</f>
        <v>0.41666666666666669</v>
      </c>
    </row>
    <row r="424" spans="1:21" x14ac:dyDescent="0.3">
      <c r="A424" s="17"/>
      <c r="B424" s="16"/>
      <c r="C424" s="16"/>
      <c r="D424" s="16"/>
      <c r="E424" s="16"/>
      <c r="F424" s="16"/>
      <c r="G424" s="16"/>
      <c r="H424" s="17"/>
      <c r="I424" s="17"/>
      <c r="J424" s="17"/>
      <c r="K424" s="17"/>
      <c r="L424" s="16"/>
      <c r="M424" s="16"/>
      <c r="N424" s="19" t="str">
        <f t="shared" si="27"/>
        <v xml:space="preserve"> </v>
      </c>
      <c r="O424" s="20"/>
      <c r="P424" s="4">
        <f t="shared" si="28"/>
        <v>0</v>
      </c>
      <c r="Q424" s="1" t="str">
        <f>VLOOKUP([1]BD!U424,[1]OPERATION!A$1:F$20,2,TRUE)</f>
        <v>A1</v>
      </c>
      <c r="R424" s="21" t="s">
        <v>21</v>
      </c>
      <c r="S424" s="1">
        <f t="shared" si="29"/>
        <v>0</v>
      </c>
      <c r="T424" s="22">
        <f t="shared" si="26"/>
        <v>0</v>
      </c>
      <c r="U424" s="23">
        <f>V$2+(INT(SUM(S$3:S424)/80)*"00:15")</f>
        <v>0.41666666666666669</v>
      </c>
    </row>
    <row r="425" spans="1:21" x14ac:dyDescent="0.3">
      <c r="A425" s="17"/>
      <c r="B425" s="16"/>
      <c r="C425" s="16"/>
      <c r="D425" s="16"/>
      <c r="E425" s="16"/>
      <c r="F425" s="16"/>
      <c r="G425" s="16"/>
      <c r="H425" s="17"/>
      <c r="I425" s="17"/>
      <c r="J425" s="17"/>
      <c r="K425" s="17"/>
      <c r="L425" s="16"/>
      <c r="M425" s="16"/>
      <c r="N425" s="19" t="str">
        <f t="shared" si="27"/>
        <v xml:space="preserve"> </v>
      </c>
      <c r="O425" s="20"/>
      <c r="P425" s="4">
        <f t="shared" si="28"/>
        <v>0</v>
      </c>
      <c r="Q425" s="1" t="str">
        <f>VLOOKUP([1]BD!U425,[1]OPERATION!A$1:F$20,2,TRUE)</f>
        <v>A1</v>
      </c>
      <c r="R425" s="21" t="s">
        <v>21</v>
      </c>
      <c r="S425" s="1">
        <f t="shared" si="29"/>
        <v>0</v>
      </c>
      <c r="T425" s="22">
        <f t="shared" si="26"/>
        <v>0</v>
      </c>
      <c r="U425" s="23">
        <f>V$2+(INT(SUM(S$3:S425)/80)*"00:15")</f>
        <v>0.41666666666666669</v>
      </c>
    </row>
    <row r="426" spans="1:21" x14ac:dyDescent="0.3">
      <c r="A426" s="17"/>
      <c r="B426" s="16"/>
      <c r="C426" s="16"/>
      <c r="D426" s="16"/>
      <c r="E426" s="16"/>
      <c r="F426" s="16"/>
      <c r="G426" s="16"/>
      <c r="H426" s="17"/>
      <c r="I426" s="17"/>
      <c r="J426" s="17"/>
      <c r="K426" s="17"/>
      <c r="L426" s="16"/>
      <c r="M426" s="16"/>
      <c r="N426" s="19" t="str">
        <f t="shared" si="27"/>
        <v xml:space="preserve"> </v>
      </c>
      <c r="O426" s="20"/>
      <c r="P426" s="4">
        <f t="shared" si="28"/>
        <v>0</v>
      </c>
      <c r="Q426" s="1" t="str">
        <f>VLOOKUP([1]BD!U426,[1]OPERATION!A$1:F$20,2,TRUE)</f>
        <v>A1</v>
      </c>
      <c r="R426" s="21" t="s">
        <v>21</v>
      </c>
      <c r="S426" s="1">
        <f t="shared" si="29"/>
        <v>0</v>
      </c>
      <c r="T426" s="22">
        <f t="shared" si="26"/>
        <v>0</v>
      </c>
      <c r="U426" s="23">
        <f>V$2+(INT(SUM(S$3:S426)/80)*"00:15")</f>
        <v>0.41666666666666669</v>
      </c>
    </row>
    <row r="427" spans="1:21" x14ac:dyDescent="0.3">
      <c r="A427" s="17"/>
      <c r="B427" s="16"/>
      <c r="C427" s="16"/>
      <c r="D427" s="16"/>
      <c r="E427" s="16"/>
      <c r="F427" s="16"/>
      <c r="G427" s="16"/>
      <c r="H427" s="17"/>
      <c r="I427" s="17"/>
      <c r="J427" s="17"/>
      <c r="K427" s="17"/>
      <c r="L427" s="16"/>
      <c r="M427" s="16"/>
      <c r="N427" s="19" t="str">
        <f t="shared" si="27"/>
        <v xml:space="preserve"> </v>
      </c>
      <c r="O427" s="20"/>
      <c r="P427" s="4">
        <f t="shared" si="28"/>
        <v>0</v>
      </c>
      <c r="Q427" s="1" t="str">
        <f>VLOOKUP([1]BD!U427,[1]OPERATION!A$1:F$20,2,TRUE)</f>
        <v>A1</v>
      </c>
      <c r="R427" s="21" t="s">
        <v>21</v>
      </c>
      <c r="S427" s="1">
        <f t="shared" si="29"/>
        <v>0</v>
      </c>
      <c r="T427" s="22">
        <f t="shared" si="26"/>
        <v>0</v>
      </c>
      <c r="U427" s="23">
        <f>V$2+(INT(SUM(S$3:S427)/80)*"00:15")</f>
        <v>0.41666666666666669</v>
      </c>
    </row>
    <row r="428" spans="1:21" x14ac:dyDescent="0.3">
      <c r="A428" s="17"/>
      <c r="B428" s="16"/>
      <c r="C428" s="16"/>
      <c r="D428" s="16"/>
      <c r="E428" s="16"/>
      <c r="F428" s="16"/>
      <c r="G428" s="16"/>
      <c r="H428" s="17"/>
      <c r="I428" s="17"/>
      <c r="J428" s="17"/>
      <c r="K428" s="17"/>
      <c r="L428" s="16"/>
      <c r="M428" s="16"/>
      <c r="N428" s="19" t="str">
        <f t="shared" si="27"/>
        <v xml:space="preserve"> </v>
      </c>
      <c r="O428" s="20"/>
      <c r="P428" s="4">
        <f t="shared" si="28"/>
        <v>0</v>
      </c>
      <c r="Q428" s="1" t="str">
        <f>VLOOKUP([1]BD!U428,[1]OPERATION!A$1:F$20,2,TRUE)</f>
        <v>A1</v>
      </c>
      <c r="R428" s="21" t="s">
        <v>21</v>
      </c>
      <c r="S428" s="1">
        <f t="shared" si="29"/>
        <v>0</v>
      </c>
      <c r="T428" s="22">
        <f t="shared" si="26"/>
        <v>0</v>
      </c>
      <c r="U428" s="23">
        <f>V$2+(INT(SUM(S$3:S428)/80)*"00:15")</f>
        <v>0.41666666666666669</v>
      </c>
    </row>
    <row r="429" spans="1:21" x14ac:dyDescent="0.3">
      <c r="A429" s="17"/>
      <c r="B429" s="16"/>
      <c r="C429" s="16"/>
      <c r="D429" s="16"/>
      <c r="E429" s="16"/>
      <c r="F429" s="16"/>
      <c r="G429" s="16"/>
      <c r="H429" s="17"/>
      <c r="I429" s="17"/>
      <c r="J429" s="17"/>
      <c r="K429" s="17"/>
      <c r="L429" s="16"/>
      <c r="M429" s="16"/>
      <c r="N429" s="19" t="str">
        <f t="shared" si="27"/>
        <v xml:space="preserve"> </v>
      </c>
      <c r="O429" s="20"/>
      <c r="P429" s="4">
        <f t="shared" si="28"/>
        <v>0</v>
      </c>
      <c r="Q429" s="1" t="str">
        <f>VLOOKUP([1]BD!U429,[1]OPERATION!A$1:F$20,2,TRUE)</f>
        <v>A1</v>
      </c>
      <c r="R429" s="21" t="s">
        <v>21</v>
      </c>
      <c r="S429" s="1">
        <f t="shared" si="29"/>
        <v>0</v>
      </c>
      <c r="T429" s="22">
        <f t="shared" si="26"/>
        <v>0</v>
      </c>
      <c r="U429" s="23">
        <f>V$2+(INT(SUM(S$3:S429)/80)*"00:15")</f>
        <v>0.41666666666666669</v>
      </c>
    </row>
    <row r="430" spans="1:21" x14ac:dyDescent="0.3">
      <c r="A430" s="17"/>
      <c r="B430" s="16"/>
      <c r="C430" s="16"/>
      <c r="D430" s="16"/>
      <c r="E430" s="16"/>
      <c r="F430" s="16"/>
      <c r="G430" s="16"/>
      <c r="H430" s="17"/>
      <c r="I430" s="17"/>
      <c r="J430" s="17"/>
      <c r="K430" s="17"/>
      <c r="L430" s="16"/>
      <c r="M430" s="16"/>
      <c r="N430" s="19" t="str">
        <f t="shared" si="27"/>
        <v xml:space="preserve"> </v>
      </c>
      <c r="O430" s="20"/>
      <c r="P430" s="4">
        <f t="shared" si="28"/>
        <v>0</v>
      </c>
      <c r="Q430" s="1" t="str">
        <f>VLOOKUP([1]BD!U430,[1]OPERATION!A$1:F$20,2,TRUE)</f>
        <v>A1</v>
      </c>
      <c r="R430" s="21" t="s">
        <v>21</v>
      </c>
      <c r="S430" s="1">
        <f t="shared" si="29"/>
        <v>0</v>
      </c>
      <c r="T430" s="22">
        <f t="shared" si="26"/>
        <v>0</v>
      </c>
      <c r="U430" s="23">
        <f>V$2+(INT(SUM(S$3:S430)/80)*"00:15")</f>
        <v>0.41666666666666669</v>
      </c>
    </row>
    <row r="431" spans="1:21" x14ac:dyDescent="0.3">
      <c r="A431" s="17"/>
      <c r="B431" s="16"/>
      <c r="C431" s="16"/>
      <c r="D431" s="16"/>
      <c r="E431" s="16"/>
      <c r="F431" s="16"/>
      <c r="G431" s="16"/>
      <c r="H431" s="17"/>
      <c r="I431" s="17"/>
      <c r="J431" s="17"/>
      <c r="K431" s="17"/>
      <c r="L431" s="16"/>
      <c r="M431" s="16"/>
      <c r="N431" s="19" t="str">
        <f t="shared" si="27"/>
        <v xml:space="preserve"> </v>
      </c>
      <c r="O431" s="20"/>
      <c r="P431" s="4">
        <f t="shared" si="28"/>
        <v>0</v>
      </c>
      <c r="Q431" s="1" t="str">
        <f>VLOOKUP([1]BD!U431,[1]OPERATION!A$1:F$20,2,TRUE)</f>
        <v>A1</v>
      </c>
      <c r="R431" s="21" t="s">
        <v>21</v>
      </c>
      <c r="S431" s="1">
        <f t="shared" si="29"/>
        <v>0</v>
      </c>
      <c r="T431" s="22">
        <f t="shared" si="26"/>
        <v>0</v>
      </c>
      <c r="U431" s="23">
        <f>V$2+(INT(SUM(S$3:S431)/80)*"00:15")</f>
        <v>0.41666666666666669</v>
      </c>
    </row>
    <row r="432" spans="1:21" x14ac:dyDescent="0.3">
      <c r="A432" s="17"/>
      <c r="B432" s="16"/>
      <c r="C432" s="16"/>
      <c r="D432" s="16"/>
      <c r="E432" s="16"/>
      <c r="F432" s="16"/>
      <c r="G432" s="16"/>
      <c r="H432" s="17"/>
      <c r="I432" s="17"/>
      <c r="J432" s="17"/>
      <c r="K432" s="17"/>
      <c r="L432" s="16"/>
      <c r="M432" s="16"/>
      <c r="N432" s="19" t="str">
        <f t="shared" si="27"/>
        <v xml:space="preserve"> </v>
      </c>
      <c r="O432" s="20"/>
      <c r="P432" s="4">
        <f t="shared" si="28"/>
        <v>0</v>
      </c>
      <c r="Q432" s="1" t="str">
        <f>VLOOKUP([1]BD!U432,[1]OPERATION!A$1:F$20,2,TRUE)</f>
        <v>A1</v>
      </c>
      <c r="R432" s="21" t="s">
        <v>21</v>
      </c>
      <c r="S432" s="1">
        <f t="shared" si="29"/>
        <v>0</v>
      </c>
      <c r="T432" s="22">
        <f t="shared" si="26"/>
        <v>0</v>
      </c>
      <c r="U432" s="23">
        <f>V$2+(INT(SUM(S$3:S432)/80)*"00:15")</f>
        <v>0.41666666666666669</v>
      </c>
    </row>
    <row r="433" spans="1:21" x14ac:dyDescent="0.3">
      <c r="A433" s="17"/>
      <c r="B433" s="16"/>
      <c r="C433" s="16"/>
      <c r="D433" s="16"/>
      <c r="E433" s="16"/>
      <c r="F433" s="16"/>
      <c r="G433" s="16"/>
      <c r="H433" s="17"/>
      <c r="I433" s="17"/>
      <c r="J433" s="17"/>
      <c r="K433" s="17"/>
      <c r="L433" s="16"/>
      <c r="M433" s="16"/>
      <c r="N433" s="19" t="str">
        <f t="shared" si="27"/>
        <v xml:space="preserve"> </v>
      </c>
      <c r="O433" s="20"/>
      <c r="P433" s="4">
        <f t="shared" si="28"/>
        <v>0</v>
      </c>
      <c r="Q433" s="1" t="str">
        <f>VLOOKUP([1]BD!U433,[1]OPERATION!A$1:F$20,2,TRUE)</f>
        <v>A1</v>
      </c>
      <c r="R433" s="21" t="s">
        <v>21</v>
      </c>
      <c r="S433" s="1">
        <f t="shared" si="29"/>
        <v>0</v>
      </c>
      <c r="T433" s="22">
        <f t="shared" si="26"/>
        <v>0</v>
      </c>
      <c r="U433" s="23">
        <f>V$2+(INT(SUM(S$3:S433)/80)*"00:15")</f>
        <v>0.41666666666666669</v>
      </c>
    </row>
    <row r="434" spans="1:21" x14ac:dyDescent="0.3">
      <c r="A434" s="17"/>
      <c r="B434" s="16"/>
      <c r="C434" s="16"/>
      <c r="D434" s="16"/>
      <c r="E434" s="16"/>
      <c r="F434" s="16"/>
      <c r="G434" s="16"/>
      <c r="H434" s="17"/>
      <c r="I434" s="17"/>
      <c r="J434" s="17"/>
      <c r="K434" s="17"/>
      <c r="L434" s="16"/>
      <c r="M434" s="16"/>
      <c r="N434" s="19" t="str">
        <f t="shared" si="27"/>
        <v xml:space="preserve"> </v>
      </c>
      <c r="O434" s="20"/>
      <c r="P434" s="4">
        <f t="shared" si="28"/>
        <v>0</v>
      </c>
      <c r="Q434" s="1" t="str">
        <f>VLOOKUP([1]BD!U434,[1]OPERATION!A$1:F$20,2,TRUE)</f>
        <v>A1</v>
      </c>
      <c r="R434" s="21" t="s">
        <v>21</v>
      </c>
      <c r="S434" s="1">
        <f t="shared" si="29"/>
        <v>0</v>
      </c>
      <c r="T434" s="22">
        <f t="shared" si="26"/>
        <v>0</v>
      </c>
      <c r="U434" s="23">
        <f>V$2+(INT(SUM(S$3:S434)/80)*"00:15")</f>
        <v>0.41666666666666669</v>
      </c>
    </row>
    <row r="435" spans="1:21" x14ac:dyDescent="0.3">
      <c r="A435" s="17"/>
      <c r="B435" s="16"/>
      <c r="C435" s="16"/>
      <c r="D435" s="16"/>
      <c r="E435" s="16"/>
      <c r="F435" s="16"/>
      <c r="G435" s="16"/>
      <c r="H435" s="17"/>
      <c r="I435" s="17"/>
      <c r="J435" s="17"/>
      <c r="K435" s="17"/>
      <c r="L435" s="16"/>
      <c r="M435" s="16"/>
      <c r="N435" s="19" t="str">
        <f t="shared" si="27"/>
        <v xml:space="preserve"> </v>
      </c>
      <c r="O435" s="20"/>
      <c r="P435" s="4">
        <f t="shared" si="28"/>
        <v>0</v>
      </c>
      <c r="Q435" s="1" t="str">
        <f>VLOOKUP([1]BD!U435,[1]OPERATION!A$1:F$20,2,TRUE)</f>
        <v>A1</v>
      </c>
      <c r="R435" s="21" t="s">
        <v>21</v>
      </c>
      <c r="S435" s="1">
        <f t="shared" si="29"/>
        <v>0</v>
      </c>
      <c r="T435" s="22">
        <f t="shared" si="26"/>
        <v>0</v>
      </c>
      <c r="U435" s="23">
        <f>V$2+(INT(SUM(S$3:S435)/80)*"00:15")</f>
        <v>0.41666666666666669</v>
      </c>
    </row>
    <row r="436" spans="1:21" x14ac:dyDescent="0.3">
      <c r="A436" s="17"/>
      <c r="B436" s="16"/>
      <c r="C436" s="16"/>
      <c r="D436" s="16"/>
      <c r="E436" s="16"/>
      <c r="F436" s="16"/>
      <c r="G436" s="16"/>
      <c r="H436" s="17"/>
      <c r="I436" s="17"/>
      <c r="J436" s="17"/>
      <c r="K436" s="17"/>
      <c r="L436" s="16"/>
      <c r="M436" s="16"/>
      <c r="N436" s="19" t="str">
        <f t="shared" si="27"/>
        <v xml:space="preserve"> </v>
      </c>
      <c r="O436" s="20"/>
      <c r="P436" s="4">
        <f t="shared" si="28"/>
        <v>0</v>
      </c>
      <c r="Q436" s="1" t="str">
        <f>VLOOKUP([1]BD!U436,[1]OPERATION!A$1:F$20,2,TRUE)</f>
        <v>A1</v>
      </c>
      <c r="R436" s="21" t="s">
        <v>21</v>
      </c>
      <c r="S436" s="1">
        <f t="shared" si="29"/>
        <v>0</v>
      </c>
      <c r="T436" s="22">
        <f t="shared" si="26"/>
        <v>0</v>
      </c>
      <c r="U436" s="23">
        <f>V$2+(INT(SUM(S$3:S436)/80)*"00:15")</f>
        <v>0.41666666666666669</v>
      </c>
    </row>
    <row r="437" spans="1:21" x14ac:dyDescent="0.3">
      <c r="A437" s="17"/>
      <c r="B437" s="16"/>
      <c r="C437" s="16"/>
      <c r="D437" s="16"/>
      <c r="E437" s="16"/>
      <c r="F437" s="16"/>
      <c r="G437" s="16"/>
      <c r="H437" s="17"/>
      <c r="I437" s="17"/>
      <c r="J437" s="17"/>
      <c r="K437" s="17"/>
      <c r="L437" s="16"/>
      <c r="M437" s="16"/>
      <c r="N437" s="19" t="str">
        <f t="shared" si="27"/>
        <v xml:space="preserve"> </v>
      </c>
      <c r="O437" s="20"/>
      <c r="P437" s="4">
        <f t="shared" si="28"/>
        <v>0</v>
      </c>
      <c r="Q437" s="1" t="str">
        <f>VLOOKUP([1]BD!U437,[1]OPERATION!A$1:F$20,2,TRUE)</f>
        <v>A1</v>
      </c>
      <c r="R437" s="21" t="s">
        <v>21</v>
      </c>
      <c r="S437" s="1">
        <f t="shared" si="29"/>
        <v>0</v>
      </c>
      <c r="T437" s="22">
        <f t="shared" si="26"/>
        <v>0</v>
      </c>
      <c r="U437" s="23">
        <f>V$2+(INT(SUM(S$3:S437)/80)*"00:15")</f>
        <v>0.41666666666666669</v>
      </c>
    </row>
    <row r="438" spans="1:21" x14ac:dyDescent="0.3">
      <c r="A438" s="17"/>
      <c r="B438" s="16"/>
      <c r="C438" s="16"/>
      <c r="D438" s="16"/>
      <c r="E438" s="16"/>
      <c r="F438" s="16"/>
      <c r="G438" s="16"/>
      <c r="H438" s="17"/>
      <c r="I438" s="17"/>
      <c r="J438" s="17"/>
      <c r="K438" s="17"/>
      <c r="L438" s="16"/>
      <c r="M438" s="16"/>
      <c r="N438" s="19" t="str">
        <f t="shared" si="27"/>
        <v xml:space="preserve"> </v>
      </c>
      <c r="O438" s="20"/>
      <c r="P438" s="4">
        <f t="shared" si="28"/>
        <v>0</v>
      </c>
      <c r="Q438" s="1" t="str">
        <f>VLOOKUP([1]BD!U438,[1]OPERATION!A$1:F$20,2,TRUE)</f>
        <v>A1</v>
      </c>
      <c r="R438" s="21" t="s">
        <v>21</v>
      </c>
      <c r="S438" s="1">
        <f t="shared" si="29"/>
        <v>0</v>
      </c>
      <c r="T438" s="22">
        <f t="shared" si="26"/>
        <v>0</v>
      </c>
      <c r="U438" s="23">
        <f>V$2+(INT(SUM(S$3:S438)/80)*"00:15")</f>
        <v>0.41666666666666669</v>
      </c>
    </row>
    <row r="439" spans="1:21" x14ac:dyDescent="0.3">
      <c r="A439" s="17"/>
      <c r="B439" s="16"/>
      <c r="C439" s="16"/>
      <c r="D439" s="16"/>
      <c r="E439" s="16"/>
      <c r="F439" s="16"/>
      <c r="G439" s="16"/>
      <c r="H439" s="17"/>
      <c r="I439" s="17"/>
      <c r="J439" s="17"/>
      <c r="K439" s="17"/>
      <c r="L439" s="16"/>
      <c r="M439" s="16"/>
      <c r="N439" s="19" t="str">
        <f t="shared" si="27"/>
        <v xml:space="preserve"> </v>
      </c>
      <c r="O439" s="20"/>
      <c r="P439" s="4">
        <f t="shared" si="28"/>
        <v>0</v>
      </c>
      <c r="Q439" s="1" t="str">
        <f>VLOOKUP([1]BD!U439,[1]OPERATION!A$1:F$20,2,TRUE)</f>
        <v>A1</v>
      </c>
      <c r="R439" s="21" t="s">
        <v>21</v>
      </c>
      <c r="S439" s="1">
        <f t="shared" si="29"/>
        <v>0</v>
      </c>
      <c r="T439" s="22">
        <f t="shared" si="26"/>
        <v>0</v>
      </c>
      <c r="U439" s="23">
        <f>V$2+(INT(SUM(S$3:S439)/80)*"00:15")</f>
        <v>0.41666666666666669</v>
      </c>
    </row>
    <row r="440" spans="1:21" x14ac:dyDescent="0.3">
      <c r="A440" s="17"/>
      <c r="B440" s="16"/>
      <c r="C440" s="16"/>
      <c r="D440" s="16"/>
      <c r="E440" s="16"/>
      <c r="F440" s="16"/>
      <c r="G440" s="16"/>
      <c r="H440" s="17"/>
      <c r="I440" s="17"/>
      <c r="J440" s="17"/>
      <c r="K440" s="17"/>
      <c r="L440" s="16"/>
      <c r="M440" s="16"/>
      <c r="N440" s="19" t="str">
        <f t="shared" si="27"/>
        <v xml:space="preserve"> </v>
      </c>
      <c r="O440" s="20"/>
      <c r="P440" s="4">
        <f t="shared" si="28"/>
        <v>0</v>
      </c>
      <c r="Q440" s="1" t="str">
        <f>VLOOKUP([1]BD!U440,[1]OPERATION!A$1:F$20,2,TRUE)</f>
        <v>A1</v>
      </c>
      <c r="R440" s="21" t="s">
        <v>21</v>
      </c>
      <c r="S440" s="1">
        <f t="shared" si="29"/>
        <v>0</v>
      </c>
      <c r="T440" s="22">
        <f t="shared" si="26"/>
        <v>0</v>
      </c>
      <c r="U440" s="23">
        <f>V$2+(INT(SUM(S$3:S440)/80)*"00:15")</f>
        <v>0.41666666666666669</v>
      </c>
    </row>
    <row r="441" spans="1:21" x14ac:dyDescent="0.3">
      <c r="A441" s="17"/>
      <c r="B441" s="16"/>
      <c r="C441" s="16"/>
      <c r="D441" s="16"/>
      <c r="E441" s="16"/>
      <c r="F441" s="16"/>
      <c r="G441" s="16"/>
      <c r="H441" s="17"/>
      <c r="I441" s="17"/>
      <c r="J441" s="17"/>
      <c r="K441" s="17"/>
      <c r="L441" s="16"/>
      <c r="M441" s="16"/>
      <c r="N441" s="19" t="str">
        <f t="shared" si="27"/>
        <v xml:space="preserve"> </v>
      </c>
      <c r="O441" s="20"/>
      <c r="P441" s="4">
        <f t="shared" si="28"/>
        <v>0</v>
      </c>
      <c r="Q441" s="1" t="str">
        <f>VLOOKUP([1]BD!U441,[1]OPERATION!A$1:F$20,2,TRUE)</f>
        <v>A1</v>
      </c>
      <c r="R441" s="21" t="s">
        <v>21</v>
      </c>
      <c r="S441" s="1">
        <f t="shared" si="29"/>
        <v>0</v>
      </c>
      <c r="T441" s="22">
        <f t="shared" si="26"/>
        <v>0</v>
      </c>
      <c r="U441" s="23">
        <f>V$2+(INT(SUM(S$3:S441)/80)*"00:15")</f>
        <v>0.41666666666666669</v>
      </c>
    </row>
    <row r="442" spans="1:21" x14ac:dyDescent="0.3">
      <c r="A442" s="17"/>
      <c r="B442" s="16"/>
      <c r="C442" s="16"/>
      <c r="D442" s="16"/>
      <c r="E442" s="16"/>
      <c r="F442" s="16"/>
      <c r="G442" s="16"/>
      <c r="H442" s="17"/>
      <c r="I442" s="17"/>
      <c r="J442" s="17"/>
      <c r="K442" s="17"/>
      <c r="L442" s="16"/>
      <c r="M442" s="16"/>
      <c r="N442" s="19" t="str">
        <f t="shared" si="27"/>
        <v xml:space="preserve"> </v>
      </c>
      <c r="O442" s="20"/>
      <c r="P442" s="4">
        <f t="shared" si="28"/>
        <v>0</v>
      </c>
      <c r="Q442" s="1" t="str">
        <f>VLOOKUP([1]BD!U442,[1]OPERATION!A$1:F$20,2,TRUE)</f>
        <v>A1</v>
      </c>
      <c r="R442" s="21" t="s">
        <v>21</v>
      </c>
      <c r="S442" s="1">
        <f t="shared" si="29"/>
        <v>0</v>
      </c>
      <c r="T442" s="22">
        <f t="shared" si="26"/>
        <v>0</v>
      </c>
      <c r="U442" s="23">
        <f>V$2+(INT(SUM(S$3:S442)/80)*"00:15")</f>
        <v>0.41666666666666669</v>
      </c>
    </row>
    <row r="443" spans="1:21" x14ac:dyDescent="0.3">
      <c r="A443" s="17"/>
      <c r="B443" s="16"/>
      <c r="C443" s="16"/>
      <c r="D443" s="16"/>
      <c r="E443" s="16"/>
      <c r="F443" s="16"/>
      <c r="G443" s="16"/>
      <c r="H443" s="17"/>
      <c r="I443" s="17"/>
      <c r="J443" s="17"/>
      <c r="K443" s="17"/>
      <c r="L443" s="16"/>
      <c r="M443" s="16"/>
      <c r="N443" s="19" t="str">
        <f t="shared" si="27"/>
        <v xml:space="preserve"> </v>
      </c>
      <c r="O443" s="20"/>
      <c r="P443" s="4">
        <f t="shared" si="28"/>
        <v>0</v>
      </c>
      <c r="Q443" s="1" t="str">
        <f>VLOOKUP([1]BD!U443,[1]OPERATION!A$1:F$20,2,TRUE)</f>
        <v>A1</v>
      </c>
      <c r="R443" s="21" t="s">
        <v>21</v>
      </c>
      <c r="S443" s="1">
        <f t="shared" si="29"/>
        <v>0</v>
      </c>
      <c r="T443" s="22">
        <f t="shared" si="26"/>
        <v>0</v>
      </c>
      <c r="U443" s="23">
        <f>V$2+(INT(SUM(S$3:S443)/80)*"00:15")</f>
        <v>0.41666666666666669</v>
      </c>
    </row>
    <row r="444" spans="1:21" x14ac:dyDescent="0.3">
      <c r="A444" s="17"/>
      <c r="B444" s="16"/>
      <c r="C444" s="16"/>
      <c r="D444" s="16"/>
      <c r="E444" s="16"/>
      <c r="F444" s="16"/>
      <c r="G444" s="16"/>
      <c r="H444" s="17"/>
      <c r="I444" s="17"/>
      <c r="J444" s="17"/>
      <c r="K444" s="17"/>
      <c r="L444" s="16"/>
      <c r="M444" s="16"/>
      <c r="N444" s="19" t="str">
        <f t="shared" si="27"/>
        <v xml:space="preserve"> </v>
      </c>
      <c r="O444" s="20"/>
      <c r="P444" s="4">
        <f t="shared" si="28"/>
        <v>0</v>
      </c>
      <c r="Q444" s="1" t="str">
        <f>VLOOKUP([1]BD!U444,[1]OPERATION!A$1:F$20,2,TRUE)</f>
        <v>A1</v>
      </c>
      <c r="R444" s="21" t="s">
        <v>21</v>
      </c>
      <c r="S444" s="1">
        <f t="shared" si="29"/>
        <v>0</v>
      </c>
      <c r="T444" s="22">
        <f t="shared" si="26"/>
        <v>0</v>
      </c>
      <c r="U444" s="23">
        <f>V$2+(INT(SUM(S$3:S444)/80)*"00:15")</f>
        <v>0.41666666666666669</v>
      </c>
    </row>
    <row r="445" spans="1:21" x14ac:dyDescent="0.3">
      <c r="A445" s="17"/>
      <c r="B445" s="16"/>
      <c r="C445" s="16"/>
      <c r="D445" s="16"/>
      <c r="E445" s="16"/>
      <c r="F445" s="16"/>
      <c r="G445" s="16"/>
      <c r="H445" s="17"/>
      <c r="I445" s="17"/>
      <c r="J445" s="17"/>
      <c r="K445" s="17"/>
      <c r="L445" s="16"/>
      <c r="M445" s="16"/>
      <c r="N445" s="19" t="str">
        <f t="shared" si="27"/>
        <v xml:space="preserve"> </v>
      </c>
      <c r="O445" s="20"/>
      <c r="P445" s="4">
        <f t="shared" si="28"/>
        <v>0</v>
      </c>
      <c r="Q445" s="1" t="str">
        <f>VLOOKUP([1]BD!U445,[1]OPERATION!A$1:F$20,2,TRUE)</f>
        <v>A1</v>
      </c>
      <c r="R445" s="21" t="s">
        <v>21</v>
      </c>
      <c r="S445" s="1">
        <f t="shared" si="29"/>
        <v>0</v>
      </c>
      <c r="T445" s="22">
        <f t="shared" si="26"/>
        <v>0</v>
      </c>
      <c r="U445" s="23">
        <f>V$2+(INT(SUM(S$3:S445)/80)*"00:15")</f>
        <v>0.41666666666666669</v>
      </c>
    </row>
    <row r="446" spans="1:21" x14ac:dyDescent="0.3">
      <c r="A446" s="17"/>
      <c r="B446" s="16"/>
      <c r="C446" s="16"/>
      <c r="D446" s="16"/>
      <c r="E446" s="16"/>
      <c r="F446" s="16"/>
      <c r="G446" s="16"/>
      <c r="H446" s="17"/>
      <c r="I446" s="17"/>
      <c r="J446" s="17"/>
      <c r="K446" s="17"/>
      <c r="L446" s="16"/>
      <c r="M446" s="16"/>
      <c r="N446" s="19" t="str">
        <f t="shared" si="27"/>
        <v xml:space="preserve"> </v>
      </c>
      <c r="O446" s="20"/>
      <c r="P446" s="4">
        <f t="shared" si="28"/>
        <v>0</v>
      </c>
      <c r="Q446" s="1" t="str">
        <f>VLOOKUP([1]BD!U446,[1]OPERATION!A$1:F$20,2,TRUE)</f>
        <v>A1</v>
      </c>
      <c r="R446" s="21" t="s">
        <v>21</v>
      </c>
      <c r="S446" s="1">
        <f t="shared" si="29"/>
        <v>0</v>
      </c>
      <c r="T446" s="22">
        <f t="shared" si="26"/>
        <v>0</v>
      </c>
      <c r="U446" s="23">
        <f>V$2+(INT(SUM(S$3:S446)/80)*"00:15")</f>
        <v>0.41666666666666669</v>
      </c>
    </row>
    <row r="447" spans="1:21" x14ac:dyDescent="0.3">
      <c r="A447" s="17"/>
      <c r="B447" s="16"/>
      <c r="C447" s="16"/>
      <c r="D447" s="16"/>
      <c r="E447" s="16"/>
      <c r="F447" s="16"/>
      <c r="G447" s="16"/>
      <c r="H447" s="17"/>
      <c r="I447" s="17"/>
      <c r="J447" s="17"/>
      <c r="K447" s="17"/>
      <c r="L447" s="16"/>
      <c r="M447" s="16"/>
      <c r="N447" s="19" t="str">
        <f t="shared" si="27"/>
        <v xml:space="preserve"> </v>
      </c>
      <c r="O447" s="20"/>
      <c r="P447" s="4">
        <f t="shared" si="28"/>
        <v>0</v>
      </c>
      <c r="Q447" s="1" t="str">
        <f>VLOOKUP([1]BD!U447,[1]OPERATION!A$1:F$20,2,TRUE)</f>
        <v>A1</v>
      </c>
      <c r="R447" s="21" t="s">
        <v>21</v>
      </c>
      <c r="S447" s="1">
        <f t="shared" si="29"/>
        <v>0</v>
      </c>
      <c r="T447" s="22">
        <f t="shared" si="26"/>
        <v>0</v>
      </c>
      <c r="U447" s="23">
        <f>V$2+(INT(SUM(S$3:S447)/80)*"00:15")</f>
        <v>0.41666666666666669</v>
      </c>
    </row>
    <row r="448" spans="1:21" x14ac:dyDescent="0.3">
      <c r="A448" s="17"/>
      <c r="B448" s="16"/>
      <c r="C448" s="16"/>
      <c r="D448" s="16"/>
      <c r="E448" s="16"/>
      <c r="F448" s="16"/>
      <c r="G448" s="16"/>
      <c r="H448" s="17"/>
      <c r="I448" s="17"/>
      <c r="J448" s="17"/>
      <c r="K448" s="17"/>
      <c r="L448" s="16"/>
      <c r="M448" s="16"/>
      <c r="N448" s="19" t="str">
        <f t="shared" si="27"/>
        <v xml:space="preserve"> </v>
      </c>
      <c r="O448" s="20"/>
      <c r="P448" s="4">
        <f t="shared" si="28"/>
        <v>0</v>
      </c>
      <c r="Q448" s="1" t="str">
        <f>VLOOKUP([1]BD!U448,[1]OPERATION!A$1:F$20,2,TRUE)</f>
        <v>A1</v>
      </c>
      <c r="R448" s="21" t="s">
        <v>21</v>
      </c>
      <c r="S448" s="1">
        <f t="shared" si="29"/>
        <v>0</v>
      </c>
      <c r="T448" s="22">
        <f t="shared" si="26"/>
        <v>0</v>
      </c>
      <c r="U448" s="23">
        <f>V$2+(INT(SUM(S$3:S448)/80)*"00:15")</f>
        <v>0.41666666666666669</v>
      </c>
    </row>
    <row r="449" spans="1:21" x14ac:dyDescent="0.3">
      <c r="A449" s="17"/>
      <c r="B449" s="16"/>
      <c r="C449" s="16"/>
      <c r="D449" s="16"/>
      <c r="E449" s="16"/>
      <c r="F449" s="16"/>
      <c r="G449" s="16"/>
      <c r="H449" s="17"/>
      <c r="I449" s="17"/>
      <c r="J449" s="17"/>
      <c r="K449" s="17"/>
      <c r="L449" s="16"/>
      <c r="M449" s="16"/>
      <c r="N449" s="19" t="str">
        <f t="shared" si="27"/>
        <v xml:space="preserve"> </v>
      </c>
      <c r="O449" s="20"/>
      <c r="P449" s="4">
        <f t="shared" si="28"/>
        <v>0</v>
      </c>
      <c r="Q449" s="1" t="str">
        <f>VLOOKUP([1]BD!U449,[1]OPERATION!A$1:F$20,2,TRUE)</f>
        <v>A1</v>
      </c>
      <c r="R449" s="21" t="s">
        <v>21</v>
      </c>
      <c r="S449" s="1">
        <f t="shared" si="29"/>
        <v>0</v>
      </c>
      <c r="T449" s="22">
        <f t="shared" si="26"/>
        <v>0</v>
      </c>
      <c r="U449" s="23">
        <f>V$2+(INT(SUM(S$3:S449)/80)*"00:15")</f>
        <v>0.41666666666666669</v>
      </c>
    </row>
    <row r="450" spans="1:21" x14ac:dyDescent="0.3">
      <c r="A450" s="17"/>
      <c r="B450" s="16"/>
      <c r="C450" s="16"/>
      <c r="D450" s="16"/>
      <c r="E450" s="16"/>
      <c r="F450" s="16"/>
      <c r="G450" s="16"/>
      <c r="H450" s="17"/>
      <c r="I450" s="17"/>
      <c r="J450" s="17"/>
      <c r="K450" s="17"/>
      <c r="L450" s="16"/>
      <c r="M450" s="16"/>
      <c r="N450" s="19" t="str">
        <f t="shared" si="27"/>
        <v xml:space="preserve"> </v>
      </c>
      <c r="O450" s="20"/>
      <c r="P450" s="4">
        <f t="shared" si="28"/>
        <v>0</v>
      </c>
      <c r="Q450" s="1" t="str">
        <f>VLOOKUP([1]BD!U450,[1]OPERATION!A$1:F$20,2,TRUE)</f>
        <v>A1</v>
      </c>
      <c r="R450" s="21" t="s">
        <v>21</v>
      </c>
      <c r="S450" s="1">
        <f t="shared" si="29"/>
        <v>0</v>
      </c>
      <c r="T450" s="22">
        <f t="shared" si="26"/>
        <v>0</v>
      </c>
      <c r="U450" s="23">
        <f>V$2+(INT(SUM(S$3:S450)/80)*"00:15")</f>
        <v>0.41666666666666669</v>
      </c>
    </row>
    <row r="451" spans="1:21" x14ac:dyDescent="0.3">
      <c r="A451" s="17"/>
      <c r="B451" s="16"/>
      <c r="C451" s="16"/>
      <c r="D451" s="16"/>
      <c r="E451" s="16"/>
      <c r="F451" s="16"/>
      <c r="G451" s="16"/>
      <c r="H451" s="17"/>
      <c r="I451" s="17"/>
      <c r="J451" s="17"/>
      <c r="K451" s="17"/>
      <c r="L451" s="16"/>
      <c r="M451" s="16"/>
      <c r="N451" s="19" t="str">
        <f t="shared" si="27"/>
        <v xml:space="preserve"> </v>
      </c>
      <c r="O451" s="20"/>
      <c r="P451" s="4">
        <f t="shared" si="28"/>
        <v>0</v>
      </c>
      <c r="Q451" s="1" t="str">
        <f>VLOOKUP([1]BD!U451,[1]OPERATION!A$1:F$20,2,TRUE)</f>
        <v>A1</v>
      </c>
      <c r="R451" s="21" t="s">
        <v>21</v>
      </c>
      <c r="S451" s="1">
        <f t="shared" si="29"/>
        <v>0</v>
      </c>
      <c r="T451" s="22">
        <f t="shared" ref="T451:T514" si="30">IF(OR(U451&lt;&gt;U450,U451=U450),SUMIF(U:U,U451,S:S),"")</f>
        <v>0</v>
      </c>
      <c r="U451" s="23">
        <f>V$2+(INT(SUM(S$3:S451)/80)*"00:15")</f>
        <v>0.41666666666666669</v>
      </c>
    </row>
    <row r="452" spans="1:21" x14ac:dyDescent="0.3">
      <c r="A452" s="17"/>
      <c r="B452" s="16"/>
      <c r="C452" s="16"/>
      <c r="D452" s="16"/>
      <c r="E452" s="16"/>
      <c r="F452" s="16"/>
      <c r="G452" s="16"/>
      <c r="H452" s="17"/>
      <c r="I452" s="17"/>
      <c r="J452" s="17"/>
      <c r="K452" s="17"/>
      <c r="L452" s="16"/>
      <c r="M452" s="16"/>
      <c r="N452" s="19" t="str">
        <f t="shared" ref="N452:N515" si="31">CONCATENATE(B452," ",C452)</f>
        <v xml:space="preserve"> </v>
      </c>
      <c r="O452" s="20"/>
      <c r="P452" s="4">
        <f t="shared" si="28"/>
        <v>0</v>
      </c>
      <c r="Q452" s="1" t="str">
        <f>VLOOKUP([1]BD!U452,[1]OPERATION!A$1:F$20,2,TRUE)</f>
        <v>A1</v>
      </c>
      <c r="R452" s="21" t="s">
        <v>21</v>
      </c>
      <c r="S452" s="1">
        <f t="shared" si="29"/>
        <v>0</v>
      </c>
      <c r="T452" s="22">
        <f t="shared" si="30"/>
        <v>0</v>
      </c>
      <c r="U452" s="23">
        <f>V$2+(INT(SUM(S$3:S452)/80)*"00:15")</f>
        <v>0.41666666666666669</v>
      </c>
    </row>
    <row r="453" spans="1:21" x14ac:dyDescent="0.3">
      <c r="A453" s="17"/>
      <c r="B453" s="16"/>
      <c r="C453" s="16"/>
      <c r="D453" s="16"/>
      <c r="E453" s="16"/>
      <c r="F453" s="16"/>
      <c r="G453" s="16"/>
      <c r="H453" s="17"/>
      <c r="I453" s="17"/>
      <c r="J453" s="17"/>
      <c r="K453" s="17"/>
      <c r="L453" s="16"/>
      <c r="M453" s="16"/>
      <c r="N453" s="19" t="str">
        <f t="shared" si="31"/>
        <v xml:space="preserve"> </v>
      </c>
      <c r="O453" s="20"/>
      <c r="P453" s="4">
        <f t="shared" si="28"/>
        <v>0</v>
      </c>
      <c r="Q453" s="1" t="str">
        <f>VLOOKUP([1]BD!U453,[1]OPERATION!A$1:F$20,2,TRUE)</f>
        <v>A1</v>
      </c>
      <c r="R453" s="21" t="s">
        <v>21</v>
      </c>
      <c r="S453" s="1">
        <f t="shared" si="29"/>
        <v>0</v>
      </c>
      <c r="T453" s="22">
        <f t="shared" si="30"/>
        <v>0</v>
      </c>
      <c r="U453" s="23">
        <f>V$2+(INT(SUM(S$3:S453)/80)*"00:15")</f>
        <v>0.41666666666666669</v>
      </c>
    </row>
    <row r="454" spans="1:21" x14ac:dyDescent="0.3">
      <c r="A454" s="17"/>
      <c r="B454" s="16"/>
      <c r="C454" s="16"/>
      <c r="D454" s="16"/>
      <c r="E454" s="16"/>
      <c r="F454" s="16"/>
      <c r="G454" s="16"/>
      <c r="H454" s="17"/>
      <c r="I454" s="17"/>
      <c r="J454" s="17"/>
      <c r="K454" s="17"/>
      <c r="L454" s="16"/>
      <c r="M454" s="16"/>
      <c r="N454" s="19" t="str">
        <f t="shared" si="31"/>
        <v xml:space="preserve"> </v>
      </c>
      <c r="O454" s="20"/>
      <c r="P454" s="4">
        <f t="shared" si="28"/>
        <v>0</v>
      </c>
      <c r="Q454" s="1" t="str">
        <f>VLOOKUP([1]BD!U454,[1]OPERATION!A$1:F$20,2,TRUE)</f>
        <v>A1</v>
      </c>
      <c r="R454" s="21" t="s">
        <v>21</v>
      </c>
      <c r="S454" s="1">
        <f t="shared" si="29"/>
        <v>0</v>
      </c>
      <c r="T454" s="22">
        <f t="shared" si="30"/>
        <v>0</v>
      </c>
      <c r="U454" s="23">
        <f>V$2+(INT(SUM(S$3:S454)/80)*"00:15")</f>
        <v>0.41666666666666669</v>
      </c>
    </row>
    <row r="455" spans="1:21" x14ac:dyDescent="0.3">
      <c r="A455" s="17"/>
      <c r="B455" s="16"/>
      <c r="C455" s="16"/>
      <c r="D455" s="16"/>
      <c r="E455" s="16"/>
      <c r="F455" s="16"/>
      <c r="G455" s="16"/>
      <c r="H455" s="17"/>
      <c r="I455" s="17"/>
      <c r="J455" s="17"/>
      <c r="K455" s="17"/>
      <c r="L455" s="16"/>
      <c r="M455" s="16"/>
      <c r="N455" s="19" t="str">
        <f t="shared" si="31"/>
        <v xml:space="preserve"> </v>
      </c>
      <c r="O455" s="20"/>
      <c r="P455" s="4">
        <f t="shared" si="28"/>
        <v>0</v>
      </c>
      <c r="Q455" s="1" t="str">
        <f>VLOOKUP([1]BD!U455,[1]OPERATION!A$1:F$20,2,TRUE)</f>
        <v>A1</v>
      </c>
      <c r="R455" s="21" t="s">
        <v>21</v>
      </c>
      <c r="S455" s="1">
        <f t="shared" si="29"/>
        <v>0</v>
      </c>
      <c r="T455" s="22">
        <f t="shared" si="30"/>
        <v>0</v>
      </c>
      <c r="U455" s="23">
        <f>V$2+(INT(SUM(S$3:S455)/80)*"00:15")</f>
        <v>0.41666666666666669</v>
      </c>
    </row>
    <row r="456" spans="1:21" x14ac:dyDescent="0.3">
      <c r="A456" s="17"/>
      <c r="B456" s="16"/>
      <c r="C456" s="16"/>
      <c r="D456" s="16"/>
      <c r="E456" s="16"/>
      <c r="F456" s="16"/>
      <c r="G456" s="16"/>
      <c r="H456" s="17"/>
      <c r="I456" s="17"/>
      <c r="J456" s="17"/>
      <c r="K456" s="17"/>
      <c r="L456" s="16"/>
      <c r="M456" s="16"/>
      <c r="N456" s="19" t="str">
        <f t="shared" si="31"/>
        <v xml:space="preserve"> </v>
      </c>
      <c r="O456" s="20"/>
      <c r="P456" s="4">
        <f t="shared" si="28"/>
        <v>0</v>
      </c>
      <c r="Q456" s="1" t="str">
        <f>VLOOKUP([1]BD!U456,[1]OPERATION!A$1:F$20,2,TRUE)</f>
        <v>A1</v>
      </c>
      <c r="R456" s="21" t="s">
        <v>21</v>
      </c>
      <c r="S456" s="1">
        <f t="shared" si="29"/>
        <v>0</v>
      </c>
      <c r="T456" s="22">
        <f t="shared" si="30"/>
        <v>0</v>
      </c>
      <c r="U456" s="23">
        <f>V$2+(INT(SUM(S$3:S456)/80)*"00:15")</f>
        <v>0.41666666666666669</v>
      </c>
    </row>
    <row r="457" spans="1:21" x14ac:dyDescent="0.3">
      <c r="A457" s="17"/>
      <c r="B457" s="16"/>
      <c r="C457" s="16"/>
      <c r="D457" s="16"/>
      <c r="E457" s="16"/>
      <c r="F457" s="16"/>
      <c r="G457" s="16"/>
      <c r="H457" s="17"/>
      <c r="I457" s="17"/>
      <c r="J457" s="17"/>
      <c r="K457" s="17"/>
      <c r="L457" s="16"/>
      <c r="M457" s="16"/>
      <c r="N457" s="19" t="str">
        <f t="shared" si="31"/>
        <v xml:space="preserve"> </v>
      </c>
      <c r="O457" s="20"/>
      <c r="P457" s="4">
        <f t="shared" si="28"/>
        <v>0</v>
      </c>
      <c r="Q457" s="1" t="str">
        <f>VLOOKUP([1]BD!U457,[1]OPERATION!A$1:F$20,2,TRUE)</f>
        <v>A1</v>
      </c>
      <c r="R457" s="21" t="s">
        <v>21</v>
      </c>
      <c r="S457" s="1">
        <f t="shared" si="29"/>
        <v>0</v>
      </c>
      <c r="T457" s="22">
        <f t="shared" si="30"/>
        <v>0</v>
      </c>
      <c r="U457" s="23">
        <f>V$2+(INT(SUM(S$3:S457)/80)*"00:15")</f>
        <v>0.41666666666666669</v>
      </c>
    </row>
    <row r="458" spans="1:21" x14ac:dyDescent="0.3">
      <c r="A458" s="17"/>
      <c r="B458" s="16"/>
      <c r="C458" s="16"/>
      <c r="D458" s="16"/>
      <c r="E458" s="16"/>
      <c r="F458" s="16"/>
      <c r="G458" s="16"/>
      <c r="H458" s="17"/>
      <c r="I458" s="17"/>
      <c r="J458" s="17"/>
      <c r="K458" s="17"/>
      <c r="L458" s="16"/>
      <c r="M458" s="16"/>
      <c r="N458" s="19" t="str">
        <f t="shared" si="31"/>
        <v xml:space="preserve"> </v>
      </c>
      <c r="O458" s="20"/>
      <c r="P458" s="4">
        <f t="shared" si="28"/>
        <v>0</v>
      </c>
      <c r="Q458" s="1" t="str">
        <f>VLOOKUP([1]BD!U458,[1]OPERATION!A$1:F$20,2,TRUE)</f>
        <v>A1</v>
      </c>
      <c r="R458" s="21" t="s">
        <v>21</v>
      </c>
      <c r="S458" s="1">
        <f t="shared" si="29"/>
        <v>0</v>
      </c>
      <c r="T458" s="22">
        <f t="shared" si="30"/>
        <v>0</v>
      </c>
      <c r="U458" s="23">
        <f>V$2+(INT(SUM(S$3:S458)/80)*"00:15")</f>
        <v>0.41666666666666669</v>
      </c>
    </row>
    <row r="459" spans="1:21" x14ac:dyDescent="0.3">
      <c r="A459" s="17"/>
      <c r="B459" s="16"/>
      <c r="C459" s="16"/>
      <c r="D459" s="16"/>
      <c r="E459" s="16"/>
      <c r="F459" s="16"/>
      <c r="G459" s="16"/>
      <c r="H459" s="17"/>
      <c r="I459" s="17"/>
      <c r="J459" s="17"/>
      <c r="K459" s="17"/>
      <c r="L459" s="16"/>
      <c r="M459" s="16"/>
      <c r="N459" s="19" t="str">
        <f t="shared" si="31"/>
        <v xml:space="preserve"> </v>
      </c>
      <c r="O459" s="20"/>
      <c r="P459" s="4">
        <f t="shared" si="28"/>
        <v>0</v>
      </c>
      <c r="Q459" s="1" t="str">
        <f>VLOOKUP([1]BD!U459,[1]OPERATION!A$1:F$20,2,TRUE)</f>
        <v>A1</v>
      </c>
      <c r="R459" s="21" t="s">
        <v>21</v>
      </c>
      <c r="S459" s="1">
        <f t="shared" si="29"/>
        <v>0</v>
      </c>
      <c r="T459" s="22">
        <f t="shared" si="30"/>
        <v>0</v>
      </c>
      <c r="U459" s="23">
        <f>V$2+(INT(SUM(S$3:S459)/80)*"00:15")</f>
        <v>0.41666666666666669</v>
      </c>
    </row>
    <row r="460" spans="1:21" x14ac:dyDescent="0.3">
      <c r="A460" s="17"/>
      <c r="B460" s="16"/>
      <c r="C460" s="16"/>
      <c r="D460" s="16"/>
      <c r="E460" s="16"/>
      <c r="F460" s="16"/>
      <c r="G460" s="16"/>
      <c r="H460" s="17"/>
      <c r="I460" s="17"/>
      <c r="J460" s="17"/>
      <c r="K460" s="17"/>
      <c r="L460" s="16"/>
      <c r="M460" s="16"/>
      <c r="N460" s="19" t="str">
        <f t="shared" si="31"/>
        <v xml:space="preserve"> </v>
      </c>
      <c r="O460" s="20"/>
      <c r="P460" s="4">
        <f t="shared" si="28"/>
        <v>0</v>
      </c>
      <c r="Q460" s="1" t="str">
        <f>VLOOKUP([1]BD!U460,[1]OPERATION!A$1:F$20,2,TRUE)</f>
        <v>A1</v>
      </c>
      <c r="R460" s="21" t="s">
        <v>21</v>
      </c>
      <c r="S460" s="1">
        <f t="shared" si="29"/>
        <v>0</v>
      </c>
      <c r="T460" s="22">
        <f t="shared" si="30"/>
        <v>0</v>
      </c>
      <c r="U460" s="23">
        <f>V$2+(INT(SUM(S$3:S460)/80)*"00:15")</f>
        <v>0.41666666666666669</v>
      </c>
    </row>
    <row r="461" spans="1:21" x14ac:dyDescent="0.3">
      <c r="A461" s="17"/>
      <c r="B461" s="16"/>
      <c r="C461" s="16"/>
      <c r="D461" s="16"/>
      <c r="E461" s="16"/>
      <c r="F461" s="16"/>
      <c r="G461" s="16"/>
      <c r="H461" s="17"/>
      <c r="I461" s="17"/>
      <c r="J461" s="17"/>
      <c r="K461" s="17"/>
      <c r="L461" s="16"/>
      <c r="M461" s="16"/>
      <c r="N461" s="19" t="str">
        <f t="shared" si="31"/>
        <v xml:space="preserve"> </v>
      </c>
      <c r="O461" s="20"/>
      <c r="P461" s="4">
        <f t="shared" si="28"/>
        <v>0</v>
      </c>
      <c r="Q461" s="1" t="str">
        <f>VLOOKUP([1]BD!U461,[1]OPERATION!A$1:F$20,2,TRUE)</f>
        <v>A1</v>
      </c>
      <c r="R461" s="21" t="s">
        <v>21</v>
      </c>
      <c r="S461" s="1">
        <f t="shared" si="29"/>
        <v>0</v>
      </c>
      <c r="T461" s="22">
        <f t="shared" si="30"/>
        <v>0</v>
      </c>
      <c r="U461" s="23">
        <f>V$2+(INT(SUM(S$3:S461)/80)*"00:15")</f>
        <v>0.41666666666666669</v>
      </c>
    </row>
    <row r="462" spans="1:21" x14ac:dyDescent="0.3">
      <c r="A462" s="17"/>
      <c r="B462" s="16"/>
      <c r="C462" s="16"/>
      <c r="D462" s="16"/>
      <c r="E462" s="16"/>
      <c r="F462" s="16"/>
      <c r="G462" s="16"/>
      <c r="H462" s="17"/>
      <c r="I462" s="17"/>
      <c r="J462" s="17"/>
      <c r="K462" s="17"/>
      <c r="L462" s="16"/>
      <c r="M462" s="16"/>
      <c r="N462" s="19" t="str">
        <f t="shared" si="31"/>
        <v xml:space="preserve"> </v>
      </c>
      <c r="O462" s="20"/>
      <c r="P462" s="4">
        <f t="shared" si="28"/>
        <v>0</v>
      </c>
      <c r="Q462" s="1" t="str">
        <f>VLOOKUP([1]BD!U462,[1]OPERATION!A$1:F$20,2,TRUE)</f>
        <v>A1</v>
      </c>
      <c r="R462" s="21" t="s">
        <v>21</v>
      </c>
      <c r="S462" s="1">
        <f t="shared" si="29"/>
        <v>0</v>
      </c>
      <c r="T462" s="22">
        <f t="shared" si="30"/>
        <v>0</v>
      </c>
      <c r="U462" s="23">
        <f>V$2+(INT(SUM(S$3:S462)/80)*"00:15")</f>
        <v>0.41666666666666669</v>
      </c>
    </row>
    <row r="463" spans="1:21" x14ac:dyDescent="0.3">
      <c r="A463" s="17"/>
      <c r="B463" s="16"/>
      <c r="C463" s="16"/>
      <c r="D463" s="16"/>
      <c r="E463" s="16"/>
      <c r="F463" s="16"/>
      <c r="G463" s="16"/>
      <c r="H463" s="17"/>
      <c r="I463" s="17"/>
      <c r="J463" s="17"/>
      <c r="K463" s="17"/>
      <c r="L463" s="16"/>
      <c r="M463" s="16"/>
      <c r="N463" s="19" t="str">
        <f t="shared" si="31"/>
        <v xml:space="preserve"> </v>
      </c>
      <c r="O463" s="20"/>
      <c r="P463" s="4">
        <f t="shared" si="28"/>
        <v>0</v>
      </c>
      <c r="Q463" s="1" t="str">
        <f>VLOOKUP([1]BD!U463,[1]OPERATION!A$1:F$20,2,TRUE)</f>
        <v>A1</v>
      </c>
      <c r="R463" s="21" t="s">
        <v>21</v>
      </c>
      <c r="S463" s="1">
        <f t="shared" si="29"/>
        <v>0</v>
      </c>
      <c r="T463" s="22">
        <f t="shared" si="30"/>
        <v>0</v>
      </c>
      <c r="U463" s="23">
        <f>V$2+(INT(SUM(S$3:S463)/80)*"00:15")</f>
        <v>0.41666666666666669</v>
      </c>
    </row>
    <row r="464" spans="1:21" x14ac:dyDescent="0.3">
      <c r="A464" s="17"/>
      <c r="B464" s="16"/>
      <c r="C464" s="16"/>
      <c r="D464" s="16"/>
      <c r="E464" s="16"/>
      <c r="F464" s="16"/>
      <c r="G464" s="16"/>
      <c r="H464" s="17"/>
      <c r="I464" s="17"/>
      <c r="J464" s="17"/>
      <c r="K464" s="17"/>
      <c r="L464" s="16"/>
      <c r="M464" s="16"/>
      <c r="N464" s="19" t="str">
        <f t="shared" si="31"/>
        <v xml:space="preserve"> </v>
      </c>
      <c r="O464" s="20"/>
      <c r="P464" s="4">
        <f t="shared" si="28"/>
        <v>0</v>
      </c>
      <c r="Q464" s="1" t="str">
        <f>VLOOKUP([1]BD!U464,[1]OPERATION!A$1:F$20,2,TRUE)</f>
        <v>A1</v>
      </c>
      <c r="R464" s="21" t="s">
        <v>21</v>
      </c>
      <c r="S464" s="1">
        <f t="shared" si="29"/>
        <v>0</v>
      </c>
      <c r="T464" s="22">
        <f t="shared" si="30"/>
        <v>0</v>
      </c>
      <c r="U464" s="23">
        <f>V$2+(INT(SUM(S$3:S464)/80)*"00:15")</f>
        <v>0.41666666666666669</v>
      </c>
    </row>
    <row r="465" spans="1:21" x14ac:dyDescent="0.3">
      <c r="A465" s="17"/>
      <c r="B465" s="16"/>
      <c r="C465" s="16"/>
      <c r="D465" s="16"/>
      <c r="E465" s="16"/>
      <c r="F465" s="16"/>
      <c r="G465" s="16"/>
      <c r="H465" s="17"/>
      <c r="I465" s="17"/>
      <c r="J465" s="17"/>
      <c r="K465" s="17"/>
      <c r="L465" s="16"/>
      <c r="M465" s="16"/>
      <c r="N465" s="19" t="str">
        <f t="shared" si="31"/>
        <v xml:space="preserve"> </v>
      </c>
      <c r="O465" s="20"/>
      <c r="P465" s="4">
        <f t="shared" si="28"/>
        <v>0</v>
      </c>
      <c r="Q465" s="1" t="str">
        <f>VLOOKUP([1]BD!U465,[1]OPERATION!A$1:F$20,2,TRUE)</f>
        <v>A1</v>
      </c>
      <c r="R465" s="21" t="s">
        <v>21</v>
      </c>
      <c r="S465" s="1">
        <f t="shared" si="29"/>
        <v>0</v>
      </c>
      <c r="T465" s="22">
        <f t="shared" si="30"/>
        <v>0</v>
      </c>
      <c r="U465" s="23">
        <f>V$2+(INT(SUM(S$3:S465)/80)*"00:15")</f>
        <v>0.41666666666666669</v>
      </c>
    </row>
    <row r="466" spans="1:21" x14ac:dyDescent="0.3">
      <c r="A466" s="17"/>
      <c r="B466" s="16"/>
      <c r="C466" s="16"/>
      <c r="D466" s="16"/>
      <c r="E466" s="16"/>
      <c r="F466" s="16"/>
      <c r="G466" s="16"/>
      <c r="H466" s="17"/>
      <c r="I466" s="17"/>
      <c r="J466" s="17"/>
      <c r="K466" s="17"/>
      <c r="L466" s="16"/>
      <c r="M466" s="16"/>
      <c r="N466" s="19" t="str">
        <f t="shared" si="31"/>
        <v xml:space="preserve"> </v>
      </c>
      <c r="O466" s="20"/>
      <c r="P466" s="4">
        <f t="shared" si="28"/>
        <v>0</v>
      </c>
      <c r="Q466" s="1" t="str">
        <f>VLOOKUP([1]BD!U466,[1]OPERATION!A$1:F$20,2,TRUE)</f>
        <v>A1</v>
      </c>
      <c r="R466" s="21" t="s">
        <v>21</v>
      </c>
      <c r="S466" s="1">
        <f t="shared" si="29"/>
        <v>0</v>
      </c>
      <c r="T466" s="22">
        <f t="shared" si="30"/>
        <v>0</v>
      </c>
      <c r="U466" s="23">
        <f>V$2+(INT(SUM(S$3:S466)/80)*"00:15")</f>
        <v>0.41666666666666669</v>
      </c>
    </row>
    <row r="467" spans="1:21" x14ac:dyDescent="0.3">
      <c r="A467" s="17"/>
      <c r="B467" s="16"/>
      <c r="C467" s="16"/>
      <c r="D467" s="16"/>
      <c r="E467" s="16"/>
      <c r="F467" s="16"/>
      <c r="G467" s="16"/>
      <c r="H467" s="17"/>
      <c r="I467" s="17"/>
      <c r="J467" s="17"/>
      <c r="K467" s="17"/>
      <c r="L467" s="16"/>
      <c r="M467" s="16"/>
      <c r="N467" s="19" t="str">
        <f t="shared" si="31"/>
        <v xml:space="preserve"> </v>
      </c>
      <c r="O467" s="20"/>
      <c r="P467" s="4">
        <f t="shared" si="28"/>
        <v>0</v>
      </c>
      <c r="Q467" s="1" t="str">
        <f>VLOOKUP([1]BD!U467,[1]OPERATION!A$1:F$20,2,TRUE)</f>
        <v>A1</v>
      </c>
      <c r="R467" s="21" t="s">
        <v>21</v>
      </c>
      <c r="S467" s="1">
        <f t="shared" si="29"/>
        <v>0</v>
      </c>
      <c r="T467" s="22">
        <f t="shared" si="30"/>
        <v>0</v>
      </c>
      <c r="U467" s="23">
        <f>V$2+(INT(SUM(S$3:S467)/80)*"00:15")</f>
        <v>0.41666666666666669</v>
      </c>
    </row>
    <row r="468" spans="1:21" x14ac:dyDescent="0.3">
      <c r="A468" s="17"/>
      <c r="B468" s="16"/>
      <c r="C468" s="16"/>
      <c r="D468" s="16"/>
      <c r="E468" s="16"/>
      <c r="F468" s="16"/>
      <c r="G468" s="16"/>
      <c r="H468" s="17"/>
      <c r="I468" s="17"/>
      <c r="J468" s="17"/>
      <c r="K468" s="17"/>
      <c r="L468" s="16"/>
      <c r="M468" s="16"/>
      <c r="N468" s="19" t="str">
        <f t="shared" si="31"/>
        <v xml:space="preserve"> </v>
      </c>
      <c r="O468" s="20"/>
      <c r="P468" s="4">
        <f t="shared" si="28"/>
        <v>0</v>
      </c>
      <c r="Q468" s="1" t="str">
        <f>VLOOKUP([1]BD!U468,[1]OPERATION!A$1:F$20,2,TRUE)</f>
        <v>A1</v>
      </c>
      <c r="R468" s="21" t="s">
        <v>21</v>
      </c>
      <c r="S468" s="1">
        <f t="shared" si="29"/>
        <v>0</v>
      </c>
      <c r="T468" s="22">
        <f t="shared" si="30"/>
        <v>0</v>
      </c>
      <c r="U468" s="23">
        <f>V$2+(INT(SUM(S$3:S468)/80)*"00:15")</f>
        <v>0.41666666666666669</v>
      </c>
    </row>
    <row r="469" spans="1:21" x14ac:dyDescent="0.3">
      <c r="A469" s="17"/>
      <c r="B469" s="16"/>
      <c r="C469" s="16"/>
      <c r="D469" s="16"/>
      <c r="E469" s="16"/>
      <c r="F469" s="16"/>
      <c r="G469" s="16"/>
      <c r="H469" s="17"/>
      <c r="I469" s="17"/>
      <c r="J469" s="17"/>
      <c r="K469" s="17"/>
      <c r="L469" s="16"/>
      <c r="M469" s="16"/>
      <c r="N469" s="19" t="str">
        <f t="shared" si="31"/>
        <v xml:space="preserve"> </v>
      </c>
      <c r="O469" s="20"/>
      <c r="P469" s="4">
        <f t="shared" ref="P469:P532" si="32">I467*30+J467*14</f>
        <v>0</v>
      </c>
      <c r="Q469" s="1" t="str">
        <f>VLOOKUP([1]BD!U469,[1]OPERATION!A$1:F$20,2,TRUE)</f>
        <v>A1</v>
      </c>
      <c r="R469" s="21" t="s">
        <v>21</v>
      </c>
      <c r="S469" s="1">
        <f t="shared" ref="S469:S532" si="33">I467+J467+K467</f>
        <v>0</v>
      </c>
      <c r="T469" s="22">
        <f t="shared" si="30"/>
        <v>0</v>
      </c>
      <c r="U469" s="23">
        <f>V$2+(INT(SUM(S$3:S469)/80)*"00:15")</f>
        <v>0.41666666666666669</v>
      </c>
    </row>
    <row r="470" spans="1:21" x14ac:dyDescent="0.3">
      <c r="A470" s="17"/>
      <c r="B470" s="16"/>
      <c r="C470" s="16"/>
      <c r="D470" s="16"/>
      <c r="E470" s="16"/>
      <c r="F470" s="16"/>
      <c r="G470" s="16"/>
      <c r="H470" s="17"/>
      <c r="I470" s="17"/>
      <c r="J470" s="17"/>
      <c r="K470" s="17"/>
      <c r="L470" s="16"/>
      <c r="M470" s="16"/>
      <c r="N470" s="19" t="str">
        <f t="shared" si="31"/>
        <v xml:space="preserve"> </v>
      </c>
      <c r="O470" s="20"/>
      <c r="P470" s="4">
        <f t="shared" si="32"/>
        <v>0</v>
      </c>
      <c r="Q470" s="1" t="str">
        <f>VLOOKUP([1]BD!U470,[1]OPERATION!A$1:F$20,2,TRUE)</f>
        <v>A1</v>
      </c>
      <c r="R470" s="21" t="s">
        <v>21</v>
      </c>
      <c r="S470" s="1">
        <f t="shared" si="33"/>
        <v>0</v>
      </c>
      <c r="T470" s="22">
        <f t="shared" si="30"/>
        <v>0</v>
      </c>
      <c r="U470" s="23">
        <f>V$2+(INT(SUM(S$3:S470)/80)*"00:15")</f>
        <v>0.41666666666666669</v>
      </c>
    </row>
    <row r="471" spans="1:21" x14ac:dyDescent="0.3">
      <c r="A471" s="17"/>
      <c r="B471" s="16"/>
      <c r="C471" s="16"/>
      <c r="D471" s="16"/>
      <c r="E471" s="16"/>
      <c r="F471" s="16"/>
      <c r="G471" s="16"/>
      <c r="H471" s="17"/>
      <c r="I471" s="17"/>
      <c r="J471" s="17"/>
      <c r="K471" s="17"/>
      <c r="L471" s="16"/>
      <c r="M471" s="16"/>
      <c r="N471" s="19" t="str">
        <f t="shared" si="31"/>
        <v xml:space="preserve"> </v>
      </c>
      <c r="O471" s="20"/>
      <c r="P471" s="4">
        <f t="shared" si="32"/>
        <v>0</v>
      </c>
      <c r="Q471" s="1" t="str">
        <f>VLOOKUP([1]BD!U471,[1]OPERATION!A$1:F$20,2,TRUE)</f>
        <v>A1</v>
      </c>
      <c r="R471" s="21" t="s">
        <v>21</v>
      </c>
      <c r="S471" s="1">
        <f t="shared" si="33"/>
        <v>0</v>
      </c>
      <c r="T471" s="22">
        <f t="shared" si="30"/>
        <v>0</v>
      </c>
      <c r="U471" s="23">
        <f>V$2+(INT(SUM(S$3:S471)/80)*"00:15")</f>
        <v>0.41666666666666669</v>
      </c>
    </row>
    <row r="472" spans="1:21" x14ac:dyDescent="0.3">
      <c r="A472" s="17"/>
      <c r="B472" s="16"/>
      <c r="C472" s="16"/>
      <c r="D472" s="16"/>
      <c r="E472" s="16"/>
      <c r="F472" s="16"/>
      <c r="G472" s="16"/>
      <c r="H472" s="17"/>
      <c r="I472" s="17"/>
      <c r="J472" s="17"/>
      <c r="K472" s="17"/>
      <c r="L472" s="16"/>
      <c r="M472" s="16"/>
      <c r="N472" s="19" t="str">
        <f t="shared" si="31"/>
        <v xml:space="preserve"> </v>
      </c>
      <c r="O472" s="20"/>
      <c r="P472" s="4">
        <f t="shared" si="32"/>
        <v>0</v>
      </c>
      <c r="Q472" s="1" t="str">
        <f>VLOOKUP([1]BD!U472,[1]OPERATION!A$1:F$20,2,TRUE)</f>
        <v>A1</v>
      </c>
      <c r="R472" s="21" t="s">
        <v>21</v>
      </c>
      <c r="S472" s="1">
        <f t="shared" si="33"/>
        <v>0</v>
      </c>
      <c r="T472" s="22">
        <f t="shared" si="30"/>
        <v>0</v>
      </c>
      <c r="U472" s="23">
        <f>V$2+(INT(SUM(S$3:S472)/80)*"00:15")</f>
        <v>0.41666666666666669</v>
      </c>
    </row>
    <row r="473" spans="1:21" x14ac:dyDescent="0.3">
      <c r="A473" s="17"/>
      <c r="B473" s="16"/>
      <c r="C473" s="16"/>
      <c r="D473" s="16"/>
      <c r="E473" s="16"/>
      <c r="F473" s="16"/>
      <c r="G473" s="16"/>
      <c r="H473" s="17"/>
      <c r="I473" s="17"/>
      <c r="J473" s="17"/>
      <c r="K473" s="17"/>
      <c r="L473" s="16"/>
      <c r="M473" s="16"/>
      <c r="N473" s="19" t="str">
        <f t="shared" si="31"/>
        <v xml:space="preserve"> </v>
      </c>
      <c r="O473" s="20"/>
      <c r="P473" s="4">
        <f t="shared" si="32"/>
        <v>0</v>
      </c>
      <c r="Q473" s="1" t="str">
        <f>VLOOKUP([1]BD!U473,[1]OPERATION!A$1:F$20,2,TRUE)</f>
        <v>A1</v>
      </c>
      <c r="R473" s="21" t="s">
        <v>21</v>
      </c>
      <c r="S473" s="1">
        <f t="shared" si="33"/>
        <v>0</v>
      </c>
      <c r="T473" s="22">
        <f t="shared" si="30"/>
        <v>0</v>
      </c>
      <c r="U473" s="23">
        <f>V$2+(INT(SUM(S$3:S473)/80)*"00:15")</f>
        <v>0.41666666666666669</v>
      </c>
    </row>
    <row r="474" spans="1:21" x14ac:dyDescent="0.3">
      <c r="A474" s="17"/>
      <c r="B474" s="16"/>
      <c r="C474" s="16"/>
      <c r="D474" s="16"/>
      <c r="E474" s="16"/>
      <c r="F474" s="16"/>
      <c r="G474" s="16"/>
      <c r="H474" s="17"/>
      <c r="I474" s="17"/>
      <c r="J474" s="17"/>
      <c r="K474" s="17"/>
      <c r="L474" s="16"/>
      <c r="M474" s="16"/>
      <c r="N474" s="19" t="str">
        <f t="shared" si="31"/>
        <v xml:space="preserve"> </v>
      </c>
      <c r="O474" s="20"/>
      <c r="P474" s="4">
        <f t="shared" si="32"/>
        <v>0</v>
      </c>
      <c r="Q474" s="1" t="str">
        <f>VLOOKUP([1]BD!U474,[1]OPERATION!A$1:F$20,2,TRUE)</f>
        <v>A1</v>
      </c>
      <c r="R474" s="21" t="s">
        <v>21</v>
      </c>
      <c r="S474" s="1">
        <f t="shared" si="33"/>
        <v>0</v>
      </c>
      <c r="T474" s="22">
        <f t="shared" si="30"/>
        <v>0</v>
      </c>
      <c r="U474" s="23">
        <f>V$2+(INT(SUM(S$3:S474)/80)*"00:15")</f>
        <v>0.41666666666666669</v>
      </c>
    </row>
    <row r="475" spans="1:21" x14ac:dyDescent="0.3">
      <c r="A475" s="17"/>
      <c r="B475" s="16"/>
      <c r="C475" s="16"/>
      <c r="D475" s="16"/>
      <c r="E475" s="16"/>
      <c r="F475" s="16"/>
      <c r="G475" s="16"/>
      <c r="H475" s="17"/>
      <c r="I475" s="17"/>
      <c r="J475" s="17"/>
      <c r="K475" s="17"/>
      <c r="L475" s="16"/>
      <c r="M475" s="16"/>
      <c r="N475" s="19" t="str">
        <f t="shared" si="31"/>
        <v xml:space="preserve"> </v>
      </c>
      <c r="O475" s="20"/>
      <c r="P475" s="4">
        <f t="shared" si="32"/>
        <v>0</v>
      </c>
      <c r="Q475" s="1" t="str">
        <f>VLOOKUP([1]BD!U475,[1]OPERATION!A$1:F$20,2,TRUE)</f>
        <v>A1</v>
      </c>
      <c r="R475" s="21" t="s">
        <v>21</v>
      </c>
      <c r="S475" s="1">
        <f t="shared" si="33"/>
        <v>0</v>
      </c>
      <c r="T475" s="22">
        <f t="shared" si="30"/>
        <v>0</v>
      </c>
      <c r="U475" s="23">
        <f>V$2+(INT(SUM(S$3:S475)/80)*"00:15")</f>
        <v>0.41666666666666669</v>
      </c>
    </row>
    <row r="476" spans="1:21" x14ac:dyDescent="0.3">
      <c r="A476" s="17"/>
      <c r="B476" s="16"/>
      <c r="C476" s="16"/>
      <c r="D476" s="16"/>
      <c r="E476" s="16"/>
      <c r="F476" s="16"/>
      <c r="G476" s="16"/>
      <c r="H476" s="17"/>
      <c r="I476" s="17"/>
      <c r="J476" s="17"/>
      <c r="K476" s="17"/>
      <c r="L476" s="16"/>
      <c r="M476" s="16"/>
      <c r="N476" s="19" t="str">
        <f t="shared" si="31"/>
        <v xml:space="preserve"> </v>
      </c>
      <c r="O476" s="20"/>
      <c r="P476" s="4">
        <f t="shared" si="32"/>
        <v>0</v>
      </c>
      <c r="Q476" s="1" t="str">
        <f>VLOOKUP([1]BD!U476,[1]OPERATION!A$1:F$20,2,TRUE)</f>
        <v>A1</v>
      </c>
      <c r="R476" s="21" t="s">
        <v>21</v>
      </c>
      <c r="S476" s="1">
        <f t="shared" si="33"/>
        <v>0</v>
      </c>
      <c r="T476" s="22">
        <f t="shared" si="30"/>
        <v>0</v>
      </c>
      <c r="U476" s="23">
        <f>V$2+(INT(SUM(S$3:S476)/80)*"00:15")</f>
        <v>0.41666666666666669</v>
      </c>
    </row>
    <row r="477" spans="1:21" x14ac:dyDescent="0.3">
      <c r="A477" s="17"/>
      <c r="B477" s="16"/>
      <c r="C477" s="16"/>
      <c r="D477" s="16"/>
      <c r="E477" s="16"/>
      <c r="F477" s="16"/>
      <c r="G477" s="16"/>
      <c r="H477" s="17"/>
      <c r="I477" s="17"/>
      <c r="J477" s="17"/>
      <c r="K477" s="17"/>
      <c r="L477" s="16"/>
      <c r="M477" s="16"/>
      <c r="N477" s="19" t="str">
        <f t="shared" si="31"/>
        <v xml:space="preserve"> </v>
      </c>
      <c r="O477" s="20"/>
      <c r="P477" s="4">
        <f t="shared" si="32"/>
        <v>0</v>
      </c>
      <c r="Q477" s="1" t="str">
        <f>VLOOKUP([1]BD!U477,[1]OPERATION!A$1:F$20,2,TRUE)</f>
        <v>A1</v>
      </c>
      <c r="R477" s="21" t="s">
        <v>21</v>
      </c>
      <c r="S477" s="1">
        <f t="shared" si="33"/>
        <v>0</v>
      </c>
      <c r="T477" s="22">
        <f t="shared" si="30"/>
        <v>0</v>
      </c>
      <c r="U477" s="23">
        <f>V$2+(INT(SUM(S$3:S477)/80)*"00:15")</f>
        <v>0.41666666666666669</v>
      </c>
    </row>
    <row r="478" spans="1:21" x14ac:dyDescent="0.3">
      <c r="A478" s="17"/>
      <c r="B478" s="16"/>
      <c r="C478" s="16"/>
      <c r="D478" s="16"/>
      <c r="E478" s="16"/>
      <c r="F478" s="16"/>
      <c r="G478" s="16"/>
      <c r="H478" s="17"/>
      <c r="I478" s="17"/>
      <c r="J478" s="17"/>
      <c r="K478" s="17"/>
      <c r="L478" s="16"/>
      <c r="M478" s="16"/>
      <c r="N478" s="19" t="str">
        <f t="shared" si="31"/>
        <v xml:space="preserve"> </v>
      </c>
      <c r="O478" s="20"/>
      <c r="P478" s="4">
        <f t="shared" si="32"/>
        <v>0</v>
      </c>
      <c r="Q478" s="1" t="str">
        <f>VLOOKUP([1]BD!U478,[1]OPERATION!A$1:F$20,2,TRUE)</f>
        <v>A1</v>
      </c>
      <c r="R478" s="21" t="s">
        <v>21</v>
      </c>
      <c r="S478" s="1">
        <f t="shared" si="33"/>
        <v>0</v>
      </c>
      <c r="T478" s="22">
        <f t="shared" si="30"/>
        <v>0</v>
      </c>
      <c r="U478" s="23">
        <f>V$2+(INT(SUM(S$3:S478)/80)*"00:15")</f>
        <v>0.41666666666666669</v>
      </c>
    </row>
    <row r="479" spans="1:21" x14ac:dyDescent="0.3">
      <c r="A479" s="17"/>
      <c r="B479" s="16"/>
      <c r="C479" s="16"/>
      <c r="D479" s="16"/>
      <c r="E479" s="16"/>
      <c r="F479" s="16"/>
      <c r="G479" s="16"/>
      <c r="H479" s="17"/>
      <c r="I479" s="17"/>
      <c r="J479" s="17"/>
      <c r="K479" s="17"/>
      <c r="L479" s="16"/>
      <c r="M479" s="16"/>
      <c r="N479" s="19" t="str">
        <f t="shared" si="31"/>
        <v xml:space="preserve"> </v>
      </c>
      <c r="O479" s="20"/>
      <c r="P479" s="4">
        <f t="shared" si="32"/>
        <v>0</v>
      </c>
      <c r="Q479" s="1" t="str">
        <f>VLOOKUP([1]BD!U479,[1]OPERATION!A$1:F$20,2,TRUE)</f>
        <v>A1</v>
      </c>
      <c r="R479" s="21" t="s">
        <v>21</v>
      </c>
      <c r="S479" s="1">
        <f t="shared" si="33"/>
        <v>0</v>
      </c>
      <c r="T479" s="22">
        <f t="shared" si="30"/>
        <v>0</v>
      </c>
      <c r="U479" s="23">
        <f>V$2+(INT(SUM(S$3:S479)/80)*"00:15")</f>
        <v>0.41666666666666669</v>
      </c>
    </row>
    <row r="480" spans="1:21" x14ac:dyDescent="0.3">
      <c r="A480" s="17"/>
      <c r="B480" s="16"/>
      <c r="C480" s="16"/>
      <c r="D480" s="16"/>
      <c r="E480" s="16"/>
      <c r="F480" s="16"/>
      <c r="G480" s="16"/>
      <c r="H480" s="17"/>
      <c r="I480" s="17"/>
      <c r="J480" s="17"/>
      <c r="K480" s="17"/>
      <c r="L480" s="16"/>
      <c r="M480" s="16"/>
      <c r="N480" s="19" t="str">
        <f t="shared" si="31"/>
        <v xml:space="preserve"> </v>
      </c>
      <c r="O480" s="20"/>
      <c r="P480" s="4">
        <f t="shared" si="32"/>
        <v>0</v>
      </c>
      <c r="Q480" s="1" t="str">
        <f>VLOOKUP([1]BD!U480,[1]OPERATION!A$1:F$20,2,TRUE)</f>
        <v>A1</v>
      </c>
      <c r="R480" s="21" t="s">
        <v>21</v>
      </c>
      <c r="S480" s="1">
        <f t="shared" si="33"/>
        <v>0</v>
      </c>
      <c r="T480" s="22">
        <f t="shared" si="30"/>
        <v>0</v>
      </c>
      <c r="U480" s="23">
        <f>V$2+(INT(SUM(S$3:S480)/80)*"00:15")</f>
        <v>0.41666666666666669</v>
      </c>
    </row>
    <row r="481" spans="1:21" x14ac:dyDescent="0.3">
      <c r="A481" s="17"/>
      <c r="B481" s="16"/>
      <c r="C481" s="16"/>
      <c r="D481" s="16"/>
      <c r="E481" s="16"/>
      <c r="F481" s="16"/>
      <c r="G481" s="16"/>
      <c r="H481" s="17"/>
      <c r="I481" s="17"/>
      <c r="J481" s="17"/>
      <c r="K481" s="17"/>
      <c r="L481" s="16"/>
      <c r="M481" s="16"/>
      <c r="N481" s="19" t="str">
        <f t="shared" si="31"/>
        <v xml:space="preserve"> </v>
      </c>
      <c r="O481" s="20"/>
      <c r="P481" s="4">
        <f t="shared" si="32"/>
        <v>0</v>
      </c>
      <c r="Q481" s="1" t="str">
        <f>VLOOKUP([1]BD!U481,[1]OPERATION!A$1:F$20,2,TRUE)</f>
        <v>A1</v>
      </c>
      <c r="R481" s="21" t="s">
        <v>21</v>
      </c>
      <c r="S481" s="1">
        <f t="shared" si="33"/>
        <v>0</v>
      </c>
      <c r="T481" s="22">
        <f t="shared" si="30"/>
        <v>0</v>
      </c>
      <c r="U481" s="23">
        <f>V$2+(INT(SUM(S$3:S481)/80)*"00:15")</f>
        <v>0.41666666666666669</v>
      </c>
    </row>
    <row r="482" spans="1:21" x14ac:dyDescent="0.3">
      <c r="A482" s="17"/>
      <c r="B482" s="16"/>
      <c r="C482" s="16"/>
      <c r="D482" s="16"/>
      <c r="E482" s="16"/>
      <c r="F482" s="16"/>
      <c r="G482" s="16"/>
      <c r="H482" s="17"/>
      <c r="I482" s="17"/>
      <c r="J482" s="17"/>
      <c r="K482" s="17"/>
      <c r="L482" s="16"/>
      <c r="M482" s="16"/>
      <c r="N482" s="19" t="str">
        <f t="shared" si="31"/>
        <v xml:space="preserve"> </v>
      </c>
      <c r="O482" s="20"/>
      <c r="P482" s="4">
        <f t="shared" si="32"/>
        <v>0</v>
      </c>
      <c r="Q482" s="1" t="str">
        <f>VLOOKUP([1]BD!U482,[1]OPERATION!A$1:F$20,2,TRUE)</f>
        <v>A1</v>
      </c>
      <c r="R482" s="21" t="s">
        <v>21</v>
      </c>
      <c r="S482" s="1">
        <f t="shared" si="33"/>
        <v>0</v>
      </c>
      <c r="T482" s="22">
        <f t="shared" si="30"/>
        <v>0</v>
      </c>
      <c r="U482" s="23">
        <f>V$2+(INT(SUM(S$3:S482)/80)*"00:15")</f>
        <v>0.41666666666666669</v>
      </c>
    </row>
    <row r="483" spans="1:21" x14ac:dyDescent="0.3">
      <c r="A483" s="17"/>
      <c r="B483" s="16"/>
      <c r="C483" s="16"/>
      <c r="D483" s="16"/>
      <c r="E483" s="16"/>
      <c r="F483" s="16"/>
      <c r="G483" s="16"/>
      <c r="H483" s="17"/>
      <c r="I483" s="17"/>
      <c r="J483" s="17"/>
      <c r="K483" s="17"/>
      <c r="L483" s="16"/>
      <c r="M483" s="16"/>
      <c r="N483" s="19" t="str">
        <f t="shared" si="31"/>
        <v xml:space="preserve"> </v>
      </c>
      <c r="O483" s="20"/>
      <c r="P483" s="4">
        <f t="shared" si="32"/>
        <v>0</v>
      </c>
      <c r="Q483" s="1" t="str">
        <f>VLOOKUP([1]BD!U483,[1]OPERATION!A$1:F$20,2,TRUE)</f>
        <v>A1</v>
      </c>
      <c r="R483" s="21" t="s">
        <v>21</v>
      </c>
      <c r="S483" s="1">
        <f t="shared" si="33"/>
        <v>0</v>
      </c>
      <c r="T483" s="22">
        <f t="shared" si="30"/>
        <v>0</v>
      </c>
      <c r="U483" s="23">
        <f>V$2+(INT(SUM(S$3:S483)/80)*"00:15")</f>
        <v>0.41666666666666669</v>
      </c>
    </row>
    <row r="484" spans="1:21" x14ac:dyDescent="0.3">
      <c r="A484" s="17"/>
      <c r="B484" s="16"/>
      <c r="C484" s="16"/>
      <c r="D484" s="16"/>
      <c r="E484" s="16"/>
      <c r="F484" s="16"/>
      <c r="G484" s="16"/>
      <c r="H484" s="17"/>
      <c r="I484" s="17"/>
      <c r="J484" s="17"/>
      <c r="K484" s="17"/>
      <c r="L484" s="16"/>
      <c r="M484" s="16"/>
      <c r="N484" s="19" t="str">
        <f t="shared" si="31"/>
        <v xml:space="preserve"> </v>
      </c>
      <c r="O484" s="20"/>
      <c r="P484" s="4">
        <f t="shared" si="32"/>
        <v>0</v>
      </c>
      <c r="Q484" s="1" t="str">
        <f>VLOOKUP([1]BD!U484,[1]OPERATION!A$1:F$20,2,TRUE)</f>
        <v>A1</v>
      </c>
      <c r="R484" s="21" t="s">
        <v>21</v>
      </c>
      <c r="S484" s="1">
        <f t="shared" si="33"/>
        <v>0</v>
      </c>
      <c r="T484" s="22">
        <f t="shared" si="30"/>
        <v>0</v>
      </c>
      <c r="U484" s="23">
        <f>V$2+(INT(SUM(S$3:S484)/80)*"00:15")</f>
        <v>0.41666666666666669</v>
      </c>
    </row>
    <row r="485" spans="1:21" x14ac:dyDescent="0.3">
      <c r="A485" s="17"/>
      <c r="B485" s="16"/>
      <c r="C485" s="16"/>
      <c r="D485" s="16"/>
      <c r="E485" s="16"/>
      <c r="F485" s="16"/>
      <c r="G485" s="16"/>
      <c r="H485" s="17"/>
      <c r="I485" s="17"/>
      <c r="J485" s="17"/>
      <c r="K485" s="17"/>
      <c r="L485" s="16"/>
      <c r="M485" s="16"/>
      <c r="N485" s="19" t="str">
        <f t="shared" si="31"/>
        <v xml:space="preserve"> </v>
      </c>
      <c r="O485" s="20"/>
      <c r="P485" s="4">
        <f t="shared" si="32"/>
        <v>0</v>
      </c>
      <c r="Q485" s="1" t="str">
        <f>VLOOKUP([1]BD!U485,[1]OPERATION!A$1:F$20,2,TRUE)</f>
        <v>A1</v>
      </c>
      <c r="R485" s="21" t="s">
        <v>21</v>
      </c>
      <c r="S485" s="1">
        <f t="shared" si="33"/>
        <v>0</v>
      </c>
      <c r="T485" s="22">
        <f t="shared" si="30"/>
        <v>0</v>
      </c>
      <c r="U485" s="23">
        <f>V$2+(INT(SUM(S$3:S485)/80)*"00:15")</f>
        <v>0.41666666666666669</v>
      </c>
    </row>
    <row r="486" spans="1:21" x14ac:dyDescent="0.3">
      <c r="A486" s="17"/>
      <c r="B486" s="16"/>
      <c r="C486" s="16"/>
      <c r="D486" s="16"/>
      <c r="E486" s="16"/>
      <c r="F486" s="16"/>
      <c r="G486" s="16"/>
      <c r="H486" s="17"/>
      <c r="I486" s="17"/>
      <c r="J486" s="17"/>
      <c r="K486" s="17"/>
      <c r="L486" s="16"/>
      <c r="M486" s="16"/>
      <c r="N486" s="19" t="str">
        <f t="shared" si="31"/>
        <v xml:space="preserve"> </v>
      </c>
      <c r="O486" s="20"/>
      <c r="P486" s="4">
        <f t="shared" si="32"/>
        <v>0</v>
      </c>
      <c r="Q486" s="1" t="str">
        <f>VLOOKUP([1]BD!U486,[1]OPERATION!A$1:F$20,2,TRUE)</f>
        <v>A1</v>
      </c>
      <c r="R486" s="21" t="s">
        <v>21</v>
      </c>
      <c r="S486" s="1">
        <f t="shared" si="33"/>
        <v>0</v>
      </c>
      <c r="T486" s="22">
        <f t="shared" si="30"/>
        <v>0</v>
      </c>
      <c r="U486" s="23">
        <f>V$2+(INT(SUM(S$3:S486)/80)*"00:15")</f>
        <v>0.41666666666666669</v>
      </c>
    </row>
    <row r="487" spans="1:21" x14ac:dyDescent="0.3">
      <c r="A487" s="17"/>
      <c r="B487" s="16"/>
      <c r="C487" s="16"/>
      <c r="D487" s="16"/>
      <c r="E487" s="16"/>
      <c r="F487" s="16"/>
      <c r="G487" s="16"/>
      <c r="H487" s="17"/>
      <c r="I487" s="17"/>
      <c r="J487" s="17"/>
      <c r="K487" s="17"/>
      <c r="L487" s="16"/>
      <c r="M487" s="16"/>
      <c r="N487" s="19" t="str">
        <f t="shared" si="31"/>
        <v xml:space="preserve"> </v>
      </c>
      <c r="O487" s="20"/>
      <c r="P487" s="4">
        <f t="shared" si="32"/>
        <v>0</v>
      </c>
      <c r="Q487" s="1" t="str">
        <f>VLOOKUP([1]BD!U487,[1]OPERATION!A$1:F$20,2,TRUE)</f>
        <v>A1</v>
      </c>
      <c r="R487" s="21" t="s">
        <v>21</v>
      </c>
      <c r="S487" s="1">
        <f t="shared" si="33"/>
        <v>0</v>
      </c>
      <c r="T487" s="22">
        <f t="shared" si="30"/>
        <v>0</v>
      </c>
      <c r="U487" s="23">
        <f>V$2+(INT(SUM(S$3:S487)/80)*"00:15")</f>
        <v>0.41666666666666669</v>
      </c>
    </row>
    <row r="488" spans="1:21" x14ac:dyDescent="0.3">
      <c r="A488" s="17"/>
      <c r="B488" s="16"/>
      <c r="C488" s="16"/>
      <c r="D488" s="16"/>
      <c r="E488" s="16"/>
      <c r="F488" s="16"/>
      <c r="G488" s="16"/>
      <c r="H488" s="17"/>
      <c r="I488" s="17"/>
      <c r="J488" s="17"/>
      <c r="K488" s="17"/>
      <c r="L488" s="16"/>
      <c r="M488" s="16"/>
      <c r="N488" s="19" t="str">
        <f t="shared" si="31"/>
        <v xml:space="preserve"> </v>
      </c>
      <c r="O488" s="20"/>
      <c r="P488" s="4">
        <f t="shared" si="32"/>
        <v>0</v>
      </c>
      <c r="Q488" s="1" t="str">
        <f>VLOOKUP([1]BD!U488,[1]OPERATION!A$1:F$20,2,TRUE)</f>
        <v>A1</v>
      </c>
      <c r="R488" s="21" t="s">
        <v>21</v>
      </c>
      <c r="S488" s="1">
        <f t="shared" si="33"/>
        <v>0</v>
      </c>
      <c r="T488" s="22">
        <f t="shared" si="30"/>
        <v>0</v>
      </c>
      <c r="U488" s="23">
        <f>V$2+(INT(SUM(S$3:S488)/80)*"00:15")</f>
        <v>0.41666666666666669</v>
      </c>
    </row>
    <row r="489" spans="1:21" x14ac:dyDescent="0.3">
      <c r="A489" s="17"/>
      <c r="B489" s="16"/>
      <c r="C489" s="16"/>
      <c r="D489" s="16"/>
      <c r="E489" s="16"/>
      <c r="F489" s="16"/>
      <c r="G489" s="16"/>
      <c r="H489" s="17"/>
      <c r="I489" s="17"/>
      <c r="J489" s="17"/>
      <c r="K489" s="17"/>
      <c r="L489" s="16"/>
      <c r="M489" s="16"/>
      <c r="N489" s="19" t="str">
        <f t="shared" si="31"/>
        <v xml:space="preserve"> </v>
      </c>
      <c r="O489" s="20"/>
      <c r="P489" s="4">
        <f t="shared" si="32"/>
        <v>0</v>
      </c>
      <c r="Q489" s="1" t="str">
        <f>VLOOKUP([1]BD!U489,[1]OPERATION!A$1:F$20,2,TRUE)</f>
        <v>A1</v>
      </c>
      <c r="R489" s="21" t="s">
        <v>21</v>
      </c>
      <c r="S489" s="1">
        <f t="shared" si="33"/>
        <v>0</v>
      </c>
      <c r="T489" s="22">
        <f t="shared" si="30"/>
        <v>0</v>
      </c>
      <c r="U489" s="23">
        <f>V$2+(INT(SUM(S$3:S489)/80)*"00:15")</f>
        <v>0.41666666666666669</v>
      </c>
    </row>
    <row r="490" spans="1:21" x14ac:dyDescent="0.3">
      <c r="A490" s="17"/>
      <c r="B490" s="16"/>
      <c r="C490" s="16"/>
      <c r="D490" s="16"/>
      <c r="E490" s="16"/>
      <c r="F490" s="16"/>
      <c r="G490" s="16"/>
      <c r="H490" s="17"/>
      <c r="I490" s="17"/>
      <c r="J490" s="17"/>
      <c r="K490" s="17"/>
      <c r="L490" s="16"/>
      <c r="M490" s="16"/>
      <c r="N490" s="19" t="str">
        <f t="shared" si="31"/>
        <v xml:space="preserve"> </v>
      </c>
      <c r="O490" s="20"/>
      <c r="P490" s="4">
        <f t="shared" si="32"/>
        <v>0</v>
      </c>
      <c r="Q490" s="1" t="str">
        <f>VLOOKUP([1]BD!U490,[1]OPERATION!A$1:F$20,2,TRUE)</f>
        <v>A1</v>
      </c>
      <c r="R490" s="21" t="s">
        <v>21</v>
      </c>
      <c r="S490" s="1">
        <f t="shared" si="33"/>
        <v>0</v>
      </c>
      <c r="T490" s="22">
        <f t="shared" si="30"/>
        <v>0</v>
      </c>
      <c r="U490" s="23">
        <f>V$2+(INT(SUM(S$3:S490)/80)*"00:15")</f>
        <v>0.41666666666666669</v>
      </c>
    </row>
    <row r="491" spans="1:21" x14ac:dyDescent="0.3">
      <c r="A491" s="17"/>
      <c r="B491" s="16"/>
      <c r="C491" s="16"/>
      <c r="D491" s="16"/>
      <c r="E491" s="16"/>
      <c r="F491" s="16"/>
      <c r="G491" s="16"/>
      <c r="H491" s="17"/>
      <c r="I491" s="17"/>
      <c r="J491" s="17"/>
      <c r="K491" s="17"/>
      <c r="L491" s="16"/>
      <c r="M491" s="16"/>
      <c r="N491" s="19" t="str">
        <f t="shared" si="31"/>
        <v xml:space="preserve"> </v>
      </c>
      <c r="O491" s="20"/>
      <c r="P491" s="4">
        <f t="shared" si="32"/>
        <v>0</v>
      </c>
      <c r="Q491" s="1" t="str">
        <f>VLOOKUP([1]BD!U491,[1]OPERATION!A$1:F$20,2,TRUE)</f>
        <v>A1</v>
      </c>
      <c r="R491" s="21" t="s">
        <v>21</v>
      </c>
      <c r="S491" s="1">
        <f t="shared" si="33"/>
        <v>0</v>
      </c>
      <c r="T491" s="22">
        <f t="shared" si="30"/>
        <v>0</v>
      </c>
      <c r="U491" s="23">
        <f>V$2+(INT(SUM(S$3:S491)/80)*"00:15")</f>
        <v>0.41666666666666669</v>
      </c>
    </row>
    <row r="492" spans="1:21" x14ac:dyDescent="0.3">
      <c r="A492" s="17"/>
      <c r="B492" s="16"/>
      <c r="C492" s="16"/>
      <c r="D492" s="16"/>
      <c r="E492" s="16"/>
      <c r="F492" s="16"/>
      <c r="G492" s="16"/>
      <c r="H492" s="17"/>
      <c r="I492" s="17"/>
      <c r="J492" s="17"/>
      <c r="K492" s="17"/>
      <c r="L492" s="16"/>
      <c r="M492" s="16"/>
      <c r="N492" s="19" t="str">
        <f t="shared" si="31"/>
        <v xml:space="preserve"> </v>
      </c>
      <c r="O492" s="20"/>
      <c r="P492" s="4">
        <f t="shared" si="32"/>
        <v>0</v>
      </c>
      <c r="Q492" s="1" t="str">
        <f>VLOOKUP([1]BD!U492,[1]OPERATION!A$1:F$20,2,TRUE)</f>
        <v>A1</v>
      </c>
      <c r="R492" s="21" t="s">
        <v>21</v>
      </c>
      <c r="S492" s="1">
        <f t="shared" si="33"/>
        <v>0</v>
      </c>
      <c r="T492" s="22">
        <f t="shared" si="30"/>
        <v>0</v>
      </c>
      <c r="U492" s="23">
        <f>V$2+(INT(SUM(S$3:S492)/80)*"00:15")</f>
        <v>0.41666666666666669</v>
      </c>
    </row>
    <row r="493" spans="1:21" x14ac:dyDescent="0.3">
      <c r="A493" s="17"/>
      <c r="B493" s="16"/>
      <c r="C493" s="16"/>
      <c r="D493" s="16"/>
      <c r="E493" s="16"/>
      <c r="F493" s="16"/>
      <c r="G493" s="16"/>
      <c r="H493" s="17"/>
      <c r="I493" s="17"/>
      <c r="J493" s="17"/>
      <c r="K493" s="17"/>
      <c r="L493" s="16"/>
      <c r="M493" s="16"/>
      <c r="N493" s="19" t="str">
        <f t="shared" si="31"/>
        <v xml:space="preserve"> </v>
      </c>
      <c r="O493" s="20"/>
      <c r="P493" s="4">
        <f t="shared" si="32"/>
        <v>0</v>
      </c>
      <c r="Q493" s="1" t="str">
        <f>VLOOKUP([1]BD!U493,[1]OPERATION!A$1:F$20,2,TRUE)</f>
        <v>A1</v>
      </c>
      <c r="R493" s="21" t="s">
        <v>21</v>
      </c>
      <c r="S493" s="1">
        <f t="shared" si="33"/>
        <v>0</v>
      </c>
      <c r="T493" s="22">
        <f t="shared" si="30"/>
        <v>0</v>
      </c>
      <c r="U493" s="23">
        <f>V$2+(INT(SUM(S$3:S493)/80)*"00:15")</f>
        <v>0.41666666666666669</v>
      </c>
    </row>
    <row r="494" spans="1:21" x14ac:dyDescent="0.3">
      <c r="A494" s="17"/>
      <c r="B494" s="16"/>
      <c r="C494" s="16"/>
      <c r="D494" s="16"/>
      <c r="E494" s="16"/>
      <c r="F494" s="16"/>
      <c r="G494" s="16"/>
      <c r="H494" s="17"/>
      <c r="I494" s="17"/>
      <c r="J494" s="17"/>
      <c r="K494" s="17"/>
      <c r="L494" s="16"/>
      <c r="M494" s="16"/>
      <c r="N494" s="19" t="str">
        <f t="shared" si="31"/>
        <v xml:space="preserve"> </v>
      </c>
      <c r="O494" s="20"/>
      <c r="P494" s="4">
        <f t="shared" si="32"/>
        <v>0</v>
      </c>
      <c r="Q494" s="1" t="str">
        <f>VLOOKUP([1]BD!U494,[1]OPERATION!A$1:F$20,2,TRUE)</f>
        <v>A1</v>
      </c>
      <c r="R494" s="21" t="s">
        <v>21</v>
      </c>
      <c r="S494" s="1">
        <f t="shared" si="33"/>
        <v>0</v>
      </c>
      <c r="T494" s="22">
        <f t="shared" si="30"/>
        <v>0</v>
      </c>
      <c r="U494" s="23">
        <f>V$2+(INT(SUM(S$3:S494)/80)*"00:15")</f>
        <v>0.41666666666666669</v>
      </c>
    </row>
    <row r="495" spans="1:21" x14ac:dyDescent="0.3">
      <c r="A495" s="17"/>
      <c r="B495" s="16"/>
      <c r="C495" s="16"/>
      <c r="D495" s="16"/>
      <c r="E495" s="16"/>
      <c r="F495" s="16"/>
      <c r="G495" s="16"/>
      <c r="H495" s="17"/>
      <c r="I495" s="17"/>
      <c r="J495" s="17"/>
      <c r="K495" s="17"/>
      <c r="L495" s="16"/>
      <c r="M495" s="16"/>
      <c r="N495" s="19" t="str">
        <f t="shared" si="31"/>
        <v xml:space="preserve"> </v>
      </c>
      <c r="O495" s="20"/>
      <c r="P495" s="4">
        <f t="shared" si="32"/>
        <v>0</v>
      </c>
      <c r="Q495" s="1" t="str">
        <f>VLOOKUP([1]BD!U495,[1]OPERATION!A$1:F$20,2,TRUE)</f>
        <v>A1</v>
      </c>
      <c r="R495" s="21" t="s">
        <v>21</v>
      </c>
      <c r="S495" s="1">
        <f t="shared" si="33"/>
        <v>0</v>
      </c>
      <c r="T495" s="22">
        <f t="shared" si="30"/>
        <v>0</v>
      </c>
      <c r="U495" s="23">
        <f>V$2+(INT(SUM(S$3:S495)/80)*"00:15")</f>
        <v>0.41666666666666669</v>
      </c>
    </row>
    <row r="496" spans="1:21" x14ac:dyDescent="0.3">
      <c r="A496" s="17"/>
      <c r="B496" s="16"/>
      <c r="C496" s="16"/>
      <c r="D496" s="16"/>
      <c r="E496" s="16"/>
      <c r="F496" s="16"/>
      <c r="G496" s="16"/>
      <c r="H496" s="17"/>
      <c r="I496" s="17"/>
      <c r="J496" s="17"/>
      <c r="K496" s="17"/>
      <c r="L496" s="16"/>
      <c r="M496" s="16"/>
      <c r="N496" s="19" t="str">
        <f t="shared" si="31"/>
        <v xml:space="preserve"> </v>
      </c>
      <c r="O496" s="20"/>
      <c r="P496" s="4">
        <f t="shared" si="32"/>
        <v>0</v>
      </c>
      <c r="Q496" s="1" t="str">
        <f>VLOOKUP([1]BD!U496,[1]OPERATION!A$1:F$20,2,TRUE)</f>
        <v>A1</v>
      </c>
      <c r="R496" s="21" t="s">
        <v>21</v>
      </c>
      <c r="S496" s="1">
        <f t="shared" si="33"/>
        <v>0</v>
      </c>
      <c r="T496" s="22">
        <f t="shared" si="30"/>
        <v>0</v>
      </c>
      <c r="U496" s="23">
        <f>V$2+(INT(SUM(S$3:S496)/80)*"00:15")</f>
        <v>0.41666666666666669</v>
      </c>
    </row>
    <row r="497" spans="1:21" x14ac:dyDescent="0.3">
      <c r="A497" s="17"/>
      <c r="B497" s="16"/>
      <c r="C497" s="16"/>
      <c r="D497" s="16"/>
      <c r="E497" s="16"/>
      <c r="F497" s="16"/>
      <c r="G497" s="16"/>
      <c r="H497" s="17"/>
      <c r="I497" s="17"/>
      <c r="J497" s="17"/>
      <c r="K497" s="17"/>
      <c r="L497" s="16"/>
      <c r="M497" s="16"/>
      <c r="N497" s="19" t="str">
        <f t="shared" si="31"/>
        <v xml:space="preserve"> </v>
      </c>
      <c r="O497" s="20"/>
      <c r="P497" s="4">
        <f t="shared" si="32"/>
        <v>0</v>
      </c>
      <c r="Q497" s="1" t="str">
        <f>VLOOKUP([1]BD!U497,[1]OPERATION!A$1:F$20,2,TRUE)</f>
        <v>A1</v>
      </c>
      <c r="R497" s="21" t="s">
        <v>21</v>
      </c>
      <c r="S497" s="1">
        <f t="shared" si="33"/>
        <v>0</v>
      </c>
      <c r="T497" s="22">
        <f t="shared" si="30"/>
        <v>0</v>
      </c>
      <c r="U497" s="23">
        <f>V$2+(INT(SUM(S$3:S497)/80)*"00:15")</f>
        <v>0.41666666666666669</v>
      </c>
    </row>
    <row r="498" spans="1:21" x14ac:dyDescent="0.3">
      <c r="A498" s="17"/>
      <c r="B498" s="16"/>
      <c r="C498" s="16"/>
      <c r="D498" s="16"/>
      <c r="E498" s="16"/>
      <c r="F498" s="16"/>
      <c r="G498" s="16"/>
      <c r="H498" s="17"/>
      <c r="I498" s="17"/>
      <c r="J498" s="17"/>
      <c r="K498" s="17"/>
      <c r="L498" s="16"/>
      <c r="M498" s="16"/>
      <c r="N498" s="19" t="str">
        <f t="shared" si="31"/>
        <v xml:space="preserve"> </v>
      </c>
      <c r="O498" s="20"/>
      <c r="P498" s="4">
        <f t="shared" si="32"/>
        <v>0</v>
      </c>
      <c r="Q498" s="1" t="str">
        <f>VLOOKUP([1]BD!U498,[1]OPERATION!A$1:F$20,2,TRUE)</f>
        <v>A1</v>
      </c>
      <c r="R498" s="21" t="s">
        <v>21</v>
      </c>
      <c r="S498" s="1">
        <f t="shared" si="33"/>
        <v>0</v>
      </c>
      <c r="T498" s="22">
        <f t="shared" si="30"/>
        <v>0</v>
      </c>
      <c r="U498" s="23">
        <f>V$2+(INT(SUM(S$3:S498)/80)*"00:15")</f>
        <v>0.41666666666666669</v>
      </c>
    </row>
    <row r="499" spans="1:21" x14ac:dyDescent="0.3">
      <c r="A499" s="17"/>
      <c r="B499" s="16"/>
      <c r="C499" s="16"/>
      <c r="D499" s="16"/>
      <c r="E499" s="16"/>
      <c r="F499" s="16"/>
      <c r="G499" s="16"/>
      <c r="H499" s="17"/>
      <c r="I499" s="17"/>
      <c r="J499" s="17"/>
      <c r="K499" s="17"/>
      <c r="L499" s="16"/>
      <c r="M499" s="16"/>
      <c r="N499" s="19" t="str">
        <f t="shared" si="31"/>
        <v xml:space="preserve"> </v>
      </c>
      <c r="O499" s="20"/>
      <c r="P499" s="4">
        <f t="shared" si="32"/>
        <v>0</v>
      </c>
      <c r="Q499" s="1" t="str">
        <f>VLOOKUP([1]BD!U499,[1]OPERATION!A$1:F$20,2,TRUE)</f>
        <v>A1</v>
      </c>
      <c r="R499" s="21" t="s">
        <v>21</v>
      </c>
      <c r="S499" s="1">
        <f t="shared" si="33"/>
        <v>0</v>
      </c>
      <c r="T499" s="22">
        <f t="shared" si="30"/>
        <v>0</v>
      </c>
      <c r="U499" s="23">
        <f>V$2+(INT(SUM(S$3:S499)/80)*"00:15")</f>
        <v>0.41666666666666669</v>
      </c>
    </row>
    <row r="500" spans="1:21" x14ac:dyDescent="0.3">
      <c r="A500" s="17"/>
      <c r="B500" s="16"/>
      <c r="C500" s="16"/>
      <c r="D500" s="16"/>
      <c r="E500" s="16"/>
      <c r="F500" s="16"/>
      <c r="G500" s="16"/>
      <c r="H500" s="17"/>
      <c r="I500" s="17"/>
      <c r="J500" s="17"/>
      <c r="K500" s="17"/>
      <c r="L500" s="16"/>
      <c r="M500" s="16"/>
      <c r="N500" s="19" t="str">
        <f t="shared" si="31"/>
        <v xml:space="preserve"> </v>
      </c>
      <c r="O500" s="20"/>
      <c r="P500" s="4">
        <f t="shared" si="32"/>
        <v>0</v>
      </c>
      <c r="Q500" s="1" t="str">
        <f>VLOOKUP([1]BD!U500,[1]OPERATION!A$1:F$20,2,TRUE)</f>
        <v>A1</v>
      </c>
      <c r="R500" s="21" t="s">
        <v>21</v>
      </c>
      <c r="S500" s="1">
        <f t="shared" si="33"/>
        <v>0</v>
      </c>
      <c r="T500" s="22">
        <f t="shared" si="30"/>
        <v>0</v>
      </c>
      <c r="U500" s="23">
        <f>V$2+(INT(SUM(S$3:S500)/80)*"00:15")</f>
        <v>0.41666666666666669</v>
      </c>
    </row>
    <row r="501" spans="1:21" x14ac:dyDescent="0.3">
      <c r="A501" s="17"/>
      <c r="B501" s="16"/>
      <c r="C501" s="16"/>
      <c r="D501" s="16"/>
      <c r="E501" s="16"/>
      <c r="F501" s="16"/>
      <c r="G501" s="16"/>
      <c r="H501" s="17"/>
      <c r="I501" s="17"/>
      <c r="J501" s="17"/>
      <c r="K501" s="17"/>
      <c r="L501" s="16"/>
      <c r="M501" s="16"/>
      <c r="N501" s="19" t="str">
        <f t="shared" si="31"/>
        <v xml:space="preserve"> </v>
      </c>
      <c r="O501" s="20"/>
      <c r="P501" s="4">
        <f t="shared" si="32"/>
        <v>0</v>
      </c>
      <c r="Q501" s="1" t="str">
        <f>VLOOKUP([1]BD!U501,[1]OPERATION!A$1:F$20,2,TRUE)</f>
        <v>A1</v>
      </c>
      <c r="R501" s="21" t="s">
        <v>21</v>
      </c>
      <c r="S501" s="1">
        <f t="shared" si="33"/>
        <v>0</v>
      </c>
      <c r="T501" s="22">
        <f t="shared" si="30"/>
        <v>0</v>
      </c>
      <c r="U501" s="23">
        <f>V$2+(INT(SUM(S$3:S501)/80)*"00:15")</f>
        <v>0.41666666666666669</v>
      </c>
    </row>
    <row r="502" spans="1:21" x14ac:dyDescent="0.3">
      <c r="A502" s="17"/>
      <c r="B502" s="16"/>
      <c r="C502" s="16"/>
      <c r="D502" s="16"/>
      <c r="E502" s="16"/>
      <c r="F502" s="16"/>
      <c r="G502" s="16"/>
      <c r="H502" s="17"/>
      <c r="I502" s="17"/>
      <c r="J502" s="17"/>
      <c r="K502" s="17"/>
      <c r="L502" s="16"/>
      <c r="M502" s="16"/>
      <c r="N502" s="19" t="str">
        <f t="shared" si="31"/>
        <v xml:space="preserve"> </v>
      </c>
      <c r="O502" s="20"/>
      <c r="P502" s="4">
        <f t="shared" si="32"/>
        <v>0</v>
      </c>
      <c r="Q502" s="1" t="str">
        <f>VLOOKUP([1]BD!U502,[1]OPERATION!A$1:F$20,2,TRUE)</f>
        <v>A1</v>
      </c>
      <c r="R502" s="21" t="s">
        <v>21</v>
      </c>
      <c r="S502" s="1">
        <f t="shared" si="33"/>
        <v>0</v>
      </c>
      <c r="T502" s="22">
        <f t="shared" si="30"/>
        <v>0</v>
      </c>
      <c r="U502" s="23">
        <f>V$2+(INT(SUM(S$3:S502)/80)*"00:15")</f>
        <v>0.41666666666666669</v>
      </c>
    </row>
    <row r="503" spans="1:21" x14ac:dyDescent="0.3">
      <c r="A503" s="17"/>
      <c r="B503" s="16"/>
      <c r="C503" s="16"/>
      <c r="D503" s="16"/>
      <c r="E503" s="16"/>
      <c r="F503" s="16"/>
      <c r="G503" s="16"/>
      <c r="H503" s="17"/>
      <c r="I503" s="17"/>
      <c r="J503" s="17"/>
      <c r="K503" s="17"/>
      <c r="L503" s="16"/>
      <c r="M503" s="16"/>
      <c r="N503" s="19" t="str">
        <f t="shared" si="31"/>
        <v xml:space="preserve"> </v>
      </c>
      <c r="O503" s="20"/>
      <c r="P503" s="4">
        <f t="shared" si="32"/>
        <v>0</v>
      </c>
      <c r="Q503" s="1" t="str">
        <f>VLOOKUP([1]BD!U503,[1]OPERATION!A$1:F$20,2,TRUE)</f>
        <v>A1</v>
      </c>
      <c r="R503" s="21" t="s">
        <v>21</v>
      </c>
      <c r="S503" s="1">
        <f t="shared" si="33"/>
        <v>0</v>
      </c>
      <c r="T503" s="22">
        <f t="shared" si="30"/>
        <v>0</v>
      </c>
      <c r="U503" s="23">
        <f>V$2+(INT(SUM(S$3:S503)/80)*"00:15")</f>
        <v>0.41666666666666669</v>
      </c>
    </row>
    <row r="504" spans="1:21" x14ac:dyDescent="0.3">
      <c r="A504" s="17"/>
      <c r="B504" s="16"/>
      <c r="C504" s="16"/>
      <c r="D504" s="16"/>
      <c r="E504" s="16"/>
      <c r="F504" s="16"/>
      <c r="G504" s="16"/>
      <c r="H504" s="17"/>
      <c r="I504" s="17"/>
      <c r="J504" s="17"/>
      <c r="K504" s="17"/>
      <c r="L504" s="16"/>
      <c r="M504" s="16"/>
      <c r="N504" s="19" t="str">
        <f t="shared" si="31"/>
        <v xml:space="preserve"> </v>
      </c>
      <c r="O504" s="20"/>
      <c r="P504" s="4">
        <f t="shared" si="32"/>
        <v>0</v>
      </c>
      <c r="Q504" s="1" t="str">
        <f>VLOOKUP([1]BD!U504,[1]OPERATION!A$1:F$20,2,TRUE)</f>
        <v>A1</v>
      </c>
      <c r="R504" s="21" t="s">
        <v>21</v>
      </c>
      <c r="S504" s="1">
        <f t="shared" si="33"/>
        <v>0</v>
      </c>
      <c r="T504" s="22">
        <f t="shared" si="30"/>
        <v>0</v>
      </c>
      <c r="U504" s="23">
        <f>V$2+(INT(SUM(S$3:S504)/80)*"00:15")</f>
        <v>0.41666666666666669</v>
      </c>
    </row>
    <row r="505" spans="1:21" x14ac:dyDescent="0.3">
      <c r="A505" s="17"/>
      <c r="B505" s="16"/>
      <c r="C505" s="16"/>
      <c r="D505" s="16"/>
      <c r="E505" s="16"/>
      <c r="F505" s="16"/>
      <c r="G505" s="16"/>
      <c r="H505" s="17"/>
      <c r="I505" s="17"/>
      <c r="J505" s="17"/>
      <c r="K505" s="17"/>
      <c r="L505" s="16"/>
      <c r="M505" s="16"/>
      <c r="N505" s="19" t="str">
        <f t="shared" si="31"/>
        <v xml:space="preserve"> </v>
      </c>
      <c r="O505" s="20"/>
      <c r="P505" s="4">
        <f t="shared" si="32"/>
        <v>0</v>
      </c>
      <c r="Q505" s="1" t="str">
        <f>VLOOKUP([1]BD!U505,[1]OPERATION!A$1:F$20,2,TRUE)</f>
        <v>A1</v>
      </c>
      <c r="R505" s="21" t="s">
        <v>21</v>
      </c>
      <c r="S505" s="1">
        <f t="shared" si="33"/>
        <v>0</v>
      </c>
      <c r="T505" s="22">
        <f t="shared" si="30"/>
        <v>0</v>
      </c>
      <c r="U505" s="23">
        <f>V$2+(INT(SUM(S$3:S505)/80)*"00:15")</f>
        <v>0.41666666666666669</v>
      </c>
    </row>
    <row r="506" spans="1:21" x14ac:dyDescent="0.3">
      <c r="A506" s="17"/>
      <c r="B506" s="16"/>
      <c r="C506" s="16"/>
      <c r="D506" s="16"/>
      <c r="E506" s="16"/>
      <c r="F506" s="16"/>
      <c r="G506" s="16"/>
      <c r="H506" s="17"/>
      <c r="I506" s="17"/>
      <c r="J506" s="17"/>
      <c r="K506" s="17"/>
      <c r="L506" s="16"/>
      <c r="M506" s="16"/>
      <c r="N506" s="19" t="str">
        <f t="shared" si="31"/>
        <v xml:space="preserve"> </v>
      </c>
      <c r="O506" s="20"/>
      <c r="P506" s="4">
        <f t="shared" si="32"/>
        <v>0</v>
      </c>
      <c r="Q506" s="1" t="str">
        <f>VLOOKUP([1]BD!U506,[1]OPERATION!A$1:F$20,2,TRUE)</f>
        <v>A1</v>
      </c>
      <c r="R506" s="21" t="s">
        <v>21</v>
      </c>
      <c r="S506" s="1">
        <f t="shared" si="33"/>
        <v>0</v>
      </c>
      <c r="T506" s="22">
        <f t="shared" si="30"/>
        <v>0</v>
      </c>
      <c r="U506" s="23">
        <f>V$2+(INT(SUM(S$3:S506)/80)*"00:15")</f>
        <v>0.41666666666666669</v>
      </c>
    </row>
    <row r="507" spans="1:21" x14ac:dyDescent="0.3">
      <c r="A507" s="17"/>
      <c r="B507" s="16"/>
      <c r="C507" s="16"/>
      <c r="D507" s="16"/>
      <c r="E507" s="16"/>
      <c r="F507" s="16"/>
      <c r="G507" s="16"/>
      <c r="H507" s="17"/>
      <c r="I507" s="17"/>
      <c r="J507" s="17"/>
      <c r="K507" s="17"/>
      <c r="L507" s="16"/>
      <c r="M507" s="16"/>
      <c r="N507" s="19" t="str">
        <f t="shared" si="31"/>
        <v xml:space="preserve"> </v>
      </c>
      <c r="O507" s="20"/>
      <c r="P507" s="4">
        <f t="shared" si="32"/>
        <v>0</v>
      </c>
      <c r="Q507" s="1" t="str">
        <f>VLOOKUP([1]BD!U507,[1]OPERATION!A$1:F$20,2,TRUE)</f>
        <v>A1</v>
      </c>
      <c r="R507" s="21" t="s">
        <v>21</v>
      </c>
      <c r="S507" s="1">
        <f t="shared" si="33"/>
        <v>0</v>
      </c>
      <c r="T507" s="22">
        <f t="shared" si="30"/>
        <v>0</v>
      </c>
      <c r="U507" s="23">
        <f>V$2+(INT(SUM(S$3:S507)/80)*"00:15")</f>
        <v>0.41666666666666669</v>
      </c>
    </row>
    <row r="508" spans="1:21" x14ac:dyDescent="0.3">
      <c r="A508" s="17"/>
      <c r="B508" s="16"/>
      <c r="C508" s="16"/>
      <c r="D508" s="16"/>
      <c r="E508" s="16"/>
      <c r="F508" s="16"/>
      <c r="G508" s="16"/>
      <c r="H508" s="17"/>
      <c r="I508" s="17"/>
      <c r="J508" s="17"/>
      <c r="K508" s="17"/>
      <c r="L508" s="16"/>
      <c r="M508" s="16"/>
      <c r="N508" s="19" t="str">
        <f t="shared" si="31"/>
        <v xml:space="preserve"> </v>
      </c>
      <c r="O508" s="20"/>
      <c r="P508" s="4">
        <f t="shared" si="32"/>
        <v>0</v>
      </c>
      <c r="Q508" s="1" t="str">
        <f>VLOOKUP([1]BD!U508,[1]OPERATION!A$1:F$20,2,TRUE)</f>
        <v>A1</v>
      </c>
      <c r="R508" s="21" t="s">
        <v>21</v>
      </c>
      <c r="S508" s="1">
        <f t="shared" si="33"/>
        <v>0</v>
      </c>
      <c r="T508" s="22">
        <f t="shared" si="30"/>
        <v>0</v>
      </c>
      <c r="U508" s="23">
        <f>V$2+(INT(SUM(S$3:S508)/80)*"00:15")</f>
        <v>0.41666666666666669</v>
      </c>
    </row>
    <row r="509" spans="1:21" x14ac:dyDescent="0.3">
      <c r="A509" s="17"/>
      <c r="B509" s="16"/>
      <c r="C509" s="16"/>
      <c r="D509" s="16"/>
      <c r="E509" s="16"/>
      <c r="F509" s="16"/>
      <c r="G509" s="16"/>
      <c r="H509" s="17"/>
      <c r="I509" s="17"/>
      <c r="J509" s="17"/>
      <c r="K509" s="17"/>
      <c r="L509" s="16"/>
      <c r="M509" s="16"/>
      <c r="N509" s="19" t="str">
        <f t="shared" si="31"/>
        <v xml:space="preserve"> </v>
      </c>
      <c r="O509" s="20"/>
      <c r="P509" s="4">
        <f t="shared" si="32"/>
        <v>0</v>
      </c>
      <c r="Q509" s="1" t="str">
        <f>VLOOKUP([1]BD!U509,[1]OPERATION!A$1:F$20,2,TRUE)</f>
        <v>A1</v>
      </c>
      <c r="R509" s="21" t="s">
        <v>21</v>
      </c>
      <c r="S509" s="1">
        <f t="shared" si="33"/>
        <v>0</v>
      </c>
      <c r="T509" s="22">
        <f t="shared" si="30"/>
        <v>0</v>
      </c>
      <c r="U509" s="23">
        <f>V$2+(INT(SUM(S$3:S509)/80)*"00:15")</f>
        <v>0.41666666666666669</v>
      </c>
    </row>
    <row r="510" spans="1:21" x14ac:dyDescent="0.3">
      <c r="A510" s="17"/>
      <c r="B510" s="16"/>
      <c r="C510" s="16"/>
      <c r="D510" s="16"/>
      <c r="E510" s="16"/>
      <c r="F510" s="16"/>
      <c r="G510" s="16"/>
      <c r="H510" s="17"/>
      <c r="I510" s="17"/>
      <c r="J510" s="17"/>
      <c r="K510" s="17"/>
      <c r="L510" s="16"/>
      <c r="M510" s="16"/>
      <c r="N510" s="19" t="str">
        <f t="shared" si="31"/>
        <v xml:space="preserve"> </v>
      </c>
      <c r="O510" s="20"/>
      <c r="P510" s="4">
        <f t="shared" si="32"/>
        <v>0</v>
      </c>
      <c r="Q510" s="1" t="str">
        <f>VLOOKUP([1]BD!U510,[1]OPERATION!A$1:F$20,2,TRUE)</f>
        <v>A1</v>
      </c>
      <c r="R510" s="21" t="s">
        <v>21</v>
      </c>
      <c r="S510" s="1">
        <f t="shared" si="33"/>
        <v>0</v>
      </c>
      <c r="T510" s="22">
        <f t="shared" si="30"/>
        <v>0</v>
      </c>
      <c r="U510" s="23">
        <f>V$2+(INT(SUM(S$3:S510)/80)*"00:15")</f>
        <v>0.41666666666666669</v>
      </c>
    </row>
    <row r="511" spans="1:21" x14ac:dyDescent="0.3">
      <c r="A511" s="17"/>
      <c r="B511" s="16"/>
      <c r="C511" s="16"/>
      <c r="D511" s="16"/>
      <c r="E511" s="16"/>
      <c r="F511" s="16"/>
      <c r="G511" s="16"/>
      <c r="H511" s="17"/>
      <c r="I511" s="17"/>
      <c r="J511" s="17"/>
      <c r="K511" s="17"/>
      <c r="L511" s="16"/>
      <c r="M511" s="16"/>
      <c r="N511" s="19" t="str">
        <f t="shared" si="31"/>
        <v xml:space="preserve"> </v>
      </c>
      <c r="O511" s="20"/>
      <c r="P511" s="4">
        <f t="shared" si="32"/>
        <v>0</v>
      </c>
      <c r="Q511" s="1" t="str">
        <f>VLOOKUP([1]BD!U511,[1]OPERATION!A$1:F$20,2,TRUE)</f>
        <v>A1</v>
      </c>
      <c r="R511" s="21" t="s">
        <v>21</v>
      </c>
      <c r="S511" s="1">
        <f t="shared" si="33"/>
        <v>0</v>
      </c>
      <c r="T511" s="22">
        <f t="shared" si="30"/>
        <v>0</v>
      </c>
      <c r="U511" s="23">
        <f>V$2+(INT(SUM(S$3:S511)/80)*"00:15")</f>
        <v>0.41666666666666669</v>
      </c>
    </row>
    <row r="512" spans="1:21" x14ac:dyDescent="0.3">
      <c r="A512" s="17"/>
      <c r="B512" s="16"/>
      <c r="C512" s="16"/>
      <c r="D512" s="16"/>
      <c r="E512" s="16"/>
      <c r="F512" s="16"/>
      <c r="G512" s="16"/>
      <c r="H512" s="17"/>
      <c r="I512" s="17"/>
      <c r="J512" s="17"/>
      <c r="K512" s="17"/>
      <c r="L512" s="16"/>
      <c r="M512" s="16"/>
      <c r="N512" s="19" t="str">
        <f t="shared" si="31"/>
        <v xml:space="preserve"> </v>
      </c>
      <c r="O512" s="20"/>
      <c r="P512" s="4">
        <f t="shared" si="32"/>
        <v>0</v>
      </c>
      <c r="Q512" s="1" t="str">
        <f>VLOOKUP([1]BD!U512,[1]OPERATION!A$1:F$20,2,TRUE)</f>
        <v>A1</v>
      </c>
      <c r="R512" s="21" t="s">
        <v>21</v>
      </c>
      <c r="S512" s="1">
        <f t="shared" si="33"/>
        <v>0</v>
      </c>
      <c r="T512" s="22">
        <f t="shared" si="30"/>
        <v>0</v>
      </c>
      <c r="U512" s="23">
        <f>V$2+(INT(SUM(S$3:S512)/80)*"00:15")</f>
        <v>0.41666666666666669</v>
      </c>
    </row>
    <row r="513" spans="1:21" x14ac:dyDescent="0.3">
      <c r="A513" s="17"/>
      <c r="B513" s="16"/>
      <c r="C513" s="16"/>
      <c r="D513" s="16"/>
      <c r="E513" s="16"/>
      <c r="F513" s="16"/>
      <c r="G513" s="16"/>
      <c r="H513" s="17"/>
      <c r="I513" s="17"/>
      <c r="J513" s="17"/>
      <c r="K513" s="17"/>
      <c r="L513" s="16"/>
      <c r="M513" s="16"/>
      <c r="N513" s="19" t="str">
        <f t="shared" si="31"/>
        <v xml:space="preserve"> </v>
      </c>
      <c r="O513" s="20"/>
      <c r="P513" s="4">
        <f t="shared" si="32"/>
        <v>0</v>
      </c>
      <c r="Q513" s="1" t="str">
        <f>VLOOKUP([1]BD!U513,[1]OPERATION!A$1:F$20,2,TRUE)</f>
        <v>A1</v>
      </c>
      <c r="R513" s="21" t="s">
        <v>21</v>
      </c>
      <c r="S513" s="1">
        <f t="shared" si="33"/>
        <v>0</v>
      </c>
      <c r="T513" s="22">
        <f t="shared" si="30"/>
        <v>0</v>
      </c>
      <c r="U513" s="23">
        <f>V$2+(INT(SUM(S$3:S513)/80)*"00:15")</f>
        <v>0.41666666666666669</v>
      </c>
    </row>
    <row r="514" spans="1:21" x14ac:dyDescent="0.3">
      <c r="A514" s="17"/>
      <c r="B514" s="16"/>
      <c r="C514" s="16"/>
      <c r="D514" s="16"/>
      <c r="E514" s="16"/>
      <c r="F514" s="16"/>
      <c r="G514" s="16"/>
      <c r="H514" s="17"/>
      <c r="I514" s="17"/>
      <c r="J514" s="17"/>
      <c r="K514" s="17"/>
      <c r="L514" s="16"/>
      <c r="M514" s="16"/>
      <c r="N514" s="19" t="str">
        <f t="shared" si="31"/>
        <v xml:space="preserve"> </v>
      </c>
      <c r="O514" s="20"/>
      <c r="P514" s="4">
        <f t="shared" si="32"/>
        <v>0</v>
      </c>
      <c r="Q514" s="1" t="str">
        <f>VLOOKUP([1]BD!U514,[1]OPERATION!A$1:F$20,2,TRUE)</f>
        <v>A1</v>
      </c>
      <c r="R514" s="21" t="s">
        <v>21</v>
      </c>
      <c r="S514" s="1">
        <f t="shared" si="33"/>
        <v>0</v>
      </c>
      <c r="T514" s="22">
        <f t="shared" si="30"/>
        <v>0</v>
      </c>
      <c r="U514" s="23">
        <f>V$2+(INT(SUM(S$3:S514)/80)*"00:15")</f>
        <v>0.41666666666666669</v>
      </c>
    </row>
    <row r="515" spans="1:21" x14ac:dyDescent="0.3">
      <c r="A515" s="17"/>
      <c r="B515" s="16"/>
      <c r="C515" s="16"/>
      <c r="D515" s="16"/>
      <c r="E515" s="16"/>
      <c r="F515" s="16"/>
      <c r="G515" s="16"/>
      <c r="H515" s="17"/>
      <c r="I515" s="17"/>
      <c r="J515" s="17"/>
      <c r="K515" s="17"/>
      <c r="L515" s="16"/>
      <c r="M515" s="16"/>
      <c r="N515" s="19" t="str">
        <f t="shared" si="31"/>
        <v xml:space="preserve"> </v>
      </c>
      <c r="O515" s="20"/>
      <c r="P515" s="4">
        <f t="shared" si="32"/>
        <v>0</v>
      </c>
      <c r="Q515" s="1" t="str">
        <f>VLOOKUP([1]BD!U515,[1]OPERATION!A$1:F$20,2,TRUE)</f>
        <v>A1</v>
      </c>
      <c r="R515" s="21" t="s">
        <v>21</v>
      </c>
      <c r="S515" s="1">
        <f t="shared" si="33"/>
        <v>0</v>
      </c>
      <c r="T515" s="22">
        <f t="shared" ref="T515:T578" si="34">IF(OR(U515&lt;&gt;U514,U515=U514),SUMIF(U:U,U515,S:S),"")</f>
        <v>0</v>
      </c>
      <c r="U515" s="23">
        <f>V$2+(INT(SUM(S$3:S515)/80)*"00:15")</f>
        <v>0.41666666666666669</v>
      </c>
    </row>
    <row r="516" spans="1:21" x14ac:dyDescent="0.3">
      <c r="A516" s="17"/>
      <c r="B516" s="16"/>
      <c r="C516" s="16"/>
      <c r="D516" s="16"/>
      <c r="E516" s="16"/>
      <c r="F516" s="16"/>
      <c r="G516" s="16"/>
      <c r="H516" s="17"/>
      <c r="I516" s="17"/>
      <c r="J516" s="17"/>
      <c r="K516" s="17"/>
      <c r="L516" s="16"/>
      <c r="M516" s="16"/>
      <c r="N516" s="19" t="str">
        <f t="shared" ref="N516:N579" si="35">CONCATENATE(B516," ",C516)</f>
        <v xml:space="preserve"> </v>
      </c>
      <c r="O516" s="20"/>
      <c r="P516" s="4">
        <f t="shared" si="32"/>
        <v>0</v>
      </c>
      <c r="Q516" s="1" t="str">
        <f>VLOOKUP([1]BD!U516,[1]OPERATION!A$1:F$20,2,TRUE)</f>
        <v>A1</v>
      </c>
      <c r="R516" s="21" t="s">
        <v>21</v>
      </c>
      <c r="S516" s="1">
        <f t="shared" si="33"/>
        <v>0</v>
      </c>
      <c r="T516" s="22">
        <f t="shared" si="34"/>
        <v>0</v>
      </c>
      <c r="U516" s="23">
        <f>V$2+(INT(SUM(S$3:S516)/80)*"00:15")</f>
        <v>0.41666666666666669</v>
      </c>
    </row>
    <row r="517" spans="1:21" x14ac:dyDescent="0.3">
      <c r="A517" s="17"/>
      <c r="B517" s="16"/>
      <c r="C517" s="16"/>
      <c r="D517" s="16"/>
      <c r="E517" s="16"/>
      <c r="F517" s="16"/>
      <c r="G517" s="16"/>
      <c r="H517" s="17"/>
      <c r="I517" s="17"/>
      <c r="J517" s="17"/>
      <c r="K517" s="17"/>
      <c r="L517" s="16"/>
      <c r="M517" s="16"/>
      <c r="N517" s="19" t="str">
        <f t="shared" si="35"/>
        <v xml:space="preserve"> </v>
      </c>
      <c r="O517" s="20"/>
      <c r="P517" s="4">
        <f t="shared" si="32"/>
        <v>0</v>
      </c>
      <c r="Q517" s="1" t="str">
        <f>VLOOKUP([1]BD!U517,[1]OPERATION!A$1:F$20,2,TRUE)</f>
        <v>A1</v>
      </c>
      <c r="R517" s="21" t="s">
        <v>21</v>
      </c>
      <c r="S517" s="1">
        <f t="shared" si="33"/>
        <v>0</v>
      </c>
      <c r="T517" s="22">
        <f t="shared" si="34"/>
        <v>0</v>
      </c>
      <c r="U517" s="23">
        <f>V$2+(INT(SUM(S$3:S517)/80)*"00:15")</f>
        <v>0.41666666666666669</v>
      </c>
    </row>
    <row r="518" spans="1:21" x14ac:dyDescent="0.3">
      <c r="A518" s="17"/>
      <c r="B518" s="16"/>
      <c r="C518" s="16"/>
      <c r="D518" s="16"/>
      <c r="E518" s="16"/>
      <c r="F518" s="16"/>
      <c r="G518" s="16"/>
      <c r="H518" s="17"/>
      <c r="I518" s="17"/>
      <c r="J518" s="17"/>
      <c r="K518" s="17"/>
      <c r="L518" s="16"/>
      <c r="M518" s="16"/>
      <c r="N518" s="19" t="str">
        <f t="shared" si="35"/>
        <v xml:space="preserve"> </v>
      </c>
      <c r="O518" s="20"/>
      <c r="P518" s="4">
        <f t="shared" si="32"/>
        <v>0</v>
      </c>
      <c r="Q518" s="1" t="str">
        <f>VLOOKUP([1]BD!U518,[1]OPERATION!A$1:F$20,2,TRUE)</f>
        <v>A1</v>
      </c>
      <c r="R518" s="21" t="s">
        <v>21</v>
      </c>
      <c r="S518" s="1">
        <f t="shared" si="33"/>
        <v>0</v>
      </c>
      <c r="T518" s="22">
        <f t="shared" si="34"/>
        <v>0</v>
      </c>
      <c r="U518" s="23">
        <f>V$2+(INT(SUM(S$3:S518)/80)*"00:15")</f>
        <v>0.41666666666666669</v>
      </c>
    </row>
    <row r="519" spans="1:21" x14ac:dyDescent="0.3">
      <c r="A519" s="17"/>
      <c r="B519" s="16"/>
      <c r="C519" s="16"/>
      <c r="D519" s="16"/>
      <c r="E519" s="16"/>
      <c r="F519" s="16"/>
      <c r="G519" s="16"/>
      <c r="H519" s="17"/>
      <c r="I519" s="17"/>
      <c r="J519" s="17"/>
      <c r="K519" s="17"/>
      <c r="L519" s="16"/>
      <c r="M519" s="16"/>
      <c r="N519" s="19" t="str">
        <f t="shared" si="35"/>
        <v xml:space="preserve"> </v>
      </c>
      <c r="O519" s="20"/>
      <c r="P519" s="4">
        <f t="shared" si="32"/>
        <v>0</v>
      </c>
      <c r="Q519" s="1" t="str">
        <f>VLOOKUP([1]BD!U519,[1]OPERATION!A$1:F$20,2,TRUE)</f>
        <v>A1</v>
      </c>
      <c r="R519" s="21" t="s">
        <v>21</v>
      </c>
      <c r="S519" s="1">
        <f t="shared" si="33"/>
        <v>0</v>
      </c>
      <c r="T519" s="22">
        <f t="shared" si="34"/>
        <v>0</v>
      </c>
      <c r="U519" s="23">
        <f>V$2+(INT(SUM(S$3:S519)/80)*"00:15")</f>
        <v>0.41666666666666669</v>
      </c>
    </row>
    <row r="520" spans="1:21" x14ac:dyDescent="0.3">
      <c r="A520" s="17"/>
      <c r="B520" s="16"/>
      <c r="C520" s="16"/>
      <c r="D520" s="16"/>
      <c r="E520" s="16"/>
      <c r="F520" s="16"/>
      <c r="G520" s="16"/>
      <c r="H520" s="17"/>
      <c r="I520" s="17"/>
      <c r="J520" s="17"/>
      <c r="K520" s="17"/>
      <c r="L520" s="16"/>
      <c r="M520" s="16"/>
      <c r="N520" s="19" t="str">
        <f t="shared" si="35"/>
        <v xml:space="preserve"> </v>
      </c>
      <c r="O520" s="20"/>
      <c r="P520" s="4">
        <f t="shared" si="32"/>
        <v>0</v>
      </c>
      <c r="Q520" s="1" t="str">
        <f>VLOOKUP([1]BD!U520,[1]OPERATION!A$1:F$20,2,TRUE)</f>
        <v>A1</v>
      </c>
      <c r="R520" s="21" t="s">
        <v>21</v>
      </c>
      <c r="S520" s="1">
        <f t="shared" si="33"/>
        <v>0</v>
      </c>
      <c r="T520" s="22">
        <f t="shared" si="34"/>
        <v>0</v>
      </c>
      <c r="U520" s="23">
        <f>V$2+(INT(SUM(S$3:S520)/80)*"00:15")</f>
        <v>0.41666666666666669</v>
      </c>
    </row>
    <row r="521" spans="1:21" x14ac:dyDescent="0.3">
      <c r="A521" s="17"/>
      <c r="B521" s="16"/>
      <c r="C521" s="16"/>
      <c r="D521" s="16"/>
      <c r="E521" s="16"/>
      <c r="F521" s="16"/>
      <c r="G521" s="16"/>
      <c r="H521" s="17"/>
      <c r="I521" s="17"/>
      <c r="J521" s="17"/>
      <c r="K521" s="17"/>
      <c r="L521" s="16"/>
      <c r="M521" s="16"/>
      <c r="N521" s="19" t="str">
        <f t="shared" si="35"/>
        <v xml:space="preserve"> </v>
      </c>
      <c r="O521" s="20"/>
      <c r="P521" s="4">
        <f t="shared" si="32"/>
        <v>0</v>
      </c>
      <c r="Q521" s="1" t="str">
        <f>VLOOKUP([1]BD!U521,[1]OPERATION!A$1:F$20,2,TRUE)</f>
        <v>A1</v>
      </c>
      <c r="R521" s="21" t="s">
        <v>21</v>
      </c>
      <c r="S521" s="1">
        <f t="shared" si="33"/>
        <v>0</v>
      </c>
      <c r="T521" s="22">
        <f t="shared" si="34"/>
        <v>0</v>
      </c>
      <c r="U521" s="23">
        <f>V$2+(INT(SUM(S$3:S521)/80)*"00:15")</f>
        <v>0.41666666666666669</v>
      </c>
    </row>
    <row r="522" spans="1:21" x14ac:dyDescent="0.3">
      <c r="A522" s="17"/>
      <c r="B522" s="16"/>
      <c r="C522" s="16"/>
      <c r="D522" s="16"/>
      <c r="E522" s="16"/>
      <c r="F522" s="16"/>
      <c r="G522" s="16"/>
      <c r="H522" s="17"/>
      <c r="I522" s="17"/>
      <c r="J522" s="17"/>
      <c r="K522" s="17"/>
      <c r="L522" s="16"/>
      <c r="M522" s="16"/>
      <c r="N522" s="19" t="str">
        <f t="shared" si="35"/>
        <v xml:space="preserve"> </v>
      </c>
      <c r="O522" s="20"/>
      <c r="P522" s="4">
        <f t="shared" si="32"/>
        <v>0</v>
      </c>
      <c r="Q522" s="1" t="str">
        <f>VLOOKUP([1]BD!U522,[1]OPERATION!A$1:F$20,2,TRUE)</f>
        <v>A1</v>
      </c>
      <c r="R522" s="21" t="s">
        <v>21</v>
      </c>
      <c r="S522" s="1">
        <f t="shared" si="33"/>
        <v>0</v>
      </c>
      <c r="T522" s="22">
        <f t="shared" si="34"/>
        <v>0</v>
      </c>
      <c r="U522" s="23">
        <f>V$2+(INT(SUM(S$3:S522)/80)*"00:15")</f>
        <v>0.41666666666666669</v>
      </c>
    </row>
    <row r="523" spans="1:21" x14ac:dyDescent="0.3">
      <c r="A523" s="17"/>
      <c r="B523" s="16"/>
      <c r="C523" s="16"/>
      <c r="D523" s="16"/>
      <c r="E523" s="16"/>
      <c r="F523" s="16"/>
      <c r="G523" s="16"/>
      <c r="H523" s="17"/>
      <c r="I523" s="17"/>
      <c r="J523" s="17"/>
      <c r="K523" s="17"/>
      <c r="L523" s="16"/>
      <c r="M523" s="16"/>
      <c r="N523" s="19" t="str">
        <f t="shared" si="35"/>
        <v xml:space="preserve"> </v>
      </c>
      <c r="O523" s="20"/>
      <c r="P523" s="4">
        <f t="shared" si="32"/>
        <v>0</v>
      </c>
      <c r="Q523" s="1" t="str">
        <f>VLOOKUP([1]BD!U523,[1]OPERATION!A$1:F$20,2,TRUE)</f>
        <v>A1</v>
      </c>
      <c r="R523" s="21" t="s">
        <v>21</v>
      </c>
      <c r="S523" s="1">
        <f t="shared" si="33"/>
        <v>0</v>
      </c>
      <c r="T523" s="22">
        <f t="shared" si="34"/>
        <v>0</v>
      </c>
      <c r="U523" s="23">
        <f>V$2+(INT(SUM(S$3:S523)/80)*"00:15")</f>
        <v>0.41666666666666669</v>
      </c>
    </row>
    <row r="524" spans="1:21" x14ac:dyDescent="0.3">
      <c r="A524" s="17"/>
      <c r="B524" s="16"/>
      <c r="C524" s="16"/>
      <c r="D524" s="16"/>
      <c r="E524" s="16"/>
      <c r="F524" s="16"/>
      <c r="G524" s="16"/>
      <c r="H524" s="17"/>
      <c r="I524" s="17"/>
      <c r="J524" s="17"/>
      <c r="K524" s="17"/>
      <c r="L524" s="16"/>
      <c r="M524" s="16"/>
      <c r="N524" s="19" t="str">
        <f t="shared" si="35"/>
        <v xml:space="preserve"> </v>
      </c>
      <c r="O524" s="20"/>
      <c r="P524" s="4">
        <f t="shared" si="32"/>
        <v>0</v>
      </c>
      <c r="Q524" s="1" t="str">
        <f>VLOOKUP([1]BD!U524,[1]OPERATION!A$1:F$20,2,TRUE)</f>
        <v>A1</v>
      </c>
      <c r="R524" s="21" t="s">
        <v>21</v>
      </c>
      <c r="S524" s="1">
        <f t="shared" si="33"/>
        <v>0</v>
      </c>
      <c r="T524" s="22">
        <f t="shared" si="34"/>
        <v>0</v>
      </c>
      <c r="U524" s="23">
        <f>V$2+(INT(SUM(S$3:S524)/80)*"00:15")</f>
        <v>0.41666666666666669</v>
      </c>
    </row>
    <row r="525" spans="1:21" x14ac:dyDescent="0.3">
      <c r="A525" s="17"/>
      <c r="B525" s="16"/>
      <c r="C525" s="16"/>
      <c r="D525" s="16"/>
      <c r="E525" s="16"/>
      <c r="F525" s="16"/>
      <c r="G525" s="16"/>
      <c r="H525" s="17"/>
      <c r="I525" s="17"/>
      <c r="J525" s="17"/>
      <c r="K525" s="17"/>
      <c r="L525" s="16"/>
      <c r="M525" s="16"/>
      <c r="N525" s="19" t="str">
        <f t="shared" si="35"/>
        <v xml:space="preserve"> </v>
      </c>
      <c r="O525" s="20"/>
      <c r="P525" s="4">
        <f t="shared" si="32"/>
        <v>0</v>
      </c>
      <c r="Q525" s="1" t="str">
        <f>VLOOKUP([1]BD!U525,[1]OPERATION!A$1:F$20,2,TRUE)</f>
        <v>A1</v>
      </c>
      <c r="R525" s="21" t="s">
        <v>21</v>
      </c>
      <c r="S525" s="1">
        <f t="shared" si="33"/>
        <v>0</v>
      </c>
      <c r="T525" s="22">
        <f t="shared" si="34"/>
        <v>0</v>
      </c>
      <c r="U525" s="23">
        <f>V$2+(INT(SUM(S$3:S525)/80)*"00:15")</f>
        <v>0.41666666666666669</v>
      </c>
    </row>
    <row r="526" spans="1:21" x14ac:dyDescent="0.3">
      <c r="A526" s="17"/>
      <c r="B526" s="16"/>
      <c r="C526" s="16"/>
      <c r="D526" s="16"/>
      <c r="E526" s="16"/>
      <c r="F526" s="16"/>
      <c r="G526" s="16"/>
      <c r="H526" s="17"/>
      <c r="I526" s="17"/>
      <c r="J526" s="17"/>
      <c r="K526" s="17"/>
      <c r="L526" s="16"/>
      <c r="M526" s="16"/>
      <c r="N526" s="19" t="str">
        <f t="shared" si="35"/>
        <v xml:space="preserve"> </v>
      </c>
      <c r="O526" s="20"/>
      <c r="P526" s="4">
        <f t="shared" si="32"/>
        <v>0</v>
      </c>
      <c r="Q526" s="1" t="str">
        <f>VLOOKUP([1]BD!U526,[1]OPERATION!A$1:F$20,2,TRUE)</f>
        <v>A1</v>
      </c>
      <c r="R526" s="21" t="s">
        <v>21</v>
      </c>
      <c r="S526" s="1">
        <f t="shared" si="33"/>
        <v>0</v>
      </c>
      <c r="T526" s="22">
        <f t="shared" si="34"/>
        <v>0</v>
      </c>
      <c r="U526" s="23">
        <f>V$2+(INT(SUM(S$3:S526)/80)*"00:15")</f>
        <v>0.41666666666666669</v>
      </c>
    </row>
    <row r="527" spans="1:21" x14ac:dyDescent="0.3">
      <c r="A527" s="17"/>
      <c r="B527" s="16"/>
      <c r="C527" s="16"/>
      <c r="D527" s="16"/>
      <c r="E527" s="16"/>
      <c r="F527" s="16"/>
      <c r="G527" s="16"/>
      <c r="H527" s="17"/>
      <c r="I527" s="17"/>
      <c r="J527" s="17"/>
      <c r="K527" s="17"/>
      <c r="L527" s="16"/>
      <c r="M527" s="16"/>
      <c r="N527" s="19" t="str">
        <f t="shared" si="35"/>
        <v xml:space="preserve"> </v>
      </c>
      <c r="O527" s="20"/>
      <c r="P527" s="4">
        <f t="shared" si="32"/>
        <v>0</v>
      </c>
      <c r="Q527" s="1" t="str">
        <f>VLOOKUP([1]BD!U527,[1]OPERATION!A$1:F$20,2,TRUE)</f>
        <v>A1</v>
      </c>
      <c r="R527" s="21" t="s">
        <v>21</v>
      </c>
      <c r="S527" s="1">
        <f t="shared" si="33"/>
        <v>0</v>
      </c>
      <c r="T527" s="22">
        <f t="shared" si="34"/>
        <v>0</v>
      </c>
      <c r="U527" s="23">
        <f>V$2+(INT(SUM(S$3:S527)/80)*"00:15")</f>
        <v>0.41666666666666669</v>
      </c>
    </row>
    <row r="528" spans="1:21" x14ac:dyDescent="0.3">
      <c r="A528" s="17"/>
      <c r="B528" s="16"/>
      <c r="C528" s="16"/>
      <c r="D528" s="16"/>
      <c r="E528" s="16"/>
      <c r="F528" s="16"/>
      <c r="G528" s="16"/>
      <c r="H528" s="17"/>
      <c r="I528" s="17"/>
      <c r="J528" s="17"/>
      <c r="K528" s="17"/>
      <c r="L528" s="16"/>
      <c r="M528" s="16"/>
      <c r="N528" s="19" t="str">
        <f t="shared" si="35"/>
        <v xml:space="preserve"> </v>
      </c>
      <c r="O528" s="20"/>
      <c r="P528" s="4">
        <f t="shared" si="32"/>
        <v>0</v>
      </c>
      <c r="Q528" s="1" t="str">
        <f>VLOOKUP([1]BD!U528,[1]OPERATION!A$1:F$20,2,TRUE)</f>
        <v>A1</v>
      </c>
      <c r="R528" s="21" t="s">
        <v>21</v>
      </c>
      <c r="S528" s="1">
        <f t="shared" si="33"/>
        <v>0</v>
      </c>
      <c r="T528" s="22">
        <f t="shared" si="34"/>
        <v>0</v>
      </c>
      <c r="U528" s="23">
        <f>V$2+(INT(SUM(S$3:S528)/80)*"00:15")</f>
        <v>0.41666666666666669</v>
      </c>
    </row>
    <row r="529" spans="1:21" x14ac:dyDescent="0.3">
      <c r="A529" s="17"/>
      <c r="B529" s="16"/>
      <c r="C529" s="16"/>
      <c r="D529" s="16"/>
      <c r="E529" s="16"/>
      <c r="F529" s="16"/>
      <c r="G529" s="16"/>
      <c r="H529" s="17"/>
      <c r="I529" s="17"/>
      <c r="J529" s="17"/>
      <c r="K529" s="17"/>
      <c r="L529" s="16"/>
      <c r="M529" s="16"/>
      <c r="N529" s="19" t="str">
        <f t="shared" si="35"/>
        <v xml:space="preserve"> </v>
      </c>
      <c r="O529" s="20"/>
      <c r="P529" s="4">
        <f t="shared" si="32"/>
        <v>0</v>
      </c>
      <c r="Q529" s="1" t="str">
        <f>VLOOKUP([1]BD!U529,[1]OPERATION!A$1:F$20,2,TRUE)</f>
        <v>A1</v>
      </c>
      <c r="R529" s="21" t="s">
        <v>21</v>
      </c>
      <c r="S529" s="1">
        <f t="shared" si="33"/>
        <v>0</v>
      </c>
      <c r="T529" s="22">
        <f t="shared" si="34"/>
        <v>0</v>
      </c>
      <c r="U529" s="23">
        <f>V$2+(INT(SUM(S$3:S529)/80)*"00:15")</f>
        <v>0.41666666666666669</v>
      </c>
    </row>
    <row r="530" spans="1:21" x14ac:dyDescent="0.3">
      <c r="A530" s="17"/>
      <c r="B530" s="16"/>
      <c r="C530" s="16"/>
      <c r="D530" s="16"/>
      <c r="E530" s="16"/>
      <c r="F530" s="16"/>
      <c r="G530" s="16"/>
      <c r="H530" s="17"/>
      <c r="I530" s="17"/>
      <c r="J530" s="17"/>
      <c r="K530" s="17"/>
      <c r="L530" s="16"/>
      <c r="M530" s="16"/>
      <c r="N530" s="19" t="str">
        <f t="shared" si="35"/>
        <v xml:space="preserve"> </v>
      </c>
      <c r="O530" s="20"/>
      <c r="P530" s="4">
        <f t="shared" si="32"/>
        <v>0</v>
      </c>
      <c r="Q530" s="1" t="str">
        <f>VLOOKUP([1]BD!U530,[1]OPERATION!A$1:F$20,2,TRUE)</f>
        <v>A1</v>
      </c>
      <c r="R530" s="21" t="s">
        <v>21</v>
      </c>
      <c r="S530" s="1">
        <f t="shared" si="33"/>
        <v>0</v>
      </c>
      <c r="T530" s="22">
        <f t="shared" si="34"/>
        <v>0</v>
      </c>
      <c r="U530" s="23">
        <f>V$2+(INT(SUM(S$3:S530)/80)*"00:15")</f>
        <v>0.41666666666666669</v>
      </c>
    </row>
    <row r="531" spans="1:21" x14ac:dyDescent="0.3">
      <c r="A531" s="17"/>
      <c r="B531" s="16"/>
      <c r="C531" s="16"/>
      <c r="D531" s="16"/>
      <c r="E531" s="16"/>
      <c r="F531" s="16"/>
      <c r="G531" s="16"/>
      <c r="H531" s="17"/>
      <c r="I531" s="17"/>
      <c r="J531" s="17"/>
      <c r="K531" s="17"/>
      <c r="L531" s="16"/>
      <c r="M531" s="16"/>
      <c r="N531" s="19" t="str">
        <f t="shared" si="35"/>
        <v xml:space="preserve"> </v>
      </c>
      <c r="O531" s="20"/>
      <c r="P531" s="4">
        <f t="shared" si="32"/>
        <v>0</v>
      </c>
      <c r="Q531" s="1" t="str">
        <f>VLOOKUP([1]BD!U531,[1]OPERATION!A$1:F$20,2,TRUE)</f>
        <v>A1</v>
      </c>
      <c r="R531" s="21" t="s">
        <v>21</v>
      </c>
      <c r="S531" s="1">
        <f t="shared" si="33"/>
        <v>0</v>
      </c>
      <c r="T531" s="22">
        <f t="shared" si="34"/>
        <v>0</v>
      </c>
      <c r="U531" s="23">
        <f>V$2+(INT(SUM(S$3:S531)/80)*"00:15")</f>
        <v>0.41666666666666669</v>
      </c>
    </row>
    <row r="532" spans="1:21" x14ac:dyDescent="0.3">
      <c r="A532" s="17"/>
      <c r="B532" s="16"/>
      <c r="C532" s="16"/>
      <c r="D532" s="16"/>
      <c r="E532" s="16"/>
      <c r="F532" s="16"/>
      <c r="G532" s="16"/>
      <c r="H532" s="17"/>
      <c r="I532" s="17"/>
      <c r="J532" s="17"/>
      <c r="K532" s="17"/>
      <c r="L532" s="16"/>
      <c r="M532" s="16"/>
      <c r="N532" s="19" t="str">
        <f t="shared" si="35"/>
        <v xml:space="preserve"> </v>
      </c>
      <c r="O532" s="20"/>
      <c r="P532" s="4">
        <f t="shared" si="32"/>
        <v>0</v>
      </c>
      <c r="Q532" s="1" t="str">
        <f>VLOOKUP([1]BD!U532,[1]OPERATION!A$1:F$20,2,TRUE)</f>
        <v>A1</v>
      </c>
      <c r="R532" s="21" t="s">
        <v>21</v>
      </c>
      <c r="S532" s="1">
        <f t="shared" si="33"/>
        <v>0</v>
      </c>
      <c r="T532" s="22">
        <f t="shared" si="34"/>
        <v>0</v>
      </c>
      <c r="U532" s="23">
        <f>V$2+(INT(SUM(S$3:S532)/80)*"00:15")</f>
        <v>0.41666666666666669</v>
      </c>
    </row>
    <row r="533" spans="1:21" x14ac:dyDescent="0.3">
      <c r="A533" s="17"/>
      <c r="B533" s="16"/>
      <c r="C533" s="16"/>
      <c r="D533" s="16"/>
      <c r="E533" s="16"/>
      <c r="F533" s="16"/>
      <c r="G533" s="16"/>
      <c r="H533" s="17"/>
      <c r="I533" s="17"/>
      <c r="J533" s="17"/>
      <c r="K533" s="17"/>
      <c r="L533" s="16"/>
      <c r="M533" s="16"/>
      <c r="N533" s="19" t="str">
        <f t="shared" si="35"/>
        <v xml:space="preserve"> </v>
      </c>
      <c r="O533" s="20"/>
      <c r="P533" s="4">
        <f t="shared" ref="P533:P596" si="36">I531*30+J531*14</f>
        <v>0</v>
      </c>
      <c r="Q533" s="1" t="str">
        <f>VLOOKUP([1]BD!U533,[1]OPERATION!A$1:F$20,2,TRUE)</f>
        <v>A1</v>
      </c>
      <c r="R533" s="21" t="s">
        <v>21</v>
      </c>
      <c r="S533" s="1">
        <f t="shared" ref="S533:S596" si="37">I531+J531+K531</f>
        <v>0</v>
      </c>
      <c r="T533" s="22">
        <f t="shared" si="34"/>
        <v>0</v>
      </c>
      <c r="U533" s="23">
        <f>V$2+(INT(SUM(S$3:S533)/80)*"00:15")</f>
        <v>0.41666666666666669</v>
      </c>
    </row>
    <row r="534" spans="1:21" x14ac:dyDescent="0.3">
      <c r="A534" s="17"/>
      <c r="B534" s="16"/>
      <c r="C534" s="16"/>
      <c r="D534" s="16"/>
      <c r="E534" s="16"/>
      <c r="F534" s="16"/>
      <c r="G534" s="16"/>
      <c r="H534" s="17"/>
      <c r="I534" s="17"/>
      <c r="J534" s="17"/>
      <c r="K534" s="17"/>
      <c r="L534" s="16"/>
      <c r="M534" s="16"/>
      <c r="N534" s="19" t="str">
        <f t="shared" si="35"/>
        <v xml:space="preserve"> </v>
      </c>
      <c r="O534" s="20"/>
      <c r="P534" s="4">
        <f t="shared" si="36"/>
        <v>0</v>
      </c>
      <c r="Q534" s="1" t="str">
        <f>VLOOKUP([1]BD!U534,[1]OPERATION!A$1:F$20,2,TRUE)</f>
        <v>A1</v>
      </c>
      <c r="R534" s="21" t="s">
        <v>21</v>
      </c>
      <c r="S534" s="1">
        <f t="shared" si="37"/>
        <v>0</v>
      </c>
      <c r="T534" s="22">
        <f t="shared" si="34"/>
        <v>0</v>
      </c>
      <c r="U534" s="23">
        <f>V$2+(INT(SUM(S$3:S534)/80)*"00:15")</f>
        <v>0.41666666666666669</v>
      </c>
    </row>
    <row r="535" spans="1:21" x14ac:dyDescent="0.3">
      <c r="A535" s="17"/>
      <c r="B535" s="16"/>
      <c r="C535" s="16"/>
      <c r="D535" s="16"/>
      <c r="E535" s="16"/>
      <c r="F535" s="16"/>
      <c r="G535" s="16"/>
      <c r="H535" s="17"/>
      <c r="I535" s="17"/>
      <c r="J535" s="17"/>
      <c r="K535" s="17"/>
      <c r="L535" s="16"/>
      <c r="M535" s="16"/>
      <c r="N535" s="19" t="str">
        <f t="shared" si="35"/>
        <v xml:space="preserve"> </v>
      </c>
      <c r="O535" s="20"/>
      <c r="P535" s="4">
        <f t="shared" si="36"/>
        <v>0</v>
      </c>
      <c r="Q535" s="1" t="str">
        <f>VLOOKUP([1]BD!U535,[1]OPERATION!A$1:F$20,2,TRUE)</f>
        <v>A1</v>
      </c>
      <c r="R535" s="21" t="s">
        <v>21</v>
      </c>
      <c r="S535" s="1">
        <f t="shared" si="37"/>
        <v>0</v>
      </c>
      <c r="T535" s="22">
        <f t="shared" si="34"/>
        <v>0</v>
      </c>
      <c r="U535" s="23">
        <f>V$2+(INT(SUM(S$3:S535)/80)*"00:15")</f>
        <v>0.41666666666666669</v>
      </c>
    </row>
    <row r="536" spans="1:21" x14ac:dyDescent="0.3">
      <c r="A536" s="17"/>
      <c r="B536" s="16"/>
      <c r="C536" s="16"/>
      <c r="D536" s="16"/>
      <c r="E536" s="16"/>
      <c r="F536" s="16"/>
      <c r="G536" s="16"/>
      <c r="H536" s="17"/>
      <c r="I536" s="17"/>
      <c r="J536" s="17"/>
      <c r="K536" s="17"/>
      <c r="L536" s="16"/>
      <c r="M536" s="16"/>
      <c r="N536" s="19" t="str">
        <f t="shared" si="35"/>
        <v xml:space="preserve"> </v>
      </c>
      <c r="O536" s="20"/>
      <c r="P536" s="4">
        <f t="shared" si="36"/>
        <v>0</v>
      </c>
      <c r="Q536" s="1" t="str">
        <f>VLOOKUP([1]BD!U536,[1]OPERATION!A$1:F$20,2,TRUE)</f>
        <v>A1</v>
      </c>
      <c r="R536" s="21" t="s">
        <v>21</v>
      </c>
      <c r="S536" s="1">
        <f t="shared" si="37"/>
        <v>0</v>
      </c>
      <c r="T536" s="22">
        <f t="shared" si="34"/>
        <v>0</v>
      </c>
      <c r="U536" s="23">
        <f>V$2+(INT(SUM(S$3:S536)/80)*"00:15")</f>
        <v>0.41666666666666669</v>
      </c>
    </row>
    <row r="537" spans="1:21" x14ac:dyDescent="0.3">
      <c r="A537" s="17"/>
      <c r="B537" s="16"/>
      <c r="C537" s="16"/>
      <c r="D537" s="16"/>
      <c r="E537" s="16"/>
      <c r="F537" s="16"/>
      <c r="G537" s="16"/>
      <c r="H537" s="17"/>
      <c r="I537" s="17"/>
      <c r="J537" s="17"/>
      <c r="K537" s="17"/>
      <c r="L537" s="16"/>
      <c r="M537" s="16"/>
      <c r="N537" s="19" t="str">
        <f t="shared" si="35"/>
        <v xml:space="preserve"> </v>
      </c>
      <c r="O537" s="20"/>
      <c r="P537" s="4">
        <f t="shared" si="36"/>
        <v>0</v>
      </c>
      <c r="Q537" s="1" t="str">
        <f>VLOOKUP([1]BD!U537,[1]OPERATION!A$1:F$20,2,TRUE)</f>
        <v>A1</v>
      </c>
      <c r="R537" s="21" t="s">
        <v>21</v>
      </c>
      <c r="S537" s="1">
        <f t="shared" si="37"/>
        <v>0</v>
      </c>
      <c r="T537" s="22">
        <f t="shared" si="34"/>
        <v>0</v>
      </c>
      <c r="U537" s="23">
        <f>V$2+(INT(SUM(S$3:S537)/80)*"00:15")</f>
        <v>0.41666666666666669</v>
      </c>
    </row>
    <row r="538" spans="1:21" x14ac:dyDescent="0.3">
      <c r="A538" s="17"/>
      <c r="B538" s="16"/>
      <c r="C538" s="16"/>
      <c r="D538" s="16"/>
      <c r="E538" s="16"/>
      <c r="F538" s="16"/>
      <c r="G538" s="16"/>
      <c r="H538" s="17"/>
      <c r="I538" s="17"/>
      <c r="J538" s="17"/>
      <c r="K538" s="17"/>
      <c r="L538" s="16"/>
      <c r="M538" s="16"/>
      <c r="N538" s="19" t="str">
        <f t="shared" si="35"/>
        <v xml:space="preserve"> </v>
      </c>
      <c r="O538" s="20"/>
      <c r="P538" s="4">
        <f t="shared" si="36"/>
        <v>0</v>
      </c>
      <c r="Q538" s="1" t="str">
        <f>VLOOKUP([1]BD!U538,[1]OPERATION!A$1:F$20,2,TRUE)</f>
        <v>A1</v>
      </c>
      <c r="R538" s="21" t="s">
        <v>21</v>
      </c>
      <c r="S538" s="1">
        <f t="shared" si="37"/>
        <v>0</v>
      </c>
      <c r="T538" s="22">
        <f t="shared" si="34"/>
        <v>0</v>
      </c>
      <c r="U538" s="23">
        <f>V$2+(INT(SUM(S$3:S538)/80)*"00:15")</f>
        <v>0.41666666666666669</v>
      </c>
    </row>
    <row r="539" spans="1:21" x14ac:dyDescent="0.3">
      <c r="A539" s="17"/>
      <c r="B539" s="16"/>
      <c r="C539" s="16"/>
      <c r="D539" s="16"/>
      <c r="E539" s="16"/>
      <c r="F539" s="16"/>
      <c r="G539" s="16"/>
      <c r="H539" s="17"/>
      <c r="I539" s="17"/>
      <c r="J539" s="17"/>
      <c r="K539" s="17"/>
      <c r="L539" s="16"/>
      <c r="M539" s="16"/>
      <c r="N539" s="19" t="str">
        <f t="shared" si="35"/>
        <v xml:space="preserve"> </v>
      </c>
      <c r="O539" s="20"/>
      <c r="P539" s="4">
        <f t="shared" si="36"/>
        <v>0</v>
      </c>
      <c r="Q539" s="1" t="str">
        <f>VLOOKUP([1]BD!U539,[1]OPERATION!A$1:F$20,2,TRUE)</f>
        <v>A1</v>
      </c>
      <c r="R539" s="21" t="s">
        <v>21</v>
      </c>
      <c r="S539" s="1">
        <f t="shared" si="37"/>
        <v>0</v>
      </c>
      <c r="T539" s="22">
        <f t="shared" si="34"/>
        <v>0</v>
      </c>
      <c r="U539" s="23">
        <f>V$2+(INT(SUM(S$3:S539)/80)*"00:15")</f>
        <v>0.41666666666666669</v>
      </c>
    </row>
    <row r="540" spans="1:21" x14ac:dyDescent="0.3">
      <c r="A540" s="17"/>
      <c r="B540" s="16"/>
      <c r="C540" s="16"/>
      <c r="D540" s="16"/>
      <c r="E540" s="16"/>
      <c r="F540" s="16"/>
      <c r="G540" s="16"/>
      <c r="H540" s="17"/>
      <c r="I540" s="17"/>
      <c r="J540" s="17"/>
      <c r="K540" s="17"/>
      <c r="L540" s="16"/>
      <c r="M540" s="16"/>
      <c r="N540" s="19" t="str">
        <f t="shared" si="35"/>
        <v xml:space="preserve"> </v>
      </c>
      <c r="O540" s="20"/>
      <c r="P540" s="4">
        <f t="shared" si="36"/>
        <v>0</v>
      </c>
      <c r="Q540" s="1" t="str">
        <f>VLOOKUP([1]BD!U540,[1]OPERATION!A$1:F$20,2,TRUE)</f>
        <v>A1</v>
      </c>
      <c r="R540" s="21" t="s">
        <v>21</v>
      </c>
      <c r="S540" s="1">
        <f t="shared" si="37"/>
        <v>0</v>
      </c>
      <c r="T540" s="22">
        <f t="shared" si="34"/>
        <v>0</v>
      </c>
      <c r="U540" s="23">
        <f>V$2+(INT(SUM(S$3:S540)/80)*"00:15")</f>
        <v>0.41666666666666669</v>
      </c>
    </row>
    <row r="541" spans="1:21" x14ac:dyDescent="0.3">
      <c r="A541" s="17"/>
      <c r="B541" s="16"/>
      <c r="C541" s="16"/>
      <c r="D541" s="16"/>
      <c r="E541" s="16"/>
      <c r="F541" s="16"/>
      <c r="G541" s="16"/>
      <c r="H541" s="17"/>
      <c r="I541" s="17"/>
      <c r="J541" s="17"/>
      <c r="K541" s="17"/>
      <c r="L541" s="16"/>
      <c r="M541" s="16"/>
      <c r="N541" s="19" t="str">
        <f t="shared" si="35"/>
        <v xml:space="preserve"> </v>
      </c>
      <c r="O541" s="20"/>
      <c r="P541" s="4">
        <f t="shared" si="36"/>
        <v>0</v>
      </c>
      <c r="Q541" s="1" t="str">
        <f>VLOOKUP([1]BD!U541,[1]OPERATION!A$1:F$20,2,TRUE)</f>
        <v>A1</v>
      </c>
      <c r="R541" s="21" t="s">
        <v>21</v>
      </c>
      <c r="S541" s="1">
        <f t="shared" si="37"/>
        <v>0</v>
      </c>
      <c r="T541" s="22">
        <f t="shared" si="34"/>
        <v>0</v>
      </c>
      <c r="U541" s="23">
        <f>V$2+(INT(SUM(S$3:S541)/80)*"00:15")</f>
        <v>0.41666666666666669</v>
      </c>
    </row>
    <row r="542" spans="1:21" x14ac:dyDescent="0.3">
      <c r="A542" s="17"/>
      <c r="B542" s="16"/>
      <c r="C542" s="16"/>
      <c r="D542" s="16"/>
      <c r="E542" s="16"/>
      <c r="F542" s="16"/>
      <c r="G542" s="16"/>
      <c r="H542" s="17"/>
      <c r="I542" s="17"/>
      <c r="J542" s="17"/>
      <c r="K542" s="17"/>
      <c r="L542" s="16"/>
      <c r="M542" s="16"/>
      <c r="N542" s="19" t="str">
        <f t="shared" si="35"/>
        <v xml:space="preserve"> </v>
      </c>
      <c r="O542" s="20"/>
      <c r="P542" s="4">
        <f t="shared" si="36"/>
        <v>0</v>
      </c>
      <c r="Q542" s="1" t="str">
        <f>VLOOKUP([1]BD!U542,[1]OPERATION!A$1:F$20,2,TRUE)</f>
        <v>A1</v>
      </c>
      <c r="R542" s="21" t="s">
        <v>21</v>
      </c>
      <c r="S542" s="1">
        <f t="shared" si="37"/>
        <v>0</v>
      </c>
      <c r="T542" s="22">
        <f t="shared" si="34"/>
        <v>0</v>
      </c>
      <c r="U542" s="23">
        <f>V$2+(INT(SUM(S$3:S542)/80)*"00:15")</f>
        <v>0.41666666666666669</v>
      </c>
    </row>
    <row r="543" spans="1:21" x14ac:dyDescent="0.3">
      <c r="A543" s="17"/>
      <c r="B543" s="16"/>
      <c r="C543" s="16"/>
      <c r="D543" s="16"/>
      <c r="E543" s="16"/>
      <c r="F543" s="16"/>
      <c r="G543" s="16"/>
      <c r="H543" s="17"/>
      <c r="I543" s="17"/>
      <c r="J543" s="17"/>
      <c r="K543" s="17"/>
      <c r="L543" s="16"/>
      <c r="M543" s="16"/>
      <c r="N543" s="19" t="str">
        <f t="shared" si="35"/>
        <v xml:space="preserve"> </v>
      </c>
      <c r="O543" s="20"/>
      <c r="P543" s="4">
        <f t="shared" si="36"/>
        <v>0</v>
      </c>
      <c r="Q543" s="1" t="str">
        <f>VLOOKUP([1]BD!U543,[1]OPERATION!A$1:F$20,2,TRUE)</f>
        <v>A1</v>
      </c>
      <c r="R543" s="21" t="s">
        <v>21</v>
      </c>
      <c r="S543" s="1">
        <f t="shared" si="37"/>
        <v>0</v>
      </c>
      <c r="T543" s="22">
        <f t="shared" si="34"/>
        <v>0</v>
      </c>
      <c r="U543" s="23">
        <f>V$2+(INT(SUM(S$3:S543)/80)*"00:15")</f>
        <v>0.41666666666666669</v>
      </c>
    </row>
    <row r="544" spans="1:21" x14ac:dyDescent="0.3">
      <c r="A544" s="17"/>
      <c r="B544" s="16"/>
      <c r="C544" s="16"/>
      <c r="D544" s="16"/>
      <c r="E544" s="16"/>
      <c r="F544" s="16"/>
      <c r="G544" s="16"/>
      <c r="H544" s="17"/>
      <c r="I544" s="17"/>
      <c r="J544" s="17"/>
      <c r="K544" s="17"/>
      <c r="L544" s="16"/>
      <c r="M544" s="16"/>
      <c r="N544" s="19" t="str">
        <f t="shared" si="35"/>
        <v xml:space="preserve"> </v>
      </c>
      <c r="O544" s="20"/>
      <c r="P544" s="4">
        <f t="shared" si="36"/>
        <v>0</v>
      </c>
      <c r="Q544" s="1" t="str">
        <f>VLOOKUP([1]BD!U544,[1]OPERATION!A$1:F$20,2,TRUE)</f>
        <v>A1</v>
      </c>
      <c r="R544" s="21" t="s">
        <v>21</v>
      </c>
      <c r="S544" s="1">
        <f t="shared" si="37"/>
        <v>0</v>
      </c>
      <c r="T544" s="22">
        <f t="shared" si="34"/>
        <v>0</v>
      </c>
      <c r="U544" s="23">
        <f>V$2+(INT(SUM(S$3:S544)/80)*"00:15")</f>
        <v>0.41666666666666669</v>
      </c>
    </row>
    <row r="545" spans="1:21" x14ac:dyDescent="0.3">
      <c r="A545" s="17"/>
      <c r="B545" s="16"/>
      <c r="C545" s="16"/>
      <c r="D545" s="16"/>
      <c r="E545" s="16"/>
      <c r="F545" s="16"/>
      <c r="G545" s="16"/>
      <c r="H545" s="17"/>
      <c r="I545" s="17"/>
      <c r="J545" s="17"/>
      <c r="K545" s="17"/>
      <c r="L545" s="16"/>
      <c r="M545" s="16"/>
      <c r="N545" s="19" t="str">
        <f t="shared" si="35"/>
        <v xml:space="preserve"> </v>
      </c>
      <c r="O545" s="20"/>
      <c r="P545" s="4">
        <f t="shared" si="36"/>
        <v>0</v>
      </c>
      <c r="Q545" s="1" t="str">
        <f>VLOOKUP([1]BD!U545,[1]OPERATION!A$1:F$20,2,TRUE)</f>
        <v>A1</v>
      </c>
      <c r="R545" s="21" t="s">
        <v>21</v>
      </c>
      <c r="S545" s="1">
        <f t="shared" si="37"/>
        <v>0</v>
      </c>
      <c r="T545" s="22">
        <f t="shared" si="34"/>
        <v>0</v>
      </c>
      <c r="U545" s="23">
        <f>V$2+(INT(SUM(S$3:S545)/80)*"00:15")</f>
        <v>0.41666666666666669</v>
      </c>
    </row>
    <row r="546" spans="1:21" x14ac:dyDescent="0.3">
      <c r="A546" s="17"/>
      <c r="B546" s="16"/>
      <c r="C546" s="16"/>
      <c r="D546" s="16"/>
      <c r="E546" s="16"/>
      <c r="F546" s="16"/>
      <c r="G546" s="16"/>
      <c r="H546" s="17"/>
      <c r="I546" s="17"/>
      <c r="J546" s="17"/>
      <c r="K546" s="17"/>
      <c r="L546" s="16"/>
      <c r="M546" s="16"/>
      <c r="N546" s="19" t="str">
        <f t="shared" si="35"/>
        <v xml:space="preserve"> </v>
      </c>
      <c r="O546" s="20"/>
      <c r="P546" s="4">
        <f t="shared" si="36"/>
        <v>0</v>
      </c>
      <c r="Q546" s="1" t="str">
        <f>VLOOKUP([1]BD!U546,[1]OPERATION!A$1:F$20,2,TRUE)</f>
        <v>A1</v>
      </c>
      <c r="R546" s="21" t="s">
        <v>21</v>
      </c>
      <c r="S546" s="1">
        <f t="shared" si="37"/>
        <v>0</v>
      </c>
      <c r="T546" s="22">
        <f t="shared" si="34"/>
        <v>0</v>
      </c>
      <c r="U546" s="23">
        <f>V$2+(INT(SUM(S$3:S546)/80)*"00:15")</f>
        <v>0.41666666666666669</v>
      </c>
    </row>
    <row r="547" spans="1:21" x14ac:dyDescent="0.3">
      <c r="A547" s="17"/>
      <c r="B547" s="16"/>
      <c r="C547" s="16"/>
      <c r="D547" s="16"/>
      <c r="E547" s="16"/>
      <c r="F547" s="16"/>
      <c r="G547" s="16"/>
      <c r="H547" s="17"/>
      <c r="I547" s="17"/>
      <c r="J547" s="17"/>
      <c r="K547" s="17"/>
      <c r="L547" s="16"/>
      <c r="M547" s="16"/>
      <c r="N547" s="19" t="str">
        <f t="shared" si="35"/>
        <v xml:space="preserve"> </v>
      </c>
      <c r="O547" s="20"/>
      <c r="P547" s="4">
        <f t="shared" si="36"/>
        <v>0</v>
      </c>
      <c r="Q547" s="1" t="str">
        <f>VLOOKUP([1]BD!U547,[1]OPERATION!A$1:F$20,2,TRUE)</f>
        <v>A1</v>
      </c>
      <c r="R547" s="21" t="s">
        <v>21</v>
      </c>
      <c r="S547" s="1">
        <f t="shared" si="37"/>
        <v>0</v>
      </c>
      <c r="T547" s="22">
        <f t="shared" si="34"/>
        <v>0</v>
      </c>
      <c r="U547" s="23">
        <f>V$2+(INT(SUM(S$3:S547)/80)*"00:15")</f>
        <v>0.41666666666666669</v>
      </c>
    </row>
    <row r="548" spans="1:21" x14ac:dyDescent="0.3">
      <c r="A548" s="17"/>
      <c r="B548" s="16"/>
      <c r="C548" s="16"/>
      <c r="D548" s="16"/>
      <c r="E548" s="16"/>
      <c r="F548" s="16"/>
      <c r="G548" s="16"/>
      <c r="H548" s="17"/>
      <c r="I548" s="17"/>
      <c r="J548" s="17"/>
      <c r="K548" s="17"/>
      <c r="L548" s="16"/>
      <c r="M548" s="16"/>
      <c r="N548" s="19" t="str">
        <f t="shared" si="35"/>
        <v xml:space="preserve"> </v>
      </c>
      <c r="O548" s="20"/>
      <c r="P548" s="4">
        <f t="shared" si="36"/>
        <v>0</v>
      </c>
      <c r="Q548" s="1" t="str">
        <f>VLOOKUP([1]BD!U548,[1]OPERATION!A$1:F$20,2,TRUE)</f>
        <v>A1</v>
      </c>
      <c r="R548" s="21" t="s">
        <v>21</v>
      </c>
      <c r="S548" s="1">
        <f t="shared" si="37"/>
        <v>0</v>
      </c>
      <c r="T548" s="22">
        <f t="shared" si="34"/>
        <v>0</v>
      </c>
      <c r="U548" s="23">
        <f>V$2+(INT(SUM(S$3:S548)/80)*"00:15")</f>
        <v>0.41666666666666669</v>
      </c>
    </row>
    <row r="549" spans="1:21" x14ac:dyDescent="0.3">
      <c r="A549" s="17"/>
      <c r="B549" s="16"/>
      <c r="C549" s="16"/>
      <c r="D549" s="16"/>
      <c r="E549" s="16"/>
      <c r="F549" s="16"/>
      <c r="G549" s="16"/>
      <c r="H549" s="17"/>
      <c r="I549" s="17"/>
      <c r="J549" s="17"/>
      <c r="K549" s="17"/>
      <c r="L549" s="16"/>
      <c r="M549" s="16"/>
      <c r="N549" s="19" t="str">
        <f t="shared" si="35"/>
        <v xml:space="preserve"> </v>
      </c>
      <c r="O549" s="20"/>
      <c r="P549" s="4">
        <f t="shared" si="36"/>
        <v>0</v>
      </c>
      <c r="Q549" s="1" t="str">
        <f>VLOOKUP([1]BD!U549,[1]OPERATION!A$1:F$20,2,TRUE)</f>
        <v>A1</v>
      </c>
      <c r="R549" s="21" t="s">
        <v>21</v>
      </c>
      <c r="S549" s="1">
        <f t="shared" si="37"/>
        <v>0</v>
      </c>
      <c r="T549" s="22">
        <f t="shared" si="34"/>
        <v>0</v>
      </c>
      <c r="U549" s="23">
        <f>V$2+(INT(SUM(S$3:S549)/80)*"00:15")</f>
        <v>0.41666666666666669</v>
      </c>
    </row>
    <row r="550" spans="1:21" x14ac:dyDescent="0.3">
      <c r="A550" s="17"/>
      <c r="B550" s="16"/>
      <c r="C550" s="16"/>
      <c r="D550" s="16"/>
      <c r="E550" s="16"/>
      <c r="F550" s="16"/>
      <c r="G550" s="16"/>
      <c r="H550" s="17"/>
      <c r="I550" s="17"/>
      <c r="J550" s="17"/>
      <c r="K550" s="17"/>
      <c r="L550" s="16"/>
      <c r="M550" s="16"/>
      <c r="N550" s="19" t="str">
        <f t="shared" si="35"/>
        <v xml:space="preserve"> </v>
      </c>
      <c r="O550" s="20"/>
      <c r="P550" s="4">
        <f t="shared" si="36"/>
        <v>0</v>
      </c>
      <c r="Q550" s="1" t="str">
        <f>VLOOKUP([1]BD!U550,[1]OPERATION!A$1:F$20,2,TRUE)</f>
        <v>A1</v>
      </c>
      <c r="R550" s="21" t="s">
        <v>21</v>
      </c>
      <c r="S550" s="1">
        <f t="shared" si="37"/>
        <v>0</v>
      </c>
      <c r="T550" s="22">
        <f t="shared" si="34"/>
        <v>0</v>
      </c>
      <c r="U550" s="23">
        <f>V$2+(INT(SUM(S$3:S550)/80)*"00:15")</f>
        <v>0.41666666666666669</v>
      </c>
    </row>
    <row r="551" spans="1:21" x14ac:dyDescent="0.3">
      <c r="A551" s="17"/>
      <c r="B551" s="16"/>
      <c r="C551" s="16"/>
      <c r="D551" s="16"/>
      <c r="E551" s="16"/>
      <c r="F551" s="16"/>
      <c r="G551" s="16"/>
      <c r="H551" s="17"/>
      <c r="I551" s="17"/>
      <c r="J551" s="17"/>
      <c r="K551" s="17"/>
      <c r="L551" s="16"/>
      <c r="M551" s="16"/>
      <c r="N551" s="19" t="str">
        <f t="shared" si="35"/>
        <v xml:space="preserve"> </v>
      </c>
      <c r="O551" s="20"/>
      <c r="P551" s="4">
        <f t="shared" si="36"/>
        <v>0</v>
      </c>
      <c r="Q551" s="1" t="str">
        <f>VLOOKUP([1]BD!U551,[1]OPERATION!A$1:F$20,2,TRUE)</f>
        <v>A1</v>
      </c>
      <c r="R551" s="21" t="s">
        <v>21</v>
      </c>
      <c r="S551" s="1">
        <f t="shared" si="37"/>
        <v>0</v>
      </c>
      <c r="T551" s="22">
        <f t="shared" si="34"/>
        <v>0</v>
      </c>
      <c r="U551" s="23">
        <f>V$2+(INT(SUM(S$3:S551)/80)*"00:15")</f>
        <v>0.41666666666666669</v>
      </c>
    </row>
    <row r="552" spans="1:21" x14ac:dyDescent="0.3">
      <c r="A552" s="17"/>
      <c r="B552" s="16"/>
      <c r="C552" s="16"/>
      <c r="D552" s="16"/>
      <c r="E552" s="16"/>
      <c r="F552" s="16"/>
      <c r="G552" s="16"/>
      <c r="H552" s="17"/>
      <c r="I552" s="17"/>
      <c r="J552" s="17"/>
      <c r="K552" s="17"/>
      <c r="L552" s="16"/>
      <c r="M552" s="16"/>
      <c r="N552" s="19" t="str">
        <f t="shared" si="35"/>
        <v xml:space="preserve"> </v>
      </c>
      <c r="O552" s="20"/>
      <c r="P552" s="4">
        <f t="shared" si="36"/>
        <v>0</v>
      </c>
      <c r="Q552" s="1" t="str">
        <f>VLOOKUP([1]BD!U552,[1]OPERATION!A$1:F$20,2,TRUE)</f>
        <v>A1</v>
      </c>
      <c r="R552" s="21" t="s">
        <v>21</v>
      </c>
      <c r="S552" s="1">
        <f t="shared" si="37"/>
        <v>0</v>
      </c>
      <c r="T552" s="22">
        <f t="shared" si="34"/>
        <v>0</v>
      </c>
      <c r="U552" s="23">
        <f>V$2+(INT(SUM(S$3:S552)/80)*"00:15")</f>
        <v>0.41666666666666669</v>
      </c>
    </row>
    <row r="553" spans="1:21" x14ac:dyDescent="0.3">
      <c r="A553" s="17"/>
      <c r="B553" s="16"/>
      <c r="C553" s="16"/>
      <c r="D553" s="16"/>
      <c r="E553" s="16"/>
      <c r="F553" s="16"/>
      <c r="G553" s="16"/>
      <c r="H553" s="17"/>
      <c r="I553" s="17"/>
      <c r="J553" s="17"/>
      <c r="K553" s="17"/>
      <c r="L553" s="16"/>
      <c r="M553" s="16"/>
      <c r="N553" s="19" t="str">
        <f t="shared" si="35"/>
        <v xml:space="preserve"> </v>
      </c>
      <c r="O553" s="20"/>
      <c r="P553" s="4">
        <f t="shared" si="36"/>
        <v>0</v>
      </c>
      <c r="Q553" s="1" t="str">
        <f>VLOOKUP([1]BD!U553,[1]OPERATION!A$1:F$20,2,TRUE)</f>
        <v>A1</v>
      </c>
      <c r="R553" s="21" t="s">
        <v>21</v>
      </c>
      <c r="S553" s="1">
        <f t="shared" si="37"/>
        <v>0</v>
      </c>
      <c r="T553" s="22">
        <f t="shared" si="34"/>
        <v>0</v>
      </c>
      <c r="U553" s="23">
        <f>V$2+(INT(SUM(S$3:S553)/80)*"00:15")</f>
        <v>0.41666666666666669</v>
      </c>
    </row>
    <row r="554" spans="1:21" x14ac:dyDescent="0.3">
      <c r="A554" s="17"/>
      <c r="B554" s="16"/>
      <c r="C554" s="16"/>
      <c r="D554" s="16"/>
      <c r="E554" s="16"/>
      <c r="F554" s="16"/>
      <c r="G554" s="16"/>
      <c r="H554" s="17"/>
      <c r="I554" s="17"/>
      <c r="J554" s="17"/>
      <c r="K554" s="17"/>
      <c r="L554" s="16"/>
      <c r="M554" s="16"/>
      <c r="N554" s="19" t="str">
        <f t="shared" si="35"/>
        <v xml:space="preserve"> </v>
      </c>
      <c r="O554" s="20"/>
      <c r="P554" s="4">
        <f t="shared" si="36"/>
        <v>0</v>
      </c>
      <c r="Q554" s="1" t="str">
        <f>VLOOKUP([1]BD!U554,[1]OPERATION!A$1:F$20,2,TRUE)</f>
        <v>A1</v>
      </c>
      <c r="R554" s="21" t="s">
        <v>21</v>
      </c>
      <c r="S554" s="1">
        <f t="shared" si="37"/>
        <v>0</v>
      </c>
      <c r="T554" s="22">
        <f t="shared" si="34"/>
        <v>0</v>
      </c>
      <c r="U554" s="23">
        <f>V$2+(INT(SUM(S$3:S554)/80)*"00:15")</f>
        <v>0.41666666666666669</v>
      </c>
    </row>
    <row r="555" spans="1:21" x14ac:dyDescent="0.3">
      <c r="A555" s="17"/>
      <c r="B555" s="16"/>
      <c r="C555" s="16"/>
      <c r="D555" s="16"/>
      <c r="E555" s="16"/>
      <c r="F555" s="16"/>
      <c r="G555" s="16"/>
      <c r="H555" s="17"/>
      <c r="I555" s="17"/>
      <c r="J555" s="17"/>
      <c r="K555" s="17"/>
      <c r="L555" s="16"/>
      <c r="M555" s="16"/>
      <c r="N555" s="19" t="str">
        <f t="shared" si="35"/>
        <v xml:space="preserve"> </v>
      </c>
      <c r="O555" s="20"/>
      <c r="P555" s="4">
        <f t="shared" si="36"/>
        <v>0</v>
      </c>
      <c r="Q555" s="1" t="str">
        <f>VLOOKUP([1]BD!U555,[1]OPERATION!A$1:F$20,2,TRUE)</f>
        <v>A1</v>
      </c>
      <c r="R555" s="21" t="s">
        <v>21</v>
      </c>
      <c r="S555" s="1">
        <f t="shared" si="37"/>
        <v>0</v>
      </c>
      <c r="T555" s="22">
        <f t="shared" si="34"/>
        <v>0</v>
      </c>
      <c r="U555" s="23">
        <f>V$2+(INT(SUM(S$3:S555)/80)*"00:15")</f>
        <v>0.41666666666666669</v>
      </c>
    </row>
    <row r="556" spans="1:21" x14ac:dyDescent="0.3">
      <c r="A556" s="17"/>
      <c r="B556" s="16"/>
      <c r="C556" s="16"/>
      <c r="D556" s="16"/>
      <c r="E556" s="16"/>
      <c r="F556" s="16"/>
      <c r="G556" s="16"/>
      <c r="H556" s="17"/>
      <c r="I556" s="17"/>
      <c r="J556" s="17"/>
      <c r="K556" s="17"/>
      <c r="L556" s="16"/>
      <c r="M556" s="16"/>
      <c r="N556" s="19" t="str">
        <f t="shared" si="35"/>
        <v xml:space="preserve"> </v>
      </c>
      <c r="O556" s="20"/>
      <c r="P556" s="4">
        <f t="shared" si="36"/>
        <v>0</v>
      </c>
      <c r="Q556" s="1" t="str">
        <f>VLOOKUP([1]BD!U556,[1]OPERATION!A$1:F$20,2,TRUE)</f>
        <v>A1</v>
      </c>
      <c r="R556" s="21" t="s">
        <v>21</v>
      </c>
      <c r="S556" s="1">
        <f t="shared" si="37"/>
        <v>0</v>
      </c>
      <c r="T556" s="22">
        <f t="shared" si="34"/>
        <v>0</v>
      </c>
      <c r="U556" s="23">
        <f>V$2+(INT(SUM(S$3:S556)/80)*"00:15")</f>
        <v>0.41666666666666669</v>
      </c>
    </row>
    <row r="557" spans="1:21" x14ac:dyDescent="0.3">
      <c r="A557" s="17"/>
      <c r="B557" s="16"/>
      <c r="C557" s="16"/>
      <c r="D557" s="16"/>
      <c r="E557" s="16"/>
      <c r="F557" s="16"/>
      <c r="G557" s="16"/>
      <c r="H557" s="17"/>
      <c r="I557" s="17"/>
      <c r="J557" s="17"/>
      <c r="K557" s="17"/>
      <c r="L557" s="16"/>
      <c r="M557" s="16"/>
      <c r="N557" s="19" t="str">
        <f t="shared" si="35"/>
        <v xml:space="preserve"> </v>
      </c>
      <c r="O557" s="20"/>
      <c r="P557" s="4">
        <f t="shared" si="36"/>
        <v>0</v>
      </c>
      <c r="Q557" s="1" t="str">
        <f>VLOOKUP([1]BD!U557,[1]OPERATION!A$1:F$20,2,TRUE)</f>
        <v>A1</v>
      </c>
      <c r="R557" s="21" t="s">
        <v>21</v>
      </c>
      <c r="S557" s="1">
        <f t="shared" si="37"/>
        <v>0</v>
      </c>
      <c r="T557" s="22">
        <f t="shared" si="34"/>
        <v>0</v>
      </c>
      <c r="U557" s="23">
        <f>V$2+(INT(SUM(S$3:S557)/80)*"00:15")</f>
        <v>0.41666666666666669</v>
      </c>
    </row>
    <row r="558" spans="1:21" x14ac:dyDescent="0.3">
      <c r="A558" s="17"/>
      <c r="B558" s="16"/>
      <c r="C558" s="16"/>
      <c r="D558" s="16"/>
      <c r="E558" s="16"/>
      <c r="F558" s="16"/>
      <c r="G558" s="16"/>
      <c r="H558" s="17"/>
      <c r="I558" s="17"/>
      <c r="J558" s="17"/>
      <c r="K558" s="17"/>
      <c r="L558" s="16"/>
      <c r="M558" s="16"/>
      <c r="N558" s="19" t="str">
        <f t="shared" si="35"/>
        <v xml:space="preserve"> </v>
      </c>
      <c r="O558" s="20"/>
      <c r="P558" s="4">
        <f t="shared" si="36"/>
        <v>0</v>
      </c>
      <c r="Q558" s="1" t="str">
        <f>VLOOKUP([1]BD!U558,[1]OPERATION!A$1:F$20,2,TRUE)</f>
        <v>A1</v>
      </c>
      <c r="R558" s="21" t="s">
        <v>21</v>
      </c>
      <c r="S558" s="1">
        <f t="shared" si="37"/>
        <v>0</v>
      </c>
      <c r="T558" s="22">
        <f t="shared" si="34"/>
        <v>0</v>
      </c>
      <c r="U558" s="23">
        <f>V$2+(INT(SUM(S$3:S558)/80)*"00:15")</f>
        <v>0.41666666666666669</v>
      </c>
    </row>
    <row r="559" spans="1:21" x14ac:dyDescent="0.3">
      <c r="A559" s="17"/>
      <c r="B559" s="16"/>
      <c r="C559" s="16"/>
      <c r="D559" s="16"/>
      <c r="E559" s="16"/>
      <c r="F559" s="16"/>
      <c r="G559" s="16"/>
      <c r="H559" s="17"/>
      <c r="I559" s="17"/>
      <c r="J559" s="17"/>
      <c r="K559" s="17"/>
      <c r="L559" s="16"/>
      <c r="M559" s="16"/>
      <c r="N559" s="19" t="str">
        <f t="shared" si="35"/>
        <v xml:space="preserve"> </v>
      </c>
      <c r="O559" s="20"/>
      <c r="P559" s="4">
        <f t="shared" si="36"/>
        <v>0</v>
      </c>
      <c r="Q559" s="1" t="str">
        <f>VLOOKUP([1]BD!U559,[1]OPERATION!A$1:F$20,2,TRUE)</f>
        <v>A1</v>
      </c>
      <c r="R559" s="21" t="s">
        <v>21</v>
      </c>
      <c r="S559" s="1">
        <f t="shared" si="37"/>
        <v>0</v>
      </c>
      <c r="T559" s="22">
        <f t="shared" si="34"/>
        <v>0</v>
      </c>
      <c r="U559" s="23">
        <f>V$2+(INT(SUM(S$3:S559)/80)*"00:15")</f>
        <v>0.41666666666666669</v>
      </c>
    </row>
    <row r="560" spans="1:21" x14ac:dyDescent="0.3">
      <c r="A560" s="17"/>
      <c r="B560" s="16"/>
      <c r="C560" s="16"/>
      <c r="D560" s="16"/>
      <c r="E560" s="16"/>
      <c r="F560" s="16"/>
      <c r="G560" s="16"/>
      <c r="H560" s="17"/>
      <c r="I560" s="17"/>
      <c r="J560" s="17"/>
      <c r="K560" s="17"/>
      <c r="L560" s="16"/>
      <c r="M560" s="16"/>
      <c r="N560" s="19" t="str">
        <f t="shared" si="35"/>
        <v xml:space="preserve"> </v>
      </c>
      <c r="O560" s="20"/>
      <c r="P560" s="4">
        <f t="shared" si="36"/>
        <v>0</v>
      </c>
      <c r="Q560" s="1" t="str">
        <f>VLOOKUP([1]BD!U560,[1]OPERATION!A$1:F$20,2,TRUE)</f>
        <v>A1</v>
      </c>
      <c r="R560" s="21" t="s">
        <v>21</v>
      </c>
      <c r="S560" s="1">
        <f t="shared" si="37"/>
        <v>0</v>
      </c>
      <c r="T560" s="22">
        <f t="shared" si="34"/>
        <v>0</v>
      </c>
      <c r="U560" s="23">
        <f>V$2+(INT(SUM(S$3:S560)/80)*"00:15")</f>
        <v>0.41666666666666669</v>
      </c>
    </row>
    <row r="561" spans="1:21" x14ac:dyDescent="0.3">
      <c r="A561" s="17"/>
      <c r="B561" s="16"/>
      <c r="C561" s="16"/>
      <c r="D561" s="16"/>
      <c r="E561" s="16"/>
      <c r="F561" s="16"/>
      <c r="G561" s="16"/>
      <c r="H561" s="17"/>
      <c r="I561" s="17"/>
      <c r="J561" s="17"/>
      <c r="K561" s="17"/>
      <c r="L561" s="16"/>
      <c r="M561" s="16"/>
      <c r="N561" s="19" t="str">
        <f t="shared" si="35"/>
        <v xml:space="preserve"> </v>
      </c>
      <c r="O561" s="20"/>
      <c r="P561" s="4">
        <f t="shared" si="36"/>
        <v>0</v>
      </c>
      <c r="Q561" s="1" t="str">
        <f>VLOOKUP([1]BD!U561,[1]OPERATION!A$1:F$20,2,TRUE)</f>
        <v>A1</v>
      </c>
      <c r="R561" s="21" t="s">
        <v>21</v>
      </c>
      <c r="S561" s="1">
        <f t="shared" si="37"/>
        <v>0</v>
      </c>
      <c r="T561" s="22">
        <f t="shared" si="34"/>
        <v>0</v>
      </c>
      <c r="U561" s="23">
        <f>V$2+(INT(SUM(S$3:S561)/80)*"00:15")</f>
        <v>0.41666666666666669</v>
      </c>
    </row>
    <row r="562" spans="1:21" x14ac:dyDescent="0.3">
      <c r="A562" s="17"/>
      <c r="B562" s="16"/>
      <c r="C562" s="16"/>
      <c r="D562" s="16"/>
      <c r="E562" s="16"/>
      <c r="F562" s="16"/>
      <c r="G562" s="16"/>
      <c r="H562" s="17"/>
      <c r="I562" s="17"/>
      <c r="J562" s="17"/>
      <c r="K562" s="17"/>
      <c r="L562" s="16"/>
      <c r="M562" s="16"/>
      <c r="N562" s="19" t="str">
        <f t="shared" si="35"/>
        <v xml:space="preserve"> </v>
      </c>
      <c r="O562" s="20"/>
      <c r="P562" s="4">
        <f t="shared" si="36"/>
        <v>0</v>
      </c>
      <c r="Q562" s="1" t="str">
        <f>VLOOKUP([1]BD!U562,[1]OPERATION!A$1:F$20,2,TRUE)</f>
        <v>A1</v>
      </c>
      <c r="R562" s="21" t="s">
        <v>21</v>
      </c>
      <c r="S562" s="1">
        <f t="shared" si="37"/>
        <v>0</v>
      </c>
      <c r="T562" s="22">
        <f t="shared" si="34"/>
        <v>0</v>
      </c>
      <c r="U562" s="23">
        <f>V$2+(INT(SUM(S$3:S562)/80)*"00:15")</f>
        <v>0.41666666666666669</v>
      </c>
    </row>
    <row r="563" spans="1:21" x14ac:dyDescent="0.3">
      <c r="A563" s="17"/>
      <c r="B563" s="16"/>
      <c r="C563" s="16"/>
      <c r="D563" s="16"/>
      <c r="E563" s="16"/>
      <c r="F563" s="16"/>
      <c r="G563" s="16"/>
      <c r="H563" s="17"/>
      <c r="I563" s="17"/>
      <c r="J563" s="17"/>
      <c r="K563" s="17"/>
      <c r="L563" s="16"/>
      <c r="M563" s="16"/>
      <c r="N563" s="19" t="str">
        <f t="shared" si="35"/>
        <v xml:space="preserve"> </v>
      </c>
      <c r="O563" s="20"/>
      <c r="P563" s="4">
        <f t="shared" si="36"/>
        <v>0</v>
      </c>
      <c r="Q563" s="1" t="str">
        <f>VLOOKUP([1]BD!U563,[1]OPERATION!A$1:F$20,2,TRUE)</f>
        <v>A1</v>
      </c>
      <c r="R563" s="21" t="s">
        <v>21</v>
      </c>
      <c r="S563" s="1">
        <f t="shared" si="37"/>
        <v>0</v>
      </c>
      <c r="T563" s="22">
        <f t="shared" si="34"/>
        <v>0</v>
      </c>
      <c r="U563" s="23">
        <f>V$2+(INT(SUM(S$3:S563)/80)*"00:15")</f>
        <v>0.41666666666666669</v>
      </c>
    </row>
    <row r="564" spans="1:21" x14ac:dyDescent="0.3">
      <c r="A564" s="17"/>
      <c r="B564" s="16"/>
      <c r="C564" s="16"/>
      <c r="D564" s="16"/>
      <c r="E564" s="16"/>
      <c r="F564" s="16"/>
      <c r="G564" s="16"/>
      <c r="H564" s="17"/>
      <c r="I564" s="17"/>
      <c r="J564" s="17"/>
      <c r="K564" s="17"/>
      <c r="L564" s="16"/>
      <c r="M564" s="16"/>
      <c r="N564" s="19" t="str">
        <f t="shared" si="35"/>
        <v xml:space="preserve"> </v>
      </c>
      <c r="O564" s="20"/>
      <c r="P564" s="4">
        <f t="shared" si="36"/>
        <v>0</v>
      </c>
      <c r="Q564" s="1" t="str">
        <f>VLOOKUP([1]BD!U564,[1]OPERATION!A$1:F$20,2,TRUE)</f>
        <v>A1</v>
      </c>
      <c r="R564" s="21" t="s">
        <v>21</v>
      </c>
      <c r="S564" s="1">
        <f t="shared" si="37"/>
        <v>0</v>
      </c>
      <c r="T564" s="22">
        <f t="shared" si="34"/>
        <v>0</v>
      </c>
      <c r="U564" s="23">
        <f>V$2+(INT(SUM(S$3:S564)/80)*"00:15")</f>
        <v>0.41666666666666669</v>
      </c>
    </row>
    <row r="565" spans="1:21" x14ac:dyDescent="0.3">
      <c r="A565" s="17"/>
      <c r="B565" s="16"/>
      <c r="C565" s="16"/>
      <c r="D565" s="16"/>
      <c r="E565" s="16"/>
      <c r="F565" s="16"/>
      <c r="G565" s="16"/>
      <c r="H565" s="17"/>
      <c r="I565" s="17"/>
      <c r="J565" s="17"/>
      <c r="K565" s="17"/>
      <c r="L565" s="16"/>
      <c r="M565" s="16"/>
      <c r="N565" s="19" t="str">
        <f t="shared" si="35"/>
        <v xml:space="preserve"> </v>
      </c>
      <c r="O565" s="20"/>
      <c r="P565" s="4">
        <f t="shared" si="36"/>
        <v>0</v>
      </c>
      <c r="Q565" s="1" t="str">
        <f>VLOOKUP([1]BD!U565,[1]OPERATION!A$1:F$20,2,TRUE)</f>
        <v>A1</v>
      </c>
      <c r="R565" s="21" t="s">
        <v>21</v>
      </c>
      <c r="S565" s="1">
        <f t="shared" si="37"/>
        <v>0</v>
      </c>
      <c r="T565" s="22">
        <f t="shared" si="34"/>
        <v>0</v>
      </c>
      <c r="U565" s="23">
        <f>V$2+(INT(SUM(S$3:S565)/80)*"00:15")</f>
        <v>0.41666666666666669</v>
      </c>
    </row>
    <row r="566" spans="1:21" x14ac:dyDescent="0.3">
      <c r="A566" s="17"/>
      <c r="B566" s="16"/>
      <c r="C566" s="16"/>
      <c r="D566" s="16"/>
      <c r="E566" s="16"/>
      <c r="F566" s="16"/>
      <c r="G566" s="16"/>
      <c r="H566" s="17"/>
      <c r="I566" s="17"/>
      <c r="J566" s="17"/>
      <c r="K566" s="17"/>
      <c r="L566" s="16"/>
      <c r="M566" s="16"/>
      <c r="N566" s="19" t="str">
        <f t="shared" si="35"/>
        <v xml:space="preserve"> </v>
      </c>
      <c r="O566" s="20"/>
      <c r="P566" s="4">
        <f t="shared" si="36"/>
        <v>0</v>
      </c>
      <c r="Q566" s="1" t="str">
        <f>VLOOKUP([1]BD!U566,[1]OPERATION!A$1:F$20,2,TRUE)</f>
        <v>A1</v>
      </c>
      <c r="R566" s="21" t="s">
        <v>21</v>
      </c>
      <c r="S566" s="1">
        <f t="shared" si="37"/>
        <v>0</v>
      </c>
      <c r="T566" s="22">
        <f t="shared" si="34"/>
        <v>0</v>
      </c>
      <c r="U566" s="23">
        <f>V$2+(INT(SUM(S$3:S566)/80)*"00:15")</f>
        <v>0.41666666666666669</v>
      </c>
    </row>
    <row r="567" spans="1:21" x14ac:dyDescent="0.3">
      <c r="A567" s="17"/>
      <c r="B567" s="16"/>
      <c r="C567" s="16"/>
      <c r="D567" s="16"/>
      <c r="E567" s="16"/>
      <c r="F567" s="16"/>
      <c r="G567" s="16"/>
      <c r="H567" s="17"/>
      <c r="I567" s="17"/>
      <c r="J567" s="17"/>
      <c r="K567" s="17"/>
      <c r="L567" s="16"/>
      <c r="M567" s="16"/>
      <c r="N567" s="19" t="str">
        <f t="shared" si="35"/>
        <v xml:space="preserve"> </v>
      </c>
      <c r="O567" s="20"/>
      <c r="P567" s="4">
        <f t="shared" si="36"/>
        <v>0</v>
      </c>
      <c r="Q567" s="1" t="str">
        <f>VLOOKUP([1]BD!U567,[1]OPERATION!A$1:F$20,2,TRUE)</f>
        <v>A1</v>
      </c>
      <c r="R567" s="21" t="s">
        <v>21</v>
      </c>
      <c r="S567" s="1">
        <f t="shared" si="37"/>
        <v>0</v>
      </c>
      <c r="T567" s="22">
        <f t="shared" si="34"/>
        <v>0</v>
      </c>
      <c r="U567" s="23">
        <f>V$2+(INT(SUM(S$3:S567)/80)*"00:15")</f>
        <v>0.41666666666666669</v>
      </c>
    </row>
    <row r="568" spans="1:21" x14ac:dyDescent="0.3">
      <c r="A568" s="17"/>
      <c r="B568" s="16"/>
      <c r="C568" s="16"/>
      <c r="D568" s="16"/>
      <c r="E568" s="16"/>
      <c r="F568" s="16"/>
      <c r="G568" s="16"/>
      <c r="H568" s="17"/>
      <c r="I568" s="17"/>
      <c r="J568" s="17"/>
      <c r="K568" s="17"/>
      <c r="L568" s="16"/>
      <c r="M568" s="16"/>
      <c r="N568" s="19" t="str">
        <f t="shared" si="35"/>
        <v xml:space="preserve"> </v>
      </c>
      <c r="O568" s="20"/>
      <c r="P568" s="4">
        <f t="shared" si="36"/>
        <v>0</v>
      </c>
      <c r="Q568" s="1" t="str">
        <f>VLOOKUP([1]BD!U568,[1]OPERATION!A$1:F$20,2,TRUE)</f>
        <v>A1</v>
      </c>
      <c r="R568" s="21" t="s">
        <v>21</v>
      </c>
      <c r="S568" s="1">
        <f t="shared" si="37"/>
        <v>0</v>
      </c>
      <c r="T568" s="22">
        <f t="shared" si="34"/>
        <v>0</v>
      </c>
      <c r="U568" s="23">
        <f>V$2+(INT(SUM(S$3:S568)/80)*"00:15")</f>
        <v>0.41666666666666669</v>
      </c>
    </row>
    <row r="569" spans="1:21" x14ac:dyDescent="0.3">
      <c r="A569" s="17"/>
      <c r="B569" s="16"/>
      <c r="C569" s="16"/>
      <c r="D569" s="16"/>
      <c r="E569" s="16"/>
      <c r="F569" s="16"/>
      <c r="G569" s="16"/>
      <c r="H569" s="17"/>
      <c r="I569" s="17"/>
      <c r="J569" s="17"/>
      <c r="K569" s="17"/>
      <c r="L569" s="16"/>
      <c r="M569" s="16"/>
      <c r="N569" s="19" t="str">
        <f t="shared" si="35"/>
        <v xml:space="preserve"> </v>
      </c>
      <c r="O569" s="20"/>
      <c r="P569" s="4">
        <f t="shared" si="36"/>
        <v>0</v>
      </c>
      <c r="Q569" s="1" t="str">
        <f>VLOOKUP([1]BD!U569,[1]OPERATION!A$1:F$20,2,TRUE)</f>
        <v>A1</v>
      </c>
      <c r="R569" s="21" t="s">
        <v>21</v>
      </c>
      <c r="S569" s="1">
        <f t="shared" si="37"/>
        <v>0</v>
      </c>
      <c r="T569" s="22">
        <f t="shared" si="34"/>
        <v>0</v>
      </c>
      <c r="U569" s="23">
        <f>V$2+(INT(SUM(S$3:S569)/80)*"00:15")</f>
        <v>0.41666666666666669</v>
      </c>
    </row>
    <row r="570" spans="1:21" x14ac:dyDescent="0.3">
      <c r="A570" s="17"/>
      <c r="B570" s="16"/>
      <c r="C570" s="16"/>
      <c r="D570" s="16"/>
      <c r="E570" s="16"/>
      <c r="F570" s="16"/>
      <c r="G570" s="16"/>
      <c r="H570" s="17"/>
      <c r="I570" s="17"/>
      <c r="J570" s="17"/>
      <c r="K570" s="17"/>
      <c r="L570" s="16"/>
      <c r="M570" s="16"/>
      <c r="N570" s="19" t="str">
        <f t="shared" si="35"/>
        <v xml:space="preserve"> </v>
      </c>
      <c r="O570" s="20"/>
      <c r="P570" s="4">
        <f t="shared" si="36"/>
        <v>0</v>
      </c>
      <c r="Q570" s="1" t="str">
        <f>VLOOKUP([1]BD!U570,[1]OPERATION!A$1:F$20,2,TRUE)</f>
        <v>A1</v>
      </c>
      <c r="R570" s="21" t="s">
        <v>21</v>
      </c>
      <c r="S570" s="1">
        <f t="shared" si="37"/>
        <v>0</v>
      </c>
      <c r="T570" s="22">
        <f t="shared" si="34"/>
        <v>0</v>
      </c>
      <c r="U570" s="23">
        <f>V$2+(INT(SUM(S$3:S570)/80)*"00:15")</f>
        <v>0.41666666666666669</v>
      </c>
    </row>
    <row r="571" spans="1:21" x14ac:dyDescent="0.3">
      <c r="A571" s="17"/>
      <c r="B571" s="16"/>
      <c r="C571" s="16"/>
      <c r="D571" s="16"/>
      <c r="E571" s="16"/>
      <c r="F571" s="16"/>
      <c r="G571" s="16"/>
      <c r="H571" s="17"/>
      <c r="I571" s="17"/>
      <c r="J571" s="17"/>
      <c r="K571" s="17"/>
      <c r="L571" s="16"/>
      <c r="M571" s="16"/>
      <c r="N571" s="19" t="str">
        <f t="shared" si="35"/>
        <v xml:space="preserve"> </v>
      </c>
      <c r="O571" s="20"/>
      <c r="P571" s="4">
        <f t="shared" si="36"/>
        <v>0</v>
      </c>
      <c r="Q571" s="1" t="str">
        <f>VLOOKUP([1]BD!U571,[1]OPERATION!A$1:F$20,2,TRUE)</f>
        <v>A1</v>
      </c>
      <c r="R571" s="21" t="s">
        <v>21</v>
      </c>
      <c r="S571" s="1">
        <f t="shared" si="37"/>
        <v>0</v>
      </c>
      <c r="T571" s="22">
        <f t="shared" si="34"/>
        <v>0</v>
      </c>
      <c r="U571" s="23">
        <f>V$2+(INT(SUM(S$3:S571)/80)*"00:15")</f>
        <v>0.41666666666666669</v>
      </c>
    </row>
    <row r="572" spans="1:21" x14ac:dyDescent="0.3">
      <c r="A572" s="17"/>
      <c r="B572" s="16"/>
      <c r="C572" s="16"/>
      <c r="D572" s="16"/>
      <c r="E572" s="16"/>
      <c r="F572" s="16"/>
      <c r="G572" s="16"/>
      <c r="H572" s="17"/>
      <c r="I572" s="17"/>
      <c r="J572" s="17"/>
      <c r="K572" s="17"/>
      <c r="L572" s="16"/>
      <c r="M572" s="16"/>
      <c r="N572" s="19" t="str">
        <f t="shared" si="35"/>
        <v xml:space="preserve"> </v>
      </c>
      <c r="O572" s="20"/>
      <c r="P572" s="4">
        <f t="shared" si="36"/>
        <v>0</v>
      </c>
      <c r="Q572" s="1" t="str">
        <f>VLOOKUP([1]BD!U572,[1]OPERATION!A$1:F$20,2,TRUE)</f>
        <v>A1</v>
      </c>
      <c r="R572" s="21" t="s">
        <v>21</v>
      </c>
      <c r="S572" s="1">
        <f t="shared" si="37"/>
        <v>0</v>
      </c>
      <c r="T572" s="22">
        <f t="shared" si="34"/>
        <v>0</v>
      </c>
      <c r="U572" s="23">
        <f>V$2+(INT(SUM(S$3:S572)/80)*"00:15")</f>
        <v>0.41666666666666669</v>
      </c>
    </row>
    <row r="573" spans="1:21" x14ac:dyDescent="0.3">
      <c r="A573" s="17"/>
      <c r="B573" s="16"/>
      <c r="C573" s="16"/>
      <c r="D573" s="16"/>
      <c r="E573" s="16"/>
      <c r="F573" s="16"/>
      <c r="G573" s="16"/>
      <c r="H573" s="17"/>
      <c r="I573" s="17"/>
      <c r="J573" s="17"/>
      <c r="K573" s="17"/>
      <c r="L573" s="16"/>
      <c r="M573" s="16"/>
      <c r="N573" s="19" t="str">
        <f t="shared" si="35"/>
        <v xml:space="preserve"> </v>
      </c>
      <c r="O573" s="20"/>
      <c r="P573" s="4">
        <f t="shared" si="36"/>
        <v>0</v>
      </c>
      <c r="Q573" s="1" t="str">
        <f>VLOOKUP([1]BD!U573,[1]OPERATION!A$1:F$20,2,TRUE)</f>
        <v>A1</v>
      </c>
      <c r="R573" s="21" t="s">
        <v>21</v>
      </c>
      <c r="S573" s="1">
        <f t="shared" si="37"/>
        <v>0</v>
      </c>
      <c r="T573" s="22">
        <f t="shared" si="34"/>
        <v>0</v>
      </c>
      <c r="U573" s="23">
        <f>V$2+(INT(SUM(S$3:S573)/80)*"00:15")</f>
        <v>0.41666666666666669</v>
      </c>
    </row>
    <row r="574" spans="1:21" x14ac:dyDescent="0.3">
      <c r="A574" s="17"/>
      <c r="B574" s="16"/>
      <c r="C574" s="16"/>
      <c r="D574" s="16"/>
      <c r="E574" s="16"/>
      <c r="F574" s="16"/>
      <c r="G574" s="16"/>
      <c r="H574" s="17"/>
      <c r="I574" s="17"/>
      <c r="J574" s="17"/>
      <c r="K574" s="17"/>
      <c r="L574" s="16"/>
      <c r="M574" s="16"/>
      <c r="N574" s="19" t="str">
        <f t="shared" si="35"/>
        <v xml:space="preserve"> </v>
      </c>
      <c r="O574" s="20"/>
      <c r="P574" s="4">
        <f t="shared" si="36"/>
        <v>0</v>
      </c>
      <c r="Q574" s="1" t="str">
        <f>VLOOKUP([1]BD!U574,[1]OPERATION!A$1:F$20,2,TRUE)</f>
        <v>A1</v>
      </c>
      <c r="R574" s="21" t="s">
        <v>21</v>
      </c>
      <c r="S574" s="1">
        <f t="shared" si="37"/>
        <v>0</v>
      </c>
      <c r="T574" s="22">
        <f t="shared" si="34"/>
        <v>0</v>
      </c>
      <c r="U574" s="23">
        <f>V$2+(INT(SUM(S$3:S574)/80)*"00:15")</f>
        <v>0.41666666666666669</v>
      </c>
    </row>
    <row r="575" spans="1:21" x14ac:dyDescent="0.3">
      <c r="A575" s="17"/>
      <c r="B575" s="16"/>
      <c r="C575" s="16"/>
      <c r="D575" s="16"/>
      <c r="E575" s="16"/>
      <c r="F575" s="16"/>
      <c r="G575" s="16"/>
      <c r="H575" s="17"/>
      <c r="I575" s="17"/>
      <c r="J575" s="17"/>
      <c r="K575" s="17"/>
      <c r="L575" s="16"/>
      <c r="M575" s="16"/>
      <c r="N575" s="19" t="str">
        <f t="shared" si="35"/>
        <v xml:space="preserve"> </v>
      </c>
      <c r="O575" s="20"/>
      <c r="P575" s="4">
        <f t="shared" si="36"/>
        <v>0</v>
      </c>
      <c r="Q575" s="1" t="str">
        <f>VLOOKUP([1]BD!U575,[1]OPERATION!A$1:F$20,2,TRUE)</f>
        <v>A1</v>
      </c>
      <c r="R575" s="21" t="s">
        <v>21</v>
      </c>
      <c r="S575" s="1">
        <f t="shared" si="37"/>
        <v>0</v>
      </c>
      <c r="T575" s="22">
        <f t="shared" si="34"/>
        <v>0</v>
      </c>
      <c r="U575" s="23">
        <f>V$2+(INT(SUM(S$3:S575)/80)*"00:15")</f>
        <v>0.41666666666666669</v>
      </c>
    </row>
    <row r="576" spans="1:21" x14ac:dyDescent="0.3">
      <c r="A576" s="17"/>
      <c r="B576" s="16"/>
      <c r="C576" s="16"/>
      <c r="D576" s="16"/>
      <c r="E576" s="16"/>
      <c r="F576" s="16"/>
      <c r="G576" s="16"/>
      <c r="H576" s="17"/>
      <c r="I576" s="17"/>
      <c r="J576" s="17"/>
      <c r="K576" s="17"/>
      <c r="L576" s="16"/>
      <c r="M576" s="16"/>
      <c r="N576" s="19" t="str">
        <f t="shared" si="35"/>
        <v xml:space="preserve"> </v>
      </c>
      <c r="O576" s="20"/>
      <c r="P576" s="4">
        <f t="shared" si="36"/>
        <v>0</v>
      </c>
      <c r="Q576" s="1" t="str">
        <f>VLOOKUP([1]BD!U576,[1]OPERATION!A$1:F$20,2,TRUE)</f>
        <v>A1</v>
      </c>
      <c r="R576" s="21" t="s">
        <v>21</v>
      </c>
      <c r="S576" s="1">
        <f t="shared" si="37"/>
        <v>0</v>
      </c>
      <c r="T576" s="22">
        <f t="shared" si="34"/>
        <v>0</v>
      </c>
      <c r="U576" s="23">
        <f>V$2+(INT(SUM(S$3:S576)/80)*"00:15")</f>
        <v>0.41666666666666669</v>
      </c>
    </row>
    <row r="577" spans="1:21" x14ac:dyDescent="0.3">
      <c r="A577" s="17"/>
      <c r="B577" s="16"/>
      <c r="C577" s="16"/>
      <c r="D577" s="16"/>
      <c r="E577" s="16"/>
      <c r="F577" s="16"/>
      <c r="G577" s="16"/>
      <c r="H577" s="17"/>
      <c r="I577" s="17"/>
      <c r="J577" s="17"/>
      <c r="K577" s="17"/>
      <c r="L577" s="16"/>
      <c r="M577" s="16"/>
      <c r="N577" s="19" t="str">
        <f t="shared" si="35"/>
        <v xml:space="preserve"> </v>
      </c>
      <c r="O577" s="20"/>
      <c r="P577" s="4">
        <f t="shared" si="36"/>
        <v>0</v>
      </c>
      <c r="Q577" s="1" t="str">
        <f>VLOOKUP([1]BD!U577,[1]OPERATION!A$1:F$20,2,TRUE)</f>
        <v>A1</v>
      </c>
      <c r="R577" s="21" t="s">
        <v>21</v>
      </c>
      <c r="S577" s="1">
        <f t="shared" si="37"/>
        <v>0</v>
      </c>
      <c r="T577" s="22">
        <f t="shared" si="34"/>
        <v>0</v>
      </c>
      <c r="U577" s="23">
        <f>V$2+(INT(SUM(S$3:S577)/80)*"00:15")</f>
        <v>0.41666666666666669</v>
      </c>
    </row>
    <row r="578" spans="1:21" x14ac:dyDescent="0.3">
      <c r="A578" s="17"/>
      <c r="B578" s="16"/>
      <c r="C578" s="16"/>
      <c r="D578" s="16"/>
      <c r="E578" s="16"/>
      <c r="F578" s="16"/>
      <c r="G578" s="16"/>
      <c r="H578" s="17"/>
      <c r="I578" s="17"/>
      <c r="J578" s="17"/>
      <c r="K578" s="17"/>
      <c r="L578" s="16"/>
      <c r="M578" s="16"/>
      <c r="N578" s="19" t="str">
        <f t="shared" si="35"/>
        <v xml:space="preserve"> </v>
      </c>
      <c r="O578" s="20"/>
      <c r="P578" s="4">
        <f t="shared" si="36"/>
        <v>0</v>
      </c>
      <c r="Q578" s="1" t="str">
        <f>VLOOKUP([1]BD!U578,[1]OPERATION!A$1:F$20,2,TRUE)</f>
        <v>A1</v>
      </c>
      <c r="R578" s="21" t="s">
        <v>21</v>
      </c>
      <c r="S578" s="1">
        <f t="shared" si="37"/>
        <v>0</v>
      </c>
      <c r="T578" s="22">
        <f t="shared" si="34"/>
        <v>0</v>
      </c>
      <c r="U578" s="23">
        <f>V$2+(INT(SUM(S$3:S578)/80)*"00:15")</f>
        <v>0.41666666666666669</v>
      </c>
    </row>
    <row r="579" spans="1:21" x14ac:dyDescent="0.3">
      <c r="A579" s="17"/>
      <c r="B579" s="16"/>
      <c r="C579" s="16"/>
      <c r="D579" s="16"/>
      <c r="E579" s="16"/>
      <c r="F579" s="16"/>
      <c r="G579" s="16"/>
      <c r="H579" s="17"/>
      <c r="I579" s="17"/>
      <c r="J579" s="17"/>
      <c r="K579" s="17"/>
      <c r="L579" s="16"/>
      <c r="M579" s="16"/>
      <c r="N579" s="19" t="str">
        <f t="shared" si="35"/>
        <v xml:space="preserve"> </v>
      </c>
      <c r="O579" s="20"/>
      <c r="P579" s="4">
        <f t="shared" si="36"/>
        <v>0</v>
      </c>
      <c r="Q579" s="1" t="str">
        <f>VLOOKUP([1]BD!U579,[1]OPERATION!A$1:F$20,2,TRUE)</f>
        <v>A1</v>
      </c>
      <c r="R579" s="21" t="s">
        <v>21</v>
      </c>
      <c r="S579" s="1">
        <f t="shared" si="37"/>
        <v>0</v>
      </c>
      <c r="T579" s="22">
        <f t="shared" ref="T579:T642" si="38">IF(OR(U579&lt;&gt;U578,U579=U578),SUMIF(U:U,U579,S:S),"")</f>
        <v>0</v>
      </c>
      <c r="U579" s="23">
        <f>V$2+(INT(SUM(S$3:S579)/80)*"00:15")</f>
        <v>0.41666666666666669</v>
      </c>
    </row>
    <row r="580" spans="1:21" x14ac:dyDescent="0.3">
      <c r="A580" s="17"/>
      <c r="B580" s="16"/>
      <c r="C580" s="16"/>
      <c r="D580" s="16"/>
      <c r="E580" s="16"/>
      <c r="F580" s="16"/>
      <c r="G580" s="16"/>
      <c r="H580" s="17"/>
      <c r="I580" s="17"/>
      <c r="J580" s="17"/>
      <c r="K580" s="17"/>
      <c r="L580" s="16"/>
      <c r="M580" s="16"/>
      <c r="N580" s="19" t="str">
        <f t="shared" ref="N580:N643" si="39">CONCATENATE(B580," ",C580)</f>
        <v xml:space="preserve"> </v>
      </c>
      <c r="O580" s="20"/>
      <c r="P580" s="4">
        <f t="shared" si="36"/>
        <v>0</v>
      </c>
      <c r="Q580" s="1" t="str">
        <f>VLOOKUP([1]BD!U580,[1]OPERATION!A$1:F$20,2,TRUE)</f>
        <v>A1</v>
      </c>
      <c r="R580" s="21" t="s">
        <v>21</v>
      </c>
      <c r="S580" s="1">
        <f t="shared" si="37"/>
        <v>0</v>
      </c>
      <c r="T580" s="22">
        <f t="shared" si="38"/>
        <v>0</v>
      </c>
      <c r="U580" s="23">
        <f>V$2+(INT(SUM(S$3:S580)/80)*"00:15")</f>
        <v>0.41666666666666669</v>
      </c>
    </row>
    <row r="581" spans="1:21" x14ac:dyDescent="0.3">
      <c r="A581" s="17"/>
      <c r="B581" s="16"/>
      <c r="C581" s="16"/>
      <c r="D581" s="16"/>
      <c r="E581" s="16"/>
      <c r="F581" s="16"/>
      <c r="G581" s="16"/>
      <c r="H581" s="17"/>
      <c r="I581" s="17"/>
      <c r="J581" s="17"/>
      <c r="K581" s="17"/>
      <c r="L581" s="16"/>
      <c r="M581" s="16"/>
      <c r="N581" s="19" t="str">
        <f t="shared" si="39"/>
        <v xml:space="preserve"> </v>
      </c>
      <c r="O581" s="20"/>
      <c r="P581" s="4">
        <f t="shared" si="36"/>
        <v>0</v>
      </c>
      <c r="Q581" s="1" t="str">
        <f>VLOOKUP([1]BD!U581,[1]OPERATION!A$1:F$20,2,TRUE)</f>
        <v>A1</v>
      </c>
      <c r="R581" s="21" t="s">
        <v>21</v>
      </c>
      <c r="S581" s="1">
        <f t="shared" si="37"/>
        <v>0</v>
      </c>
      <c r="T581" s="22">
        <f t="shared" si="38"/>
        <v>0</v>
      </c>
      <c r="U581" s="23">
        <f>V$2+(INT(SUM(S$3:S581)/80)*"00:15")</f>
        <v>0.41666666666666669</v>
      </c>
    </row>
    <row r="582" spans="1:21" x14ac:dyDescent="0.3">
      <c r="A582" s="17"/>
      <c r="B582" s="16"/>
      <c r="C582" s="16"/>
      <c r="D582" s="16"/>
      <c r="E582" s="16"/>
      <c r="F582" s="16"/>
      <c r="G582" s="16"/>
      <c r="H582" s="17"/>
      <c r="I582" s="17"/>
      <c r="J582" s="17"/>
      <c r="K582" s="17"/>
      <c r="L582" s="16"/>
      <c r="M582" s="16"/>
      <c r="N582" s="19" t="str">
        <f t="shared" si="39"/>
        <v xml:space="preserve"> </v>
      </c>
      <c r="O582" s="20"/>
      <c r="P582" s="4">
        <f t="shared" si="36"/>
        <v>0</v>
      </c>
      <c r="Q582" s="1" t="str">
        <f>VLOOKUP([1]BD!U582,[1]OPERATION!A$1:F$20,2,TRUE)</f>
        <v>A1</v>
      </c>
      <c r="R582" s="21" t="s">
        <v>21</v>
      </c>
      <c r="S582" s="1">
        <f t="shared" si="37"/>
        <v>0</v>
      </c>
      <c r="T582" s="22">
        <f t="shared" si="38"/>
        <v>0</v>
      </c>
      <c r="U582" s="23">
        <f>V$2+(INT(SUM(S$3:S582)/80)*"00:15")</f>
        <v>0.41666666666666669</v>
      </c>
    </row>
    <row r="583" spans="1:21" x14ac:dyDescent="0.3">
      <c r="A583" s="17"/>
      <c r="B583" s="16"/>
      <c r="C583" s="16"/>
      <c r="D583" s="16"/>
      <c r="E583" s="16"/>
      <c r="F583" s="16"/>
      <c r="G583" s="16"/>
      <c r="H583" s="17"/>
      <c r="I583" s="17"/>
      <c r="J583" s="17"/>
      <c r="K583" s="17"/>
      <c r="L583" s="16"/>
      <c r="M583" s="16"/>
      <c r="N583" s="19" t="str">
        <f t="shared" si="39"/>
        <v xml:space="preserve"> </v>
      </c>
      <c r="O583" s="20"/>
      <c r="P583" s="4">
        <f t="shared" si="36"/>
        <v>0</v>
      </c>
      <c r="Q583" s="1" t="str">
        <f>VLOOKUP([1]BD!U583,[1]OPERATION!A$1:F$20,2,TRUE)</f>
        <v>A1</v>
      </c>
      <c r="R583" s="21" t="s">
        <v>21</v>
      </c>
      <c r="S583" s="1">
        <f t="shared" si="37"/>
        <v>0</v>
      </c>
      <c r="T583" s="22">
        <f t="shared" si="38"/>
        <v>0</v>
      </c>
      <c r="U583" s="23">
        <f>V$2+(INT(SUM(S$3:S583)/80)*"00:15")</f>
        <v>0.41666666666666669</v>
      </c>
    </row>
    <row r="584" spans="1:21" x14ac:dyDescent="0.3">
      <c r="A584" s="17"/>
      <c r="B584" s="16"/>
      <c r="C584" s="16"/>
      <c r="D584" s="16"/>
      <c r="E584" s="16"/>
      <c r="F584" s="16"/>
      <c r="G584" s="16"/>
      <c r="H584" s="17"/>
      <c r="I584" s="17"/>
      <c r="J584" s="17"/>
      <c r="K584" s="17"/>
      <c r="L584" s="16"/>
      <c r="M584" s="16"/>
      <c r="N584" s="19" t="str">
        <f t="shared" si="39"/>
        <v xml:space="preserve"> </v>
      </c>
      <c r="O584" s="20"/>
      <c r="P584" s="4">
        <f t="shared" si="36"/>
        <v>0</v>
      </c>
      <c r="Q584" s="1" t="str">
        <f>VLOOKUP([1]BD!U584,[1]OPERATION!A$1:F$20,2,TRUE)</f>
        <v>A1</v>
      </c>
      <c r="R584" s="21" t="s">
        <v>21</v>
      </c>
      <c r="S584" s="1">
        <f t="shared" si="37"/>
        <v>0</v>
      </c>
      <c r="T584" s="22">
        <f t="shared" si="38"/>
        <v>0</v>
      </c>
      <c r="U584" s="23">
        <f>V$2+(INT(SUM(S$3:S584)/80)*"00:15")</f>
        <v>0.41666666666666669</v>
      </c>
    </row>
    <row r="585" spans="1:21" x14ac:dyDescent="0.3">
      <c r="A585" s="17"/>
      <c r="B585" s="16"/>
      <c r="C585" s="16"/>
      <c r="D585" s="16"/>
      <c r="E585" s="16"/>
      <c r="F585" s="16"/>
      <c r="G585" s="16"/>
      <c r="H585" s="17"/>
      <c r="I585" s="17"/>
      <c r="J585" s="17"/>
      <c r="K585" s="17"/>
      <c r="L585" s="16"/>
      <c r="M585" s="16"/>
      <c r="N585" s="19" t="str">
        <f t="shared" si="39"/>
        <v xml:space="preserve"> </v>
      </c>
      <c r="O585" s="20"/>
      <c r="P585" s="4">
        <f t="shared" si="36"/>
        <v>0</v>
      </c>
      <c r="Q585" s="1" t="str">
        <f>VLOOKUP([1]BD!U585,[1]OPERATION!A$1:F$20,2,TRUE)</f>
        <v>A1</v>
      </c>
      <c r="R585" s="21" t="s">
        <v>21</v>
      </c>
      <c r="S585" s="1">
        <f t="shared" si="37"/>
        <v>0</v>
      </c>
      <c r="T585" s="22">
        <f t="shared" si="38"/>
        <v>0</v>
      </c>
      <c r="U585" s="23">
        <f>V$2+(INT(SUM(S$3:S585)/80)*"00:15")</f>
        <v>0.41666666666666669</v>
      </c>
    </row>
    <row r="586" spans="1:21" x14ac:dyDescent="0.3">
      <c r="A586" s="17"/>
      <c r="B586" s="16"/>
      <c r="C586" s="16"/>
      <c r="D586" s="16"/>
      <c r="E586" s="16"/>
      <c r="F586" s="16"/>
      <c r="G586" s="16"/>
      <c r="H586" s="17"/>
      <c r="I586" s="17"/>
      <c r="J586" s="17"/>
      <c r="K586" s="17"/>
      <c r="L586" s="16"/>
      <c r="M586" s="16"/>
      <c r="N586" s="19" t="str">
        <f t="shared" si="39"/>
        <v xml:space="preserve"> </v>
      </c>
      <c r="O586" s="20"/>
      <c r="P586" s="4">
        <f t="shared" si="36"/>
        <v>0</v>
      </c>
      <c r="Q586" s="1" t="str">
        <f>VLOOKUP([1]BD!U586,[1]OPERATION!A$1:F$20,2,TRUE)</f>
        <v>A1</v>
      </c>
      <c r="R586" s="21" t="s">
        <v>21</v>
      </c>
      <c r="S586" s="1">
        <f t="shared" si="37"/>
        <v>0</v>
      </c>
      <c r="T586" s="22">
        <f t="shared" si="38"/>
        <v>0</v>
      </c>
      <c r="U586" s="23">
        <f>V$2+(INT(SUM(S$3:S586)/80)*"00:15")</f>
        <v>0.41666666666666669</v>
      </c>
    </row>
    <row r="587" spans="1:21" x14ac:dyDescent="0.3">
      <c r="A587" s="17"/>
      <c r="B587" s="16"/>
      <c r="C587" s="16"/>
      <c r="D587" s="16"/>
      <c r="E587" s="16"/>
      <c r="F587" s="16"/>
      <c r="G587" s="16"/>
      <c r="H587" s="17"/>
      <c r="I587" s="17"/>
      <c r="J587" s="17"/>
      <c r="K587" s="17"/>
      <c r="L587" s="16"/>
      <c r="M587" s="16"/>
      <c r="N587" s="19" t="str">
        <f t="shared" si="39"/>
        <v xml:space="preserve"> </v>
      </c>
      <c r="O587" s="20"/>
      <c r="P587" s="4">
        <f t="shared" si="36"/>
        <v>0</v>
      </c>
      <c r="Q587" s="1" t="str">
        <f>VLOOKUP([1]BD!U587,[1]OPERATION!A$1:F$20,2,TRUE)</f>
        <v>A1</v>
      </c>
      <c r="R587" s="21" t="s">
        <v>21</v>
      </c>
      <c r="S587" s="1">
        <f t="shared" si="37"/>
        <v>0</v>
      </c>
      <c r="T587" s="22">
        <f t="shared" si="38"/>
        <v>0</v>
      </c>
      <c r="U587" s="23">
        <f>V$2+(INT(SUM(S$3:S587)/80)*"00:15")</f>
        <v>0.41666666666666669</v>
      </c>
    </row>
    <row r="588" spans="1:21" x14ac:dyDescent="0.3">
      <c r="A588" s="17"/>
      <c r="B588" s="16"/>
      <c r="C588" s="16"/>
      <c r="D588" s="16"/>
      <c r="E588" s="16"/>
      <c r="F588" s="16"/>
      <c r="G588" s="16"/>
      <c r="H588" s="17"/>
      <c r="I588" s="17"/>
      <c r="J588" s="17"/>
      <c r="K588" s="17"/>
      <c r="L588" s="16"/>
      <c r="M588" s="16"/>
      <c r="N588" s="19" t="str">
        <f t="shared" si="39"/>
        <v xml:space="preserve"> </v>
      </c>
      <c r="O588" s="20"/>
      <c r="P588" s="4">
        <f t="shared" si="36"/>
        <v>0</v>
      </c>
      <c r="Q588" s="1" t="str">
        <f>VLOOKUP([1]BD!U588,[1]OPERATION!A$1:F$20,2,TRUE)</f>
        <v>A1</v>
      </c>
      <c r="R588" s="21" t="s">
        <v>21</v>
      </c>
      <c r="S588" s="1">
        <f t="shared" si="37"/>
        <v>0</v>
      </c>
      <c r="T588" s="22">
        <f t="shared" si="38"/>
        <v>0</v>
      </c>
      <c r="U588" s="23">
        <f>V$2+(INT(SUM(S$3:S588)/80)*"00:15")</f>
        <v>0.41666666666666669</v>
      </c>
    </row>
    <row r="589" spans="1:21" x14ac:dyDescent="0.3">
      <c r="A589" s="17"/>
      <c r="B589" s="16"/>
      <c r="C589" s="16"/>
      <c r="D589" s="16"/>
      <c r="E589" s="16"/>
      <c r="F589" s="16"/>
      <c r="G589" s="16"/>
      <c r="H589" s="17"/>
      <c r="I589" s="17"/>
      <c r="J589" s="17"/>
      <c r="K589" s="17"/>
      <c r="L589" s="16"/>
      <c r="M589" s="16"/>
      <c r="N589" s="19" t="str">
        <f t="shared" si="39"/>
        <v xml:space="preserve"> </v>
      </c>
      <c r="O589" s="20"/>
      <c r="P589" s="4">
        <f t="shared" si="36"/>
        <v>0</v>
      </c>
      <c r="Q589" s="1" t="str">
        <f>VLOOKUP([1]BD!U589,[1]OPERATION!A$1:F$20,2,TRUE)</f>
        <v>A1</v>
      </c>
      <c r="R589" s="21" t="s">
        <v>21</v>
      </c>
      <c r="S589" s="1">
        <f t="shared" si="37"/>
        <v>0</v>
      </c>
      <c r="T589" s="22">
        <f t="shared" si="38"/>
        <v>0</v>
      </c>
      <c r="U589" s="23">
        <f>V$2+(INT(SUM(S$3:S589)/80)*"00:15")</f>
        <v>0.41666666666666669</v>
      </c>
    </row>
    <row r="590" spans="1:21" x14ac:dyDescent="0.3">
      <c r="A590" s="17"/>
      <c r="B590" s="16"/>
      <c r="C590" s="16"/>
      <c r="D590" s="16"/>
      <c r="E590" s="16"/>
      <c r="F590" s="16"/>
      <c r="G590" s="16"/>
      <c r="H590" s="17"/>
      <c r="I590" s="17"/>
      <c r="J590" s="17"/>
      <c r="K590" s="17"/>
      <c r="L590" s="16"/>
      <c r="M590" s="16"/>
      <c r="N590" s="19" t="str">
        <f t="shared" si="39"/>
        <v xml:space="preserve"> </v>
      </c>
      <c r="O590" s="20"/>
      <c r="P590" s="4">
        <f t="shared" si="36"/>
        <v>0</v>
      </c>
      <c r="Q590" s="1" t="str">
        <f>VLOOKUP([1]BD!U590,[1]OPERATION!A$1:F$20,2,TRUE)</f>
        <v>A1</v>
      </c>
      <c r="R590" s="21" t="s">
        <v>21</v>
      </c>
      <c r="S590" s="1">
        <f t="shared" si="37"/>
        <v>0</v>
      </c>
      <c r="T590" s="22">
        <f t="shared" si="38"/>
        <v>0</v>
      </c>
      <c r="U590" s="23">
        <f>V$2+(INT(SUM(S$3:S590)/80)*"00:15")</f>
        <v>0.41666666666666669</v>
      </c>
    </row>
    <row r="591" spans="1:21" x14ac:dyDescent="0.3">
      <c r="A591" s="17"/>
      <c r="B591" s="16"/>
      <c r="C591" s="16"/>
      <c r="D591" s="16"/>
      <c r="E591" s="16"/>
      <c r="F591" s="16"/>
      <c r="G591" s="16"/>
      <c r="H591" s="17"/>
      <c r="I591" s="17"/>
      <c r="J591" s="17"/>
      <c r="K591" s="17"/>
      <c r="L591" s="16"/>
      <c r="M591" s="16"/>
      <c r="N591" s="19" t="str">
        <f t="shared" si="39"/>
        <v xml:space="preserve"> </v>
      </c>
      <c r="O591" s="20"/>
      <c r="P591" s="4">
        <f t="shared" si="36"/>
        <v>0</v>
      </c>
      <c r="Q591" s="1" t="str">
        <f>VLOOKUP([1]BD!U591,[1]OPERATION!A$1:F$20,2,TRUE)</f>
        <v>A1</v>
      </c>
      <c r="R591" s="21" t="s">
        <v>21</v>
      </c>
      <c r="S591" s="1">
        <f t="shared" si="37"/>
        <v>0</v>
      </c>
      <c r="T591" s="22">
        <f t="shared" si="38"/>
        <v>0</v>
      </c>
      <c r="U591" s="23">
        <f>V$2+(INT(SUM(S$3:S591)/80)*"00:15")</f>
        <v>0.41666666666666669</v>
      </c>
    </row>
    <row r="592" spans="1:21" x14ac:dyDescent="0.3">
      <c r="A592" s="17"/>
      <c r="B592" s="16"/>
      <c r="C592" s="16"/>
      <c r="D592" s="16"/>
      <c r="E592" s="16"/>
      <c r="F592" s="16"/>
      <c r="G592" s="16"/>
      <c r="H592" s="17"/>
      <c r="I592" s="17"/>
      <c r="J592" s="17"/>
      <c r="K592" s="17"/>
      <c r="L592" s="16"/>
      <c r="M592" s="16"/>
      <c r="N592" s="19" t="str">
        <f t="shared" si="39"/>
        <v xml:space="preserve"> </v>
      </c>
      <c r="O592" s="20"/>
      <c r="P592" s="4">
        <f t="shared" si="36"/>
        <v>0</v>
      </c>
      <c r="Q592" s="1" t="str">
        <f>VLOOKUP([1]BD!U592,[1]OPERATION!A$1:F$20,2,TRUE)</f>
        <v>A1</v>
      </c>
      <c r="R592" s="21" t="s">
        <v>21</v>
      </c>
      <c r="S592" s="1">
        <f t="shared" si="37"/>
        <v>0</v>
      </c>
      <c r="T592" s="22">
        <f t="shared" si="38"/>
        <v>0</v>
      </c>
      <c r="U592" s="23">
        <f>V$2+(INT(SUM(S$3:S592)/80)*"00:15")</f>
        <v>0.41666666666666669</v>
      </c>
    </row>
    <row r="593" spans="1:21" x14ac:dyDescent="0.3">
      <c r="A593" s="17"/>
      <c r="B593" s="16"/>
      <c r="C593" s="16"/>
      <c r="D593" s="16"/>
      <c r="E593" s="16"/>
      <c r="F593" s="16"/>
      <c r="G593" s="16"/>
      <c r="H593" s="17"/>
      <c r="I593" s="17"/>
      <c r="J593" s="17"/>
      <c r="K593" s="17"/>
      <c r="L593" s="16"/>
      <c r="M593" s="16"/>
      <c r="N593" s="19" t="str">
        <f t="shared" si="39"/>
        <v xml:space="preserve"> </v>
      </c>
      <c r="O593" s="20"/>
      <c r="P593" s="4">
        <f t="shared" si="36"/>
        <v>0</v>
      </c>
      <c r="Q593" s="1" t="str">
        <f>VLOOKUP([1]BD!U593,[1]OPERATION!A$1:F$20,2,TRUE)</f>
        <v>A1</v>
      </c>
      <c r="R593" s="21" t="s">
        <v>21</v>
      </c>
      <c r="S593" s="1">
        <f t="shared" si="37"/>
        <v>0</v>
      </c>
      <c r="T593" s="22">
        <f t="shared" si="38"/>
        <v>0</v>
      </c>
      <c r="U593" s="23">
        <f>V$2+(INT(SUM(S$3:S593)/80)*"00:15")</f>
        <v>0.41666666666666669</v>
      </c>
    </row>
    <row r="594" spans="1:21" x14ac:dyDescent="0.3">
      <c r="A594" s="17"/>
      <c r="B594" s="16"/>
      <c r="C594" s="16"/>
      <c r="D594" s="16"/>
      <c r="E594" s="16"/>
      <c r="F594" s="16"/>
      <c r="G594" s="16"/>
      <c r="H594" s="17"/>
      <c r="I594" s="17"/>
      <c r="J594" s="17"/>
      <c r="K594" s="17"/>
      <c r="L594" s="16"/>
      <c r="M594" s="16"/>
      <c r="N594" s="19" t="str">
        <f t="shared" si="39"/>
        <v xml:space="preserve"> </v>
      </c>
      <c r="O594" s="20"/>
      <c r="P594" s="4">
        <f t="shared" si="36"/>
        <v>0</v>
      </c>
      <c r="Q594" s="1" t="str">
        <f>VLOOKUP([1]BD!U594,[1]OPERATION!A$1:F$20,2,TRUE)</f>
        <v>A1</v>
      </c>
      <c r="R594" s="21" t="s">
        <v>21</v>
      </c>
      <c r="S594" s="1">
        <f t="shared" si="37"/>
        <v>0</v>
      </c>
      <c r="T594" s="22">
        <f t="shared" si="38"/>
        <v>0</v>
      </c>
      <c r="U594" s="23">
        <f>V$2+(INT(SUM(S$3:S594)/80)*"00:15")</f>
        <v>0.41666666666666669</v>
      </c>
    </row>
    <row r="595" spans="1:21" x14ac:dyDescent="0.3">
      <c r="A595" s="17"/>
      <c r="B595" s="16"/>
      <c r="C595" s="16"/>
      <c r="D595" s="16"/>
      <c r="E595" s="16"/>
      <c r="F595" s="16"/>
      <c r="G595" s="16"/>
      <c r="H595" s="17"/>
      <c r="I595" s="17"/>
      <c r="J595" s="17"/>
      <c r="K595" s="17"/>
      <c r="L595" s="16"/>
      <c r="M595" s="16"/>
      <c r="N595" s="19" t="str">
        <f t="shared" si="39"/>
        <v xml:space="preserve"> </v>
      </c>
      <c r="O595" s="20"/>
      <c r="P595" s="4">
        <f t="shared" si="36"/>
        <v>0</v>
      </c>
      <c r="Q595" s="1" t="str">
        <f>VLOOKUP([1]BD!U595,[1]OPERATION!A$1:F$20,2,TRUE)</f>
        <v>A1</v>
      </c>
      <c r="R595" s="21" t="s">
        <v>21</v>
      </c>
      <c r="S595" s="1">
        <f t="shared" si="37"/>
        <v>0</v>
      </c>
      <c r="T595" s="22">
        <f t="shared" si="38"/>
        <v>0</v>
      </c>
      <c r="U595" s="23">
        <f>V$2+(INT(SUM(S$3:S595)/80)*"00:15")</f>
        <v>0.41666666666666669</v>
      </c>
    </row>
    <row r="596" spans="1:21" x14ac:dyDescent="0.3">
      <c r="A596" s="17"/>
      <c r="B596" s="16"/>
      <c r="C596" s="16"/>
      <c r="D596" s="16"/>
      <c r="E596" s="16"/>
      <c r="F596" s="16"/>
      <c r="G596" s="16"/>
      <c r="H596" s="17"/>
      <c r="I596" s="17"/>
      <c r="J596" s="17"/>
      <c r="K596" s="17"/>
      <c r="L596" s="16"/>
      <c r="M596" s="16"/>
      <c r="N596" s="19" t="str">
        <f t="shared" si="39"/>
        <v xml:space="preserve"> </v>
      </c>
      <c r="O596" s="20"/>
      <c r="P596" s="4">
        <f t="shared" si="36"/>
        <v>0</v>
      </c>
      <c r="Q596" s="1" t="str">
        <f>VLOOKUP([1]BD!U596,[1]OPERATION!A$1:F$20,2,TRUE)</f>
        <v>A1</v>
      </c>
      <c r="R596" s="21" t="s">
        <v>21</v>
      </c>
      <c r="S596" s="1">
        <f t="shared" si="37"/>
        <v>0</v>
      </c>
      <c r="T596" s="22">
        <f t="shared" si="38"/>
        <v>0</v>
      </c>
      <c r="U596" s="23">
        <f>V$2+(INT(SUM(S$3:S596)/80)*"00:15")</f>
        <v>0.41666666666666669</v>
      </c>
    </row>
    <row r="597" spans="1:21" x14ac:dyDescent="0.3">
      <c r="A597" s="17"/>
      <c r="B597" s="16"/>
      <c r="C597" s="16"/>
      <c r="D597" s="16"/>
      <c r="E597" s="16"/>
      <c r="F597" s="16"/>
      <c r="G597" s="16"/>
      <c r="H597" s="17"/>
      <c r="I597" s="17"/>
      <c r="J597" s="17"/>
      <c r="K597" s="17"/>
      <c r="L597" s="16"/>
      <c r="M597" s="16"/>
      <c r="N597" s="19" t="str">
        <f t="shared" si="39"/>
        <v xml:space="preserve"> </v>
      </c>
      <c r="O597" s="20"/>
      <c r="P597" s="4">
        <f t="shared" ref="P597:P660" si="40">I595*30+J595*14</f>
        <v>0</v>
      </c>
      <c r="Q597" s="1" t="str">
        <f>VLOOKUP([1]BD!U597,[1]OPERATION!A$1:F$20,2,TRUE)</f>
        <v>A1</v>
      </c>
      <c r="R597" s="21" t="s">
        <v>21</v>
      </c>
      <c r="S597" s="1">
        <f t="shared" ref="S597:S660" si="41">I595+J595+K595</f>
        <v>0</v>
      </c>
      <c r="T597" s="22">
        <f t="shared" si="38"/>
        <v>0</v>
      </c>
      <c r="U597" s="23">
        <f>V$2+(INT(SUM(S$3:S597)/80)*"00:15")</f>
        <v>0.41666666666666669</v>
      </c>
    </row>
    <row r="598" spans="1:21" x14ac:dyDescent="0.3">
      <c r="A598" s="17"/>
      <c r="B598" s="16"/>
      <c r="C598" s="16"/>
      <c r="D598" s="16"/>
      <c r="E598" s="16"/>
      <c r="F598" s="16"/>
      <c r="G598" s="16"/>
      <c r="H598" s="17"/>
      <c r="I598" s="17"/>
      <c r="J598" s="17"/>
      <c r="K598" s="17"/>
      <c r="L598" s="16"/>
      <c r="M598" s="16"/>
      <c r="N598" s="19" t="str">
        <f t="shared" si="39"/>
        <v xml:space="preserve"> </v>
      </c>
      <c r="O598" s="20"/>
      <c r="P598" s="4">
        <f t="shared" si="40"/>
        <v>0</v>
      </c>
      <c r="Q598" s="1" t="str">
        <f>VLOOKUP([1]BD!U598,[1]OPERATION!A$1:F$20,2,TRUE)</f>
        <v>A1</v>
      </c>
      <c r="R598" s="21" t="s">
        <v>21</v>
      </c>
      <c r="S598" s="1">
        <f t="shared" si="41"/>
        <v>0</v>
      </c>
      <c r="T598" s="22">
        <f t="shared" si="38"/>
        <v>0</v>
      </c>
      <c r="U598" s="23">
        <f>V$2+(INT(SUM(S$3:S598)/80)*"00:15")</f>
        <v>0.41666666666666669</v>
      </c>
    </row>
    <row r="599" spans="1:21" x14ac:dyDescent="0.3">
      <c r="A599" s="17"/>
      <c r="B599" s="16"/>
      <c r="C599" s="16"/>
      <c r="D599" s="16"/>
      <c r="E599" s="16"/>
      <c r="F599" s="16"/>
      <c r="G599" s="16"/>
      <c r="H599" s="17"/>
      <c r="I599" s="17"/>
      <c r="J599" s="17"/>
      <c r="K599" s="17"/>
      <c r="L599" s="16"/>
      <c r="M599" s="16"/>
      <c r="N599" s="19" t="str">
        <f t="shared" si="39"/>
        <v xml:space="preserve"> </v>
      </c>
      <c r="O599" s="20"/>
      <c r="P599" s="4">
        <f t="shared" si="40"/>
        <v>0</v>
      </c>
      <c r="Q599" s="1" t="str">
        <f>VLOOKUP([1]BD!U599,[1]OPERATION!A$1:F$20,2,TRUE)</f>
        <v>A1</v>
      </c>
      <c r="R599" s="21" t="s">
        <v>21</v>
      </c>
      <c r="S599" s="1">
        <f t="shared" si="41"/>
        <v>0</v>
      </c>
      <c r="T599" s="22">
        <f t="shared" si="38"/>
        <v>0</v>
      </c>
      <c r="U599" s="23">
        <f>V$2+(INT(SUM(S$3:S599)/80)*"00:15")</f>
        <v>0.41666666666666669</v>
      </c>
    </row>
    <row r="600" spans="1:21" x14ac:dyDescent="0.3">
      <c r="A600" s="17"/>
      <c r="B600" s="16"/>
      <c r="C600" s="16"/>
      <c r="D600" s="16"/>
      <c r="E600" s="16"/>
      <c r="F600" s="16"/>
      <c r="G600" s="16"/>
      <c r="H600" s="17"/>
      <c r="I600" s="17"/>
      <c r="J600" s="17"/>
      <c r="K600" s="17"/>
      <c r="L600" s="16"/>
      <c r="M600" s="16"/>
      <c r="N600" s="19" t="str">
        <f t="shared" si="39"/>
        <v xml:space="preserve"> </v>
      </c>
      <c r="O600" s="20"/>
      <c r="P600" s="4">
        <f t="shared" si="40"/>
        <v>0</v>
      </c>
      <c r="Q600" s="1" t="str">
        <f>VLOOKUP([1]BD!U600,[1]OPERATION!A$1:F$20,2,TRUE)</f>
        <v>A1</v>
      </c>
      <c r="R600" s="21" t="s">
        <v>21</v>
      </c>
      <c r="S600" s="1">
        <f t="shared" si="41"/>
        <v>0</v>
      </c>
      <c r="T600" s="22">
        <f t="shared" si="38"/>
        <v>0</v>
      </c>
      <c r="U600" s="23">
        <f>V$2+(INT(SUM(S$3:S600)/80)*"00:15")</f>
        <v>0.41666666666666669</v>
      </c>
    </row>
    <row r="601" spans="1:21" x14ac:dyDescent="0.3">
      <c r="A601" s="17"/>
      <c r="B601" s="16"/>
      <c r="C601" s="16"/>
      <c r="D601" s="16"/>
      <c r="E601" s="16"/>
      <c r="F601" s="16"/>
      <c r="G601" s="16"/>
      <c r="H601" s="17"/>
      <c r="I601" s="17"/>
      <c r="J601" s="17"/>
      <c r="K601" s="17"/>
      <c r="L601" s="16"/>
      <c r="M601" s="16"/>
      <c r="N601" s="19" t="str">
        <f t="shared" si="39"/>
        <v xml:space="preserve"> </v>
      </c>
      <c r="O601" s="20"/>
      <c r="P601" s="4">
        <f t="shared" si="40"/>
        <v>0</v>
      </c>
      <c r="Q601" s="1" t="str">
        <f>VLOOKUP([1]BD!U601,[1]OPERATION!A$1:F$20,2,TRUE)</f>
        <v>A1</v>
      </c>
      <c r="R601" s="21" t="s">
        <v>21</v>
      </c>
      <c r="S601" s="1">
        <f t="shared" si="41"/>
        <v>0</v>
      </c>
      <c r="T601" s="22">
        <f t="shared" si="38"/>
        <v>0</v>
      </c>
      <c r="U601" s="23">
        <f>V$2+(INT(SUM(S$3:S601)/80)*"00:15")</f>
        <v>0.41666666666666669</v>
      </c>
    </row>
    <row r="602" spans="1:21" x14ac:dyDescent="0.3">
      <c r="A602" s="17"/>
      <c r="B602" s="16"/>
      <c r="C602" s="16"/>
      <c r="D602" s="16"/>
      <c r="E602" s="16"/>
      <c r="F602" s="16"/>
      <c r="G602" s="16"/>
      <c r="H602" s="17"/>
      <c r="I602" s="17"/>
      <c r="J602" s="17"/>
      <c r="K602" s="17"/>
      <c r="L602" s="16"/>
      <c r="M602" s="16"/>
      <c r="N602" s="19" t="str">
        <f t="shared" si="39"/>
        <v xml:space="preserve"> </v>
      </c>
      <c r="O602" s="20"/>
      <c r="P602" s="4">
        <f t="shared" si="40"/>
        <v>0</v>
      </c>
      <c r="Q602" s="1" t="str">
        <f>VLOOKUP([1]BD!U602,[1]OPERATION!A$1:F$20,2,TRUE)</f>
        <v>A1</v>
      </c>
      <c r="R602" s="21" t="s">
        <v>21</v>
      </c>
      <c r="S602" s="1">
        <f t="shared" si="41"/>
        <v>0</v>
      </c>
      <c r="T602" s="22">
        <f t="shared" si="38"/>
        <v>0</v>
      </c>
      <c r="U602" s="23">
        <f>V$2+(INT(SUM(S$3:S602)/80)*"00:15")</f>
        <v>0.41666666666666669</v>
      </c>
    </row>
    <row r="603" spans="1:21" x14ac:dyDescent="0.3">
      <c r="A603" s="17"/>
      <c r="B603" s="16"/>
      <c r="C603" s="16"/>
      <c r="D603" s="16"/>
      <c r="E603" s="16"/>
      <c r="F603" s="16"/>
      <c r="G603" s="16"/>
      <c r="H603" s="17"/>
      <c r="I603" s="17"/>
      <c r="J603" s="17"/>
      <c r="K603" s="17"/>
      <c r="L603" s="16"/>
      <c r="M603" s="16"/>
      <c r="N603" s="19" t="str">
        <f t="shared" si="39"/>
        <v xml:space="preserve"> </v>
      </c>
      <c r="O603" s="20"/>
      <c r="P603" s="4">
        <f t="shared" si="40"/>
        <v>0</v>
      </c>
      <c r="Q603" s="1" t="str">
        <f>VLOOKUP([1]BD!U603,[1]OPERATION!A$1:F$20,2,TRUE)</f>
        <v>A1</v>
      </c>
      <c r="R603" s="21" t="s">
        <v>21</v>
      </c>
      <c r="S603" s="1">
        <f t="shared" si="41"/>
        <v>0</v>
      </c>
      <c r="T603" s="22">
        <f t="shared" si="38"/>
        <v>0</v>
      </c>
      <c r="U603" s="23">
        <f>V$2+(INT(SUM(S$3:S603)/80)*"00:15")</f>
        <v>0.41666666666666669</v>
      </c>
    </row>
    <row r="604" spans="1:21" x14ac:dyDescent="0.3">
      <c r="A604" s="17"/>
      <c r="B604" s="16"/>
      <c r="C604" s="16"/>
      <c r="D604" s="16"/>
      <c r="E604" s="16"/>
      <c r="F604" s="16"/>
      <c r="G604" s="16"/>
      <c r="H604" s="17"/>
      <c r="I604" s="17"/>
      <c r="J604" s="17"/>
      <c r="K604" s="17"/>
      <c r="L604" s="16"/>
      <c r="M604" s="16"/>
      <c r="N604" s="19" t="str">
        <f t="shared" si="39"/>
        <v xml:space="preserve"> </v>
      </c>
      <c r="O604" s="20"/>
      <c r="P604" s="4">
        <f t="shared" si="40"/>
        <v>0</v>
      </c>
      <c r="Q604" s="1" t="str">
        <f>VLOOKUP([1]BD!U604,[1]OPERATION!A$1:F$20,2,TRUE)</f>
        <v>A1</v>
      </c>
      <c r="R604" s="21" t="s">
        <v>21</v>
      </c>
      <c r="S604" s="1">
        <f t="shared" si="41"/>
        <v>0</v>
      </c>
      <c r="T604" s="22">
        <f t="shared" si="38"/>
        <v>0</v>
      </c>
      <c r="U604" s="23">
        <f>V$2+(INT(SUM(S$3:S604)/80)*"00:15")</f>
        <v>0.41666666666666669</v>
      </c>
    </row>
    <row r="605" spans="1:21" x14ac:dyDescent="0.3">
      <c r="A605" s="17"/>
      <c r="B605" s="16"/>
      <c r="C605" s="16"/>
      <c r="D605" s="16"/>
      <c r="E605" s="16"/>
      <c r="F605" s="16"/>
      <c r="G605" s="16"/>
      <c r="H605" s="17"/>
      <c r="I605" s="17"/>
      <c r="J605" s="17"/>
      <c r="K605" s="17"/>
      <c r="L605" s="16"/>
      <c r="M605" s="16"/>
      <c r="N605" s="19" t="str">
        <f t="shared" si="39"/>
        <v xml:space="preserve"> </v>
      </c>
      <c r="O605" s="20"/>
      <c r="P605" s="4">
        <f t="shared" si="40"/>
        <v>0</v>
      </c>
      <c r="Q605" s="1" t="str">
        <f>VLOOKUP([1]BD!U605,[1]OPERATION!A$1:F$20,2,TRUE)</f>
        <v>A1</v>
      </c>
      <c r="R605" s="21" t="s">
        <v>21</v>
      </c>
      <c r="S605" s="1">
        <f t="shared" si="41"/>
        <v>0</v>
      </c>
      <c r="T605" s="22">
        <f t="shared" si="38"/>
        <v>0</v>
      </c>
      <c r="U605" s="23">
        <f>V$2+(INT(SUM(S$3:S605)/80)*"00:15")</f>
        <v>0.41666666666666669</v>
      </c>
    </row>
    <row r="606" spans="1:21" x14ac:dyDescent="0.3">
      <c r="A606" s="17"/>
      <c r="B606" s="16"/>
      <c r="C606" s="16"/>
      <c r="D606" s="16"/>
      <c r="E606" s="16"/>
      <c r="F606" s="16"/>
      <c r="G606" s="16"/>
      <c r="H606" s="17"/>
      <c r="I606" s="17"/>
      <c r="J606" s="17"/>
      <c r="K606" s="17"/>
      <c r="L606" s="16"/>
      <c r="M606" s="16"/>
      <c r="N606" s="19" t="str">
        <f t="shared" si="39"/>
        <v xml:space="preserve"> </v>
      </c>
      <c r="O606" s="20"/>
      <c r="P606" s="4">
        <f t="shared" si="40"/>
        <v>0</v>
      </c>
      <c r="Q606" s="1" t="str">
        <f>VLOOKUP([1]BD!U606,[1]OPERATION!A$1:F$20,2,TRUE)</f>
        <v>A1</v>
      </c>
      <c r="R606" s="21" t="s">
        <v>21</v>
      </c>
      <c r="S606" s="1">
        <f t="shared" si="41"/>
        <v>0</v>
      </c>
      <c r="T606" s="22">
        <f t="shared" si="38"/>
        <v>0</v>
      </c>
      <c r="U606" s="23">
        <f>V$2+(INT(SUM(S$3:S606)/80)*"00:15")</f>
        <v>0.41666666666666669</v>
      </c>
    </row>
    <row r="607" spans="1:21" x14ac:dyDescent="0.3">
      <c r="A607" s="17"/>
      <c r="B607" s="16"/>
      <c r="C607" s="16"/>
      <c r="D607" s="16"/>
      <c r="E607" s="16"/>
      <c r="F607" s="16"/>
      <c r="G607" s="16"/>
      <c r="H607" s="17"/>
      <c r="I607" s="17"/>
      <c r="J607" s="17"/>
      <c r="K607" s="17"/>
      <c r="L607" s="16"/>
      <c r="M607" s="16"/>
      <c r="N607" s="19" t="str">
        <f t="shared" si="39"/>
        <v xml:space="preserve"> </v>
      </c>
      <c r="O607" s="20"/>
      <c r="P607" s="4">
        <f t="shared" si="40"/>
        <v>0</v>
      </c>
      <c r="Q607" s="1" t="str">
        <f>VLOOKUP([1]BD!U607,[1]OPERATION!A$1:F$20,2,TRUE)</f>
        <v>A1</v>
      </c>
      <c r="R607" s="21" t="s">
        <v>21</v>
      </c>
      <c r="S607" s="1">
        <f t="shared" si="41"/>
        <v>0</v>
      </c>
      <c r="T607" s="22">
        <f t="shared" si="38"/>
        <v>0</v>
      </c>
      <c r="U607" s="23">
        <f>V$2+(INT(SUM(S$3:S607)/80)*"00:15")</f>
        <v>0.41666666666666669</v>
      </c>
    </row>
    <row r="608" spans="1:21" x14ac:dyDescent="0.3">
      <c r="A608" s="17"/>
      <c r="B608" s="16"/>
      <c r="C608" s="16"/>
      <c r="D608" s="16"/>
      <c r="E608" s="16"/>
      <c r="F608" s="16"/>
      <c r="G608" s="16"/>
      <c r="H608" s="17"/>
      <c r="I608" s="17"/>
      <c r="J608" s="17"/>
      <c r="K608" s="17"/>
      <c r="L608" s="16"/>
      <c r="M608" s="16"/>
      <c r="N608" s="19" t="str">
        <f t="shared" si="39"/>
        <v xml:space="preserve"> </v>
      </c>
      <c r="O608" s="20"/>
      <c r="P608" s="4">
        <f t="shared" si="40"/>
        <v>0</v>
      </c>
      <c r="Q608" s="1" t="str">
        <f>VLOOKUP([1]BD!U608,[1]OPERATION!A$1:F$20,2,TRUE)</f>
        <v>A1</v>
      </c>
      <c r="R608" s="21" t="s">
        <v>21</v>
      </c>
      <c r="S608" s="1">
        <f t="shared" si="41"/>
        <v>0</v>
      </c>
      <c r="T608" s="22">
        <f t="shared" si="38"/>
        <v>0</v>
      </c>
      <c r="U608" s="23">
        <f>V$2+(INT(SUM(S$3:S608)/80)*"00:15")</f>
        <v>0.41666666666666669</v>
      </c>
    </row>
    <row r="609" spans="1:21" x14ac:dyDescent="0.3">
      <c r="A609" s="17"/>
      <c r="B609" s="16"/>
      <c r="C609" s="16"/>
      <c r="D609" s="16"/>
      <c r="E609" s="16"/>
      <c r="F609" s="16"/>
      <c r="G609" s="16"/>
      <c r="H609" s="17"/>
      <c r="I609" s="17"/>
      <c r="J609" s="17"/>
      <c r="K609" s="17"/>
      <c r="L609" s="16"/>
      <c r="M609" s="16"/>
      <c r="N609" s="19" t="str">
        <f t="shared" si="39"/>
        <v xml:space="preserve"> </v>
      </c>
      <c r="O609" s="20"/>
      <c r="P609" s="4">
        <f t="shared" si="40"/>
        <v>0</v>
      </c>
      <c r="Q609" s="1" t="str">
        <f>VLOOKUP([1]BD!U609,[1]OPERATION!A$1:F$20,2,TRUE)</f>
        <v>A1</v>
      </c>
      <c r="R609" s="21" t="s">
        <v>21</v>
      </c>
      <c r="S609" s="1">
        <f t="shared" si="41"/>
        <v>0</v>
      </c>
      <c r="T609" s="22">
        <f t="shared" si="38"/>
        <v>0</v>
      </c>
      <c r="U609" s="23">
        <f>V$2+(INT(SUM(S$3:S609)/80)*"00:15")</f>
        <v>0.41666666666666669</v>
      </c>
    </row>
    <row r="610" spans="1:21" x14ac:dyDescent="0.3">
      <c r="A610" s="17"/>
      <c r="B610" s="16"/>
      <c r="C610" s="16"/>
      <c r="D610" s="16"/>
      <c r="E610" s="16"/>
      <c r="F610" s="16"/>
      <c r="G610" s="16"/>
      <c r="H610" s="17"/>
      <c r="I610" s="17"/>
      <c r="J610" s="17"/>
      <c r="K610" s="17"/>
      <c r="L610" s="16"/>
      <c r="M610" s="16"/>
      <c r="N610" s="19" t="str">
        <f t="shared" si="39"/>
        <v xml:space="preserve"> </v>
      </c>
      <c r="O610" s="20"/>
      <c r="P610" s="4">
        <f t="shared" si="40"/>
        <v>0</v>
      </c>
      <c r="Q610" s="1" t="str">
        <f>VLOOKUP([1]BD!U610,[1]OPERATION!A$1:F$20,2,TRUE)</f>
        <v>A1</v>
      </c>
      <c r="R610" s="21" t="s">
        <v>21</v>
      </c>
      <c r="S610" s="1">
        <f t="shared" si="41"/>
        <v>0</v>
      </c>
      <c r="T610" s="22">
        <f t="shared" si="38"/>
        <v>0</v>
      </c>
      <c r="U610" s="23">
        <f>V$2+(INT(SUM(S$3:S610)/80)*"00:15")</f>
        <v>0.41666666666666669</v>
      </c>
    </row>
    <row r="611" spans="1:21" x14ac:dyDescent="0.3">
      <c r="A611" s="17"/>
      <c r="B611" s="16"/>
      <c r="C611" s="16"/>
      <c r="D611" s="16"/>
      <c r="E611" s="16"/>
      <c r="F611" s="16"/>
      <c r="G611" s="16"/>
      <c r="H611" s="17"/>
      <c r="I611" s="17"/>
      <c r="J611" s="17"/>
      <c r="K611" s="17"/>
      <c r="L611" s="16"/>
      <c r="M611" s="16"/>
      <c r="N611" s="19" t="str">
        <f t="shared" si="39"/>
        <v xml:space="preserve"> </v>
      </c>
      <c r="O611" s="20"/>
      <c r="P611" s="4">
        <f t="shared" si="40"/>
        <v>0</v>
      </c>
      <c r="Q611" s="1" t="str">
        <f>VLOOKUP([1]BD!U611,[1]OPERATION!A$1:F$20,2,TRUE)</f>
        <v>A1</v>
      </c>
      <c r="R611" s="21" t="s">
        <v>21</v>
      </c>
      <c r="S611" s="1">
        <f t="shared" si="41"/>
        <v>0</v>
      </c>
      <c r="T611" s="22">
        <f t="shared" si="38"/>
        <v>0</v>
      </c>
      <c r="U611" s="23">
        <f>V$2+(INT(SUM(S$3:S611)/80)*"00:15")</f>
        <v>0.41666666666666669</v>
      </c>
    </row>
    <row r="612" spans="1:21" x14ac:dyDescent="0.3">
      <c r="A612" s="17"/>
      <c r="B612" s="16"/>
      <c r="C612" s="16"/>
      <c r="D612" s="16"/>
      <c r="E612" s="16"/>
      <c r="F612" s="16"/>
      <c r="G612" s="16"/>
      <c r="H612" s="17"/>
      <c r="I612" s="17"/>
      <c r="J612" s="17"/>
      <c r="K612" s="17"/>
      <c r="L612" s="16"/>
      <c r="M612" s="16"/>
      <c r="N612" s="19" t="str">
        <f t="shared" si="39"/>
        <v xml:space="preserve"> </v>
      </c>
      <c r="O612" s="20"/>
      <c r="P612" s="4">
        <f t="shared" si="40"/>
        <v>0</v>
      </c>
      <c r="Q612" s="1" t="str">
        <f>VLOOKUP([1]BD!U612,[1]OPERATION!A$1:F$20,2,TRUE)</f>
        <v>A1</v>
      </c>
      <c r="R612" s="21" t="s">
        <v>21</v>
      </c>
      <c r="S612" s="1">
        <f t="shared" si="41"/>
        <v>0</v>
      </c>
      <c r="T612" s="22">
        <f t="shared" si="38"/>
        <v>0</v>
      </c>
      <c r="U612" s="23">
        <f>V$2+(INT(SUM(S$3:S612)/80)*"00:15")</f>
        <v>0.41666666666666669</v>
      </c>
    </row>
    <row r="613" spans="1:21" x14ac:dyDescent="0.3">
      <c r="A613" s="17"/>
      <c r="B613" s="16"/>
      <c r="C613" s="16"/>
      <c r="D613" s="16"/>
      <c r="E613" s="16"/>
      <c r="F613" s="16"/>
      <c r="G613" s="16"/>
      <c r="H613" s="17"/>
      <c r="I613" s="17"/>
      <c r="J613" s="17"/>
      <c r="K613" s="17"/>
      <c r="L613" s="16"/>
      <c r="M613" s="16"/>
      <c r="N613" s="19" t="str">
        <f t="shared" si="39"/>
        <v xml:space="preserve"> </v>
      </c>
      <c r="O613" s="20"/>
      <c r="P613" s="4">
        <f t="shared" si="40"/>
        <v>0</v>
      </c>
      <c r="Q613" s="1" t="str">
        <f>VLOOKUP([1]BD!U613,[1]OPERATION!A$1:F$20,2,TRUE)</f>
        <v>A1</v>
      </c>
      <c r="R613" s="21" t="s">
        <v>21</v>
      </c>
      <c r="S613" s="1">
        <f t="shared" si="41"/>
        <v>0</v>
      </c>
      <c r="T613" s="22">
        <f t="shared" si="38"/>
        <v>0</v>
      </c>
      <c r="U613" s="23">
        <f>V$2+(INT(SUM(S$3:S613)/80)*"00:15")</f>
        <v>0.41666666666666669</v>
      </c>
    </row>
    <row r="614" spans="1:21" x14ac:dyDescent="0.3">
      <c r="A614" s="17"/>
      <c r="B614" s="16"/>
      <c r="C614" s="16"/>
      <c r="D614" s="16"/>
      <c r="E614" s="16"/>
      <c r="F614" s="16"/>
      <c r="G614" s="16"/>
      <c r="H614" s="17"/>
      <c r="I614" s="17"/>
      <c r="J614" s="17"/>
      <c r="K614" s="17"/>
      <c r="L614" s="16"/>
      <c r="M614" s="16"/>
      <c r="N614" s="19" t="str">
        <f t="shared" si="39"/>
        <v xml:space="preserve"> </v>
      </c>
      <c r="O614" s="20"/>
      <c r="P614" s="4">
        <f t="shared" si="40"/>
        <v>0</v>
      </c>
      <c r="Q614" s="1" t="str">
        <f>VLOOKUP([1]BD!U614,[1]OPERATION!A$1:F$20,2,TRUE)</f>
        <v>A1</v>
      </c>
      <c r="R614" s="21" t="s">
        <v>21</v>
      </c>
      <c r="S614" s="1">
        <f t="shared" si="41"/>
        <v>0</v>
      </c>
      <c r="T614" s="22">
        <f t="shared" si="38"/>
        <v>0</v>
      </c>
      <c r="U614" s="23">
        <f>V$2+(INT(SUM(S$3:S614)/80)*"00:15")</f>
        <v>0.41666666666666669</v>
      </c>
    </row>
    <row r="615" spans="1:21" x14ac:dyDescent="0.3">
      <c r="A615" s="17"/>
      <c r="B615" s="16"/>
      <c r="C615" s="16"/>
      <c r="D615" s="16"/>
      <c r="E615" s="16"/>
      <c r="F615" s="16"/>
      <c r="G615" s="16"/>
      <c r="H615" s="17"/>
      <c r="I615" s="17"/>
      <c r="J615" s="17"/>
      <c r="K615" s="17"/>
      <c r="L615" s="16"/>
      <c r="M615" s="16"/>
      <c r="N615" s="19" t="str">
        <f t="shared" si="39"/>
        <v xml:space="preserve"> </v>
      </c>
      <c r="O615" s="20"/>
      <c r="P615" s="4">
        <f t="shared" si="40"/>
        <v>0</v>
      </c>
      <c r="Q615" s="1" t="str">
        <f>VLOOKUP([1]BD!U615,[1]OPERATION!A$1:F$20,2,TRUE)</f>
        <v>A1</v>
      </c>
      <c r="R615" s="21" t="s">
        <v>21</v>
      </c>
      <c r="S615" s="1">
        <f t="shared" si="41"/>
        <v>0</v>
      </c>
      <c r="T615" s="22">
        <f t="shared" si="38"/>
        <v>0</v>
      </c>
      <c r="U615" s="23">
        <f>V$2+(INT(SUM(S$3:S615)/80)*"00:15")</f>
        <v>0.41666666666666669</v>
      </c>
    </row>
    <row r="616" spans="1:21" x14ac:dyDescent="0.3">
      <c r="A616" s="17"/>
      <c r="B616" s="16"/>
      <c r="C616" s="16"/>
      <c r="D616" s="16"/>
      <c r="E616" s="16"/>
      <c r="F616" s="16"/>
      <c r="G616" s="16"/>
      <c r="H616" s="17"/>
      <c r="I616" s="17"/>
      <c r="J616" s="17"/>
      <c r="K616" s="17"/>
      <c r="L616" s="16"/>
      <c r="M616" s="16"/>
      <c r="N616" s="19" t="str">
        <f t="shared" si="39"/>
        <v xml:space="preserve"> </v>
      </c>
      <c r="O616" s="20"/>
      <c r="P616" s="4">
        <f t="shared" si="40"/>
        <v>0</v>
      </c>
      <c r="Q616" s="1" t="str">
        <f>VLOOKUP([1]BD!U616,[1]OPERATION!A$1:F$20,2,TRUE)</f>
        <v>A1</v>
      </c>
      <c r="R616" s="21" t="s">
        <v>21</v>
      </c>
      <c r="S616" s="1">
        <f t="shared" si="41"/>
        <v>0</v>
      </c>
      <c r="T616" s="22">
        <f t="shared" si="38"/>
        <v>0</v>
      </c>
      <c r="U616" s="23">
        <f>V$2+(INT(SUM(S$3:S616)/80)*"00:15")</f>
        <v>0.41666666666666669</v>
      </c>
    </row>
    <row r="617" spans="1:21" x14ac:dyDescent="0.3">
      <c r="A617" s="17"/>
      <c r="B617" s="16"/>
      <c r="C617" s="16"/>
      <c r="D617" s="16"/>
      <c r="E617" s="16"/>
      <c r="F617" s="16"/>
      <c r="G617" s="16"/>
      <c r="H617" s="17"/>
      <c r="I617" s="17"/>
      <c r="J617" s="17"/>
      <c r="K617" s="17"/>
      <c r="L617" s="16"/>
      <c r="M617" s="16"/>
      <c r="N617" s="19" t="str">
        <f t="shared" si="39"/>
        <v xml:space="preserve"> </v>
      </c>
      <c r="O617" s="20"/>
      <c r="P617" s="4">
        <f t="shared" si="40"/>
        <v>0</v>
      </c>
      <c r="Q617" s="1" t="str">
        <f>VLOOKUP([1]BD!U617,[1]OPERATION!A$1:F$20,2,TRUE)</f>
        <v>A1</v>
      </c>
      <c r="R617" s="21" t="s">
        <v>21</v>
      </c>
      <c r="S617" s="1">
        <f t="shared" si="41"/>
        <v>0</v>
      </c>
      <c r="T617" s="22">
        <f t="shared" si="38"/>
        <v>0</v>
      </c>
      <c r="U617" s="23">
        <f>V$2+(INT(SUM(S$3:S617)/80)*"00:15")</f>
        <v>0.41666666666666669</v>
      </c>
    </row>
    <row r="618" spans="1:21" x14ac:dyDescent="0.3">
      <c r="A618" s="17"/>
      <c r="B618" s="16"/>
      <c r="C618" s="16"/>
      <c r="D618" s="16"/>
      <c r="E618" s="16"/>
      <c r="F618" s="16"/>
      <c r="G618" s="16"/>
      <c r="H618" s="17"/>
      <c r="I618" s="17"/>
      <c r="J618" s="17"/>
      <c r="K618" s="17"/>
      <c r="L618" s="16"/>
      <c r="M618" s="16"/>
      <c r="N618" s="19" t="str">
        <f t="shared" si="39"/>
        <v xml:space="preserve"> </v>
      </c>
      <c r="O618" s="20"/>
      <c r="P618" s="4">
        <f t="shared" si="40"/>
        <v>0</v>
      </c>
      <c r="Q618" s="1" t="str">
        <f>VLOOKUP([1]BD!U618,[1]OPERATION!A$1:F$20,2,TRUE)</f>
        <v>A1</v>
      </c>
      <c r="R618" s="21" t="s">
        <v>21</v>
      </c>
      <c r="S618" s="1">
        <f t="shared" si="41"/>
        <v>0</v>
      </c>
      <c r="T618" s="22">
        <f t="shared" si="38"/>
        <v>0</v>
      </c>
      <c r="U618" s="23">
        <f>V$2+(INT(SUM(S$3:S618)/80)*"00:15")</f>
        <v>0.41666666666666669</v>
      </c>
    </row>
    <row r="619" spans="1:21" x14ac:dyDescent="0.3">
      <c r="A619" s="17"/>
      <c r="B619" s="16"/>
      <c r="C619" s="16"/>
      <c r="D619" s="16"/>
      <c r="E619" s="16"/>
      <c r="F619" s="16"/>
      <c r="G619" s="16"/>
      <c r="H619" s="17"/>
      <c r="I619" s="17"/>
      <c r="J619" s="17"/>
      <c r="K619" s="17"/>
      <c r="L619" s="16"/>
      <c r="M619" s="16"/>
      <c r="N619" s="19" t="str">
        <f t="shared" si="39"/>
        <v xml:space="preserve"> </v>
      </c>
      <c r="O619" s="20"/>
      <c r="P619" s="4">
        <f t="shared" si="40"/>
        <v>0</v>
      </c>
      <c r="Q619" s="1" t="str">
        <f>VLOOKUP([1]BD!U619,[1]OPERATION!A$1:F$20,2,TRUE)</f>
        <v>A1</v>
      </c>
      <c r="R619" s="21" t="s">
        <v>21</v>
      </c>
      <c r="S619" s="1">
        <f t="shared" si="41"/>
        <v>0</v>
      </c>
      <c r="T619" s="22">
        <f t="shared" si="38"/>
        <v>0</v>
      </c>
      <c r="U619" s="23">
        <f>V$2+(INT(SUM(S$3:S619)/80)*"00:15")</f>
        <v>0.41666666666666669</v>
      </c>
    </row>
    <row r="620" spans="1:21" x14ac:dyDescent="0.3">
      <c r="A620" s="17"/>
      <c r="B620" s="16"/>
      <c r="C620" s="16"/>
      <c r="D620" s="16"/>
      <c r="E620" s="16"/>
      <c r="F620" s="16"/>
      <c r="G620" s="16"/>
      <c r="H620" s="17"/>
      <c r="I620" s="17"/>
      <c r="J620" s="17"/>
      <c r="K620" s="17"/>
      <c r="L620" s="16"/>
      <c r="M620" s="16"/>
      <c r="N620" s="19" t="str">
        <f t="shared" si="39"/>
        <v xml:space="preserve"> </v>
      </c>
      <c r="O620" s="20"/>
      <c r="P620" s="4">
        <f t="shared" si="40"/>
        <v>0</v>
      </c>
      <c r="Q620" s="1" t="str">
        <f>VLOOKUP([1]BD!U620,[1]OPERATION!A$1:F$20,2,TRUE)</f>
        <v>A1</v>
      </c>
      <c r="R620" s="21" t="s">
        <v>21</v>
      </c>
      <c r="S620" s="1">
        <f t="shared" si="41"/>
        <v>0</v>
      </c>
      <c r="T620" s="22">
        <f t="shared" si="38"/>
        <v>0</v>
      </c>
      <c r="U620" s="23">
        <f>V$2+(INT(SUM(S$3:S620)/80)*"00:15")</f>
        <v>0.41666666666666669</v>
      </c>
    </row>
    <row r="621" spans="1:21" x14ac:dyDescent="0.3">
      <c r="A621" s="17"/>
      <c r="B621" s="16"/>
      <c r="C621" s="16"/>
      <c r="D621" s="16"/>
      <c r="E621" s="16"/>
      <c r="F621" s="16"/>
      <c r="G621" s="16"/>
      <c r="H621" s="17"/>
      <c r="I621" s="17"/>
      <c r="J621" s="17"/>
      <c r="K621" s="17"/>
      <c r="L621" s="16"/>
      <c r="M621" s="16"/>
      <c r="N621" s="19" t="str">
        <f t="shared" si="39"/>
        <v xml:space="preserve"> </v>
      </c>
      <c r="O621" s="20"/>
      <c r="P621" s="4">
        <f t="shared" si="40"/>
        <v>0</v>
      </c>
      <c r="Q621" s="1" t="str">
        <f>VLOOKUP([1]BD!U621,[1]OPERATION!A$1:F$20,2,TRUE)</f>
        <v>A1</v>
      </c>
      <c r="R621" s="21" t="s">
        <v>21</v>
      </c>
      <c r="S621" s="1">
        <f t="shared" si="41"/>
        <v>0</v>
      </c>
      <c r="T621" s="22">
        <f t="shared" si="38"/>
        <v>0</v>
      </c>
      <c r="U621" s="23">
        <f>V$2+(INT(SUM(S$3:S621)/80)*"00:15")</f>
        <v>0.41666666666666669</v>
      </c>
    </row>
    <row r="622" spans="1:21" x14ac:dyDescent="0.3">
      <c r="A622" s="17"/>
      <c r="B622" s="16"/>
      <c r="C622" s="16"/>
      <c r="D622" s="16"/>
      <c r="E622" s="16"/>
      <c r="F622" s="16"/>
      <c r="G622" s="16"/>
      <c r="H622" s="17"/>
      <c r="I622" s="17"/>
      <c r="J622" s="17"/>
      <c r="K622" s="17"/>
      <c r="L622" s="16"/>
      <c r="M622" s="16"/>
      <c r="N622" s="19" t="str">
        <f t="shared" si="39"/>
        <v xml:space="preserve"> </v>
      </c>
      <c r="O622" s="20"/>
      <c r="P622" s="4">
        <f t="shared" si="40"/>
        <v>0</v>
      </c>
      <c r="Q622" s="1" t="str">
        <f>VLOOKUP([1]BD!U622,[1]OPERATION!A$1:F$20,2,TRUE)</f>
        <v>A1</v>
      </c>
      <c r="R622" s="21" t="s">
        <v>21</v>
      </c>
      <c r="S622" s="1">
        <f t="shared" si="41"/>
        <v>0</v>
      </c>
      <c r="T622" s="22">
        <f t="shared" si="38"/>
        <v>0</v>
      </c>
      <c r="U622" s="23">
        <f>V$2+(INT(SUM(S$3:S622)/80)*"00:15")</f>
        <v>0.41666666666666669</v>
      </c>
    </row>
    <row r="623" spans="1:21" x14ac:dyDescent="0.3">
      <c r="A623" s="17"/>
      <c r="B623" s="16"/>
      <c r="C623" s="16"/>
      <c r="D623" s="16"/>
      <c r="E623" s="16"/>
      <c r="F623" s="16"/>
      <c r="G623" s="16"/>
      <c r="H623" s="17"/>
      <c r="I623" s="17"/>
      <c r="J623" s="17"/>
      <c r="K623" s="17"/>
      <c r="L623" s="16"/>
      <c r="M623" s="16"/>
      <c r="N623" s="19" t="str">
        <f t="shared" si="39"/>
        <v xml:space="preserve"> </v>
      </c>
      <c r="O623" s="20"/>
      <c r="P623" s="4">
        <f t="shared" si="40"/>
        <v>0</v>
      </c>
      <c r="Q623" s="1" t="str">
        <f>VLOOKUP([1]BD!U623,[1]OPERATION!A$1:F$20,2,TRUE)</f>
        <v>A1</v>
      </c>
      <c r="R623" s="21" t="s">
        <v>21</v>
      </c>
      <c r="S623" s="1">
        <f t="shared" si="41"/>
        <v>0</v>
      </c>
      <c r="T623" s="22">
        <f t="shared" si="38"/>
        <v>0</v>
      </c>
      <c r="U623" s="23">
        <f>V$2+(INT(SUM(S$3:S623)/80)*"00:15")</f>
        <v>0.41666666666666669</v>
      </c>
    </row>
    <row r="624" spans="1:21" x14ac:dyDescent="0.3">
      <c r="A624" s="17"/>
      <c r="B624" s="16"/>
      <c r="C624" s="16"/>
      <c r="D624" s="16"/>
      <c r="E624" s="16"/>
      <c r="F624" s="16"/>
      <c r="G624" s="16"/>
      <c r="H624" s="17"/>
      <c r="I624" s="17"/>
      <c r="J624" s="17"/>
      <c r="K624" s="17"/>
      <c r="L624" s="16"/>
      <c r="M624" s="16"/>
      <c r="N624" s="19" t="str">
        <f t="shared" si="39"/>
        <v xml:space="preserve"> </v>
      </c>
      <c r="O624" s="20"/>
      <c r="P624" s="4">
        <f t="shared" si="40"/>
        <v>0</v>
      </c>
      <c r="Q624" s="1" t="str">
        <f>VLOOKUP([1]BD!U624,[1]OPERATION!A$1:F$20,2,TRUE)</f>
        <v>A1</v>
      </c>
      <c r="R624" s="21" t="s">
        <v>21</v>
      </c>
      <c r="S624" s="1">
        <f t="shared" si="41"/>
        <v>0</v>
      </c>
      <c r="T624" s="22">
        <f t="shared" si="38"/>
        <v>0</v>
      </c>
      <c r="U624" s="23">
        <f>V$2+(INT(SUM(S$3:S624)/80)*"00:15")</f>
        <v>0.41666666666666669</v>
      </c>
    </row>
    <row r="625" spans="1:21" x14ac:dyDescent="0.3">
      <c r="A625" s="17"/>
      <c r="B625" s="16"/>
      <c r="C625" s="16"/>
      <c r="D625" s="16"/>
      <c r="E625" s="16"/>
      <c r="F625" s="16"/>
      <c r="G625" s="16"/>
      <c r="H625" s="17"/>
      <c r="I625" s="17"/>
      <c r="J625" s="17"/>
      <c r="K625" s="17"/>
      <c r="L625" s="16"/>
      <c r="M625" s="16"/>
      <c r="N625" s="19" t="str">
        <f t="shared" si="39"/>
        <v xml:space="preserve"> </v>
      </c>
      <c r="O625" s="20"/>
      <c r="P625" s="4">
        <f t="shared" si="40"/>
        <v>0</v>
      </c>
      <c r="Q625" s="1" t="str">
        <f>VLOOKUP([1]BD!U625,[1]OPERATION!A$1:F$20,2,TRUE)</f>
        <v>A1</v>
      </c>
      <c r="R625" s="21" t="s">
        <v>21</v>
      </c>
      <c r="S625" s="1">
        <f t="shared" si="41"/>
        <v>0</v>
      </c>
      <c r="T625" s="22">
        <f t="shared" si="38"/>
        <v>0</v>
      </c>
      <c r="U625" s="23">
        <f>V$2+(INT(SUM(S$3:S625)/80)*"00:15")</f>
        <v>0.41666666666666669</v>
      </c>
    </row>
    <row r="626" spans="1:21" x14ac:dyDescent="0.3">
      <c r="A626" s="17"/>
      <c r="B626" s="16"/>
      <c r="C626" s="16"/>
      <c r="D626" s="16"/>
      <c r="E626" s="16"/>
      <c r="F626" s="16"/>
      <c r="G626" s="16"/>
      <c r="H626" s="17"/>
      <c r="I626" s="17"/>
      <c r="J626" s="17"/>
      <c r="K626" s="17"/>
      <c r="L626" s="16"/>
      <c r="M626" s="16"/>
      <c r="N626" s="19" t="str">
        <f t="shared" si="39"/>
        <v xml:space="preserve"> </v>
      </c>
      <c r="O626" s="20"/>
      <c r="P626" s="4">
        <f t="shared" si="40"/>
        <v>0</v>
      </c>
      <c r="Q626" s="1" t="str">
        <f>VLOOKUP([1]BD!U626,[1]OPERATION!A$1:F$20,2,TRUE)</f>
        <v>A1</v>
      </c>
      <c r="R626" s="21" t="s">
        <v>21</v>
      </c>
      <c r="S626" s="1">
        <f t="shared" si="41"/>
        <v>0</v>
      </c>
      <c r="T626" s="22">
        <f t="shared" si="38"/>
        <v>0</v>
      </c>
      <c r="U626" s="23">
        <f>V$2+(INT(SUM(S$3:S626)/80)*"00:15")</f>
        <v>0.41666666666666669</v>
      </c>
    </row>
    <row r="627" spans="1:21" x14ac:dyDescent="0.3">
      <c r="A627" s="17"/>
      <c r="B627" s="16"/>
      <c r="C627" s="16"/>
      <c r="D627" s="16"/>
      <c r="E627" s="16"/>
      <c r="F627" s="16"/>
      <c r="G627" s="16"/>
      <c r="H627" s="17"/>
      <c r="I627" s="17"/>
      <c r="J627" s="17"/>
      <c r="K627" s="17"/>
      <c r="L627" s="16"/>
      <c r="M627" s="16"/>
      <c r="N627" s="19" t="str">
        <f t="shared" si="39"/>
        <v xml:space="preserve"> </v>
      </c>
      <c r="O627" s="20"/>
      <c r="P627" s="4">
        <f t="shared" si="40"/>
        <v>0</v>
      </c>
      <c r="Q627" s="1" t="str">
        <f>VLOOKUP([1]BD!U627,[1]OPERATION!A$1:F$20,2,TRUE)</f>
        <v>A1</v>
      </c>
      <c r="R627" s="21" t="s">
        <v>21</v>
      </c>
      <c r="S627" s="1">
        <f t="shared" si="41"/>
        <v>0</v>
      </c>
      <c r="T627" s="22">
        <f t="shared" si="38"/>
        <v>0</v>
      </c>
      <c r="U627" s="23">
        <f>V$2+(INT(SUM(S$3:S627)/80)*"00:15")</f>
        <v>0.41666666666666669</v>
      </c>
    </row>
    <row r="628" spans="1:21" x14ac:dyDescent="0.3">
      <c r="A628" s="17"/>
      <c r="B628" s="16"/>
      <c r="C628" s="16"/>
      <c r="D628" s="16"/>
      <c r="E628" s="16"/>
      <c r="F628" s="16"/>
      <c r="G628" s="16"/>
      <c r="H628" s="17"/>
      <c r="I628" s="17"/>
      <c r="J628" s="17"/>
      <c r="K628" s="17"/>
      <c r="L628" s="16"/>
      <c r="M628" s="16"/>
      <c r="N628" s="19" t="str">
        <f t="shared" si="39"/>
        <v xml:space="preserve"> </v>
      </c>
      <c r="O628" s="20"/>
      <c r="P628" s="4">
        <f t="shared" si="40"/>
        <v>0</v>
      </c>
      <c r="Q628" s="1" t="str">
        <f>VLOOKUP([1]BD!U628,[1]OPERATION!A$1:F$20,2,TRUE)</f>
        <v>A1</v>
      </c>
      <c r="R628" s="21" t="s">
        <v>21</v>
      </c>
      <c r="S628" s="1">
        <f t="shared" si="41"/>
        <v>0</v>
      </c>
      <c r="T628" s="22">
        <f t="shared" si="38"/>
        <v>0</v>
      </c>
      <c r="U628" s="23">
        <f>V$2+(INT(SUM(S$3:S628)/80)*"00:15")</f>
        <v>0.41666666666666669</v>
      </c>
    </row>
    <row r="629" spans="1:21" x14ac:dyDescent="0.3">
      <c r="A629" s="17"/>
      <c r="B629" s="16"/>
      <c r="C629" s="16"/>
      <c r="D629" s="16"/>
      <c r="E629" s="16"/>
      <c r="F629" s="16"/>
      <c r="G629" s="16"/>
      <c r="H629" s="17"/>
      <c r="I629" s="17"/>
      <c r="J629" s="17"/>
      <c r="K629" s="17"/>
      <c r="L629" s="16"/>
      <c r="M629" s="16"/>
      <c r="N629" s="19" t="str">
        <f t="shared" si="39"/>
        <v xml:space="preserve"> </v>
      </c>
      <c r="O629" s="20"/>
      <c r="P629" s="4">
        <f t="shared" si="40"/>
        <v>0</v>
      </c>
      <c r="Q629" s="1" t="str">
        <f>VLOOKUP([1]BD!U629,[1]OPERATION!A$1:F$20,2,TRUE)</f>
        <v>A1</v>
      </c>
      <c r="R629" s="21" t="s">
        <v>21</v>
      </c>
      <c r="S629" s="1">
        <f t="shared" si="41"/>
        <v>0</v>
      </c>
      <c r="T629" s="22">
        <f t="shared" si="38"/>
        <v>0</v>
      </c>
      <c r="U629" s="23">
        <f>V$2+(INT(SUM(S$3:S629)/80)*"00:15")</f>
        <v>0.41666666666666669</v>
      </c>
    </row>
    <row r="630" spans="1:21" x14ac:dyDescent="0.3">
      <c r="A630" s="17"/>
      <c r="B630" s="16"/>
      <c r="C630" s="16"/>
      <c r="D630" s="16"/>
      <c r="E630" s="16"/>
      <c r="F630" s="16"/>
      <c r="G630" s="16"/>
      <c r="H630" s="17"/>
      <c r="I630" s="17"/>
      <c r="J630" s="17"/>
      <c r="K630" s="17"/>
      <c r="L630" s="16"/>
      <c r="M630" s="16"/>
      <c r="N630" s="19" t="str">
        <f t="shared" si="39"/>
        <v xml:space="preserve"> </v>
      </c>
      <c r="O630" s="20"/>
      <c r="P630" s="4">
        <f t="shared" si="40"/>
        <v>0</v>
      </c>
      <c r="Q630" s="1" t="str">
        <f>VLOOKUP([1]BD!U630,[1]OPERATION!A$1:F$20,2,TRUE)</f>
        <v>A1</v>
      </c>
      <c r="R630" s="21" t="s">
        <v>21</v>
      </c>
      <c r="S630" s="1">
        <f t="shared" si="41"/>
        <v>0</v>
      </c>
      <c r="T630" s="22">
        <f t="shared" si="38"/>
        <v>0</v>
      </c>
      <c r="U630" s="23">
        <f>V$2+(INT(SUM(S$3:S630)/80)*"00:15")</f>
        <v>0.41666666666666669</v>
      </c>
    </row>
    <row r="631" spans="1:21" x14ac:dyDescent="0.3">
      <c r="A631" s="17"/>
      <c r="B631" s="16"/>
      <c r="C631" s="16"/>
      <c r="D631" s="16"/>
      <c r="E631" s="16"/>
      <c r="F631" s="16"/>
      <c r="G631" s="16"/>
      <c r="H631" s="17"/>
      <c r="I631" s="17"/>
      <c r="J631" s="17"/>
      <c r="K631" s="17"/>
      <c r="L631" s="16"/>
      <c r="M631" s="16"/>
      <c r="N631" s="19" t="str">
        <f t="shared" si="39"/>
        <v xml:space="preserve"> </v>
      </c>
      <c r="O631" s="20"/>
      <c r="P631" s="4">
        <f t="shared" si="40"/>
        <v>0</v>
      </c>
      <c r="Q631" s="1" t="str">
        <f>VLOOKUP([1]BD!U631,[1]OPERATION!A$1:F$20,2,TRUE)</f>
        <v>A1</v>
      </c>
      <c r="R631" s="21" t="s">
        <v>21</v>
      </c>
      <c r="S631" s="1">
        <f t="shared" si="41"/>
        <v>0</v>
      </c>
      <c r="T631" s="22">
        <f t="shared" si="38"/>
        <v>0</v>
      </c>
      <c r="U631" s="23">
        <f>V$2+(INT(SUM(S$3:S631)/80)*"00:15")</f>
        <v>0.41666666666666669</v>
      </c>
    </row>
    <row r="632" spans="1:21" x14ac:dyDescent="0.3">
      <c r="A632" s="17"/>
      <c r="B632" s="16"/>
      <c r="C632" s="16"/>
      <c r="D632" s="16"/>
      <c r="E632" s="16"/>
      <c r="F632" s="16"/>
      <c r="G632" s="16"/>
      <c r="H632" s="17"/>
      <c r="I632" s="17"/>
      <c r="J632" s="17"/>
      <c r="K632" s="17"/>
      <c r="L632" s="16"/>
      <c r="M632" s="16"/>
      <c r="N632" s="19" t="str">
        <f t="shared" si="39"/>
        <v xml:space="preserve"> </v>
      </c>
      <c r="O632" s="20"/>
      <c r="P632" s="4">
        <f t="shared" si="40"/>
        <v>0</v>
      </c>
      <c r="Q632" s="1" t="str">
        <f>VLOOKUP([1]BD!U632,[1]OPERATION!A$1:F$20,2,TRUE)</f>
        <v>A1</v>
      </c>
      <c r="R632" s="21" t="s">
        <v>21</v>
      </c>
      <c r="S632" s="1">
        <f t="shared" si="41"/>
        <v>0</v>
      </c>
      <c r="T632" s="22">
        <f t="shared" si="38"/>
        <v>0</v>
      </c>
      <c r="U632" s="23">
        <f>V$2+(INT(SUM(S$3:S632)/80)*"00:15")</f>
        <v>0.41666666666666669</v>
      </c>
    </row>
    <row r="633" spans="1:21" x14ac:dyDescent="0.3">
      <c r="A633" s="17"/>
      <c r="B633" s="16"/>
      <c r="C633" s="16"/>
      <c r="D633" s="16"/>
      <c r="E633" s="16"/>
      <c r="F633" s="16"/>
      <c r="G633" s="16"/>
      <c r="H633" s="17"/>
      <c r="I633" s="17"/>
      <c r="J633" s="17"/>
      <c r="K633" s="17"/>
      <c r="L633" s="16"/>
      <c r="M633" s="16"/>
      <c r="N633" s="19" t="str">
        <f t="shared" si="39"/>
        <v xml:space="preserve"> </v>
      </c>
      <c r="O633" s="20"/>
      <c r="P633" s="4">
        <f t="shared" si="40"/>
        <v>0</v>
      </c>
      <c r="Q633" s="1" t="str">
        <f>VLOOKUP([1]BD!U633,[1]OPERATION!A$1:F$20,2,TRUE)</f>
        <v>A1</v>
      </c>
      <c r="R633" s="21" t="s">
        <v>21</v>
      </c>
      <c r="S633" s="1">
        <f t="shared" si="41"/>
        <v>0</v>
      </c>
      <c r="T633" s="22">
        <f t="shared" si="38"/>
        <v>0</v>
      </c>
      <c r="U633" s="23">
        <f>V$2+(INT(SUM(S$3:S633)/80)*"00:15")</f>
        <v>0.41666666666666669</v>
      </c>
    </row>
    <row r="634" spans="1:21" x14ac:dyDescent="0.3">
      <c r="A634" s="17"/>
      <c r="B634" s="16"/>
      <c r="C634" s="16"/>
      <c r="D634" s="16"/>
      <c r="E634" s="16"/>
      <c r="F634" s="16"/>
      <c r="G634" s="16"/>
      <c r="H634" s="17"/>
      <c r="I634" s="17"/>
      <c r="J634" s="17"/>
      <c r="K634" s="17"/>
      <c r="L634" s="16"/>
      <c r="M634" s="16"/>
      <c r="N634" s="19" t="str">
        <f t="shared" si="39"/>
        <v xml:space="preserve"> </v>
      </c>
      <c r="O634" s="20"/>
      <c r="P634" s="4">
        <f t="shared" si="40"/>
        <v>0</v>
      </c>
      <c r="Q634" s="1" t="str">
        <f>VLOOKUP([1]BD!U634,[1]OPERATION!A$1:F$20,2,TRUE)</f>
        <v>A1</v>
      </c>
      <c r="R634" s="21" t="s">
        <v>21</v>
      </c>
      <c r="S634" s="1">
        <f t="shared" si="41"/>
        <v>0</v>
      </c>
      <c r="T634" s="22">
        <f t="shared" si="38"/>
        <v>0</v>
      </c>
      <c r="U634" s="23">
        <f>V$2+(INT(SUM(S$3:S634)/80)*"00:15")</f>
        <v>0.41666666666666669</v>
      </c>
    </row>
    <row r="635" spans="1:21" x14ac:dyDescent="0.3">
      <c r="A635" s="17"/>
      <c r="B635" s="16"/>
      <c r="C635" s="16"/>
      <c r="D635" s="16"/>
      <c r="E635" s="16"/>
      <c r="F635" s="16"/>
      <c r="G635" s="16"/>
      <c r="H635" s="17"/>
      <c r="I635" s="17"/>
      <c r="J635" s="17"/>
      <c r="K635" s="17"/>
      <c r="L635" s="16"/>
      <c r="M635" s="16"/>
      <c r="N635" s="19" t="str">
        <f t="shared" si="39"/>
        <v xml:space="preserve"> </v>
      </c>
      <c r="O635" s="20"/>
      <c r="P635" s="4">
        <f t="shared" si="40"/>
        <v>0</v>
      </c>
      <c r="Q635" s="1" t="str">
        <f>VLOOKUP([1]BD!U635,[1]OPERATION!A$1:F$20,2,TRUE)</f>
        <v>A1</v>
      </c>
      <c r="R635" s="21" t="s">
        <v>21</v>
      </c>
      <c r="S635" s="1">
        <f t="shared" si="41"/>
        <v>0</v>
      </c>
      <c r="T635" s="22">
        <f t="shared" si="38"/>
        <v>0</v>
      </c>
      <c r="U635" s="23">
        <f>V$2+(INT(SUM(S$3:S635)/80)*"00:15")</f>
        <v>0.41666666666666669</v>
      </c>
    </row>
    <row r="636" spans="1:21" x14ac:dyDescent="0.3">
      <c r="A636" s="17"/>
      <c r="B636" s="16"/>
      <c r="C636" s="16"/>
      <c r="D636" s="16"/>
      <c r="E636" s="16"/>
      <c r="F636" s="16"/>
      <c r="G636" s="16"/>
      <c r="H636" s="17"/>
      <c r="I636" s="17"/>
      <c r="J636" s="17"/>
      <c r="K636" s="17"/>
      <c r="L636" s="16"/>
      <c r="M636" s="16"/>
      <c r="N636" s="19" t="str">
        <f t="shared" si="39"/>
        <v xml:space="preserve"> </v>
      </c>
      <c r="O636" s="20"/>
      <c r="P636" s="4">
        <f t="shared" si="40"/>
        <v>0</v>
      </c>
      <c r="Q636" s="1" t="str">
        <f>VLOOKUP([1]BD!U636,[1]OPERATION!A$1:F$20,2,TRUE)</f>
        <v>A1</v>
      </c>
      <c r="R636" s="21" t="s">
        <v>21</v>
      </c>
      <c r="S636" s="1">
        <f t="shared" si="41"/>
        <v>0</v>
      </c>
      <c r="T636" s="22">
        <f t="shared" si="38"/>
        <v>0</v>
      </c>
      <c r="U636" s="23">
        <f>V$2+(INT(SUM(S$3:S636)/80)*"00:15")</f>
        <v>0.41666666666666669</v>
      </c>
    </row>
    <row r="637" spans="1:21" x14ac:dyDescent="0.3">
      <c r="A637" s="17"/>
      <c r="B637" s="16"/>
      <c r="C637" s="16"/>
      <c r="D637" s="16"/>
      <c r="E637" s="16"/>
      <c r="F637" s="16"/>
      <c r="G637" s="16"/>
      <c r="H637" s="17"/>
      <c r="I637" s="17"/>
      <c r="J637" s="17"/>
      <c r="K637" s="17"/>
      <c r="L637" s="16"/>
      <c r="M637" s="16"/>
      <c r="N637" s="19" t="str">
        <f t="shared" si="39"/>
        <v xml:space="preserve"> </v>
      </c>
      <c r="O637" s="20"/>
      <c r="P637" s="4">
        <f t="shared" si="40"/>
        <v>0</v>
      </c>
      <c r="Q637" s="1" t="str">
        <f>VLOOKUP([1]BD!U637,[1]OPERATION!A$1:F$20,2,TRUE)</f>
        <v>A1</v>
      </c>
      <c r="R637" s="21" t="s">
        <v>21</v>
      </c>
      <c r="S637" s="1">
        <f t="shared" si="41"/>
        <v>0</v>
      </c>
      <c r="T637" s="22">
        <f t="shared" si="38"/>
        <v>0</v>
      </c>
      <c r="U637" s="23">
        <f>V$2+(INT(SUM(S$3:S637)/80)*"00:15")</f>
        <v>0.41666666666666669</v>
      </c>
    </row>
    <row r="638" spans="1:21" x14ac:dyDescent="0.3">
      <c r="A638" s="17"/>
      <c r="B638" s="16"/>
      <c r="C638" s="16"/>
      <c r="D638" s="16"/>
      <c r="E638" s="16"/>
      <c r="F638" s="16"/>
      <c r="G638" s="16"/>
      <c r="H638" s="17"/>
      <c r="I638" s="17"/>
      <c r="J638" s="17"/>
      <c r="K638" s="17"/>
      <c r="L638" s="16"/>
      <c r="M638" s="16"/>
      <c r="N638" s="19" t="str">
        <f t="shared" si="39"/>
        <v xml:space="preserve"> </v>
      </c>
      <c r="O638" s="20"/>
      <c r="P638" s="4">
        <f t="shared" si="40"/>
        <v>0</v>
      </c>
      <c r="Q638" s="1" t="str">
        <f>VLOOKUP([1]BD!U638,[1]OPERATION!A$1:F$20,2,TRUE)</f>
        <v>A1</v>
      </c>
      <c r="R638" s="21" t="s">
        <v>21</v>
      </c>
      <c r="S638" s="1">
        <f t="shared" si="41"/>
        <v>0</v>
      </c>
      <c r="T638" s="22">
        <f t="shared" si="38"/>
        <v>0</v>
      </c>
      <c r="U638" s="23">
        <f>V$2+(INT(SUM(S$3:S638)/80)*"00:15")</f>
        <v>0.41666666666666669</v>
      </c>
    </row>
    <row r="639" spans="1:21" x14ac:dyDescent="0.3">
      <c r="A639" s="17"/>
      <c r="B639" s="16"/>
      <c r="C639" s="16"/>
      <c r="D639" s="16"/>
      <c r="E639" s="16"/>
      <c r="F639" s="16"/>
      <c r="G639" s="16"/>
      <c r="H639" s="17"/>
      <c r="I639" s="17"/>
      <c r="J639" s="17"/>
      <c r="K639" s="17"/>
      <c r="L639" s="16"/>
      <c r="M639" s="16"/>
      <c r="N639" s="19" t="str">
        <f t="shared" si="39"/>
        <v xml:space="preserve"> </v>
      </c>
      <c r="O639" s="20"/>
      <c r="P639" s="4">
        <f t="shared" si="40"/>
        <v>0</v>
      </c>
      <c r="Q639" s="1" t="str">
        <f>VLOOKUP([1]BD!U639,[1]OPERATION!A$1:F$20,2,TRUE)</f>
        <v>A1</v>
      </c>
      <c r="R639" s="21" t="s">
        <v>21</v>
      </c>
      <c r="S639" s="1">
        <f t="shared" si="41"/>
        <v>0</v>
      </c>
      <c r="T639" s="22">
        <f t="shared" si="38"/>
        <v>0</v>
      </c>
      <c r="U639" s="23">
        <f>V$2+(INT(SUM(S$3:S639)/80)*"00:15")</f>
        <v>0.41666666666666669</v>
      </c>
    </row>
    <row r="640" spans="1:21" x14ac:dyDescent="0.3">
      <c r="A640" s="17"/>
      <c r="B640" s="16"/>
      <c r="C640" s="16"/>
      <c r="D640" s="16"/>
      <c r="E640" s="16"/>
      <c r="F640" s="16"/>
      <c r="G640" s="16"/>
      <c r="H640" s="17"/>
      <c r="I640" s="17"/>
      <c r="J640" s="17"/>
      <c r="K640" s="17"/>
      <c r="L640" s="16"/>
      <c r="M640" s="16"/>
      <c r="N640" s="19" t="str">
        <f t="shared" si="39"/>
        <v xml:space="preserve"> </v>
      </c>
      <c r="O640" s="20"/>
      <c r="P640" s="4">
        <f t="shared" si="40"/>
        <v>0</v>
      </c>
      <c r="Q640" s="1" t="str">
        <f>VLOOKUP([1]BD!U640,[1]OPERATION!A$1:F$20,2,TRUE)</f>
        <v>A1</v>
      </c>
      <c r="R640" s="21" t="s">
        <v>21</v>
      </c>
      <c r="S640" s="1">
        <f t="shared" si="41"/>
        <v>0</v>
      </c>
      <c r="T640" s="22">
        <f t="shared" si="38"/>
        <v>0</v>
      </c>
      <c r="U640" s="23">
        <f>V$2+(INT(SUM(S$3:S640)/80)*"00:15")</f>
        <v>0.41666666666666669</v>
      </c>
    </row>
    <row r="641" spans="1:21" x14ac:dyDescent="0.3">
      <c r="A641" s="17"/>
      <c r="B641" s="16"/>
      <c r="C641" s="16"/>
      <c r="D641" s="16"/>
      <c r="E641" s="16"/>
      <c r="F641" s="16"/>
      <c r="G641" s="16"/>
      <c r="H641" s="17"/>
      <c r="I641" s="17"/>
      <c r="J641" s="17"/>
      <c r="K641" s="17"/>
      <c r="L641" s="16"/>
      <c r="M641" s="16"/>
      <c r="N641" s="19" t="str">
        <f t="shared" si="39"/>
        <v xml:space="preserve"> </v>
      </c>
      <c r="O641" s="20"/>
      <c r="P641" s="4">
        <f t="shared" si="40"/>
        <v>0</v>
      </c>
      <c r="Q641" s="1" t="str">
        <f>VLOOKUP([1]BD!U641,[1]OPERATION!A$1:F$20,2,TRUE)</f>
        <v>A1</v>
      </c>
      <c r="R641" s="21" t="s">
        <v>21</v>
      </c>
      <c r="S641" s="1">
        <f t="shared" si="41"/>
        <v>0</v>
      </c>
      <c r="T641" s="22">
        <f t="shared" si="38"/>
        <v>0</v>
      </c>
      <c r="U641" s="23">
        <f>V$2+(INT(SUM(S$3:S641)/80)*"00:15")</f>
        <v>0.41666666666666669</v>
      </c>
    </row>
    <row r="642" spans="1:21" x14ac:dyDescent="0.3">
      <c r="A642" s="17"/>
      <c r="B642" s="16"/>
      <c r="C642" s="16"/>
      <c r="D642" s="16"/>
      <c r="E642" s="16"/>
      <c r="F642" s="16"/>
      <c r="G642" s="16"/>
      <c r="H642" s="17"/>
      <c r="I642" s="17"/>
      <c r="J642" s="17"/>
      <c r="K642" s="17"/>
      <c r="L642" s="16"/>
      <c r="M642" s="16"/>
      <c r="N642" s="19" t="str">
        <f t="shared" si="39"/>
        <v xml:space="preserve"> </v>
      </c>
      <c r="O642" s="20"/>
      <c r="P642" s="4">
        <f t="shared" si="40"/>
        <v>0</v>
      </c>
      <c r="Q642" s="1" t="str">
        <f>VLOOKUP([1]BD!U642,[1]OPERATION!A$1:F$20,2,TRUE)</f>
        <v>A1</v>
      </c>
      <c r="R642" s="21" t="s">
        <v>21</v>
      </c>
      <c r="S642" s="1">
        <f t="shared" si="41"/>
        <v>0</v>
      </c>
      <c r="T642" s="22">
        <f t="shared" si="38"/>
        <v>0</v>
      </c>
      <c r="U642" s="23">
        <f>V$2+(INT(SUM(S$3:S642)/80)*"00:15")</f>
        <v>0.41666666666666669</v>
      </c>
    </row>
    <row r="643" spans="1:21" x14ac:dyDescent="0.3">
      <c r="A643" s="17"/>
      <c r="B643" s="16"/>
      <c r="C643" s="16"/>
      <c r="D643" s="16"/>
      <c r="E643" s="16"/>
      <c r="F643" s="16"/>
      <c r="G643" s="16"/>
      <c r="H643" s="17"/>
      <c r="I643" s="17"/>
      <c r="J643" s="17"/>
      <c r="K643" s="17"/>
      <c r="L643" s="16"/>
      <c r="M643" s="16"/>
      <c r="N643" s="19" t="str">
        <f t="shared" si="39"/>
        <v xml:space="preserve"> </v>
      </c>
      <c r="O643" s="20"/>
      <c r="P643" s="4">
        <f t="shared" si="40"/>
        <v>0</v>
      </c>
      <c r="Q643" s="1" t="str">
        <f>VLOOKUP([1]BD!U643,[1]OPERATION!A$1:F$20,2,TRUE)</f>
        <v>A1</v>
      </c>
      <c r="R643" s="21" t="s">
        <v>21</v>
      </c>
      <c r="S643" s="1">
        <f t="shared" si="41"/>
        <v>0</v>
      </c>
      <c r="T643" s="22">
        <f t="shared" ref="T643:T706" si="42">IF(OR(U643&lt;&gt;U642,U643=U642),SUMIF(U:U,U643,S:S),"")</f>
        <v>0</v>
      </c>
      <c r="U643" s="23">
        <f>V$2+(INT(SUM(S$3:S643)/80)*"00:15")</f>
        <v>0.41666666666666669</v>
      </c>
    </row>
    <row r="644" spans="1:21" x14ac:dyDescent="0.3">
      <c r="A644" s="17"/>
      <c r="B644" s="16"/>
      <c r="C644" s="16"/>
      <c r="D644" s="16"/>
      <c r="E644" s="16"/>
      <c r="F644" s="16"/>
      <c r="G644" s="16"/>
      <c r="H644" s="17"/>
      <c r="I644" s="17"/>
      <c r="J644" s="17"/>
      <c r="K644" s="17"/>
      <c r="L644" s="16"/>
      <c r="M644" s="16"/>
      <c r="N644" s="19" t="str">
        <f t="shared" ref="N644:N707" si="43">CONCATENATE(B644," ",C644)</f>
        <v xml:space="preserve"> </v>
      </c>
      <c r="O644" s="20"/>
      <c r="P644" s="4">
        <f t="shared" si="40"/>
        <v>0</v>
      </c>
      <c r="Q644" s="1" t="str">
        <f>VLOOKUP([1]BD!U644,[1]OPERATION!A$1:F$20,2,TRUE)</f>
        <v>A1</v>
      </c>
      <c r="R644" s="21" t="s">
        <v>21</v>
      </c>
      <c r="S644" s="1">
        <f t="shared" si="41"/>
        <v>0</v>
      </c>
      <c r="T644" s="22">
        <f t="shared" si="42"/>
        <v>0</v>
      </c>
      <c r="U644" s="23">
        <f>V$2+(INT(SUM(S$3:S644)/80)*"00:15")</f>
        <v>0.41666666666666669</v>
      </c>
    </row>
    <row r="645" spans="1:21" x14ac:dyDescent="0.3">
      <c r="A645" s="17"/>
      <c r="B645" s="16"/>
      <c r="C645" s="16"/>
      <c r="D645" s="16"/>
      <c r="E645" s="16"/>
      <c r="F645" s="16"/>
      <c r="G645" s="16"/>
      <c r="H645" s="17"/>
      <c r="I645" s="17"/>
      <c r="J645" s="17"/>
      <c r="K645" s="17"/>
      <c r="L645" s="16"/>
      <c r="M645" s="16"/>
      <c r="N645" s="19" t="str">
        <f t="shared" si="43"/>
        <v xml:space="preserve"> </v>
      </c>
      <c r="O645" s="20"/>
      <c r="P645" s="4">
        <f t="shared" si="40"/>
        <v>0</v>
      </c>
      <c r="Q645" s="1" t="str">
        <f>VLOOKUP([1]BD!U645,[1]OPERATION!A$1:F$20,2,TRUE)</f>
        <v>A1</v>
      </c>
      <c r="R645" s="21" t="s">
        <v>21</v>
      </c>
      <c r="S645" s="1">
        <f t="shared" si="41"/>
        <v>0</v>
      </c>
      <c r="T645" s="22">
        <f t="shared" si="42"/>
        <v>0</v>
      </c>
      <c r="U645" s="23">
        <f>V$2+(INT(SUM(S$3:S645)/80)*"00:15")</f>
        <v>0.41666666666666669</v>
      </c>
    </row>
    <row r="646" spans="1:21" x14ac:dyDescent="0.3">
      <c r="A646" s="17"/>
      <c r="B646" s="16"/>
      <c r="C646" s="16"/>
      <c r="D646" s="16"/>
      <c r="E646" s="16"/>
      <c r="F646" s="16"/>
      <c r="G646" s="16"/>
      <c r="H646" s="17"/>
      <c r="I646" s="17"/>
      <c r="J646" s="17"/>
      <c r="K646" s="17"/>
      <c r="L646" s="16"/>
      <c r="M646" s="16"/>
      <c r="N646" s="19" t="str">
        <f t="shared" si="43"/>
        <v xml:space="preserve"> </v>
      </c>
      <c r="O646" s="20"/>
      <c r="P646" s="4">
        <f t="shared" si="40"/>
        <v>0</v>
      </c>
      <c r="Q646" s="1" t="str">
        <f>VLOOKUP([1]BD!U646,[1]OPERATION!A$1:F$20,2,TRUE)</f>
        <v>A1</v>
      </c>
      <c r="R646" s="21" t="s">
        <v>21</v>
      </c>
      <c r="S646" s="1">
        <f t="shared" si="41"/>
        <v>0</v>
      </c>
      <c r="T646" s="22">
        <f t="shared" si="42"/>
        <v>0</v>
      </c>
      <c r="U646" s="23">
        <f>V$2+(INT(SUM(S$3:S646)/80)*"00:15")</f>
        <v>0.41666666666666669</v>
      </c>
    </row>
    <row r="647" spans="1:21" x14ac:dyDescent="0.3">
      <c r="A647" s="17"/>
      <c r="B647" s="16"/>
      <c r="C647" s="16"/>
      <c r="D647" s="16"/>
      <c r="E647" s="16"/>
      <c r="F647" s="16"/>
      <c r="G647" s="16"/>
      <c r="H647" s="17"/>
      <c r="I647" s="17"/>
      <c r="J647" s="17"/>
      <c r="K647" s="17"/>
      <c r="L647" s="16"/>
      <c r="M647" s="16"/>
      <c r="N647" s="19" t="str">
        <f t="shared" si="43"/>
        <v xml:space="preserve"> </v>
      </c>
      <c r="O647" s="20"/>
      <c r="P647" s="4">
        <f t="shared" si="40"/>
        <v>0</v>
      </c>
      <c r="Q647" s="1" t="str">
        <f>VLOOKUP([1]BD!U647,[1]OPERATION!A$1:F$20,2,TRUE)</f>
        <v>A1</v>
      </c>
      <c r="R647" s="21" t="s">
        <v>21</v>
      </c>
      <c r="S647" s="1">
        <f t="shared" si="41"/>
        <v>0</v>
      </c>
      <c r="T647" s="22">
        <f t="shared" si="42"/>
        <v>0</v>
      </c>
      <c r="U647" s="23">
        <f>V$2+(INT(SUM(S$3:S647)/80)*"00:15")</f>
        <v>0.41666666666666669</v>
      </c>
    </row>
    <row r="648" spans="1:21" x14ac:dyDescent="0.3">
      <c r="A648" s="17"/>
      <c r="B648" s="16"/>
      <c r="C648" s="16"/>
      <c r="D648" s="16"/>
      <c r="E648" s="16"/>
      <c r="F648" s="16"/>
      <c r="G648" s="16"/>
      <c r="H648" s="17"/>
      <c r="I648" s="17"/>
      <c r="J648" s="17"/>
      <c r="K648" s="17"/>
      <c r="L648" s="16"/>
      <c r="M648" s="16"/>
      <c r="N648" s="19" t="str">
        <f t="shared" si="43"/>
        <v xml:space="preserve"> </v>
      </c>
      <c r="O648" s="20"/>
      <c r="P648" s="4">
        <f t="shared" si="40"/>
        <v>0</v>
      </c>
      <c r="Q648" s="1" t="str">
        <f>VLOOKUP([1]BD!U648,[1]OPERATION!A$1:F$20,2,TRUE)</f>
        <v>A1</v>
      </c>
      <c r="R648" s="21" t="s">
        <v>21</v>
      </c>
      <c r="S648" s="1">
        <f t="shared" si="41"/>
        <v>0</v>
      </c>
      <c r="T648" s="22">
        <f t="shared" si="42"/>
        <v>0</v>
      </c>
      <c r="U648" s="23">
        <f>V$2+(INT(SUM(S$3:S648)/80)*"00:15")</f>
        <v>0.41666666666666669</v>
      </c>
    </row>
    <row r="649" spans="1:21" x14ac:dyDescent="0.3">
      <c r="A649" s="17"/>
      <c r="B649" s="16"/>
      <c r="C649" s="16"/>
      <c r="D649" s="16"/>
      <c r="E649" s="16"/>
      <c r="F649" s="16"/>
      <c r="G649" s="16"/>
      <c r="H649" s="17"/>
      <c r="I649" s="17"/>
      <c r="J649" s="17"/>
      <c r="K649" s="17"/>
      <c r="L649" s="16"/>
      <c r="M649" s="16"/>
      <c r="N649" s="19" t="str">
        <f t="shared" si="43"/>
        <v xml:space="preserve"> </v>
      </c>
      <c r="O649" s="20"/>
      <c r="P649" s="4">
        <f t="shared" si="40"/>
        <v>0</v>
      </c>
      <c r="Q649" s="1" t="str">
        <f>VLOOKUP([1]BD!U649,[1]OPERATION!A$1:F$20,2,TRUE)</f>
        <v>A1</v>
      </c>
      <c r="R649" s="21" t="s">
        <v>21</v>
      </c>
      <c r="S649" s="1">
        <f t="shared" si="41"/>
        <v>0</v>
      </c>
      <c r="T649" s="22">
        <f t="shared" si="42"/>
        <v>0</v>
      </c>
      <c r="U649" s="23">
        <f>V$2+(INT(SUM(S$3:S649)/80)*"00:15")</f>
        <v>0.41666666666666669</v>
      </c>
    </row>
    <row r="650" spans="1:21" x14ac:dyDescent="0.3">
      <c r="A650" s="17"/>
      <c r="B650" s="16"/>
      <c r="C650" s="16"/>
      <c r="D650" s="16"/>
      <c r="E650" s="16"/>
      <c r="F650" s="16"/>
      <c r="G650" s="16"/>
      <c r="H650" s="17"/>
      <c r="I650" s="17"/>
      <c r="J650" s="17"/>
      <c r="K650" s="17"/>
      <c r="L650" s="16"/>
      <c r="M650" s="16"/>
      <c r="N650" s="19" t="str">
        <f t="shared" si="43"/>
        <v xml:space="preserve"> </v>
      </c>
      <c r="O650" s="20"/>
      <c r="P650" s="4">
        <f t="shared" si="40"/>
        <v>0</v>
      </c>
      <c r="Q650" s="1" t="str">
        <f>VLOOKUP([1]BD!U650,[1]OPERATION!A$1:F$20,2,TRUE)</f>
        <v>A1</v>
      </c>
      <c r="R650" s="21" t="s">
        <v>21</v>
      </c>
      <c r="S650" s="1">
        <f t="shared" si="41"/>
        <v>0</v>
      </c>
      <c r="T650" s="22">
        <f t="shared" si="42"/>
        <v>0</v>
      </c>
      <c r="U650" s="23">
        <f>V$2+(INT(SUM(S$3:S650)/80)*"00:15")</f>
        <v>0.41666666666666669</v>
      </c>
    </row>
    <row r="651" spans="1:21" x14ac:dyDescent="0.3">
      <c r="A651" s="17"/>
      <c r="B651" s="16"/>
      <c r="C651" s="16"/>
      <c r="D651" s="16"/>
      <c r="E651" s="16"/>
      <c r="F651" s="16"/>
      <c r="G651" s="16"/>
      <c r="H651" s="17"/>
      <c r="I651" s="17"/>
      <c r="J651" s="17"/>
      <c r="K651" s="17"/>
      <c r="L651" s="16"/>
      <c r="M651" s="16"/>
      <c r="N651" s="19" t="str">
        <f t="shared" si="43"/>
        <v xml:space="preserve"> </v>
      </c>
      <c r="O651" s="20"/>
      <c r="P651" s="4">
        <f t="shared" si="40"/>
        <v>0</v>
      </c>
      <c r="Q651" s="1" t="str">
        <f>VLOOKUP([1]BD!U651,[1]OPERATION!A$1:F$20,2,TRUE)</f>
        <v>A1</v>
      </c>
      <c r="R651" s="21" t="s">
        <v>21</v>
      </c>
      <c r="S651" s="1">
        <f t="shared" si="41"/>
        <v>0</v>
      </c>
      <c r="T651" s="22">
        <f t="shared" si="42"/>
        <v>0</v>
      </c>
      <c r="U651" s="23">
        <f>V$2+(INT(SUM(S$3:S651)/80)*"00:15")</f>
        <v>0.41666666666666669</v>
      </c>
    </row>
    <row r="652" spans="1:21" x14ac:dyDescent="0.3">
      <c r="A652" s="17"/>
      <c r="B652" s="16"/>
      <c r="C652" s="16"/>
      <c r="D652" s="16"/>
      <c r="E652" s="16"/>
      <c r="F652" s="16"/>
      <c r="G652" s="16"/>
      <c r="H652" s="17"/>
      <c r="I652" s="17"/>
      <c r="J652" s="17"/>
      <c r="K652" s="17"/>
      <c r="L652" s="16"/>
      <c r="M652" s="16"/>
      <c r="N652" s="19" t="str">
        <f t="shared" si="43"/>
        <v xml:space="preserve"> </v>
      </c>
      <c r="O652" s="20"/>
      <c r="P652" s="4">
        <f t="shared" si="40"/>
        <v>0</v>
      </c>
      <c r="Q652" s="1" t="str">
        <f>VLOOKUP([1]BD!U652,[1]OPERATION!A$1:F$20,2,TRUE)</f>
        <v>A1</v>
      </c>
      <c r="R652" s="21" t="s">
        <v>21</v>
      </c>
      <c r="S652" s="1">
        <f t="shared" si="41"/>
        <v>0</v>
      </c>
      <c r="T652" s="22">
        <f t="shared" si="42"/>
        <v>0</v>
      </c>
      <c r="U652" s="23">
        <f>V$2+(INT(SUM(S$3:S652)/80)*"00:15")</f>
        <v>0.41666666666666669</v>
      </c>
    </row>
    <row r="653" spans="1:21" x14ac:dyDescent="0.3">
      <c r="A653" s="17"/>
      <c r="B653" s="16"/>
      <c r="C653" s="16"/>
      <c r="D653" s="16"/>
      <c r="E653" s="16"/>
      <c r="F653" s="16"/>
      <c r="G653" s="16"/>
      <c r="H653" s="17"/>
      <c r="I653" s="17"/>
      <c r="J653" s="17"/>
      <c r="K653" s="17"/>
      <c r="L653" s="16"/>
      <c r="M653" s="16"/>
      <c r="N653" s="19" t="str">
        <f t="shared" si="43"/>
        <v xml:space="preserve"> </v>
      </c>
      <c r="O653" s="20"/>
      <c r="P653" s="4">
        <f t="shared" si="40"/>
        <v>0</v>
      </c>
      <c r="Q653" s="1" t="str">
        <f>VLOOKUP([1]BD!U653,[1]OPERATION!A$1:F$20,2,TRUE)</f>
        <v>A1</v>
      </c>
      <c r="R653" s="21" t="s">
        <v>21</v>
      </c>
      <c r="S653" s="1">
        <f t="shared" si="41"/>
        <v>0</v>
      </c>
      <c r="T653" s="22">
        <f t="shared" si="42"/>
        <v>0</v>
      </c>
      <c r="U653" s="23">
        <f>V$2+(INT(SUM(S$3:S653)/80)*"00:15")</f>
        <v>0.41666666666666669</v>
      </c>
    </row>
    <row r="654" spans="1:21" x14ac:dyDescent="0.3">
      <c r="A654" s="17"/>
      <c r="B654" s="16"/>
      <c r="C654" s="16"/>
      <c r="D654" s="16"/>
      <c r="E654" s="16"/>
      <c r="F654" s="16"/>
      <c r="G654" s="16"/>
      <c r="H654" s="17"/>
      <c r="I654" s="17"/>
      <c r="J654" s="17"/>
      <c r="K654" s="17"/>
      <c r="L654" s="16"/>
      <c r="M654" s="16"/>
      <c r="N654" s="19" t="str">
        <f t="shared" si="43"/>
        <v xml:space="preserve"> </v>
      </c>
      <c r="O654" s="20"/>
      <c r="P654" s="4">
        <f t="shared" si="40"/>
        <v>0</v>
      </c>
      <c r="Q654" s="1" t="str">
        <f>VLOOKUP([1]BD!U654,[1]OPERATION!A$1:F$20,2,TRUE)</f>
        <v>A1</v>
      </c>
      <c r="R654" s="21" t="s">
        <v>21</v>
      </c>
      <c r="S654" s="1">
        <f t="shared" si="41"/>
        <v>0</v>
      </c>
      <c r="T654" s="22">
        <f t="shared" si="42"/>
        <v>0</v>
      </c>
      <c r="U654" s="23">
        <f>V$2+(INT(SUM(S$3:S654)/80)*"00:15")</f>
        <v>0.41666666666666669</v>
      </c>
    </row>
    <row r="655" spans="1:21" x14ac:dyDescent="0.3">
      <c r="A655" s="17"/>
      <c r="B655" s="16"/>
      <c r="C655" s="16"/>
      <c r="D655" s="16"/>
      <c r="E655" s="16"/>
      <c r="F655" s="16"/>
      <c r="G655" s="16"/>
      <c r="H655" s="17"/>
      <c r="I655" s="17"/>
      <c r="J655" s="17"/>
      <c r="K655" s="17"/>
      <c r="L655" s="16"/>
      <c r="M655" s="16"/>
      <c r="N655" s="19" t="str">
        <f t="shared" si="43"/>
        <v xml:space="preserve"> </v>
      </c>
      <c r="O655" s="20"/>
      <c r="P655" s="4">
        <f t="shared" si="40"/>
        <v>0</v>
      </c>
      <c r="Q655" s="1" t="str">
        <f>VLOOKUP([1]BD!U655,[1]OPERATION!A$1:F$20,2,TRUE)</f>
        <v>A1</v>
      </c>
      <c r="R655" s="21" t="s">
        <v>21</v>
      </c>
      <c r="S655" s="1">
        <f t="shared" si="41"/>
        <v>0</v>
      </c>
      <c r="T655" s="22">
        <f t="shared" si="42"/>
        <v>0</v>
      </c>
      <c r="U655" s="23">
        <f>V$2+(INT(SUM(S$3:S655)/80)*"00:15")</f>
        <v>0.41666666666666669</v>
      </c>
    </row>
    <row r="656" spans="1:21" x14ac:dyDescent="0.3">
      <c r="A656" s="17"/>
      <c r="B656" s="16"/>
      <c r="C656" s="16"/>
      <c r="D656" s="16"/>
      <c r="E656" s="16"/>
      <c r="F656" s="16"/>
      <c r="G656" s="16"/>
      <c r="H656" s="17"/>
      <c r="I656" s="17"/>
      <c r="J656" s="17"/>
      <c r="K656" s="17"/>
      <c r="L656" s="16"/>
      <c r="M656" s="16"/>
      <c r="N656" s="19" t="str">
        <f t="shared" si="43"/>
        <v xml:space="preserve"> </v>
      </c>
      <c r="O656" s="20"/>
      <c r="P656" s="4">
        <f t="shared" si="40"/>
        <v>0</v>
      </c>
      <c r="Q656" s="1" t="str">
        <f>VLOOKUP([1]BD!U656,[1]OPERATION!A$1:F$20,2,TRUE)</f>
        <v>A1</v>
      </c>
      <c r="R656" s="21" t="s">
        <v>21</v>
      </c>
      <c r="S656" s="1">
        <f t="shared" si="41"/>
        <v>0</v>
      </c>
      <c r="T656" s="22">
        <f t="shared" si="42"/>
        <v>0</v>
      </c>
      <c r="U656" s="23">
        <f>V$2+(INT(SUM(S$3:S656)/80)*"00:15")</f>
        <v>0.41666666666666669</v>
      </c>
    </row>
    <row r="657" spans="1:21" x14ac:dyDescent="0.3">
      <c r="A657" s="17"/>
      <c r="B657" s="16"/>
      <c r="C657" s="16"/>
      <c r="D657" s="16"/>
      <c r="E657" s="16"/>
      <c r="F657" s="16"/>
      <c r="G657" s="16"/>
      <c r="H657" s="17"/>
      <c r="I657" s="17"/>
      <c r="J657" s="17"/>
      <c r="K657" s="17"/>
      <c r="L657" s="16"/>
      <c r="M657" s="16"/>
      <c r="N657" s="19" t="str">
        <f t="shared" si="43"/>
        <v xml:space="preserve"> </v>
      </c>
      <c r="O657" s="20"/>
      <c r="P657" s="4">
        <f t="shared" si="40"/>
        <v>0</v>
      </c>
      <c r="Q657" s="1" t="str">
        <f>VLOOKUP([1]BD!U657,[1]OPERATION!A$1:F$20,2,TRUE)</f>
        <v>A1</v>
      </c>
      <c r="R657" s="21" t="s">
        <v>21</v>
      </c>
      <c r="S657" s="1">
        <f t="shared" si="41"/>
        <v>0</v>
      </c>
      <c r="T657" s="22">
        <f t="shared" si="42"/>
        <v>0</v>
      </c>
      <c r="U657" s="23">
        <f>V$2+(INT(SUM(S$3:S657)/80)*"00:15")</f>
        <v>0.41666666666666669</v>
      </c>
    </row>
    <row r="658" spans="1:21" x14ac:dyDescent="0.3">
      <c r="A658" s="17"/>
      <c r="B658" s="16"/>
      <c r="C658" s="16"/>
      <c r="D658" s="16"/>
      <c r="E658" s="16"/>
      <c r="F658" s="16"/>
      <c r="G658" s="16"/>
      <c r="H658" s="17"/>
      <c r="I658" s="17"/>
      <c r="J658" s="17"/>
      <c r="K658" s="17"/>
      <c r="L658" s="16"/>
      <c r="M658" s="16"/>
      <c r="N658" s="19" t="str">
        <f t="shared" si="43"/>
        <v xml:space="preserve"> </v>
      </c>
      <c r="O658" s="20"/>
      <c r="P658" s="4">
        <f t="shared" si="40"/>
        <v>0</v>
      </c>
      <c r="Q658" s="1" t="str">
        <f>VLOOKUP([1]BD!U658,[1]OPERATION!A$1:F$20,2,TRUE)</f>
        <v>A1</v>
      </c>
      <c r="R658" s="21" t="s">
        <v>21</v>
      </c>
      <c r="S658" s="1">
        <f t="shared" si="41"/>
        <v>0</v>
      </c>
      <c r="T658" s="22">
        <f t="shared" si="42"/>
        <v>0</v>
      </c>
      <c r="U658" s="23">
        <f>V$2+(INT(SUM(S$3:S658)/80)*"00:15")</f>
        <v>0.41666666666666669</v>
      </c>
    </row>
    <row r="659" spans="1:21" x14ac:dyDescent="0.3">
      <c r="A659" s="17"/>
      <c r="B659" s="16"/>
      <c r="C659" s="16"/>
      <c r="D659" s="16"/>
      <c r="E659" s="16"/>
      <c r="F659" s="16"/>
      <c r="G659" s="16"/>
      <c r="H659" s="17"/>
      <c r="I659" s="17"/>
      <c r="J659" s="17"/>
      <c r="K659" s="17"/>
      <c r="L659" s="16"/>
      <c r="M659" s="16"/>
      <c r="N659" s="19" t="str">
        <f t="shared" si="43"/>
        <v xml:space="preserve"> </v>
      </c>
      <c r="O659" s="20"/>
      <c r="P659" s="4">
        <f t="shared" si="40"/>
        <v>0</v>
      </c>
      <c r="Q659" s="1" t="str">
        <f>VLOOKUP([1]BD!U659,[1]OPERATION!A$1:F$20,2,TRUE)</f>
        <v>A1</v>
      </c>
      <c r="R659" s="21" t="s">
        <v>21</v>
      </c>
      <c r="S659" s="1">
        <f t="shared" si="41"/>
        <v>0</v>
      </c>
      <c r="T659" s="22">
        <f t="shared" si="42"/>
        <v>0</v>
      </c>
      <c r="U659" s="23">
        <f>V$2+(INT(SUM(S$3:S659)/80)*"00:15")</f>
        <v>0.41666666666666669</v>
      </c>
    </row>
    <row r="660" spans="1:21" x14ac:dyDescent="0.3">
      <c r="A660" s="17"/>
      <c r="B660" s="16"/>
      <c r="C660" s="16"/>
      <c r="D660" s="16"/>
      <c r="E660" s="16"/>
      <c r="F660" s="16"/>
      <c r="G660" s="16"/>
      <c r="H660" s="17"/>
      <c r="I660" s="17"/>
      <c r="J660" s="17"/>
      <c r="K660" s="17"/>
      <c r="L660" s="16"/>
      <c r="M660" s="16"/>
      <c r="N660" s="19" t="str">
        <f t="shared" si="43"/>
        <v xml:space="preserve"> </v>
      </c>
      <c r="O660" s="20"/>
      <c r="P660" s="4">
        <f t="shared" si="40"/>
        <v>0</v>
      </c>
      <c r="Q660" s="1" t="str">
        <f>VLOOKUP([1]BD!U660,[1]OPERATION!A$1:F$20,2,TRUE)</f>
        <v>A1</v>
      </c>
      <c r="R660" s="21" t="s">
        <v>21</v>
      </c>
      <c r="S660" s="1">
        <f t="shared" si="41"/>
        <v>0</v>
      </c>
      <c r="T660" s="22">
        <f t="shared" si="42"/>
        <v>0</v>
      </c>
      <c r="U660" s="23">
        <f>V$2+(INT(SUM(S$3:S660)/80)*"00:15")</f>
        <v>0.41666666666666669</v>
      </c>
    </row>
    <row r="661" spans="1:21" x14ac:dyDescent="0.3">
      <c r="A661" s="17"/>
      <c r="B661" s="16"/>
      <c r="C661" s="16"/>
      <c r="D661" s="16"/>
      <c r="E661" s="16"/>
      <c r="F661" s="16"/>
      <c r="G661" s="16"/>
      <c r="H661" s="17"/>
      <c r="I661" s="17"/>
      <c r="J661" s="17"/>
      <c r="K661" s="17"/>
      <c r="L661" s="16"/>
      <c r="M661" s="16"/>
      <c r="N661" s="19" t="str">
        <f t="shared" si="43"/>
        <v xml:space="preserve"> </v>
      </c>
      <c r="O661" s="20"/>
      <c r="P661" s="4">
        <f t="shared" ref="P661:P724" si="44">I659*30+J659*14</f>
        <v>0</v>
      </c>
      <c r="Q661" s="1" t="str">
        <f>VLOOKUP([1]BD!U661,[1]OPERATION!A$1:F$20,2,TRUE)</f>
        <v>A1</v>
      </c>
      <c r="R661" s="21" t="s">
        <v>21</v>
      </c>
      <c r="S661" s="1">
        <f t="shared" ref="S661:S724" si="45">I659+J659+K659</f>
        <v>0</v>
      </c>
      <c r="T661" s="22">
        <f t="shared" si="42"/>
        <v>0</v>
      </c>
      <c r="U661" s="23">
        <f>V$2+(INT(SUM(S$3:S661)/80)*"00:15")</f>
        <v>0.41666666666666669</v>
      </c>
    </row>
    <row r="662" spans="1:21" x14ac:dyDescent="0.3">
      <c r="A662" s="17"/>
      <c r="B662" s="16"/>
      <c r="C662" s="16"/>
      <c r="D662" s="16"/>
      <c r="E662" s="16"/>
      <c r="F662" s="16"/>
      <c r="G662" s="16"/>
      <c r="H662" s="17"/>
      <c r="I662" s="17"/>
      <c r="J662" s="17"/>
      <c r="K662" s="17"/>
      <c r="L662" s="16"/>
      <c r="M662" s="16"/>
      <c r="N662" s="19" t="str">
        <f t="shared" si="43"/>
        <v xml:space="preserve"> </v>
      </c>
      <c r="O662" s="20"/>
      <c r="P662" s="4">
        <f t="shared" si="44"/>
        <v>0</v>
      </c>
      <c r="Q662" s="1" t="str">
        <f>VLOOKUP([1]BD!U662,[1]OPERATION!A$1:F$20,2,TRUE)</f>
        <v>A1</v>
      </c>
      <c r="R662" s="21" t="s">
        <v>21</v>
      </c>
      <c r="S662" s="1">
        <f t="shared" si="45"/>
        <v>0</v>
      </c>
      <c r="T662" s="22">
        <f t="shared" si="42"/>
        <v>0</v>
      </c>
      <c r="U662" s="23">
        <f>V$2+(INT(SUM(S$3:S662)/80)*"00:15")</f>
        <v>0.41666666666666669</v>
      </c>
    </row>
    <row r="663" spans="1:21" x14ac:dyDescent="0.3">
      <c r="A663" s="17"/>
      <c r="B663" s="16"/>
      <c r="C663" s="16"/>
      <c r="D663" s="16"/>
      <c r="E663" s="16"/>
      <c r="F663" s="16"/>
      <c r="G663" s="16"/>
      <c r="H663" s="17"/>
      <c r="I663" s="17"/>
      <c r="J663" s="17"/>
      <c r="K663" s="17"/>
      <c r="L663" s="16"/>
      <c r="M663" s="16"/>
      <c r="N663" s="19" t="str">
        <f t="shared" si="43"/>
        <v xml:space="preserve"> </v>
      </c>
      <c r="O663" s="20"/>
      <c r="P663" s="4">
        <f t="shared" si="44"/>
        <v>0</v>
      </c>
      <c r="Q663" s="1" t="str">
        <f>VLOOKUP([1]BD!U663,[1]OPERATION!A$1:F$20,2,TRUE)</f>
        <v>A1</v>
      </c>
      <c r="R663" s="21" t="s">
        <v>21</v>
      </c>
      <c r="S663" s="1">
        <f t="shared" si="45"/>
        <v>0</v>
      </c>
      <c r="T663" s="22">
        <f t="shared" si="42"/>
        <v>0</v>
      </c>
      <c r="U663" s="23">
        <f>V$2+(INT(SUM(S$3:S663)/80)*"00:15")</f>
        <v>0.41666666666666669</v>
      </c>
    </row>
    <row r="664" spans="1:21" x14ac:dyDescent="0.3">
      <c r="A664" s="17"/>
      <c r="B664" s="16"/>
      <c r="C664" s="16"/>
      <c r="D664" s="16"/>
      <c r="E664" s="16"/>
      <c r="F664" s="16"/>
      <c r="G664" s="16"/>
      <c r="H664" s="17"/>
      <c r="I664" s="17"/>
      <c r="J664" s="17"/>
      <c r="K664" s="17"/>
      <c r="L664" s="16"/>
      <c r="M664" s="16"/>
      <c r="N664" s="19" t="str">
        <f t="shared" si="43"/>
        <v xml:space="preserve"> </v>
      </c>
      <c r="O664" s="20"/>
      <c r="P664" s="4">
        <f t="shared" si="44"/>
        <v>0</v>
      </c>
      <c r="Q664" s="1" t="str">
        <f>VLOOKUP([1]BD!U664,[1]OPERATION!A$1:F$20,2,TRUE)</f>
        <v>A1</v>
      </c>
      <c r="R664" s="21" t="s">
        <v>21</v>
      </c>
      <c r="S664" s="1">
        <f t="shared" si="45"/>
        <v>0</v>
      </c>
      <c r="T664" s="22">
        <f t="shared" si="42"/>
        <v>0</v>
      </c>
      <c r="U664" s="23">
        <f>V$2+(INT(SUM(S$3:S664)/80)*"00:15")</f>
        <v>0.41666666666666669</v>
      </c>
    </row>
    <row r="665" spans="1:21" x14ac:dyDescent="0.3">
      <c r="A665" s="17"/>
      <c r="B665" s="16"/>
      <c r="C665" s="16"/>
      <c r="D665" s="16"/>
      <c r="E665" s="16"/>
      <c r="F665" s="16"/>
      <c r="G665" s="16"/>
      <c r="H665" s="17"/>
      <c r="I665" s="17"/>
      <c r="J665" s="17"/>
      <c r="K665" s="17"/>
      <c r="L665" s="16"/>
      <c r="M665" s="16"/>
      <c r="N665" s="19" t="str">
        <f t="shared" si="43"/>
        <v xml:space="preserve"> </v>
      </c>
      <c r="O665" s="20"/>
      <c r="P665" s="4">
        <f t="shared" si="44"/>
        <v>0</v>
      </c>
      <c r="Q665" s="1" t="str">
        <f>VLOOKUP([1]BD!U665,[1]OPERATION!A$1:F$20,2,TRUE)</f>
        <v>A1</v>
      </c>
      <c r="R665" s="21" t="s">
        <v>21</v>
      </c>
      <c r="S665" s="1">
        <f t="shared" si="45"/>
        <v>0</v>
      </c>
      <c r="T665" s="22">
        <f t="shared" si="42"/>
        <v>0</v>
      </c>
      <c r="U665" s="23">
        <f>V$2+(INT(SUM(S$3:S665)/80)*"00:15")</f>
        <v>0.41666666666666669</v>
      </c>
    </row>
    <row r="666" spans="1:21" x14ac:dyDescent="0.3">
      <c r="A666" s="17"/>
      <c r="B666" s="16"/>
      <c r="C666" s="16"/>
      <c r="D666" s="16"/>
      <c r="E666" s="16"/>
      <c r="F666" s="16"/>
      <c r="G666" s="16"/>
      <c r="H666" s="17"/>
      <c r="I666" s="17"/>
      <c r="J666" s="17"/>
      <c r="K666" s="17"/>
      <c r="L666" s="16"/>
      <c r="M666" s="16"/>
      <c r="N666" s="19" t="str">
        <f t="shared" si="43"/>
        <v xml:space="preserve"> </v>
      </c>
      <c r="O666" s="20"/>
      <c r="P666" s="4">
        <f t="shared" si="44"/>
        <v>0</v>
      </c>
      <c r="Q666" s="1" t="str">
        <f>VLOOKUP([1]BD!U666,[1]OPERATION!A$1:F$20,2,TRUE)</f>
        <v>A1</v>
      </c>
      <c r="R666" s="21" t="s">
        <v>21</v>
      </c>
      <c r="S666" s="1">
        <f t="shared" si="45"/>
        <v>0</v>
      </c>
      <c r="T666" s="22">
        <f t="shared" si="42"/>
        <v>0</v>
      </c>
      <c r="U666" s="23">
        <f>V$2+(INT(SUM(S$3:S666)/80)*"00:15")</f>
        <v>0.41666666666666669</v>
      </c>
    </row>
    <row r="667" spans="1:21" x14ac:dyDescent="0.3">
      <c r="A667" s="17"/>
      <c r="B667" s="16"/>
      <c r="C667" s="16"/>
      <c r="D667" s="16"/>
      <c r="E667" s="16"/>
      <c r="F667" s="16"/>
      <c r="G667" s="16"/>
      <c r="H667" s="17"/>
      <c r="I667" s="17"/>
      <c r="J667" s="17"/>
      <c r="K667" s="17"/>
      <c r="L667" s="16"/>
      <c r="M667" s="16"/>
      <c r="N667" s="19" t="str">
        <f t="shared" si="43"/>
        <v xml:space="preserve"> </v>
      </c>
      <c r="O667" s="20"/>
      <c r="P667" s="4">
        <f t="shared" si="44"/>
        <v>0</v>
      </c>
      <c r="Q667" s="1" t="str">
        <f>VLOOKUP([1]BD!U667,[1]OPERATION!A$1:F$20,2,TRUE)</f>
        <v>A1</v>
      </c>
      <c r="R667" s="21" t="s">
        <v>21</v>
      </c>
      <c r="S667" s="1">
        <f t="shared" si="45"/>
        <v>0</v>
      </c>
      <c r="T667" s="22">
        <f t="shared" si="42"/>
        <v>0</v>
      </c>
      <c r="U667" s="23">
        <f>V$2+(INT(SUM(S$3:S667)/80)*"00:15")</f>
        <v>0.41666666666666669</v>
      </c>
    </row>
    <row r="668" spans="1:21" x14ac:dyDescent="0.3">
      <c r="A668" s="17"/>
      <c r="B668" s="16"/>
      <c r="C668" s="16"/>
      <c r="D668" s="16"/>
      <c r="E668" s="16"/>
      <c r="F668" s="16"/>
      <c r="G668" s="16"/>
      <c r="H668" s="17"/>
      <c r="I668" s="17"/>
      <c r="J668" s="17"/>
      <c r="K668" s="17"/>
      <c r="L668" s="16"/>
      <c r="M668" s="16"/>
      <c r="N668" s="19" t="str">
        <f t="shared" si="43"/>
        <v xml:space="preserve"> </v>
      </c>
      <c r="O668" s="20"/>
      <c r="P668" s="4">
        <f t="shared" si="44"/>
        <v>0</v>
      </c>
      <c r="Q668" s="1" t="str">
        <f>VLOOKUP([1]BD!U668,[1]OPERATION!A$1:F$20,2,TRUE)</f>
        <v>A1</v>
      </c>
      <c r="R668" s="21" t="s">
        <v>21</v>
      </c>
      <c r="S668" s="1">
        <f t="shared" si="45"/>
        <v>0</v>
      </c>
      <c r="T668" s="22">
        <f t="shared" si="42"/>
        <v>0</v>
      </c>
      <c r="U668" s="23">
        <f>V$2+(INT(SUM(S$3:S668)/80)*"00:15")</f>
        <v>0.41666666666666669</v>
      </c>
    </row>
    <row r="669" spans="1:21" x14ac:dyDescent="0.3">
      <c r="A669" s="17"/>
      <c r="B669" s="16"/>
      <c r="C669" s="16"/>
      <c r="D669" s="16"/>
      <c r="E669" s="16"/>
      <c r="F669" s="16"/>
      <c r="G669" s="16"/>
      <c r="H669" s="17"/>
      <c r="I669" s="17"/>
      <c r="J669" s="17"/>
      <c r="K669" s="17"/>
      <c r="L669" s="16"/>
      <c r="M669" s="16"/>
      <c r="N669" s="19" t="str">
        <f t="shared" si="43"/>
        <v xml:space="preserve"> </v>
      </c>
      <c r="O669" s="20"/>
      <c r="P669" s="4">
        <f t="shared" si="44"/>
        <v>0</v>
      </c>
      <c r="Q669" s="1" t="str">
        <f>VLOOKUP([1]BD!U669,[1]OPERATION!A$1:F$20,2,TRUE)</f>
        <v>A1</v>
      </c>
      <c r="R669" s="21" t="s">
        <v>21</v>
      </c>
      <c r="S669" s="1">
        <f t="shared" si="45"/>
        <v>0</v>
      </c>
      <c r="T669" s="22">
        <f t="shared" si="42"/>
        <v>0</v>
      </c>
      <c r="U669" s="23">
        <f>V$2+(INT(SUM(S$3:S669)/80)*"00:15")</f>
        <v>0.41666666666666669</v>
      </c>
    </row>
    <row r="670" spans="1:21" x14ac:dyDescent="0.3">
      <c r="A670" s="17"/>
      <c r="B670" s="16"/>
      <c r="C670" s="16"/>
      <c r="D670" s="16"/>
      <c r="E670" s="16"/>
      <c r="F670" s="16"/>
      <c r="G670" s="16"/>
      <c r="H670" s="17"/>
      <c r="I670" s="17"/>
      <c r="J670" s="17"/>
      <c r="K670" s="17"/>
      <c r="L670" s="16"/>
      <c r="M670" s="16"/>
      <c r="N670" s="19" t="str">
        <f t="shared" si="43"/>
        <v xml:space="preserve"> </v>
      </c>
      <c r="O670" s="20"/>
      <c r="P670" s="4">
        <f t="shared" si="44"/>
        <v>0</v>
      </c>
      <c r="Q670" s="1" t="str">
        <f>VLOOKUP([1]BD!U670,[1]OPERATION!A$1:F$20,2,TRUE)</f>
        <v>A1</v>
      </c>
      <c r="R670" s="21" t="s">
        <v>21</v>
      </c>
      <c r="S670" s="1">
        <f t="shared" si="45"/>
        <v>0</v>
      </c>
      <c r="T670" s="22">
        <f t="shared" si="42"/>
        <v>0</v>
      </c>
      <c r="U670" s="23">
        <f>V$2+(INT(SUM(S$3:S670)/80)*"00:15")</f>
        <v>0.41666666666666669</v>
      </c>
    </row>
    <row r="671" spans="1:21" x14ac:dyDescent="0.3">
      <c r="A671" s="17"/>
      <c r="B671" s="16"/>
      <c r="C671" s="16"/>
      <c r="D671" s="16"/>
      <c r="E671" s="16"/>
      <c r="F671" s="16"/>
      <c r="G671" s="16"/>
      <c r="H671" s="17"/>
      <c r="I671" s="17"/>
      <c r="J671" s="17"/>
      <c r="K671" s="17"/>
      <c r="L671" s="16"/>
      <c r="M671" s="16"/>
      <c r="N671" s="19" t="str">
        <f t="shared" si="43"/>
        <v xml:space="preserve"> </v>
      </c>
      <c r="O671" s="20"/>
      <c r="P671" s="4">
        <f t="shared" si="44"/>
        <v>0</v>
      </c>
      <c r="Q671" s="1" t="str">
        <f>VLOOKUP([1]BD!U671,[1]OPERATION!A$1:F$20,2,TRUE)</f>
        <v>A1</v>
      </c>
      <c r="R671" s="21" t="s">
        <v>21</v>
      </c>
      <c r="S671" s="1">
        <f t="shared" si="45"/>
        <v>0</v>
      </c>
      <c r="T671" s="22">
        <f t="shared" si="42"/>
        <v>0</v>
      </c>
      <c r="U671" s="23">
        <f>V$2+(INT(SUM(S$3:S671)/80)*"00:15")</f>
        <v>0.41666666666666669</v>
      </c>
    </row>
    <row r="672" spans="1:21" x14ac:dyDescent="0.3">
      <c r="A672" s="17"/>
      <c r="B672" s="16"/>
      <c r="C672" s="16"/>
      <c r="D672" s="16"/>
      <c r="E672" s="16"/>
      <c r="F672" s="16"/>
      <c r="G672" s="16"/>
      <c r="H672" s="17"/>
      <c r="I672" s="17"/>
      <c r="J672" s="17"/>
      <c r="K672" s="17"/>
      <c r="L672" s="16"/>
      <c r="M672" s="16"/>
      <c r="N672" s="19" t="str">
        <f t="shared" si="43"/>
        <v xml:space="preserve"> </v>
      </c>
      <c r="O672" s="20"/>
      <c r="P672" s="4">
        <f t="shared" si="44"/>
        <v>0</v>
      </c>
      <c r="Q672" s="1" t="str">
        <f>VLOOKUP([1]BD!U672,[1]OPERATION!A$1:F$20,2,TRUE)</f>
        <v>A1</v>
      </c>
      <c r="R672" s="21" t="s">
        <v>21</v>
      </c>
      <c r="S672" s="1">
        <f t="shared" si="45"/>
        <v>0</v>
      </c>
      <c r="T672" s="22">
        <f t="shared" si="42"/>
        <v>0</v>
      </c>
      <c r="U672" s="23">
        <f>V$2+(INT(SUM(S$3:S672)/80)*"00:15")</f>
        <v>0.41666666666666669</v>
      </c>
    </row>
    <row r="673" spans="1:21" x14ac:dyDescent="0.3">
      <c r="A673" s="17"/>
      <c r="B673" s="16"/>
      <c r="C673" s="16"/>
      <c r="D673" s="16"/>
      <c r="E673" s="16"/>
      <c r="F673" s="16"/>
      <c r="G673" s="16"/>
      <c r="H673" s="17"/>
      <c r="I673" s="17"/>
      <c r="J673" s="17"/>
      <c r="K673" s="17"/>
      <c r="L673" s="16"/>
      <c r="M673" s="16"/>
      <c r="N673" s="19" t="str">
        <f t="shared" si="43"/>
        <v xml:space="preserve"> </v>
      </c>
      <c r="O673" s="20"/>
      <c r="P673" s="4">
        <f t="shared" si="44"/>
        <v>0</v>
      </c>
      <c r="Q673" s="1" t="str">
        <f>VLOOKUP([1]BD!U673,[1]OPERATION!A$1:F$20,2,TRUE)</f>
        <v>A1</v>
      </c>
      <c r="R673" s="21" t="s">
        <v>21</v>
      </c>
      <c r="S673" s="1">
        <f t="shared" si="45"/>
        <v>0</v>
      </c>
      <c r="T673" s="22">
        <f t="shared" si="42"/>
        <v>0</v>
      </c>
      <c r="U673" s="23">
        <f>V$2+(INT(SUM(S$3:S673)/80)*"00:15")</f>
        <v>0.41666666666666669</v>
      </c>
    </row>
    <row r="674" spans="1:21" x14ac:dyDescent="0.3">
      <c r="A674" s="17"/>
      <c r="B674" s="16"/>
      <c r="C674" s="16"/>
      <c r="D674" s="16"/>
      <c r="E674" s="16"/>
      <c r="F674" s="16"/>
      <c r="G674" s="16"/>
      <c r="H674" s="17"/>
      <c r="I674" s="17"/>
      <c r="J674" s="17"/>
      <c r="K674" s="17"/>
      <c r="L674" s="16"/>
      <c r="M674" s="16"/>
      <c r="N674" s="19" t="str">
        <f t="shared" si="43"/>
        <v xml:space="preserve"> </v>
      </c>
      <c r="O674" s="20"/>
      <c r="P674" s="4">
        <f t="shared" si="44"/>
        <v>0</v>
      </c>
      <c r="Q674" s="1" t="str">
        <f>VLOOKUP([1]BD!U674,[1]OPERATION!A$1:F$20,2,TRUE)</f>
        <v>A1</v>
      </c>
      <c r="R674" s="21" t="s">
        <v>21</v>
      </c>
      <c r="S674" s="1">
        <f t="shared" si="45"/>
        <v>0</v>
      </c>
      <c r="T674" s="22">
        <f t="shared" si="42"/>
        <v>0</v>
      </c>
      <c r="U674" s="23">
        <f>V$2+(INT(SUM(S$3:S674)/80)*"00:15")</f>
        <v>0.41666666666666669</v>
      </c>
    </row>
    <row r="675" spans="1:21" x14ac:dyDescent="0.3">
      <c r="A675" s="17"/>
      <c r="B675" s="16"/>
      <c r="C675" s="16"/>
      <c r="D675" s="16"/>
      <c r="E675" s="16"/>
      <c r="F675" s="16"/>
      <c r="G675" s="16"/>
      <c r="H675" s="17"/>
      <c r="I675" s="17"/>
      <c r="J675" s="17"/>
      <c r="K675" s="17"/>
      <c r="L675" s="16"/>
      <c r="M675" s="16"/>
      <c r="N675" s="19" t="str">
        <f t="shared" si="43"/>
        <v xml:space="preserve"> </v>
      </c>
      <c r="O675" s="20"/>
      <c r="P675" s="4">
        <f t="shared" si="44"/>
        <v>0</v>
      </c>
      <c r="Q675" s="1" t="str">
        <f>VLOOKUP([1]BD!U675,[1]OPERATION!A$1:F$20,2,TRUE)</f>
        <v>A1</v>
      </c>
      <c r="R675" s="21" t="s">
        <v>21</v>
      </c>
      <c r="S675" s="1">
        <f t="shared" si="45"/>
        <v>0</v>
      </c>
      <c r="T675" s="22">
        <f t="shared" si="42"/>
        <v>0</v>
      </c>
      <c r="U675" s="23">
        <f>V$2+(INT(SUM(S$3:S675)/80)*"00:15")</f>
        <v>0.41666666666666669</v>
      </c>
    </row>
    <row r="676" spans="1:21" x14ac:dyDescent="0.3">
      <c r="A676" s="17"/>
      <c r="B676" s="16"/>
      <c r="C676" s="16"/>
      <c r="D676" s="16"/>
      <c r="E676" s="16"/>
      <c r="F676" s="16"/>
      <c r="G676" s="16"/>
      <c r="H676" s="17"/>
      <c r="I676" s="17"/>
      <c r="J676" s="17"/>
      <c r="K676" s="17"/>
      <c r="L676" s="16"/>
      <c r="M676" s="16"/>
      <c r="N676" s="19" t="str">
        <f t="shared" si="43"/>
        <v xml:space="preserve"> </v>
      </c>
      <c r="O676" s="20"/>
      <c r="P676" s="4">
        <f t="shared" si="44"/>
        <v>0</v>
      </c>
      <c r="Q676" s="1" t="str">
        <f>VLOOKUP([1]BD!U676,[1]OPERATION!A$1:F$20,2,TRUE)</f>
        <v>A1</v>
      </c>
      <c r="R676" s="21" t="s">
        <v>21</v>
      </c>
      <c r="S676" s="1">
        <f t="shared" si="45"/>
        <v>0</v>
      </c>
      <c r="T676" s="22">
        <f t="shared" si="42"/>
        <v>0</v>
      </c>
      <c r="U676" s="23">
        <f>V$2+(INT(SUM(S$3:S676)/80)*"00:15")</f>
        <v>0.41666666666666669</v>
      </c>
    </row>
    <row r="677" spans="1:21" x14ac:dyDescent="0.3">
      <c r="A677" s="17"/>
      <c r="B677" s="16"/>
      <c r="C677" s="16"/>
      <c r="D677" s="16"/>
      <c r="E677" s="16"/>
      <c r="F677" s="16"/>
      <c r="G677" s="16"/>
      <c r="H677" s="17"/>
      <c r="I677" s="17"/>
      <c r="J677" s="17"/>
      <c r="K677" s="17"/>
      <c r="L677" s="16"/>
      <c r="M677" s="16"/>
      <c r="N677" s="19" t="str">
        <f t="shared" si="43"/>
        <v xml:space="preserve"> </v>
      </c>
      <c r="O677" s="20"/>
      <c r="P677" s="4">
        <f t="shared" si="44"/>
        <v>0</v>
      </c>
      <c r="Q677" s="1" t="str">
        <f>VLOOKUP([1]BD!U677,[1]OPERATION!A$1:F$20,2,TRUE)</f>
        <v>A1</v>
      </c>
      <c r="R677" s="21" t="s">
        <v>21</v>
      </c>
      <c r="S677" s="1">
        <f t="shared" si="45"/>
        <v>0</v>
      </c>
      <c r="T677" s="22">
        <f t="shared" si="42"/>
        <v>0</v>
      </c>
      <c r="U677" s="23">
        <f>V$2+(INT(SUM(S$3:S677)/80)*"00:15")</f>
        <v>0.41666666666666669</v>
      </c>
    </row>
    <row r="678" spans="1:21" x14ac:dyDescent="0.3">
      <c r="A678" s="17"/>
      <c r="B678" s="16"/>
      <c r="C678" s="16"/>
      <c r="D678" s="16"/>
      <c r="E678" s="16"/>
      <c r="F678" s="16"/>
      <c r="G678" s="16"/>
      <c r="H678" s="17"/>
      <c r="I678" s="17"/>
      <c r="J678" s="17"/>
      <c r="K678" s="17"/>
      <c r="L678" s="16"/>
      <c r="M678" s="16"/>
      <c r="N678" s="19" t="str">
        <f t="shared" si="43"/>
        <v xml:space="preserve"> </v>
      </c>
      <c r="O678" s="20"/>
      <c r="P678" s="4">
        <f t="shared" si="44"/>
        <v>0</v>
      </c>
      <c r="Q678" s="1" t="str">
        <f>VLOOKUP([1]BD!U678,[1]OPERATION!A$1:F$20,2,TRUE)</f>
        <v>A1</v>
      </c>
      <c r="R678" s="21" t="s">
        <v>21</v>
      </c>
      <c r="S678" s="1">
        <f t="shared" si="45"/>
        <v>0</v>
      </c>
      <c r="T678" s="22">
        <f t="shared" si="42"/>
        <v>0</v>
      </c>
      <c r="U678" s="23">
        <f>V$2+(INT(SUM(S$3:S678)/80)*"00:15")</f>
        <v>0.41666666666666669</v>
      </c>
    </row>
    <row r="679" spans="1:21" x14ac:dyDescent="0.3">
      <c r="A679" s="17"/>
      <c r="B679" s="16"/>
      <c r="C679" s="16"/>
      <c r="D679" s="16"/>
      <c r="E679" s="16"/>
      <c r="F679" s="16"/>
      <c r="G679" s="16"/>
      <c r="H679" s="17"/>
      <c r="I679" s="17"/>
      <c r="J679" s="17"/>
      <c r="K679" s="17"/>
      <c r="L679" s="16"/>
      <c r="M679" s="16"/>
      <c r="N679" s="19" t="str">
        <f t="shared" si="43"/>
        <v xml:space="preserve"> </v>
      </c>
      <c r="O679" s="20"/>
      <c r="P679" s="4">
        <f t="shared" si="44"/>
        <v>0</v>
      </c>
      <c r="Q679" s="1" t="str">
        <f>VLOOKUP([1]BD!U679,[1]OPERATION!A$1:F$20,2,TRUE)</f>
        <v>A1</v>
      </c>
      <c r="R679" s="21" t="s">
        <v>21</v>
      </c>
      <c r="S679" s="1">
        <f t="shared" si="45"/>
        <v>0</v>
      </c>
      <c r="T679" s="22">
        <f t="shared" si="42"/>
        <v>0</v>
      </c>
      <c r="U679" s="23">
        <f>V$2+(INT(SUM(S$3:S679)/80)*"00:15")</f>
        <v>0.41666666666666669</v>
      </c>
    </row>
    <row r="680" spans="1:21" x14ac:dyDescent="0.3">
      <c r="A680" s="17"/>
      <c r="B680" s="16"/>
      <c r="C680" s="16"/>
      <c r="D680" s="16"/>
      <c r="E680" s="16"/>
      <c r="F680" s="16"/>
      <c r="G680" s="16"/>
      <c r="H680" s="17"/>
      <c r="I680" s="17"/>
      <c r="J680" s="17"/>
      <c r="K680" s="17"/>
      <c r="L680" s="16"/>
      <c r="M680" s="16"/>
      <c r="N680" s="19" t="str">
        <f t="shared" si="43"/>
        <v xml:space="preserve"> </v>
      </c>
      <c r="O680" s="20"/>
      <c r="P680" s="4">
        <f t="shared" si="44"/>
        <v>0</v>
      </c>
      <c r="Q680" s="1" t="str">
        <f>VLOOKUP([1]BD!U680,[1]OPERATION!A$1:F$20,2,TRUE)</f>
        <v>A1</v>
      </c>
      <c r="R680" s="21" t="s">
        <v>21</v>
      </c>
      <c r="S680" s="1">
        <f t="shared" si="45"/>
        <v>0</v>
      </c>
      <c r="T680" s="22">
        <f t="shared" si="42"/>
        <v>0</v>
      </c>
      <c r="U680" s="23">
        <f>V$2+(INT(SUM(S$3:S680)/80)*"00:15")</f>
        <v>0.41666666666666669</v>
      </c>
    </row>
    <row r="681" spans="1:21" x14ac:dyDescent="0.3">
      <c r="A681" s="17"/>
      <c r="B681" s="16"/>
      <c r="C681" s="16"/>
      <c r="D681" s="16"/>
      <c r="E681" s="16"/>
      <c r="F681" s="16"/>
      <c r="G681" s="16"/>
      <c r="H681" s="17"/>
      <c r="I681" s="17"/>
      <c r="J681" s="17"/>
      <c r="K681" s="17"/>
      <c r="L681" s="16"/>
      <c r="M681" s="16"/>
      <c r="N681" s="19" t="str">
        <f t="shared" si="43"/>
        <v xml:space="preserve"> </v>
      </c>
      <c r="O681" s="20"/>
      <c r="P681" s="4">
        <f t="shared" si="44"/>
        <v>0</v>
      </c>
      <c r="Q681" s="1" t="str">
        <f>VLOOKUP([1]BD!U681,[1]OPERATION!A$1:F$20,2,TRUE)</f>
        <v>A1</v>
      </c>
      <c r="R681" s="21" t="s">
        <v>21</v>
      </c>
      <c r="S681" s="1">
        <f t="shared" si="45"/>
        <v>0</v>
      </c>
      <c r="T681" s="22">
        <f t="shared" si="42"/>
        <v>0</v>
      </c>
      <c r="U681" s="23">
        <f>V$2+(INT(SUM(S$3:S681)/80)*"00:15")</f>
        <v>0.41666666666666669</v>
      </c>
    </row>
    <row r="682" spans="1:21" x14ac:dyDescent="0.3">
      <c r="A682" s="17"/>
      <c r="B682" s="16"/>
      <c r="C682" s="16"/>
      <c r="D682" s="16"/>
      <c r="E682" s="16"/>
      <c r="F682" s="16"/>
      <c r="G682" s="16"/>
      <c r="H682" s="17"/>
      <c r="I682" s="17"/>
      <c r="J682" s="17"/>
      <c r="K682" s="17"/>
      <c r="L682" s="16"/>
      <c r="M682" s="16"/>
      <c r="N682" s="19" t="str">
        <f t="shared" si="43"/>
        <v xml:space="preserve"> </v>
      </c>
      <c r="O682" s="20"/>
      <c r="P682" s="4">
        <f t="shared" si="44"/>
        <v>0</v>
      </c>
      <c r="Q682" s="1" t="str">
        <f>VLOOKUP([1]BD!U682,[1]OPERATION!A$1:F$20,2,TRUE)</f>
        <v>A1</v>
      </c>
      <c r="R682" s="21" t="s">
        <v>21</v>
      </c>
      <c r="S682" s="1">
        <f t="shared" si="45"/>
        <v>0</v>
      </c>
      <c r="T682" s="22">
        <f t="shared" si="42"/>
        <v>0</v>
      </c>
      <c r="U682" s="23">
        <f>V$2+(INT(SUM(S$3:S682)/80)*"00:15")</f>
        <v>0.41666666666666669</v>
      </c>
    </row>
    <row r="683" spans="1:21" x14ac:dyDescent="0.3">
      <c r="A683" s="17"/>
      <c r="B683" s="16"/>
      <c r="C683" s="16"/>
      <c r="D683" s="16"/>
      <c r="E683" s="16"/>
      <c r="F683" s="16"/>
      <c r="G683" s="16"/>
      <c r="H683" s="17"/>
      <c r="I683" s="17"/>
      <c r="J683" s="17"/>
      <c r="K683" s="17"/>
      <c r="L683" s="16"/>
      <c r="M683" s="16"/>
      <c r="N683" s="19" t="str">
        <f t="shared" si="43"/>
        <v xml:space="preserve"> </v>
      </c>
      <c r="O683" s="20"/>
      <c r="P683" s="4">
        <f t="shared" si="44"/>
        <v>0</v>
      </c>
      <c r="Q683" s="1" t="str">
        <f>VLOOKUP([1]BD!U683,[1]OPERATION!A$1:F$20,2,TRUE)</f>
        <v>A1</v>
      </c>
      <c r="R683" s="21" t="s">
        <v>21</v>
      </c>
      <c r="S683" s="1">
        <f t="shared" si="45"/>
        <v>0</v>
      </c>
      <c r="T683" s="22">
        <f t="shared" si="42"/>
        <v>0</v>
      </c>
      <c r="U683" s="23">
        <f>V$2+(INT(SUM(S$3:S683)/80)*"00:15")</f>
        <v>0.41666666666666669</v>
      </c>
    </row>
    <row r="684" spans="1:21" x14ac:dyDescent="0.3">
      <c r="A684" s="17"/>
      <c r="B684" s="16"/>
      <c r="C684" s="16"/>
      <c r="D684" s="16"/>
      <c r="E684" s="16"/>
      <c r="F684" s="16"/>
      <c r="G684" s="16"/>
      <c r="H684" s="17"/>
      <c r="I684" s="17"/>
      <c r="J684" s="17"/>
      <c r="K684" s="17"/>
      <c r="L684" s="16"/>
      <c r="M684" s="16"/>
      <c r="N684" s="19" t="str">
        <f t="shared" si="43"/>
        <v xml:space="preserve"> </v>
      </c>
      <c r="O684" s="20"/>
      <c r="P684" s="4">
        <f t="shared" si="44"/>
        <v>0</v>
      </c>
      <c r="Q684" s="1" t="str">
        <f>VLOOKUP([1]BD!U684,[1]OPERATION!A$1:F$20,2,TRUE)</f>
        <v>A1</v>
      </c>
      <c r="R684" s="21" t="s">
        <v>21</v>
      </c>
      <c r="S684" s="1">
        <f t="shared" si="45"/>
        <v>0</v>
      </c>
      <c r="T684" s="22">
        <f t="shared" si="42"/>
        <v>0</v>
      </c>
      <c r="U684" s="23">
        <f>V$2+(INT(SUM(S$3:S684)/80)*"00:15")</f>
        <v>0.41666666666666669</v>
      </c>
    </row>
    <row r="685" spans="1:21" x14ac:dyDescent="0.3">
      <c r="A685" s="17"/>
      <c r="B685" s="16"/>
      <c r="C685" s="16"/>
      <c r="D685" s="16"/>
      <c r="E685" s="16"/>
      <c r="F685" s="16"/>
      <c r="G685" s="16"/>
      <c r="H685" s="17"/>
      <c r="I685" s="17"/>
      <c r="J685" s="17"/>
      <c r="K685" s="17"/>
      <c r="L685" s="16"/>
      <c r="M685" s="16"/>
      <c r="N685" s="19" t="str">
        <f t="shared" si="43"/>
        <v xml:space="preserve"> </v>
      </c>
      <c r="O685" s="20"/>
      <c r="P685" s="4">
        <f t="shared" si="44"/>
        <v>0</v>
      </c>
      <c r="Q685" s="1" t="str">
        <f>VLOOKUP([1]BD!U685,[1]OPERATION!A$1:F$20,2,TRUE)</f>
        <v>A1</v>
      </c>
      <c r="R685" s="21" t="s">
        <v>21</v>
      </c>
      <c r="S685" s="1">
        <f t="shared" si="45"/>
        <v>0</v>
      </c>
      <c r="T685" s="22">
        <f t="shared" si="42"/>
        <v>0</v>
      </c>
      <c r="U685" s="23">
        <f>V$2+(INT(SUM(S$3:S685)/80)*"00:15")</f>
        <v>0.41666666666666669</v>
      </c>
    </row>
    <row r="686" spans="1:21" x14ac:dyDescent="0.3">
      <c r="A686" s="17"/>
      <c r="B686" s="16"/>
      <c r="C686" s="16"/>
      <c r="D686" s="16"/>
      <c r="E686" s="16"/>
      <c r="F686" s="16"/>
      <c r="G686" s="16"/>
      <c r="H686" s="17"/>
      <c r="I686" s="17"/>
      <c r="J686" s="17"/>
      <c r="K686" s="17"/>
      <c r="L686" s="16"/>
      <c r="M686" s="16"/>
      <c r="N686" s="19" t="str">
        <f t="shared" si="43"/>
        <v xml:space="preserve"> </v>
      </c>
      <c r="O686" s="20"/>
      <c r="P686" s="4">
        <f t="shared" si="44"/>
        <v>0</v>
      </c>
      <c r="Q686" s="1" t="str">
        <f>VLOOKUP([1]BD!U686,[1]OPERATION!A$1:F$20,2,TRUE)</f>
        <v>A1</v>
      </c>
      <c r="R686" s="21" t="s">
        <v>21</v>
      </c>
      <c r="S686" s="1">
        <f t="shared" si="45"/>
        <v>0</v>
      </c>
      <c r="T686" s="22">
        <f t="shared" si="42"/>
        <v>0</v>
      </c>
      <c r="U686" s="23">
        <f>V$2+(INT(SUM(S$3:S686)/80)*"00:15")</f>
        <v>0.41666666666666669</v>
      </c>
    </row>
    <row r="687" spans="1:21" x14ac:dyDescent="0.3">
      <c r="A687" s="17"/>
      <c r="B687" s="16"/>
      <c r="C687" s="16"/>
      <c r="D687" s="16"/>
      <c r="E687" s="16"/>
      <c r="F687" s="16"/>
      <c r="G687" s="16"/>
      <c r="H687" s="17"/>
      <c r="I687" s="17"/>
      <c r="J687" s="17"/>
      <c r="K687" s="17"/>
      <c r="L687" s="16"/>
      <c r="M687" s="16"/>
      <c r="N687" s="19" t="str">
        <f t="shared" si="43"/>
        <v xml:space="preserve"> </v>
      </c>
      <c r="O687" s="20"/>
      <c r="P687" s="4">
        <f t="shared" si="44"/>
        <v>0</v>
      </c>
      <c r="Q687" s="1" t="str">
        <f>VLOOKUP([1]BD!U687,[1]OPERATION!A$1:F$20,2,TRUE)</f>
        <v>A1</v>
      </c>
      <c r="R687" s="21" t="s">
        <v>21</v>
      </c>
      <c r="S687" s="1">
        <f t="shared" si="45"/>
        <v>0</v>
      </c>
      <c r="T687" s="22">
        <f t="shared" si="42"/>
        <v>0</v>
      </c>
      <c r="U687" s="23">
        <f>V$2+(INT(SUM(S$3:S687)/80)*"00:15")</f>
        <v>0.41666666666666669</v>
      </c>
    </row>
    <row r="688" spans="1:21" x14ac:dyDescent="0.3">
      <c r="A688" s="17"/>
      <c r="B688" s="16"/>
      <c r="C688" s="16"/>
      <c r="D688" s="16"/>
      <c r="E688" s="16"/>
      <c r="F688" s="16"/>
      <c r="G688" s="16"/>
      <c r="H688" s="17"/>
      <c r="I688" s="17"/>
      <c r="J688" s="17"/>
      <c r="K688" s="17"/>
      <c r="L688" s="16"/>
      <c r="M688" s="16"/>
      <c r="N688" s="19" t="str">
        <f t="shared" si="43"/>
        <v xml:space="preserve"> </v>
      </c>
      <c r="O688" s="20"/>
      <c r="P688" s="4">
        <f t="shared" si="44"/>
        <v>0</v>
      </c>
      <c r="Q688" s="1" t="str">
        <f>VLOOKUP([1]BD!U688,[1]OPERATION!A$1:F$20,2,TRUE)</f>
        <v>A1</v>
      </c>
      <c r="R688" s="21" t="s">
        <v>21</v>
      </c>
      <c r="S688" s="1">
        <f t="shared" si="45"/>
        <v>0</v>
      </c>
      <c r="T688" s="22">
        <f t="shared" si="42"/>
        <v>0</v>
      </c>
      <c r="U688" s="23">
        <f>V$2+(INT(SUM(S$3:S688)/80)*"00:15")</f>
        <v>0.41666666666666669</v>
      </c>
    </row>
    <row r="689" spans="1:21" x14ac:dyDescent="0.3">
      <c r="A689" s="17"/>
      <c r="B689" s="16"/>
      <c r="C689" s="16"/>
      <c r="D689" s="16"/>
      <c r="E689" s="16"/>
      <c r="F689" s="16"/>
      <c r="G689" s="16"/>
      <c r="H689" s="17"/>
      <c r="I689" s="17"/>
      <c r="J689" s="17"/>
      <c r="K689" s="17"/>
      <c r="L689" s="16"/>
      <c r="M689" s="16"/>
      <c r="N689" s="19" t="str">
        <f t="shared" si="43"/>
        <v xml:space="preserve"> </v>
      </c>
      <c r="O689" s="20"/>
      <c r="P689" s="4">
        <f t="shared" si="44"/>
        <v>0</v>
      </c>
      <c r="Q689" s="1" t="str">
        <f>VLOOKUP([1]BD!U689,[1]OPERATION!A$1:F$20,2,TRUE)</f>
        <v>A1</v>
      </c>
      <c r="R689" s="21" t="s">
        <v>21</v>
      </c>
      <c r="S689" s="1">
        <f t="shared" si="45"/>
        <v>0</v>
      </c>
      <c r="T689" s="22">
        <f t="shared" si="42"/>
        <v>0</v>
      </c>
      <c r="U689" s="23">
        <f>V$2+(INT(SUM(S$3:S689)/80)*"00:15")</f>
        <v>0.41666666666666669</v>
      </c>
    </row>
    <row r="690" spans="1:21" x14ac:dyDescent="0.3">
      <c r="A690" s="17"/>
      <c r="B690" s="16"/>
      <c r="C690" s="16"/>
      <c r="D690" s="16"/>
      <c r="E690" s="16"/>
      <c r="F690" s="16"/>
      <c r="G690" s="16"/>
      <c r="H690" s="17"/>
      <c r="I690" s="17"/>
      <c r="J690" s="17"/>
      <c r="K690" s="17"/>
      <c r="L690" s="16"/>
      <c r="M690" s="16"/>
      <c r="N690" s="19" t="str">
        <f t="shared" si="43"/>
        <v xml:space="preserve"> </v>
      </c>
      <c r="O690" s="20"/>
      <c r="P690" s="4">
        <f t="shared" si="44"/>
        <v>0</v>
      </c>
      <c r="Q690" s="1" t="str">
        <f>VLOOKUP([1]BD!U690,[1]OPERATION!A$1:F$20,2,TRUE)</f>
        <v>A1</v>
      </c>
      <c r="R690" s="21" t="s">
        <v>21</v>
      </c>
      <c r="S690" s="1">
        <f t="shared" si="45"/>
        <v>0</v>
      </c>
      <c r="T690" s="22">
        <f t="shared" si="42"/>
        <v>0</v>
      </c>
      <c r="U690" s="23">
        <f>V$2+(INT(SUM(S$3:S690)/80)*"00:15")</f>
        <v>0.41666666666666669</v>
      </c>
    </row>
    <row r="691" spans="1:21" x14ac:dyDescent="0.3">
      <c r="A691" s="17"/>
      <c r="B691" s="16"/>
      <c r="C691" s="16"/>
      <c r="D691" s="16"/>
      <c r="E691" s="16"/>
      <c r="F691" s="16"/>
      <c r="G691" s="16"/>
      <c r="H691" s="17"/>
      <c r="I691" s="17"/>
      <c r="J691" s="17"/>
      <c r="K691" s="17"/>
      <c r="L691" s="16"/>
      <c r="M691" s="16"/>
      <c r="N691" s="19" t="str">
        <f t="shared" si="43"/>
        <v xml:space="preserve"> </v>
      </c>
      <c r="O691" s="20"/>
      <c r="P691" s="4">
        <f t="shared" si="44"/>
        <v>0</v>
      </c>
      <c r="Q691" s="1" t="str">
        <f>VLOOKUP([1]BD!U691,[1]OPERATION!A$1:F$20,2,TRUE)</f>
        <v>A1</v>
      </c>
      <c r="R691" s="21" t="s">
        <v>21</v>
      </c>
      <c r="S691" s="1">
        <f t="shared" si="45"/>
        <v>0</v>
      </c>
      <c r="T691" s="22">
        <f t="shared" si="42"/>
        <v>0</v>
      </c>
      <c r="U691" s="23">
        <f>V$2+(INT(SUM(S$3:S691)/80)*"00:15")</f>
        <v>0.41666666666666669</v>
      </c>
    </row>
    <row r="692" spans="1:21" x14ac:dyDescent="0.3">
      <c r="A692" s="17"/>
      <c r="B692" s="16"/>
      <c r="C692" s="16"/>
      <c r="D692" s="16"/>
      <c r="E692" s="16"/>
      <c r="F692" s="16"/>
      <c r="G692" s="16"/>
      <c r="H692" s="17"/>
      <c r="I692" s="17"/>
      <c r="J692" s="17"/>
      <c r="K692" s="17"/>
      <c r="L692" s="16"/>
      <c r="M692" s="16"/>
      <c r="N692" s="19" t="str">
        <f t="shared" si="43"/>
        <v xml:space="preserve"> </v>
      </c>
      <c r="O692" s="20"/>
      <c r="P692" s="4">
        <f t="shared" si="44"/>
        <v>0</v>
      </c>
      <c r="Q692" s="1" t="str">
        <f>VLOOKUP([1]BD!U692,[1]OPERATION!A$1:F$20,2,TRUE)</f>
        <v>A1</v>
      </c>
      <c r="R692" s="21" t="s">
        <v>21</v>
      </c>
      <c r="S692" s="1">
        <f t="shared" si="45"/>
        <v>0</v>
      </c>
      <c r="T692" s="22">
        <f t="shared" si="42"/>
        <v>0</v>
      </c>
      <c r="U692" s="23">
        <f>V$2+(INT(SUM(S$3:S692)/80)*"00:15")</f>
        <v>0.41666666666666669</v>
      </c>
    </row>
    <row r="693" spans="1:21" x14ac:dyDescent="0.3">
      <c r="A693" s="17"/>
      <c r="B693" s="16"/>
      <c r="C693" s="16"/>
      <c r="D693" s="16"/>
      <c r="E693" s="16"/>
      <c r="F693" s="16"/>
      <c r="G693" s="16"/>
      <c r="H693" s="17"/>
      <c r="I693" s="17"/>
      <c r="J693" s="17"/>
      <c r="K693" s="17"/>
      <c r="L693" s="16"/>
      <c r="M693" s="16"/>
      <c r="N693" s="19" t="str">
        <f t="shared" si="43"/>
        <v xml:space="preserve"> </v>
      </c>
      <c r="O693" s="20"/>
      <c r="P693" s="4">
        <f t="shared" si="44"/>
        <v>0</v>
      </c>
      <c r="Q693" s="1" t="str">
        <f>VLOOKUP([1]BD!U693,[1]OPERATION!A$1:F$20,2,TRUE)</f>
        <v>A1</v>
      </c>
      <c r="R693" s="21" t="s">
        <v>21</v>
      </c>
      <c r="S693" s="1">
        <f t="shared" si="45"/>
        <v>0</v>
      </c>
      <c r="T693" s="22">
        <f t="shared" si="42"/>
        <v>0</v>
      </c>
      <c r="U693" s="23">
        <f>V$2+(INT(SUM(S$3:S693)/80)*"00:15")</f>
        <v>0.41666666666666669</v>
      </c>
    </row>
    <row r="694" spans="1:21" x14ac:dyDescent="0.3">
      <c r="A694" s="17"/>
      <c r="B694" s="16"/>
      <c r="C694" s="16"/>
      <c r="D694" s="16"/>
      <c r="E694" s="16"/>
      <c r="F694" s="16"/>
      <c r="G694" s="16"/>
      <c r="H694" s="17"/>
      <c r="I694" s="17"/>
      <c r="J694" s="17"/>
      <c r="K694" s="17"/>
      <c r="L694" s="16"/>
      <c r="M694" s="16"/>
      <c r="N694" s="19" t="str">
        <f t="shared" si="43"/>
        <v xml:space="preserve"> </v>
      </c>
      <c r="O694" s="20"/>
      <c r="P694" s="4">
        <f t="shared" si="44"/>
        <v>0</v>
      </c>
      <c r="Q694" s="1" t="str">
        <f>VLOOKUP([1]BD!U694,[1]OPERATION!A$1:F$20,2,TRUE)</f>
        <v>A1</v>
      </c>
      <c r="R694" s="21" t="s">
        <v>21</v>
      </c>
      <c r="S694" s="1">
        <f t="shared" si="45"/>
        <v>0</v>
      </c>
      <c r="T694" s="22">
        <f t="shared" si="42"/>
        <v>0</v>
      </c>
      <c r="U694" s="23">
        <f>V$2+(INT(SUM(S$3:S694)/80)*"00:15")</f>
        <v>0.41666666666666669</v>
      </c>
    </row>
    <row r="695" spans="1:21" x14ac:dyDescent="0.3">
      <c r="A695" s="17"/>
      <c r="B695" s="16"/>
      <c r="C695" s="16"/>
      <c r="D695" s="16"/>
      <c r="E695" s="16"/>
      <c r="F695" s="16"/>
      <c r="G695" s="16"/>
      <c r="H695" s="17"/>
      <c r="I695" s="17"/>
      <c r="J695" s="17"/>
      <c r="K695" s="17"/>
      <c r="L695" s="16"/>
      <c r="M695" s="16"/>
      <c r="N695" s="19" t="str">
        <f t="shared" si="43"/>
        <v xml:space="preserve"> </v>
      </c>
      <c r="O695" s="20"/>
      <c r="P695" s="4">
        <f t="shared" si="44"/>
        <v>0</v>
      </c>
      <c r="Q695" s="1" t="str">
        <f>VLOOKUP([1]BD!U695,[1]OPERATION!A$1:F$20,2,TRUE)</f>
        <v>A1</v>
      </c>
      <c r="R695" s="21" t="s">
        <v>21</v>
      </c>
      <c r="S695" s="1">
        <f t="shared" si="45"/>
        <v>0</v>
      </c>
      <c r="T695" s="22">
        <f t="shared" si="42"/>
        <v>0</v>
      </c>
      <c r="U695" s="23">
        <f>V$2+(INT(SUM(S$3:S695)/80)*"00:15")</f>
        <v>0.41666666666666669</v>
      </c>
    </row>
    <row r="696" spans="1:21" x14ac:dyDescent="0.3">
      <c r="A696" s="17"/>
      <c r="B696" s="16"/>
      <c r="C696" s="16"/>
      <c r="D696" s="16"/>
      <c r="E696" s="16"/>
      <c r="F696" s="16"/>
      <c r="G696" s="16"/>
      <c r="H696" s="17"/>
      <c r="I696" s="17"/>
      <c r="J696" s="17"/>
      <c r="K696" s="17"/>
      <c r="L696" s="16"/>
      <c r="M696" s="16"/>
      <c r="N696" s="19" t="str">
        <f t="shared" si="43"/>
        <v xml:space="preserve"> </v>
      </c>
      <c r="O696" s="20"/>
      <c r="P696" s="4">
        <f t="shared" si="44"/>
        <v>0</v>
      </c>
      <c r="Q696" s="1" t="str">
        <f>VLOOKUP([1]BD!U696,[1]OPERATION!A$1:F$20,2,TRUE)</f>
        <v>A1</v>
      </c>
      <c r="R696" s="21" t="s">
        <v>21</v>
      </c>
      <c r="S696" s="1">
        <f t="shared" si="45"/>
        <v>0</v>
      </c>
      <c r="T696" s="22">
        <f t="shared" si="42"/>
        <v>0</v>
      </c>
      <c r="U696" s="23">
        <f>V$2+(INT(SUM(S$3:S696)/80)*"00:15")</f>
        <v>0.41666666666666669</v>
      </c>
    </row>
    <row r="697" spans="1:21" x14ac:dyDescent="0.3">
      <c r="A697" s="17"/>
      <c r="B697" s="16"/>
      <c r="C697" s="16"/>
      <c r="D697" s="16"/>
      <c r="E697" s="16"/>
      <c r="F697" s="16"/>
      <c r="G697" s="16"/>
      <c r="H697" s="17"/>
      <c r="I697" s="17"/>
      <c r="J697" s="17"/>
      <c r="K697" s="17"/>
      <c r="L697" s="16"/>
      <c r="M697" s="16"/>
      <c r="N697" s="19" t="str">
        <f t="shared" si="43"/>
        <v xml:space="preserve"> </v>
      </c>
      <c r="O697" s="20"/>
      <c r="P697" s="4">
        <f t="shared" si="44"/>
        <v>0</v>
      </c>
      <c r="Q697" s="1" t="str">
        <f>VLOOKUP([1]BD!U697,[1]OPERATION!A$1:F$20,2,TRUE)</f>
        <v>A1</v>
      </c>
      <c r="R697" s="21" t="s">
        <v>21</v>
      </c>
      <c r="S697" s="1">
        <f t="shared" si="45"/>
        <v>0</v>
      </c>
      <c r="T697" s="22">
        <f t="shared" si="42"/>
        <v>0</v>
      </c>
      <c r="U697" s="23">
        <f>V$2+(INT(SUM(S$3:S697)/80)*"00:15")</f>
        <v>0.41666666666666669</v>
      </c>
    </row>
    <row r="698" spans="1:21" x14ac:dyDescent="0.3">
      <c r="A698" s="17"/>
      <c r="B698" s="16"/>
      <c r="C698" s="16"/>
      <c r="D698" s="16"/>
      <c r="E698" s="16"/>
      <c r="F698" s="16"/>
      <c r="G698" s="16"/>
      <c r="H698" s="17"/>
      <c r="I698" s="17"/>
      <c r="J698" s="17"/>
      <c r="K698" s="17"/>
      <c r="L698" s="16"/>
      <c r="M698" s="16"/>
      <c r="N698" s="19" t="str">
        <f t="shared" si="43"/>
        <v xml:space="preserve"> </v>
      </c>
      <c r="O698" s="20"/>
      <c r="P698" s="4">
        <f t="shared" si="44"/>
        <v>0</v>
      </c>
      <c r="Q698" s="1" t="str">
        <f>VLOOKUP([1]BD!U698,[1]OPERATION!A$1:F$20,2,TRUE)</f>
        <v>A1</v>
      </c>
      <c r="R698" s="21" t="s">
        <v>21</v>
      </c>
      <c r="S698" s="1">
        <f t="shared" si="45"/>
        <v>0</v>
      </c>
      <c r="T698" s="22">
        <f t="shared" si="42"/>
        <v>0</v>
      </c>
      <c r="U698" s="23">
        <f>V$2+(INT(SUM(S$3:S698)/80)*"00:15")</f>
        <v>0.41666666666666669</v>
      </c>
    </row>
    <row r="699" spans="1:21" x14ac:dyDescent="0.3">
      <c r="A699" s="17"/>
      <c r="B699" s="16"/>
      <c r="C699" s="16"/>
      <c r="D699" s="16"/>
      <c r="E699" s="16"/>
      <c r="F699" s="16"/>
      <c r="G699" s="16"/>
      <c r="H699" s="17"/>
      <c r="I699" s="17"/>
      <c r="J699" s="17"/>
      <c r="K699" s="17"/>
      <c r="L699" s="16"/>
      <c r="M699" s="16"/>
      <c r="N699" s="19" t="str">
        <f t="shared" si="43"/>
        <v xml:space="preserve"> </v>
      </c>
      <c r="O699" s="20"/>
      <c r="P699" s="4">
        <f t="shared" si="44"/>
        <v>0</v>
      </c>
      <c r="Q699" s="1" t="str">
        <f>VLOOKUP([1]BD!U699,[1]OPERATION!A$1:F$20,2,TRUE)</f>
        <v>A1</v>
      </c>
      <c r="R699" s="21" t="s">
        <v>21</v>
      </c>
      <c r="S699" s="1">
        <f t="shared" si="45"/>
        <v>0</v>
      </c>
      <c r="T699" s="22">
        <f t="shared" si="42"/>
        <v>0</v>
      </c>
      <c r="U699" s="23">
        <f>V$2+(INT(SUM(S$3:S699)/80)*"00:15")</f>
        <v>0.41666666666666669</v>
      </c>
    </row>
    <row r="700" spans="1:21" x14ac:dyDescent="0.3">
      <c r="A700" s="17"/>
      <c r="B700" s="16"/>
      <c r="C700" s="16"/>
      <c r="D700" s="16"/>
      <c r="E700" s="16"/>
      <c r="F700" s="16"/>
      <c r="G700" s="16"/>
      <c r="H700" s="17"/>
      <c r="I700" s="17"/>
      <c r="J700" s="17"/>
      <c r="K700" s="17"/>
      <c r="L700" s="16"/>
      <c r="M700" s="16"/>
      <c r="N700" s="19" t="str">
        <f t="shared" si="43"/>
        <v xml:space="preserve"> </v>
      </c>
      <c r="O700" s="20"/>
      <c r="P700" s="4">
        <f t="shared" si="44"/>
        <v>0</v>
      </c>
      <c r="Q700" s="1" t="str">
        <f>VLOOKUP([1]BD!U700,[1]OPERATION!A$1:F$20,2,TRUE)</f>
        <v>A1</v>
      </c>
      <c r="R700" s="21" t="s">
        <v>21</v>
      </c>
      <c r="S700" s="1">
        <f t="shared" si="45"/>
        <v>0</v>
      </c>
      <c r="T700" s="22">
        <f t="shared" si="42"/>
        <v>0</v>
      </c>
      <c r="U700" s="23">
        <f>V$2+(INT(SUM(S$3:S700)/80)*"00:15")</f>
        <v>0.41666666666666669</v>
      </c>
    </row>
    <row r="701" spans="1:21" x14ac:dyDescent="0.3">
      <c r="A701" s="17"/>
      <c r="B701" s="16"/>
      <c r="C701" s="16"/>
      <c r="D701" s="16"/>
      <c r="E701" s="16"/>
      <c r="F701" s="16"/>
      <c r="G701" s="16"/>
      <c r="H701" s="17"/>
      <c r="I701" s="17"/>
      <c r="J701" s="17"/>
      <c r="K701" s="17"/>
      <c r="L701" s="16"/>
      <c r="M701" s="16"/>
      <c r="N701" s="19" t="str">
        <f t="shared" si="43"/>
        <v xml:space="preserve"> </v>
      </c>
      <c r="O701" s="20"/>
      <c r="P701" s="4">
        <f t="shared" si="44"/>
        <v>0</v>
      </c>
      <c r="Q701" s="1" t="str">
        <f>VLOOKUP([1]BD!U701,[1]OPERATION!A$1:F$20,2,TRUE)</f>
        <v>A1</v>
      </c>
      <c r="R701" s="21" t="s">
        <v>21</v>
      </c>
      <c r="S701" s="1">
        <f t="shared" si="45"/>
        <v>0</v>
      </c>
      <c r="T701" s="22">
        <f t="shared" si="42"/>
        <v>0</v>
      </c>
      <c r="U701" s="23">
        <f>V$2+(INT(SUM(S$3:S701)/80)*"00:15")</f>
        <v>0.41666666666666669</v>
      </c>
    </row>
    <row r="702" spans="1:21" x14ac:dyDescent="0.3">
      <c r="A702" s="17"/>
      <c r="B702" s="16"/>
      <c r="C702" s="16"/>
      <c r="D702" s="16"/>
      <c r="E702" s="16"/>
      <c r="F702" s="16"/>
      <c r="G702" s="16"/>
      <c r="H702" s="17"/>
      <c r="I702" s="17"/>
      <c r="J702" s="17"/>
      <c r="K702" s="17"/>
      <c r="L702" s="16"/>
      <c r="M702" s="16"/>
      <c r="N702" s="19" t="str">
        <f t="shared" si="43"/>
        <v xml:space="preserve"> </v>
      </c>
      <c r="O702" s="20"/>
      <c r="P702" s="4">
        <f t="shared" si="44"/>
        <v>0</v>
      </c>
      <c r="Q702" s="1" t="str">
        <f>VLOOKUP([1]BD!U702,[1]OPERATION!A$1:F$20,2,TRUE)</f>
        <v>A1</v>
      </c>
      <c r="R702" s="21" t="s">
        <v>21</v>
      </c>
      <c r="S702" s="1">
        <f t="shared" si="45"/>
        <v>0</v>
      </c>
      <c r="T702" s="22">
        <f t="shared" si="42"/>
        <v>0</v>
      </c>
      <c r="U702" s="23">
        <f>V$2+(INT(SUM(S$3:S702)/80)*"00:15")</f>
        <v>0.41666666666666669</v>
      </c>
    </row>
    <row r="703" spans="1:21" x14ac:dyDescent="0.3">
      <c r="A703" s="17"/>
      <c r="B703" s="16"/>
      <c r="C703" s="16"/>
      <c r="D703" s="16"/>
      <c r="E703" s="16"/>
      <c r="F703" s="16"/>
      <c r="G703" s="16"/>
      <c r="H703" s="17"/>
      <c r="I703" s="17"/>
      <c r="J703" s="17"/>
      <c r="K703" s="17"/>
      <c r="L703" s="16"/>
      <c r="M703" s="16"/>
      <c r="N703" s="19" t="str">
        <f t="shared" si="43"/>
        <v xml:space="preserve"> </v>
      </c>
      <c r="O703" s="20"/>
      <c r="P703" s="4">
        <f t="shared" si="44"/>
        <v>0</v>
      </c>
      <c r="Q703" s="1" t="str">
        <f>VLOOKUP([1]BD!U703,[1]OPERATION!A$1:F$20,2,TRUE)</f>
        <v>A1</v>
      </c>
      <c r="R703" s="21" t="s">
        <v>21</v>
      </c>
      <c r="S703" s="1">
        <f t="shared" si="45"/>
        <v>0</v>
      </c>
      <c r="T703" s="22">
        <f t="shared" si="42"/>
        <v>0</v>
      </c>
      <c r="U703" s="23">
        <f>V$2+(INT(SUM(S$3:S703)/80)*"00:15")</f>
        <v>0.41666666666666669</v>
      </c>
    </row>
    <row r="704" spans="1:21" x14ac:dyDescent="0.3">
      <c r="A704" s="17"/>
      <c r="B704" s="16"/>
      <c r="C704" s="16"/>
      <c r="D704" s="16"/>
      <c r="E704" s="16"/>
      <c r="F704" s="16"/>
      <c r="G704" s="16"/>
      <c r="H704" s="17"/>
      <c r="I704" s="17"/>
      <c r="J704" s="17"/>
      <c r="K704" s="17"/>
      <c r="L704" s="16"/>
      <c r="M704" s="16"/>
      <c r="N704" s="19" t="str">
        <f t="shared" si="43"/>
        <v xml:space="preserve"> </v>
      </c>
      <c r="O704" s="20"/>
      <c r="P704" s="4">
        <f t="shared" si="44"/>
        <v>0</v>
      </c>
      <c r="Q704" s="1" t="str">
        <f>VLOOKUP([1]BD!U704,[1]OPERATION!A$1:F$20,2,TRUE)</f>
        <v>A1</v>
      </c>
      <c r="R704" s="21" t="s">
        <v>21</v>
      </c>
      <c r="S704" s="1">
        <f t="shared" si="45"/>
        <v>0</v>
      </c>
      <c r="T704" s="22">
        <f t="shared" si="42"/>
        <v>0</v>
      </c>
      <c r="U704" s="23">
        <f>V$2+(INT(SUM(S$3:S704)/80)*"00:15")</f>
        <v>0.41666666666666669</v>
      </c>
    </row>
    <row r="705" spans="1:21" x14ac:dyDescent="0.3">
      <c r="A705" s="17"/>
      <c r="B705" s="16"/>
      <c r="C705" s="16"/>
      <c r="D705" s="16"/>
      <c r="E705" s="16"/>
      <c r="F705" s="16"/>
      <c r="G705" s="16"/>
      <c r="H705" s="17"/>
      <c r="I705" s="17"/>
      <c r="J705" s="17"/>
      <c r="K705" s="17"/>
      <c r="L705" s="16"/>
      <c r="M705" s="16"/>
      <c r="N705" s="19" t="str">
        <f t="shared" si="43"/>
        <v xml:space="preserve"> </v>
      </c>
      <c r="O705" s="20"/>
      <c r="P705" s="4">
        <f t="shared" si="44"/>
        <v>0</v>
      </c>
      <c r="Q705" s="1" t="str">
        <f>VLOOKUP([1]BD!U705,[1]OPERATION!A$1:F$20,2,TRUE)</f>
        <v>A1</v>
      </c>
      <c r="R705" s="21" t="s">
        <v>21</v>
      </c>
      <c r="S705" s="1">
        <f t="shared" si="45"/>
        <v>0</v>
      </c>
      <c r="T705" s="22">
        <f t="shared" si="42"/>
        <v>0</v>
      </c>
      <c r="U705" s="23">
        <f>V$2+(INT(SUM(S$3:S705)/80)*"00:15")</f>
        <v>0.41666666666666669</v>
      </c>
    </row>
    <row r="706" spans="1:21" x14ac:dyDescent="0.3">
      <c r="A706" s="17"/>
      <c r="B706" s="16"/>
      <c r="C706" s="16"/>
      <c r="D706" s="16"/>
      <c r="E706" s="16"/>
      <c r="F706" s="16"/>
      <c r="G706" s="16"/>
      <c r="H706" s="17"/>
      <c r="I706" s="17"/>
      <c r="J706" s="17"/>
      <c r="K706" s="17"/>
      <c r="L706" s="16"/>
      <c r="M706" s="16"/>
      <c r="N706" s="19" t="str">
        <f t="shared" si="43"/>
        <v xml:space="preserve"> </v>
      </c>
      <c r="O706" s="20"/>
      <c r="P706" s="4">
        <f t="shared" si="44"/>
        <v>0</v>
      </c>
      <c r="Q706" s="1" t="str">
        <f>VLOOKUP([1]BD!U706,[1]OPERATION!A$1:F$20,2,TRUE)</f>
        <v>A1</v>
      </c>
      <c r="R706" s="21" t="s">
        <v>21</v>
      </c>
      <c r="S706" s="1">
        <f t="shared" si="45"/>
        <v>0</v>
      </c>
      <c r="T706" s="22">
        <f t="shared" si="42"/>
        <v>0</v>
      </c>
      <c r="U706" s="23">
        <f>V$2+(INT(SUM(S$3:S706)/80)*"00:15")</f>
        <v>0.41666666666666669</v>
      </c>
    </row>
    <row r="707" spans="1:21" x14ac:dyDescent="0.3">
      <c r="A707" s="17"/>
      <c r="B707" s="16"/>
      <c r="C707" s="16"/>
      <c r="D707" s="16"/>
      <c r="E707" s="16"/>
      <c r="F707" s="16"/>
      <c r="G707" s="16"/>
      <c r="H707" s="17"/>
      <c r="I707" s="17"/>
      <c r="J707" s="17"/>
      <c r="K707" s="17"/>
      <c r="L707" s="16"/>
      <c r="M707" s="16"/>
      <c r="N707" s="19" t="str">
        <f t="shared" si="43"/>
        <v xml:space="preserve"> </v>
      </c>
      <c r="O707" s="20"/>
      <c r="P707" s="4">
        <f t="shared" si="44"/>
        <v>0</v>
      </c>
      <c r="Q707" s="1" t="str">
        <f>VLOOKUP([1]BD!U707,[1]OPERATION!A$1:F$20,2,TRUE)</f>
        <v>A1</v>
      </c>
      <c r="R707" s="21" t="s">
        <v>21</v>
      </c>
      <c r="S707" s="1">
        <f t="shared" si="45"/>
        <v>0</v>
      </c>
      <c r="T707" s="22">
        <f t="shared" ref="T707:T770" si="46">IF(OR(U707&lt;&gt;U706,U707=U706),SUMIF(U:U,U707,S:S),"")</f>
        <v>0</v>
      </c>
      <c r="U707" s="23">
        <f>V$2+(INT(SUM(S$3:S707)/80)*"00:15")</f>
        <v>0.41666666666666669</v>
      </c>
    </row>
    <row r="708" spans="1:21" x14ac:dyDescent="0.3">
      <c r="A708" s="17"/>
      <c r="B708" s="16"/>
      <c r="C708" s="16"/>
      <c r="D708" s="16"/>
      <c r="E708" s="16"/>
      <c r="F708" s="16"/>
      <c r="G708" s="16"/>
      <c r="H708" s="17"/>
      <c r="I708" s="17"/>
      <c r="J708" s="17"/>
      <c r="K708" s="17"/>
      <c r="L708" s="16"/>
      <c r="M708" s="16"/>
      <c r="N708" s="19" t="str">
        <f t="shared" ref="N708:N771" si="47">CONCATENATE(B708," ",C708)</f>
        <v xml:space="preserve"> </v>
      </c>
      <c r="O708" s="20"/>
      <c r="P708" s="4">
        <f t="shared" si="44"/>
        <v>0</v>
      </c>
      <c r="Q708" s="1" t="str">
        <f>VLOOKUP([1]BD!U708,[1]OPERATION!A$1:F$20,2,TRUE)</f>
        <v>A1</v>
      </c>
      <c r="R708" s="21" t="s">
        <v>21</v>
      </c>
      <c r="S708" s="1">
        <f t="shared" si="45"/>
        <v>0</v>
      </c>
      <c r="T708" s="22">
        <f t="shared" si="46"/>
        <v>0</v>
      </c>
      <c r="U708" s="23">
        <f>V$2+(INT(SUM(S$3:S708)/80)*"00:15")</f>
        <v>0.41666666666666669</v>
      </c>
    </row>
    <row r="709" spans="1:21" x14ac:dyDescent="0.3">
      <c r="A709" s="17"/>
      <c r="B709" s="16"/>
      <c r="C709" s="16"/>
      <c r="D709" s="16"/>
      <c r="E709" s="16"/>
      <c r="F709" s="16"/>
      <c r="G709" s="16"/>
      <c r="H709" s="17"/>
      <c r="I709" s="17"/>
      <c r="J709" s="17"/>
      <c r="K709" s="17"/>
      <c r="L709" s="16"/>
      <c r="M709" s="16"/>
      <c r="N709" s="19" t="str">
        <f t="shared" si="47"/>
        <v xml:space="preserve"> </v>
      </c>
      <c r="O709" s="20"/>
      <c r="P709" s="4">
        <f t="shared" si="44"/>
        <v>0</v>
      </c>
      <c r="Q709" s="1" t="str">
        <f>VLOOKUP([1]BD!U709,[1]OPERATION!A$1:F$20,2,TRUE)</f>
        <v>A1</v>
      </c>
      <c r="R709" s="21" t="s">
        <v>21</v>
      </c>
      <c r="S709" s="1">
        <f t="shared" si="45"/>
        <v>0</v>
      </c>
      <c r="T709" s="22">
        <f t="shared" si="46"/>
        <v>0</v>
      </c>
      <c r="U709" s="23">
        <f>V$2+(INT(SUM(S$3:S709)/80)*"00:15")</f>
        <v>0.41666666666666669</v>
      </c>
    </row>
    <row r="710" spans="1:21" x14ac:dyDescent="0.3">
      <c r="A710" s="17"/>
      <c r="B710" s="16"/>
      <c r="C710" s="16"/>
      <c r="D710" s="16"/>
      <c r="E710" s="16"/>
      <c r="F710" s="16"/>
      <c r="G710" s="16"/>
      <c r="H710" s="17"/>
      <c r="I710" s="17"/>
      <c r="J710" s="17"/>
      <c r="K710" s="17"/>
      <c r="L710" s="16"/>
      <c r="M710" s="16"/>
      <c r="N710" s="19" t="str">
        <f t="shared" si="47"/>
        <v xml:space="preserve"> </v>
      </c>
      <c r="O710" s="20"/>
      <c r="P710" s="4">
        <f t="shared" si="44"/>
        <v>0</v>
      </c>
      <c r="Q710" s="1" t="str">
        <f>VLOOKUP([1]BD!U710,[1]OPERATION!A$1:F$20,2,TRUE)</f>
        <v>A1</v>
      </c>
      <c r="R710" s="21" t="s">
        <v>21</v>
      </c>
      <c r="S710" s="1">
        <f t="shared" si="45"/>
        <v>0</v>
      </c>
      <c r="T710" s="22">
        <f t="shared" si="46"/>
        <v>0</v>
      </c>
      <c r="U710" s="23">
        <f>V$2+(INT(SUM(S$3:S710)/80)*"00:15")</f>
        <v>0.41666666666666669</v>
      </c>
    </row>
    <row r="711" spans="1:21" x14ac:dyDescent="0.3">
      <c r="A711" s="17"/>
      <c r="B711" s="16"/>
      <c r="C711" s="16"/>
      <c r="D711" s="16"/>
      <c r="E711" s="16"/>
      <c r="F711" s="16"/>
      <c r="G711" s="16"/>
      <c r="H711" s="17"/>
      <c r="I711" s="17"/>
      <c r="J711" s="17"/>
      <c r="K711" s="17"/>
      <c r="L711" s="16"/>
      <c r="M711" s="16"/>
      <c r="N711" s="19" t="str">
        <f t="shared" si="47"/>
        <v xml:space="preserve"> </v>
      </c>
      <c r="O711" s="20"/>
      <c r="P711" s="4">
        <f t="shared" si="44"/>
        <v>0</v>
      </c>
      <c r="Q711" s="1" t="str">
        <f>VLOOKUP([1]BD!U711,[1]OPERATION!A$1:F$20,2,TRUE)</f>
        <v>A1</v>
      </c>
      <c r="R711" s="21" t="s">
        <v>21</v>
      </c>
      <c r="S711" s="1">
        <f t="shared" si="45"/>
        <v>0</v>
      </c>
      <c r="T711" s="22">
        <f t="shared" si="46"/>
        <v>0</v>
      </c>
      <c r="U711" s="23">
        <f>V$2+(INT(SUM(S$3:S711)/80)*"00:15")</f>
        <v>0.41666666666666669</v>
      </c>
    </row>
    <row r="712" spans="1:21" x14ac:dyDescent="0.3">
      <c r="A712" s="17"/>
      <c r="B712" s="16"/>
      <c r="C712" s="16"/>
      <c r="D712" s="16"/>
      <c r="E712" s="16"/>
      <c r="F712" s="16"/>
      <c r="G712" s="16"/>
      <c r="H712" s="17"/>
      <c r="I712" s="17"/>
      <c r="J712" s="17"/>
      <c r="K712" s="17"/>
      <c r="L712" s="16"/>
      <c r="M712" s="16"/>
      <c r="N712" s="19" t="str">
        <f t="shared" si="47"/>
        <v xml:space="preserve"> </v>
      </c>
      <c r="O712" s="20"/>
      <c r="P712" s="4">
        <f t="shared" si="44"/>
        <v>0</v>
      </c>
      <c r="Q712" s="1" t="str">
        <f>VLOOKUP([1]BD!U712,[1]OPERATION!A$1:F$20,2,TRUE)</f>
        <v>A1</v>
      </c>
      <c r="R712" s="21" t="s">
        <v>21</v>
      </c>
      <c r="S712" s="1">
        <f t="shared" si="45"/>
        <v>0</v>
      </c>
      <c r="T712" s="22">
        <f t="shared" si="46"/>
        <v>0</v>
      </c>
      <c r="U712" s="23">
        <f>V$2+(INT(SUM(S$3:S712)/80)*"00:15")</f>
        <v>0.41666666666666669</v>
      </c>
    </row>
    <row r="713" spans="1:21" x14ac:dyDescent="0.3">
      <c r="A713" s="17"/>
      <c r="B713" s="16"/>
      <c r="C713" s="16"/>
      <c r="D713" s="16"/>
      <c r="E713" s="16"/>
      <c r="F713" s="16"/>
      <c r="G713" s="16"/>
      <c r="H713" s="17"/>
      <c r="I713" s="17"/>
      <c r="J713" s="17"/>
      <c r="K713" s="17"/>
      <c r="L713" s="16"/>
      <c r="M713" s="16"/>
      <c r="N713" s="19" t="str">
        <f t="shared" si="47"/>
        <v xml:space="preserve"> </v>
      </c>
      <c r="O713" s="20"/>
      <c r="P713" s="4">
        <f t="shared" si="44"/>
        <v>0</v>
      </c>
      <c r="Q713" s="1" t="str">
        <f>VLOOKUP([1]BD!U713,[1]OPERATION!A$1:F$20,2,TRUE)</f>
        <v>A1</v>
      </c>
      <c r="R713" s="21" t="s">
        <v>21</v>
      </c>
      <c r="S713" s="1">
        <f t="shared" si="45"/>
        <v>0</v>
      </c>
      <c r="T713" s="22">
        <f t="shared" si="46"/>
        <v>0</v>
      </c>
      <c r="U713" s="23">
        <f>V$2+(INT(SUM(S$3:S713)/80)*"00:15")</f>
        <v>0.41666666666666669</v>
      </c>
    </row>
    <row r="714" spans="1:21" x14ac:dyDescent="0.3">
      <c r="A714" s="17"/>
      <c r="B714" s="16"/>
      <c r="C714" s="16"/>
      <c r="D714" s="16"/>
      <c r="E714" s="16"/>
      <c r="F714" s="16"/>
      <c r="G714" s="16"/>
      <c r="H714" s="17"/>
      <c r="I714" s="17"/>
      <c r="J714" s="17"/>
      <c r="K714" s="17"/>
      <c r="L714" s="16"/>
      <c r="M714" s="16"/>
      <c r="N714" s="19" t="str">
        <f t="shared" si="47"/>
        <v xml:space="preserve"> </v>
      </c>
      <c r="O714" s="20"/>
      <c r="P714" s="4">
        <f t="shared" si="44"/>
        <v>0</v>
      </c>
      <c r="Q714" s="1" t="str">
        <f>VLOOKUP([1]BD!U714,[1]OPERATION!A$1:F$20,2,TRUE)</f>
        <v>A1</v>
      </c>
      <c r="R714" s="21" t="s">
        <v>21</v>
      </c>
      <c r="S714" s="1">
        <f t="shared" si="45"/>
        <v>0</v>
      </c>
      <c r="T714" s="22">
        <f t="shared" si="46"/>
        <v>0</v>
      </c>
      <c r="U714" s="23">
        <f>V$2+(INT(SUM(S$3:S714)/80)*"00:15")</f>
        <v>0.41666666666666669</v>
      </c>
    </row>
    <row r="715" spans="1:21" x14ac:dyDescent="0.3">
      <c r="A715" s="17"/>
      <c r="B715" s="16"/>
      <c r="C715" s="16"/>
      <c r="D715" s="16"/>
      <c r="E715" s="16"/>
      <c r="F715" s="16"/>
      <c r="G715" s="16"/>
      <c r="H715" s="17"/>
      <c r="I715" s="17"/>
      <c r="J715" s="17"/>
      <c r="K715" s="17"/>
      <c r="L715" s="16"/>
      <c r="M715" s="16"/>
      <c r="N715" s="19" t="str">
        <f t="shared" si="47"/>
        <v xml:space="preserve"> </v>
      </c>
      <c r="O715" s="20"/>
      <c r="P715" s="4">
        <f t="shared" si="44"/>
        <v>0</v>
      </c>
      <c r="Q715" s="1" t="str">
        <f>VLOOKUP([1]BD!U715,[1]OPERATION!A$1:F$20,2,TRUE)</f>
        <v>A1</v>
      </c>
      <c r="R715" s="21" t="s">
        <v>21</v>
      </c>
      <c r="S715" s="1">
        <f t="shared" si="45"/>
        <v>0</v>
      </c>
      <c r="T715" s="22">
        <f t="shared" si="46"/>
        <v>0</v>
      </c>
      <c r="U715" s="23">
        <f>V$2+(INT(SUM(S$3:S715)/80)*"00:15")</f>
        <v>0.41666666666666669</v>
      </c>
    </row>
    <row r="716" spans="1:21" x14ac:dyDescent="0.3">
      <c r="A716" s="17"/>
      <c r="B716" s="16"/>
      <c r="C716" s="16"/>
      <c r="D716" s="16"/>
      <c r="E716" s="16"/>
      <c r="F716" s="16"/>
      <c r="G716" s="16"/>
      <c r="H716" s="17"/>
      <c r="I716" s="17"/>
      <c r="J716" s="17"/>
      <c r="K716" s="17"/>
      <c r="L716" s="16"/>
      <c r="M716" s="16"/>
      <c r="N716" s="19" t="str">
        <f t="shared" si="47"/>
        <v xml:space="preserve"> </v>
      </c>
      <c r="O716" s="20"/>
      <c r="P716" s="4">
        <f t="shared" si="44"/>
        <v>0</v>
      </c>
      <c r="Q716" s="1" t="str">
        <f>VLOOKUP([1]BD!U716,[1]OPERATION!A$1:F$20,2,TRUE)</f>
        <v>A1</v>
      </c>
      <c r="R716" s="21" t="s">
        <v>21</v>
      </c>
      <c r="S716" s="1">
        <f t="shared" si="45"/>
        <v>0</v>
      </c>
      <c r="T716" s="22">
        <f t="shared" si="46"/>
        <v>0</v>
      </c>
      <c r="U716" s="23">
        <f>V$2+(INT(SUM(S$3:S716)/80)*"00:15")</f>
        <v>0.41666666666666669</v>
      </c>
    </row>
    <row r="717" spans="1:21" x14ac:dyDescent="0.3">
      <c r="A717" s="17"/>
      <c r="B717" s="16"/>
      <c r="C717" s="16"/>
      <c r="D717" s="16"/>
      <c r="E717" s="16"/>
      <c r="F717" s="16"/>
      <c r="G717" s="16"/>
      <c r="H717" s="17"/>
      <c r="I717" s="17"/>
      <c r="J717" s="17"/>
      <c r="K717" s="17"/>
      <c r="L717" s="16"/>
      <c r="M717" s="16"/>
      <c r="N717" s="19" t="str">
        <f t="shared" si="47"/>
        <v xml:space="preserve"> </v>
      </c>
      <c r="O717" s="20"/>
      <c r="P717" s="4">
        <f t="shared" si="44"/>
        <v>0</v>
      </c>
      <c r="Q717" s="1" t="str">
        <f>VLOOKUP([1]BD!U717,[1]OPERATION!A$1:F$20,2,TRUE)</f>
        <v>A1</v>
      </c>
      <c r="R717" s="21" t="s">
        <v>21</v>
      </c>
      <c r="S717" s="1">
        <f t="shared" si="45"/>
        <v>0</v>
      </c>
      <c r="T717" s="22">
        <f t="shared" si="46"/>
        <v>0</v>
      </c>
      <c r="U717" s="23">
        <f>V$2+(INT(SUM(S$3:S717)/80)*"00:15")</f>
        <v>0.41666666666666669</v>
      </c>
    </row>
    <row r="718" spans="1:21" x14ac:dyDescent="0.3">
      <c r="A718" s="17"/>
      <c r="B718" s="16"/>
      <c r="C718" s="16"/>
      <c r="D718" s="16"/>
      <c r="E718" s="16"/>
      <c r="F718" s="16"/>
      <c r="G718" s="16"/>
      <c r="H718" s="17"/>
      <c r="I718" s="17"/>
      <c r="J718" s="17"/>
      <c r="K718" s="17"/>
      <c r="L718" s="16"/>
      <c r="M718" s="16"/>
      <c r="N718" s="19" t="str">
        <f t="shared" si="47"/>
        <v xml:space="preserve"> </v>
      </c>
      <c r="O718" s="20"/>
      <c r="P718" s="4">
        <f t="shared" si="44"/>
        <v>0</v>
      </c>
      <c r="Q718" s="1" t="str">
        <f>VLOOKUP([1]BD!U718,[1]OPERATION!A$1:F$20,2,TRUE)</f>
        <v>A1</v>
      </c>
      <c r="R718" s="21" t="s">
        <v>21</v>
      </c>
      <c r="S718" s="1">
        <f t="shared" si="45"/>
        <v>0</v>
      </c>
      <c r="T718" s="22">
        <f t="shared" si="46"/>
        <v>0</v>
      </c>
      <c r="U718" s="23">
        <f>V$2+(INT(SUM(S$3:S718)/80)*"00:15")</f>
        <v>0.41666666666666669</v>
      </c>
    </row>
    <row r="719" spans="1:21" x14ac:dyDescent="0.3">
      <c r="A719" s="17"/>
      <c r="B719" s="16"/>
      <c r="C719" s="16"/>
      <c r="D719" s="16"/>
      <c r="E719" s="16"/>
      <c r="F719" s="16"/>
      <c r="G719" s="16"/>
      <c r="H719" s="17"/>
      <c r="I719" s="17"/>
      <c r="J719" s="17"/>
      <c r="K719" s="17"/>
      <c r="L719" s="16"/>
      <c r="M719" s="16"/>
      <c r="N719" s="19" t="str">
        <f t="shared" si="47"/>
        <v xml:space="preserve"> </v>
      </c>
      <c r="O719" s="20"/>
      <c r="P719" s="4">
        <f t="shared" si="44"/>
        <v>0</v>
      </c>
      <c r="Q719" s="1" t="str">
        <f>VLOOKUP([1]BD!U719,[1]OPERATION!A$1:F$20,2,TRUE)</f>
        <v>A1</v>
      </c>
      <c r="R719" s="21" t="s">
        <v>21</v>
      </c>
      <c r="S719" s="1">
        <f t="shared" si="45"/>
        <v>0</v>
      </c>
      <c r="T719" s="22">
        <f t="shared" si="46"/>
        <v>0</v>
      </c>
      <c r="U719" s="23">
        <f>V$2+(INT(SUM(S$3:S719)/80)*"00:15")</f>
        <v>0.41666666666666669</v>
      </c>
    </row>
    <row r="720" spans="1:21" x14ac:dyDescent="0.3">
      <c r="A720" s="17"/>
      <c r="B720" s="16"/>
      <c r="C720" s="16"/>
      <c r="D720" s="16"/>
      <c r="E720" s="16"/>
      <c r="F720" s="16"/>
      <c r="G720" s="16"/>
      <c r="H720" s="17"/>
      <c r="I720" s="17"/>
      <c r="J720" s="17"/>
      <c r="K720" s="17"/>
      <c r="L720" s="16"/>
      <c r="M720" s="16"/>
      <c r="N720" s="19" t="str">
        <f t="shared" si="47"/>
        <v xml:space="preserve"> </v>
      </c>
      <c r="O720" s="20"/>
      <c r="P720" s="4">
        <f t="shared" si="44"/>
        <v>0</v>
      </c>
      <c r="Q720" s="1" t="str">
        <f>VLOOKUP([1]BD!U720,[1]OPERATION!A$1:F$20,2,TRUE)</f>
        <v>A1</v>
      </c>
      <c r="R720" s="21" t="s">
        <v>21</v>
      </c>
      <c r="S720" s="1">
        <f t="shared" si="45"/>
        <v>0</v>
      </c>
      <c r="T720" s="22">
        <f t="shared" si="46"/>
        <v>0</v>
      </c>
      <c r="U720" s="23">
        <f>V$2+(INT(SUM(S$3:S720)/80)*"00:15")</f>
        <v>0.41666666666666669</v>
      </c>
    </row>
    <row r="721" spans="1:21" x14ac:dyDescent="0.3">
      <c r="A721" s="17"/>
      <c r="B721" s="16"/>
      <c r="C721" s="16"/>
      <c r="D721" s="16"/>
      <c r="E721" s="16"/>
      <c r="F721" s="16"/>
      <c r="G721" s="16"/>
      <c r="H721" s="17"/>
      <c r="I721" s="17"/>
      <c r="J721" s="17"/>
      <c r="K721" s="17"/>
      <c r="L721" s="16"/>
      <c r="M721" s="16"/>
      <c r="N721" s="19" t="str">
        <f t="shared" si="47"/>
        <v xml:space="preserve"> </v>
      </c>
      <c r="O721" s="20"/>
      <c r="P721" s="4">
        <f t="shared" si="44"/>
        <v>0</v>
      </c>
      <c r="Q721" s="1" t="str">
        <f>VLOOKUP([1]BD!U721,[1]OPERATION!A$1:F$20,2,TRUE)</f>
        <v>A1</v>
      </c>
      <c r="R721" s="21" t="s">
        <v>21</v>
      </c>
      <c r="S721" s="1">
        <f t="shared" si="45"/>
        <v>0</v>
      </c>
      <c r="T721" s="22">
        <f t="shared" si="46"/>
        <v>0</v>
      </c>
      <c r="U721" s="23">
        <f>V$2+(INT(SUM(S$3:S721)/80)*"00:15")</f>
        <v>0.41666666666666669</v>
      </c>
    </row>
    <row r="722" spans="1:21" x14ac:dyDescent="0.3">
      <c r="A722" s="17"/>
      <c r="B722" s="16"/>
      <c r="C722" s="16"/>
      <c r="D722" s="16"/>
      <c r="E722" s="16"/>
      <c r="F722" s="16"/>
      <c r="G722" s="16"/>
      <c r="H722" s="17"/>
      <c r="I722" s="17"/>
      <c r="J722" s="17"/>
      <c r="K722" s="17"/>
      <c r="L722" s="16"/>
      <c r="M722" s="16"/>
      <c r="N722" s="19" t="str">
        <f t="shared" si="47"/>
        <v xml:space="preserve"> </v>
      </c>
      <c r="O722" s="20"/>
      <c r="P722" s="4">
        <f t="shared" si="44"/>
        <v>0</v>
      </c>
      <c r="Q722" s="1" t="str">
        <f>VLOOKUP([1]BD!U722,[1]OPERATION!A$1:F$20,2,TRUE)</f>
        <v>A1</v>
      </c>
      <c r="R722" s="21" t="s">
        <v>21</v>
      </c>
      <c r="S722" s="1">
        <f t="shared" si="45"/>
        <v>0</v>
      </c>
      <c r="T722" s="22">
        <f t="shared" si="46"/>
        <v>0</v>
      </c>
      <c r="U722" s="23">
        <f>V$2+(INT(SUM(S$3:S722)/80)*"00:15")</f>
        <v>0.41666666666666669</v>
      </c>
    </row>
    <row r="723" spans="1:21" x14ac:dyDescent="0.3">
      <c r="A723" s="17"/>
      <c r="B723" s="16"/>
      <c r="C723" s="16"/>
      <c r="D723" s="16"/>
      <c r="E723" s="16"/>
      <c r="F723" s="16"/>
      <c r="G723" s="16"/>
      <c r="H723" s="17"/>
      <c r="I723" s="17"/>
      <c r="J723" s="17"/>
      <c r="K723" s="17"/>
      <c r="L723" s="16"/>
      <c r="M723" s="16"/>
      <c r="N723" s="19" t="str">
        <f t="shared" si="47"/>
        <v xml:space="preserve"> </v>
      </c>
      <c r="O723" s="20"/>
      <c r="P723" s="4">
        <f t="shared" si="44"/>
        <v>0</v>
      </c>
      <c r="Q723" s="1" t="str">
        <f>VLOOKUP([1]BD!U723,[1]OPERATION!A$1:F$20,2,TRUE)</f>
        <v>A1</v>
      </c>
      <c r="R723" s="21" t="s">
        <v>21</v>
      </c>
      <c r="S723" s="1">
        <f t="shared" si="45"/>
        <v>0</v>
      </c>
      <c r="T723" s="22">
        <f t="shared" si="46"/>
        <v>0</v>
      </c>
      <c r="U723" s="23">
        <f>V$2+(INT(SUM(S$3:S723)/80)*"00:15")</f>
        <v>0.41666666666666669</v>
      </c>
    </row>
    <row r="724" spans="1:21" x14ac:dyDescent="0.3">
      <c r="A724" s="17"/>
      <c r="B724" s="16"/>
      <c r="C724" s="16"/>
      <c r="D724" s="16"/>
      <c r="E724" s="16"/>
      <c r="F724" s="16"/>
      <c r="G724" s="16"/>
      <c r="H724" s="17"/>
      <c r="I724" s="17"/>
      <c r="J724" s="17"/>
      <c r="K724" s="17"/>
      <c r="L724" s="16"/>
      <c r="M724" s="16"/>
      <c r="N724" s="19" t="str">
        <f t="shared" si="47"/>
        <v xml:space="preserve"> </v>
      </c>
      <c r="O724" s="20"/>
      <c r="P724" s="4">
        <f t="shared" si="44"/>
        <v>0</v>
      </c>
      <c r="Q724" s="1" t="str">
        <f>VLOOKUP([1]BD!U724,[1]OPERATION!A$1:F$20,2,TRUE)</f>
        <v>A1</v>
      </c>
      <c r="R724" s="21" t="s">
        <v>21</v>
      </c>
      <c r="S724" s="1">
        <f t="shared" si="45"/>
        <v>0</v>
      </c>
      <c r="T724" s="22">
        <f t="shared" si="46"/>
        <v>0</v>
      </c>
      <c r="U724" s="23">
        <f>V$2+(INT(SUM(S$3:S724)/80)*"00:15")</f>
        <v>0.41666666666666669</v>
      </c>
    </row>
    <row r="725" spans="1:21" x14ac:dyDescent="0.3">
      <c r="A725" s="17"/>
      <c r="B725" s="16"/>
      <c r="C725" s="16"/>
      <c r="D725" s="16"/>
      <c r="E725" s="16"/>
      <c r="F725" s="16"/>
      <c r="G725" s="16"/>
      <c r="H725" s="17"/>
      <c r="I725" s="17"/>
      <c r="J725" s="17"/>
      <c r="K725" s="17"/>
      <c r="L725" s="16"/>
      <c r="M725" s="16"/>
      <c r="N725" s="19" t="str">
        <f t="shared" si="47"/>
        <v xml:space="preserve"> </v>
      </c>
      <c r="O725" s="20"/>
      <c r="P725" s="4">
        <f t="shared" ref="P725:P788" si="48">I723*30+J723*14</f>
        <v>0</v>
      </c>
      <c r="Q725" s="1" t="str">
        <f>VLOOKUP([1]BD!U725,[1]OPERATION!A$1:F$20,2,TRUE)</f>
        <v>A1</v>
      </c>
      <c r="R725" s="21" t="s">
        <v>21</v>
      </c>
      <c r="S725" s="1">
        <f t="shared" ref="S725:S788" si="49">I723+J723+K723</f>
        <v>0</v>
      </c>
      <c r="T725" s="22">
        <f t="shared" si="46"/>
        <v>0</v>
      </c>
      <c r="U725" s="23">
        <f>V$2+(INT(SUM(S$3:S725)/80)*"00:15")</f>
        <v>0.41666666666666669</v>
      </c>
    </row>
    <row r="726" spans="1:21" x14ac:dyDescent="0.3">
      <c r="A726" s="17"/>
      <c r="B726" s="16"/>
      <c r="C726" s="16"/>
      <c r="D726" s="16"/>
      <c r="E726" s="16"/>
      <c r="F726" s="16"/>
      <c r="G726" s="16"/>
      <c r="H726" s="17"/>
      <c r="I726" s="17"/>
      <c r="J726" s="17"/>
      <c r="K726" s="17"/>
      <c r="L726" s="16"/>
      <c r="M726" s="16"/>
      <c r="N726" s="19" t="str">
        <f t="shared" si="47"/>
        <v xml:space="preserve"> </v>
      </c>
      <c r="O726" s="20"/>
      <c r="P726" s="4">
        <f t="shared" si="48"/>
        <v>0</v>
      </c>
      <c r="Q726" s="1" t="str">
        <f>VLOOKUP([1]BD!U726,[1]OPERATION!A$1:F$20,2,TRUE)</f>
        <v>A1</v>
      </c>
      <c r="R726" s="21" t="s">
        <v>21</v>
      </c>
      <c r="S726" s="1">
        <f t="shared" si="49"/>
        <v>0</v>
      </c>
      <c r="T726" s="22">
        <f t="shared" si="46"/>
        <v>0</v>
      </c>
      <c r="U726" s="23">
        <f>V$2+(INT(SUM(S$3:S726)/80)*"00:15")</f>
        <v>0.41666666666666669</v>
      </c>
    </row>
    <row r="727" spans="1:21" x14ac:dyDescent="0.3">
      <c r="A727" s="17"/>
      <c r="B727" s="16"/>
      <c r="C727" s="16"/>
      <c r="D727" s="16"/>
      <c r="E727" s="16"/>
      <c r="F727" s="16"/>
      <c r="G727" s="16"/>
      <c r="H727" s="17"/>
      <c r="I727" s="17"/>
      <c r="J727" s="17"/>
      <c r="K727" s="17"/>
      <c r="L727" s="16"/>
      <c r="M727" s="16"/>
      <c r="N727" s="19" t="str">
        <f t="shared" si="47"/>
        <v xml:space="preserve"> </v>
      </c>
      <c r="O727" s="20"/>
      <c r="P727" s="4">
        <f t="shared" si="48"/>
        <v>0</v>
      </c>
      <c r="Q727" s="1" t="str">
        <f>VLOOKUP([1]BD!U727,[1]OPERATION!A$1:F$20,2,TRUE)</f>
        <v>A1</v>
      </c>
      <c r="R727" s="21" t="s">
        <v>21</v>
      </c>
      <c r="S727" s="1">
        <f t="shared" si="49"/>
        <v>0</v>
      </c>
      <c r="T727" s="22">
        <f t="shared" si="46"/>
        <v>0</v>
      </c>
      <c r="U727" s="23">
        <f>V$2+(INT(SUM(S$3:S727)/80)*"00:15")</f>
        <v>0.41666666666666669</v>
      </c>
    </row>
    <row r="728" spans="1:21" x14ac:dyDescent="0.3">
      <c r="A728" s="17"/>
      <c r="B728" s="16"/>
      <c r="C728" s="16"/>
      <c r="D728" s="16"/>
      <c r="E728" s="16"/>
      <c r="F728" s="16"/>
      <c r="G728" s="16"/>
      <c r="H728" s="17"/>
      <c r="I728" s="17"/>
      <c r="J728" s="17"/>
      <c r="K728" s="17"/>
      <c r="L728" s="16"/>
      <c r="M728" s="16"/>
      <c r="N728" s="19" t="str">
        <f t="shared" si="47"/>
        <v xml:space="preserve"> </v>
      </c>
      <c r="O728" s="20"/>
      <c r="P728" s="4">
        <f t="shared" si="48"/>
        <v>0</v>
      </c>
      <c r="Q728" s="1" t="str">
        <f>VLOOKUP([1]BD!U728,[1]OPERATION!A$1:F$20,2,TRUE)</f>
        <v>A1</v>
      </c>
      <c r="R728" s="21" t="s">
        <v>21</v>
      </c>
      <c r="S728" s="1">
        <f t="shared" si="49"/>
        <v>0</v>
      </c>
      <c r="T728" s="22">
        <f t="shared" si="46"/>
        <v>0</v>
      </c>
      <c r="U728" s="23">
        <f>V$2+(INT(SUM(S$3:S728)/80)*"00:15")</f>
        <v>0.41666666666666669</v>
      </c>
    </row>
    <row r="729" spans="1:21" x14ac:dyDescent="0.3">
      <c r="A729" s="17"/>
      <c r="B729" s="16"/>
      <c r="C729" s="16"/>
      <c r="D729" s="16"/>
      <c r="E729" s="16"/>
      <c r="F729" s="16"/>
      <c r="G729" s="16"/>
      <c r="H729" s="17"/>
      <c r="I729" s="17"/>
      <c r="J729" s="17"/>
      <c r="K729" s="17"/>
      <c r="L729" s="16"/>
      <c r="M729" s="16"/>
      <c r="N729" s="19" t="str">
        <f t="shared" si="47"/>
        <v xml:space="preserve"> </v>
      </c>
      <c r="O729" s="20"/>
      <c r="P729" s="4">
        <f t="shared" si="48"/>
        <v>0</v>
      </c>
      <c r="Q729" s="1" t="str">
        <f>VLOOKUP([1]BD!U729,[1]OPERATION!A$1:F$20,2,TRUE)</f>
        <v>A1</v>
      </c>
      <c r="R729" s="21" t="s">
        <v>21</v>
      </c>
      <c r="S729" s="1">
        <f t="shared" si="49"/>
        <v>0</v>
      </c>
      <c r="T729" s="22">
        <f t="shared" si="46"/>
        <v>0</v>
      </c>
      <c r="U729" s="23">
        <f>V$2+(INT(SUM(S$3:S729)/80)*"00:15")</f>
        <v>0.41666666666666669</v>
      </c>
    </row>
    <row r="730" spans="1:21" x14ac:dyDescent="0.3">
      <c r="A730" s="17"/>
      <c r="B730" s="16"/>
      <c r="C730" s="16"/>
      <c r="D730" s="16"/>
      <c r="E730" s="16"/>
      <c r="F730" s="16"/>
      <c r="G730" s="16"/>
      <c r="H730" s="17"/>
      <c r="I730" s="17"/>
      <c r="J730" s="17"/>
      <c r="K730" s="17"/>
      <c r="L730" s="16"/>
      <c r="M730" s="16"/>
      <c r="N730" s="19" t="str">
        <f t="shared" si="47"/>
        <v xml:space="preserve"> </v>
      </c>
      <c r="O730" s="20"/>
      <c r="P730" s="4">
        <f t="shared" si="48"/>
        <v>0</v>
      </c>
      <c r="Q730" s="1" t="str">
        <f>VLOOKUP([1]BD!U730,[1]OPERATION!A$1:F$20,2,TRUE)</f>
        <v>A1</v>
      </c>
      <c r="R730" s="21" t="s">
        <v>21</v>
      </c>
      <c r="S730" s="1">
        <f t="shared" si="49"/>
        <v>0</v>
      </c>
      <c r="T730" s="22">
        <f t="shared" si="46"/>
        <v>0</v>
      </c>
      <c r="U730" s="23">
        <f>V$2+(INT(SUM(S$3:S730)/80)*"00:15")</f>
        <v>0.41666666666666669</v>
      </c>
    </row>
    <row r="731" spans="1:21" x14ac:dyDescent="0.3">
      <c r="A731" s="17"/>
      <c r="B731" s="16"/>
      <c r="C731" s="16"/>
      <c r="D731" s="16"/>
      <c r="E731" s="16"/>
      <c r="F731" s="16"/>
      <c r="G731" s="16"/>
      <c r="H731" s="17"/>
      <c r="I731" s="17"/>
      <c r="J731" s="17"/>
      <c r="K731" s="17"/>
      <c r="L731" s="16"/>
      <c r="M731" s="16"/>
      <c r="N731" s="19" t="str">
        <f t="shared" si="47"/>
        <v xml:space="preserve"> </v>
      </c>
      <c r="O731" s="20"/>
      <c r="P731" s="4">
        <f t="shared" si="48"/>
        <v>0</v>
      </c>
      <c r="Q731" s="1" t="str">
        <f>VLOOKUP([1]BD!U731,[1]OPERATION!A$1:F$20,2,TRUE)</f>
        <v>A1</v>
      </c>
      <c r="R731" s="21" t="s">
        <v>21</v>
      </c>
      <c r="S731" s="1">
        <f t="shared" si="49"/>
        <v>0</v>
      </c>
      <c r="T731" s="22">
        <f t="shared" si="46"/>
        <v>0</v>
      </c>
      <c r="U731" s="23">
        <f>V$2+(INT(SUM(S$3:S731)/80)*"00:15")</f>
        <v>0.41666666666666669</v>
      </c>
    </row>
    <row r="732" spans="1:21" x14ac:dyDescent="0.3">
      <c r="A732" s="17"/>
      <c r="B732" s="16"/>
      <c r="C732" s="16"/>
      <c r="D732" s="16"/>
      <c r="E732" s="16"/>
      <c r="F732" s="16"/>
      <c r="G732" s="16"/>
      <c r="H732" s="17"/>
      <c r="I732" s="17"/>
      <c r="J732" s="17"/>
      <c r="K732" s="17"/>
      <c r="L732" s="16"/>
      <c r="M732" s="16"/>
      <c r="N732" s="19" t="str">
        <f t="shared" si="47"/>
        <v xml:space="preserve"> </v>
      </c>
      <c r="O732" s="20"/>
      <c r="P732" s="4">
        <f t="shared" si="48"/>
        <v>0</v>
      </c>
      <c r="Q732" s="1" t="str">
        <f>VLOOKUP([1]BD!U732,[1]OPERATION!A$1:F$20,2,TRUE)</f>
        <v>A1</v>
      </c>
      <c r="R732" s="21" t="s">
        <v>21</v>
      </c>
      <c r="S732" s="1">
        <f t="shared" si="49"/>
        <v>0</v>
      </c>
      <c r="T732" s="22">
        <f t="shared" si="46"/>
        <v>0</v>
      </c>
      <c r="U732" s="23">
        <f>V$2+(INT(SUM(S$3:S732)/80)*"00:15")</f>
        <v>0.41666666666666669</v>
      </c>
    </row>
    <row r="733" spans="1:21" x14ac:dyDescent="0.3">
      <c r="A733" s="17"/>
      <c r="B733" s="16"/>
      <c r="C733" s="16"/>
      <c r="D733" s="16"/>
      <c r="E733" s="16"/>
      <c r="F733" s="16"/>
      <c r="G733" s="16"/>
      <c r="H733" s="17"/>
      <c r="I733" s="17"/>
      <c r="J733" s="17"/>
      <c r="K733" s="17"/>
      <c r="L733" s="16"/>
      <c r="M733" s="16"/>
      <c r="N733" s="19" t="str">
        <f t="shared" si="47"/>
        <v xml:space="preserve"> </v>
      </c>
      <c r="O733" s="20"/>
      <c r="P733" s="4">
        <f t="shared" si="48"/>
        <v>0</v>
      </c>
      <c r="Q733" s="1" t="str">
        <f>VLOOKUP([1]BD!U733,[1]OPERATION!A$1:F$20,2,TRUE)</f>
        <v>A1</v>
      </c>
      <c r="R733" s="21" t="s">
        <v>21</v>
      </c>
      <c r="S733" s="1">
        <f t="shared" si="49"/>
        <v>0</v>
      </c>
      <c r="T733" s="22">
        <f t="shared" si="46"/>
        <v>0</v>
      </c>
      <c r="U733" s="23">
        <f>V$2+(INT(SUM(S$3:S733)/80)*"00:15")</f>
        <v>0.41666666666666669</v>
      </c>
    </row>
    <row r="734" spans="1:21" x14ac:dyDescent="0.3">
      <c r="A734" s="17"/>
      <c r="B734" s="16"/>
      <c r="C734" s="16"/>
      <c r="D734" s="16"/>
      <c r="E734" s="16"/>
      <c r="F734" s="16"/>
      <c r="G734" s="16"/>
      <c r="H734" s="17"/>
      <c r="I734" s="17"/>
      <c r="J734" s="17"/>
      <c r="K734" s="17"/>
      <c r="L734" s="16"/>
      <c r="M734" s="16"/>
      <c r="N734" s="19" t="str">
        <f t="shared" si="47"/>
        <v xml:space="preserve"> </v>
      </c>
      <c r="O734" s="20"/>
      <c r="P734" s="4">
        <f t="shared" si="48"/>
        <v>0</v>
      </c>
      <c r="Q734" s="1" t="str">
        <f>VLOOKUP([1]BD!U734,[1]OPERATION!A$1:F$20,2,TRUE)</f>
        <v>A1</v>
      </c>
      <c r="R734" s="21" t="s">
        <v>21</v>
      </c>
      <c r="S734" s="1">
        <f t="shared" si="49"/>
        <v>0</v>
      </c>
      <c r="T734" s="22">
        <f t="shared" si="46"/>
        <v>0</v>
      </c>
      <c r="U734" s="23">
        <f>V$2+(INT(SUM(S$3:S734)/80)*"00:15")</f>
        <v>0.41666666666666669</v>
      </c>
    </row>
    <row r="735" spans="1:21" x14ac:dyDescent="0.3">
      <c r="A735" s="17"/>
      <c r="B735" s="16"/>
      <c r="C735" s="16"/>
      <c r="D735" s="16"/>
      <c r="E735" s="16"/>
      <c r="F735" s="16"/>
      <c r="G735" s="16"/>
      <c r="H735" s="17"/>
      <c r="I735" s="17"/>
      <c r="J735" s="17"/>
      <c r="K735" s="17"/>
      <c r="L735" s="16"/>
      <c r="M735" s="16"/>
      <c r="N735" s="19" t="str">
        <f t="shared" si="47"/>
        <v xml:space="preserve"> </v>
      </c>
      <c r="O735" s="20"/>
      <c r="P735" s="4">
        <f t="shared" si="48"/>
        <v>0</v>
      </c>
      <c r="Q735" s="1" t="str">
        <f>VLOOKUP([1]BD!U735,[1]OPERATION!A$1:F$20,2,TRUE)</f>
        <v>A1</v>
      </c>
      <c r="R735" s="21" t="s">
        <v>21</v>
      </c>
      <c r="S735" s="1">
        <f t="shared" si="49"/>
        <v>0</v>
      </c>
      <c r="T735" s="22">
        <f t="shared" si="46"/>
        <v>0</v>
      </c>
      <c r="U735" s="23">
        <f>V$2+(INT(SUM(S$3:S735)/80)*"00:15")</f>
        <v>0.41666666666666669</v>
      </c>
    </row>
    <row r="736" spans="1:21" x14ac:dyDescent="0.3">
      <c r="A736" s="17"/>
      <c r="B736" s="16"/>
      <c r="C736" s="16"/>
      <c r="D736" s="16"/>
      <c r="E736" s="16"/>
      <c r="F736" s="16"/>
      <c r="G736" s="16"/>
      <c r="H736" s="17"/>
      <c r="I736" s="17"/>
      <c r="J736" s="17"/>
      <c r="K736" s="17"/>
      <c r="L736" s="16"/>
      <c r="M736" s="16"/>
      <c r="N736" s="19" t="str">
        <f t="shared" si="47"/>
        <v xml:space="preserve"> </v>
      </c>
      <c r="O736" s="20"/>
      <c r="P736" s="4">
        <f t="shared" si="48"/>
        <v>0</v>
      </c>
      <c r="Q736" s="1" t="str">
        <f>VLOOKUP([1]BD!U736,[1]OPERATION!A$1:F$20,2,TRUE)</f>
        <v>A1</v>
      </c>
      <c r="R736" s="21" t="s">
        <v>21</v>
      </c>
      <c r="S736" s="1">
        <f t="shared" si="49"/>
        <v>0</v>
      </c>
      <c r="T736" s="22">
        <f t="shared" si="46"/>
        <v>0</v>
      </c>
      <c r="U736" s="23">
        <f>V$2+(INT(SUM(S$3:S736)/80)*"00:15")</f>
        <v>0.41666666666666669</v>
      </c>
    </row>
    <row r="737" spans="1:21" x14ac:dyDescent="0.3">
      <c r="A737" s="17"/>
      <c r="B737" s="16"/>
      <c r="C737" s="16"/>
      <c r="D737" s="16"/>
      <c r="E737" s="16"/>
      <c r="F737" s="16"/>
      <c r="G737" s="16"/>
      <c r="H737" s="17"/>
      <c r="I737" s="17"/>
      <c r="J737" s="17"/>
      <c r="K737" s="17"/>
      <c r="L737" s="16"/>
      <c r="M737" s="16"/>
      <c r="N737" s="19" t="str">
        <f t="shared" si="47"/>
        <v xml:space="preserve"> </v>
      </c>
      <c r="O737" s="20"/>
      <c r="P737" s="4">
        <f t="shared" si="48"/>
        <v>0</v>
      </c>
      <c r="Q737" s="1" t="str">
        <f>VLOOKUP([1]BD!U737,[1]OPERATION!A$1:F$20,2,TRUE)</f>
        <v>A1</v>
      </c>
      <c r="R737" s="21" t="s">
        <v>21</v>
      </c>
      <c r="S737" s="1">
        <f t="shared" si="49"/>
        <v>0</v>
      </c>
      <c r="T737" s="22">
        <f t="shared" si="46"/>
        <v>0</v>
      </c>
      <c r="U737" s="23">
        <f>V$2+(INT(SUM(S$3:S737)/80)*"00:15")</f>
        <v>0.41666666666666669</v>
      </c>
    </row>
    <row r="738" spans="1:21" x14ac:dyDescent="0.3">
      <c r="A738" s="17"/>
      <c r="B738" s="16"/>
      <c r="C738" s="16"/>
      <c r="D738" s="16"/>
      <c r="E738" s="16"/>
      <c r="F738" s="16"/>
      <c r="G738" s="16"/>
      <c r="H738" s="17"/>
      <c r="I738" s="17"/>
      <c r="J738" s="17"/>
      <c r="K738" s="17"/>
      <c r="L738" s="16"/>
      <c r="M738" s="16"/>
      <c r="N738" s="19" t="str">
        <f t="shared" si="47"/>
        <v xml:space="preserve"> </v>
      </c>
      <c r="O738" s="20"/>
      <c r="P738" s="4">
        <f t="shared" si="48"/>
        <v>0</v>
      </c>
      <c r="Q738" s="1" t="str">
        <f>VLOOKUP([1]BD!U738,[1]OPERATION!A$1:F$20,2,TRUE)</f>
        <v>A1</v>
      </c>
      <c r="R738" s="21" t="s">
        <v>21</v>
      </c>
      <c r="S738" s="1">
        <f t="shared" si="49"/>
        <v>0</v>
      </c>
      <c r="T738" s="22">
        <f t="shared" si="46"/>
        <v>0</v>
      </c>
      <c r="U738" s="23">
        <f>V$2+(INT(SUM(S$3:S738)/80)*"00:15")</f>
        <v>0.41666666666666669</v>
      </c>
    </row>
    <row r="739" spans="1:21" x14ac:dyDescent="0.3">
      <c r="A739" s="17"/>
      <c r="B739" s="16"/>
      <c r="C739" s="16"/>
      <c r="D739" s="16"/>
      <c r="E739" s="16"/>
      <c r="F739" s="16"/>
      <c r="G739" s="16"/>
      <c r="H739" s="17"/>
      <c r="I739" s="17"/>
      <c r="J739" s="17"/>
      <c r="K739" s="17"/>
      <c r="L739" s="16"/>
      <c r="M739" s="16"/>
      <c r="N739" s="19" t="str">
        <f t="shared" si="47"/>
        <v xml:space="preserve"> </v>
      </c>
      <c r="O739" s="20"/>
      <c r="P739" s="4">
        <f t="shared" si="48"/>
        <v>0</v>
      </c>
      <c r="Q739" s="1" t="str">
        <f>VLOOKUP([1]BD!U739,[1]OPERATION!A$1:F$20,2,TRUE)</f>
        <v>A1</v>
      </c>
      <c r="R739" s="21" t="s">
        <v>21</v>
      </c>
      <c r="S739" s="1">
        <f t="shared" si="49"/>
        <v>0</v>
      </c>
      <c r="T739" s="22">
        <f t="shared" si="46"/>
        <v>0</v>
      </c>
      <c r="U739" s="23">
        <f>V$2+(INT(SUM(S$3:S739)/80)*"00:15")</f>
        <v>0.41666666666666669</v>
      </c>
    </row>
    <row r="740" spans="1:21" x14ac:dyDescent="0.3">
      <c r="A740" s="17"/>
      <c r="B740" s="16"/>
      <c r="C740" s="16"/>
      <c r="D740" s="16"/>
      <c r="E740" s="16"/>
      <c r="F740" s="16"/>
      <c r="G740" s="16"/>
      <c r="H740" s="17"/>
      <c r="I740" s="17"/>
      <c r="J740" s="17"/>
      <c r="K740" s="17"/>
      <c r="L740" s="16"/>
      <c r="M740" s="16"/>
      <c r="N740" s="19" t="str">
        <f t="shared" si="47"/>
        <v xml:space="preserve"> </v>
      </c>
      <c r="O740" s="20"/>
      <c r="P740" s="4">
        <f t="shared" si="48"/>
        <v>0</v>
      </c>
      <c r="Q740" s="1" t="str">
        <f>VLOOKUP([1]BD!U740,[1]OPERATION!A$1:F$20,2,TRUE)</f>
        <v>A1</v>
      </c>
      <c r="R740" s="21" t="s">
        <v>21</v>
      </c>
      <c r="S740" s="1">
        <f t="shared" si="49"/>
        <v>0</v>
      </c>
      <c r="T740" s="22">
        <f t="shared" si="46"/>
        <v>0</v>
      </c>
      <c r="U740" s="23">
        <f>V$2+(INT(SUM(S$3:S740)/80)*"00:15")</f>
        <v>0.41666666666666669</v>
      </c>
    </row>
    <row r="741" spans="1:21" x14ac:dyDescent="0.3">
      <c r="A741" s="17"/>
      <c r="B741" s="16"/>
      <c r="C741" s="16"/>
      <c r="D741" s="16"/>
      <c r="E741" s="16"/>
      <c r="F741" s="16"/>
      <c r="G741" s="16"/>
      <c r="H741" s="17"/>
      <c r="I741" s="17"/>
      <c r="J741" s="17"/>
      <c r="K741" s="17"/>
      <c r="L741" s="16"/>
      <c r="M741" s="16"/>
      <c r="N741" s="19" t="str">
        <f t="shared" si="47"/>
        <v xml:space="preserve"> </v>
      </c>
      <c r="O741" s="20"/>
      <c r="P741" s="4">
        <f t="shared" si="48"/>
        <v>0</v>
      </c>
      <c r="Q741" s="1" t="str">
        <f>VLOOKUP([1]BD!U741,[1]OPERATION!A$1:F$20,2,TRUE)</f>
        <v>A1</v>
      </c>
      <c r="R741" s="21" t="s">
        <v>21</v>
      </c>
      <c r="S741" s="1">
        <f t="shared" si="49"/>
        <v>0</v>
      </c>
      <c r="T741" s="22">
        <f t="shared" si="46"/>
        <v>0</v>
      </c>
      <c r="U741" s="23">
        <f>V$2+(INT(SUM(S$3:S741)/80)*"00:15")</f>
        <v>0.41666666666666669</v>
      </c>
    </row>
    <row r="742" spans="1:21" x14ac:dyDescent="0.3">
      <c r="A742" s="17"/>
      <c r="B742" s="16"/>
      <c r="C742" s="16"/>
      <c r="D742" s="16"/>
      <c r="E742" s="16"/>
      <c r="F742" s="16"/>
      <c r="G742" s="16"/>
      <c r="H742" s="17"/>
      <c r="I742" s="17"/>
      <c r="J742" s="17"/>
      <c r="K742" s="17"/>
      <c r="L742" s="16"/>
      <c r="M742" s="16"/>
      <c r="N742" s="19" t="str">
        <f t="shared" si="47"/>
        <v xml:space="preserve"> </v>
      </c>
      <c r="O742" s="20"/>
      <c r="P742" s="4">
        <f t="shared" si="48"/>
        <v>0</v>
      </c>
      <c r="Q742" s="1" t="str">
        <f>VLOOKUP([1]BD!U742,[1]OPERATION!A$1:F$20,2,TRUE)</f>
        <v>A1</v>
      </c>
      <c r="R742" s="21" t="s">
        <v>21</v>
      </c>
      <c r="S742" s="1">
        <f t="shared" si="49"/>
        <v>0</v>
      </c>
      <c r="T742" s="22">
        <f t="shared" si="46"/>
        <v>0</v>
      </c>
      <c r="U742" s="23">
        <f>V$2+(INT(SUM(S$3:S742)/80)*"00:15")</f>
        <v>0.41666666666666669</v>
      </c>
    </row>
    <row r="743" spans="1:21" x14ac:dyDescent="0.3">
      <c r="A743" s="17"/>
      <c r="B743" s="16"/>
      <c r="C743" s="16"/>
      <c r="D743" s="16"/>
      <c r="E743" s="16"/>
      <c r="F743" s="16"/>
      <c r="G743" s="16"/>
      <c r="H743" s="17"/>
      <c r="I743" s="17"/>
      <c r="J743" s="17"/>
      <c r="K743" s="17"/>
      <c r="L743" s="16"/>
      <c r="M743" s="16"/>
      <c r="N743" s="19" t="str">
        <f t="shared" si="47"/>
        <v xml:space="preserve"> </v>
      </c>
      <c r="O743" s="20"/>
      <c r="P743" s="4">
        <f t="shared" si="48"/>
        <v>0</v>
      </c>
      <c r="Q743" s="1" t="str">
        <f>VLOOKUP([1]BD!U743,[1]OPERATION!A$1:F$20,2,TRUE)</f>
        <v>A1</v>
      </c>
      <c r="R743" s="21" t="s">
        <v>21</v>
      </c>
      <c r="S743" s="1">
        <f t="shared" si="49"/>
        <v>0</v>
      </c>
      <c r="T743" s="22">
        <f t="shared" si="46"/>
        <v>0</v>
      </c>
      <c r="U743" s="23">
        <f>V$2+(INT(SUM(S$3:S743)/80)*"00:15")</f>
        <v>0.41666666666666669</v>
      </c>
    </row>
    <row r="744" spans="1:21" x14ac:dyDescent="0.3">
      <c r="A744" s="17"/>
      <c r="B744" s="16"/>
      <c r="C744" s="16"/>
      <c r="D744" s="16"/>
      <c r="E744" s="16"/>
      <c r="F744" s="16"/>
      <c r="G744" s="16"/>
      <c r="H744" s="17"/>
      <c r="I744" s="17"/>
      <c r="J744" s="17"/>
      <c r="K744" s="17"/>
      <c r="L744" s="16"/>
      <c r="M744" s="16"/>
      <c r="N744" s="19" t="str">
        <f t="shared" si="47"/>
        <v xml:space="preserve"> </v>
      </c>
      <c r="O744" s="20"/>
      <c r="P744" s="4">
        <f t="shared" si="48"/>
        <v>0</v>
      </c>
      <c r="Q744" s="1" t="str">
        <f>VLOOKUP([1]BD!U744,[1]OPERATION!A$1:F$20,2,TRUE)</f>
        <v>A1</v>
      </c>
      <c r="R744" s="21" t="s">
        <v>21</v>
      </c>
      <c r="S744" s="1">
        <f t="shared" si="49"/>
        <v>0</v>
      </c>
      <c r="T744" s="22">
        <f t="shared" si="46"/>
        <v>0</v>
      </c>
      <c r="U744" s="23">
        <f>V$2+(INT(SUM(S$3:S744)/80)*"00:15")</f>
        <v>0.41666666666666669</v>
      </c>
    </row>
    <row r="745" spans="1:21" x14ac:dyDescent="0.3">
      <c r="A745" s="17"/>
      <c r="B745" s="16"/>
      <c r="C745" s="16"/>
      <c r="D745" s="16"/>
      <c r="E745" s="16"/>
      <c r="F745" s="16"/>
      <c r="G745" s="16"/>
      <c r="H745" s="17"/>
      <c r="I745" s="17"/>
      <c r="J745" s="17"/>
      <c r="K745" s="17"/>
      <c r="L745" s="16"/>
      <c r="M745" s="16"/>
      <c r="N745" s="19" t="str">
        <f t="shared" si="47"/>
        <v xml:space="preserve"> </v>
      </c>
      <c r="O745" s="20"/>
      <c r="P745" s="4">
        <f t="shared" si="48"/>
        <v>0</v>
      </c>
      <c r="Q745" s="1" t="str">
        <f>VLOOKUP([1]BD!U745,[1]OPERATION!A$1:F$20,2,TRUE)</f>
        <v>A1</v>
      </c>
      <c r="R745" s="21" t="s">
        <v>21</v>
      </c>
      <c r="S745" s="1">
        <f t="shared" si="49"/>
        <v>0</v>
      </c>
      <c r="T745" s="22">
        <f t="shared" si="46"/>
        <v>0</v>
      </c>
      <c r="U745" s="23">
        <f>V$2+(INT(SUM(S$3:S745)/80)*"00:15")</f>
        <v>0.41666666666666669</v>
      </c>
    </row>
    <row r="746" spans="1:21" x14ac:dyDescent="0.3">
      <c r="A746" s="17"/>
      <c r="B746" s="16"/>
      <c r="C746" s="16"/>
      <c r="D746" s="16"/>
      <c r="E746" s="16"/>
      <c r="F746" s="16"/>
      <c r="G746" s="16"/>
      <c r="H746" s="17"/>
      <c r="I746" s="17"/>
      <c r="J746" s="17"/>
      <c r="K746" s="17"/>
      <c r="L746" s="16"/>
      <c r="M746" s="16"/>
      <c r="N746" s="19" t="str">
        <f t="shared" si="47"/>
        <v xml:space="preserve"> </v>
      </c>
      <c r="O746" s="20"/>
      <c r="P746" s="4">
        <f t="shared" si="48"/>
        <v>0</v>
      </c>
      <c r="Q746" s="1" t="str">
        <f>VLOOKUP([1]BD!U746,[1]OPERATION!A$1:F$20,2,TRUE)</f>
        <v>A1</v>
      </c>
      <c r="R746" s="21" t="s">
        <v>21</v>
      </c>
      <c r="S746" s="1">
        <f t="shared" si="49"/>
        <v>0</v>
      </c>
      <c r="T746" s="22">
        <f t="shared" si="46"/>
        <v>0</v>
      </c>
      <c r="U746" s="23">
        <f>V$2+(INT(SUM(S$3:S746)/80)*"00:15")</f>
        <v>0.41666666666666669</v>
      </c>
    </row>
    <row r="747" spans="1:21" x14ac:dyDescent="0.3">
      <c r="A747" s="17"/>
      <c r="B747" s="16"/>
      <c r="C747" s="16"/>
      <c r="D747" s="16"/>
      <c r="E747" s="16"/>
      <c r="F747" s="16"/>
      <c r="G747" s="16"/>
      <c r="H747" s="17"/>
      <c r="I747" s="17"/>
      <c r="J747" s="17"/>
      <c r="K747" s="17"/>
      <c r="L747" s="16"/>
      <c r="M747" s="16"/>
      <c r="N747" s="19" t="str">
        <f t="shared" si="47"/>
        <v xml:space="preserve"> </v>
      </c>
      <c r="O747" s="20"/>
      <c r="P747" s="4">
        <f t="shared" si="48"/>
        <v>0</v>
      </c>
      <c r="Q747" s="1" t="str">
        <f>VLOOKUP([1]BD!U747,[1]OPERATION!A$1:F$20,2,TRUE)</f>
        <v>A1</v>
      </c>
      <c r="R747" s="21" t="s">
        <v>21</v>
      </c>
      <c r="S747" s="1">
        <f t="shared" si="49"/>
        <v>0</v>
      </c>
      <c r="T747" s="22">
        <f t="shared" si="46"/>
        <v>0</v>
      </c>
      <c r="U747" s="23">
        <f>V$2+(INT(SUM(S$3:S747)/80)*"00:15")</f>
        <v>0.41666666666666669</v>
      </c>
    </row>
    <row r="748" spans="1:21" x14ac:dyDescent="0.3">
      <c r="A748" s="17"/>
      <c r="B748" s="16"/>
      <c r="C748" s="16"/>
      <c r="D748" s="16"/>
      <c r="E748" s="16"/>
      <c r="F748" s="16"/>
      <c r="G748" s="16"/>
      <c r="H748" s="17"/>
      <c r="I748" s="17"/>
      <c r="J748" s="17"/>
      <c r="K748" s="17"/>
      <c r="L748" s="16"/>
      <c r="M748" s="16"/>
      <c r="N748" s="19" t="str">
        <f t="shared" si="47"/>
        <v xml:space="preserve"> </v>
      </c>
      <c r="O748" s="20"/>
      <c r="P748" s="4">
        <f t="shared" si="48"/>
        <v>0</v>
      </c>
      <c r="Q748" s="1" t="str">
        <f>VLOOKUP([1]BD!U748,[1]OPERATION!A$1:F$20,2,TRUE)</f>
        <v>A1</v>
      </c>
      <c r="R748" s="21" t="s">
        <v>21</v>
      </c>
      <c r="S748" s="1">
        <f t="shared" si="49"/>
        <v>0</v>
      </c>
      <c r="T748" s="22">
        <f t="shared" si="46"/>
        <v>0</v>
      </c>
      <c r="U748" s="23">
        <f>V$2+(INT(SUM(S$3:S748)/80)*"00:15")</f>
        <v>0.41666666666666669</v>
      </c>
    </row>
    <row r="749" spans="1:21" x14ac:dyDescent="0.3">
      <c r="A749" s="17"/>
      <c r="B749" s="16"/>
      <c r="C749" s="16"/>
      <c r="D749" s="16"/>
      <c r="E749" s="16"/>
      <c r="F749" s="16"/>
      <c r="G749" s="16"/>
      <c r="H749" s="17"/>
      <c r="I749" s="17"/>
      <c r="J749" s="17"/>
      <c r="K749" s="17"/>
      <c r="L749" s="16"/>
      <c r="M749" s="16"/>
      <c r="N749" s="19" t="str">
        <f t="shared" si="47"/>
        <v xml:space="preserve"> </v>
      </c>
      <c r="O749" s="20"/>
      <c r="P749" s="4">
        <f t="shared" si="48"/>
        <v>0</v>
      </c>
      <c r="Q749" s="1" t="str">
        <f>VLOOKUP([1]BD!U749,[1]OPERATION!A$1:F$20,2,TRUE)</f>
        <v>A1</v>
      </c>
      <c r="R749" s="21" t="s">
        <v>21</v>
      </c>
      <c r="S749" s="1">
        <f t="shared" si="49"/>
        <v>0</v>
      </c>
      <c r="T749" s="22">
        <f t="shared" si="46"/>
        <v>0</v>
      </c>
      <c r="U749" s="23">
        <f>V$2+(INT(SUM(S$3:S749)/80)*"00:15")</f>
        <v>0.41666666666666669</v>
      </c>
    </row>
    <row r="750" spans="1:21" x14ac:dyDescent="0.3">
      <c r="A750" s="17"/>
      <c r="B750" s="16"/>
      <c r="C750" s="16"/>
      <c r="D750" s="16"/>
      <c r="E750" s="16"/>
      <c r="F750" s="16"/>
      <c r="G750" s="16"/>
      <c r="H750" s="17"/>
      <c r="I750" s="17"/>
      <c r="J750" s="17"/>
      <c r="K750" s="17"/>
      <c r="L750" s="16"/>
      <c r="M750" s="16"/>
      <c r="N750" s="19" t="str">
        <f t="shared" si="47"/>
        <v xml:space="preserve"> </v>
      </c>
      <c r="O750" s="20"/>
      <c r="P750" s="4">
        <f t="shared" si="48"/>
        <v>0</v>
      </c>
      <c r="Q750" s="1" t="str">
        <f>VLOOKUP([1]BD!U750,[1]OPERATION!A$1:F$20,2,TRUE)</f>
        <v>A1</v>
      </c>
      <c r="R750" s="21" t="s">
        <v>21</v>
      </c>
      <c r="S750" s="1">
        <f t="shared" si="49"/>
        <v>0</v>
      </c>
      <c r="T750" s="22">
        <f t="shared" si="46"/>
        <v>0</v>
      </c>
      <c r="U750" s="23">
        <f>V$2+(INT(SUM(S$3:S750)/80)*"00:15")</f>
        <v>0.41666666666666669</v>
      </c>
    </row>
    <row r="751" spans="1:21" x14ac:dyDescent="0.3">
      <c r="A751" s="17"/>
      <c r="B751" s="16"/>
      <c r="C751" s="16"/>
      <c r="D751" s="16"/>
      <c r="E751" s="16"/>
      <c r="F751" s="16"/>
      <c r="G751" s="16"/>
      <c r="H751" s="17"/>
      <c r="I751" s="17"/>
      <c r="J751" s="17"/>
      <c r="K751" s="17"/>
      <c r="L751" s="16"/>
      <c r="M751" s="16"/>
      <c r="N751" s="19" t="str">
        <f t="shared" si="47"/>
        <v xml:space="preserve"> </v>
      </c>
      <c r="O751" s="20"/>
      <c r="P751" s="4">
        <f t="shared" si="48"/>
        <v>0</v>
      </c>
      <c r="Q751" s="1" t="str">
        <f>VLOOKUP([1]BD!U751,[1]OPERATION!A$1:F$20,2,TRUE)</f>
        <v>A1</v>
      </c>
      <c r="R751" s="21" t="s">
        <v>21</v>
      </c>
      <c r="S751" s="1">
        <f t="shared" si="49"/>
        <v>0</v>
      </c>
      <c r="T751" s="22">
        <f t="shared" si="46"/>
        <v>0</v>
      </c>
      <c r="U751" s="23">
        <f>V$2+(INT(SUM(S$3:S751)/80)*"00:15")</f>
        <v>0.41666666666666669</v>
      </c>
    </row>
    <row r="752" spans="1:21" x14ac:dyDescent="0.3">
      <c r="A752" s="17"/>
      <c r="B752" s="16"/>
      <c r="C752" s="16"/>
      <c r="D752" s="16"/>
      <c r="E752" s="16"/>
      <c r="F752" s="16"/>
      <c r="G752" s="16"/>
      <c r="H752" s="17"/>
      <c r="I752" s="17"/>
      <c r="J752" s="17"/>
      <c r="K752" s="17"/>
      <c r="L752" s="16"/>
      <c r="M752" s="16"/>
      <c r="N752" s="19" t="str">
        <f t="shared" si="47"/>
        <v xml:space="preserve"> </v>
      </c>
      <c r="O752" s="20"/>
      <c r="P752" s="4">
        <f t="shared" si="48"/>
        <v>0</v>
      </c>
      <c r="Q752" s="1" t="str">
        <f>VLOOKUP([1]BD!U752,[1]OPERATION!A$1:F$20,2,TRUE)</f>
        <v>A1</v>
      </c>
      <c r="R752" s="21" t="s">
        <v>21</v>
      </c>
      <c r="S752" s="1">
        <f t="shared" si="49"/>
        <v>0</v>
      </c>
      <c r="T752" s="22">
        <f t="shared" si="46"/>
        <v>0</v>
      </c>
      <c r="U752" s="23">
        <f>V$2+(INT(SUM(S$3:S752)/80)*"00:15")</f>
        <v>0.41666666666666669</v>
      </c>
    </row>
    <row r="753" spans="1:21" x14ac:dyDescent="0.3">
      <c r="A753" s="17"/>
      <c r="B753" s="16"/>
      <c r="C753" s="16"/>
      <c r="D753" s="16"/>
      <c r="E753" s="16"/>
      <c r="F753" s="16"/>
      <c r="G753" s="16"/>
      <c r="H753" s="17"/>
      <c r="I753" s="17"/>
      <c r="J753" s="17"/>
      <c r="K753" s="17"/>
      <c r="L753" s="16"/>
      <c r="M753" s="16"/>
      <c r="N753" s="19" t="str">
        <f t="shared" si="47"/>
        <v xml:space="preserve"> </v>
      </c>
      <c r="O753" s="20"/>
      <c r="P753" s="4">
        <f t="shared" si="48"/>
        <v>0</v>
      </c>
      <c r="Q753" s="1" t="str">
        <f>VLOOKUP([1]BD!U753,[1]OPERATION!A$1:F$20,2,TRUE)</f>
        <v>A1</v>
      </c>
      <c r="R753" s="21" t="s">
        <v>21</v>
      </c>
      <c r="S753" s="1">
        <f t="shared" si="49"/>
        <v>0</v>
      </c>
      <c r="T753" s="22">
        <f t="shared" si="46"/>
        <v>0</v>
      </c>
      <c r="U753" s="23">
        <f>V$2+(INT(SUM(S$3:S753)/80)*"00:15")</f>
        <v>0.41666666666666669</v>
      </c>
    </row>
    <row r="754" spans="1:21" x14ac:dyDescent="0.3">
      <c r="A754" s="17"/>
      <c r="B754" s="16"/>
      <c r="C754" s="16"/>
      <c r="D754" s="16"/>
      <c r="E754" s="16"/>
      <c r="F754" s="16"/>
      <c r="G754" s="16"/>
      <c r="H754" s="17"/>
      <c r="I754" s="17"/>
      <c r="J754" s="17"/>
      <c r="K754" s="17"/>
      <c r="L754" s="16"/>
      <c r="M754" s="16"/>
      <c r="N754" s="19" t="str">
        <f t="shared" si="47"/>
        <v xml:space="preserve"> </v>
      </c>
      <c r="O754" s="20"/>
      <c r="P754" s="4">
        <f t="shared" si="48"/>
        <v>0</v>
      </c>
      <c r="Q754" s="1" t="str">
        <f>VLOOKUP([1]BD!U754,[1]OPERATION!A$1:F$20,2,TRUE)</f>
        <v>A1</v>
      </c>
      <c r="R754" s="21" t="s">
        <v>21</v>
      </c>
      <c r="S754" s="1">
        <f t="shared" si="49"/>
        <v>0</v>
      </c>
      <c r="T754" s="22">
        <f t="shared" si="46"/>
        <v>0</v>
      </c>
      <c r="U754" s="23">
        <f>V$2+(INT(SUM(S$3:S754)/80)*"00:15")</f>
        <v>0.41666666666666669</v>
      </c>
    </row>
    <row r="755" spans="1:21" x14ac:dyDescent="0.3">
      <c r="A755" s="17"/>
      <c r="B755" s="16"/>
      <c r="C755" s="16"/>
      <c r="D755" s="16"/>
      <c r="E755" s="16"/>
      <c r="F755" s="16"/>
      <c r="G755" s="16"/>
      <c r="H755" s="17"/>
      <c r="I755" s="17"/>
      <c r="J755" s="17"/>
      <c r="K755" s="17"/>
      <c r="L755" s="16"/>
      <c r="M755" s="16"/>
      <c r="N755" s="19" t="str">
        <f t="shared" si="47"/>
        <v xml:space="preserve"> </v>
      </c>
      <c r="O755" s="20"/>
      <c r="P755" s="4">
        <f t="shared" si="48"/>
        <v>0</v>
      </c>
      <c r="Q755" s="1" t="str">
        <f>VLOOKUP([1]BD!U755,[1]OPERATION!A$1:F$20,2,TRUE)</f>
        <v>A1</v>
      </c>
      <c r="R755" s="21" t="s">
        <v>21</v>
      </c>
      <c r="S755" s="1">
        <f t="shared" si="49"/>
        <v>0</v>
      </c>
      <c r="T755" s="22">
        <f t="shared" si="46"/>
        <v>0</v>
      </c>
      <c r="U755" s="23">
        <f>V$2+(INT(SUM(S$3:S755)/80)*"00:15")</f>
        <v>0.41666666666666669</v>
      </c>
    </row>
    <row r="756" spans="1:21" x14ac:dyDescent="0.3">
      <c r="A756" s="17"/>
      <c r="B756" s="16"/>
      <c r="C756" s="16"/>
      <c r="D756" s="16"/>
      <c r="E756" s="16"/>
      <c r="F756" s="16"/>
      <c r="G756" s="16"/>
      <c r="H756" s="17"/>
      <c r="I756" s="17"/>
      <c r="J756" s="17"/>
      <c r="K756" s="17"/>
      <c r="L756" s="16"/>
      <c r="M756" s="16"/>
      <c r="N756" s="19" t="str">
        <f t="shared" si="47"/>
        <v xml:space="preserve"> </v>
      </c>
      <c r="O756" s="20"/>
      <c r="P756" s="4">
        <f t="shared" si="48"/>
        <v>0</v>
      </c>
      <c r="Q756" s="1" t="str">
        <f>VLOOKUP([1]BD!U756,[1]OPERATION!A$1:F$20,2,TRUE)</f>
        <v>A1</v>
      </c>
      <c r="R756" s="21" t="s">
        <v>21</v>
      </c>
      <c r="S756" s="1">
        <f t="shared" si="49"/>
        <v>0</v>
      </c>
      <c r="T756" s="22">
        <f t="shared" si="46"/>
        <v>0</v>
      </c>
      <c r="U756" s="23">
        <f>V$2+(INT(SUM(S$3:S756)/80)*"00:15")</f>
        <v>0.41666666666666669</v>
      </c>
    </row>
    <row r="757" spans="1:21" x14ac:dyDescent="0.3">
      <c r="A757" s="17"/>
      <c r="B757" s="16"/>
      <c r="C757" s="16"/>
      <c r="D757" s="16"/>
      <c r="E757" s="16"/>
      <c r="F757" s="16"/>
      <c r="G757" s="16"/>
      <c r="H757" s="17"/>
      <c r="I757" s="17"/>
      <c r="J757" s="17"/>
      <c r="K757" s="17"/>
      <c r="L757" s="16"/>
      <c r="M757" s="16"/>
      <c r="N757" s="19" t="str">
        <f t="shared" si="47"/>
        <v xml:space="preserve"> </v>
      </c>
      <c r="O757" s="20"/>
      <c r="P757" s="4">
        <f t="shared" si="48"/>
        <v>0</v>
      </c>
      <c r="Q757" s="1" t="str">
        <f>VLOOKUP([1]BD!U757,[1]OPERATION!A$1:F$20,2,TRUE)</f>
        <v>A1</v>
      </c>
      <c r="R757" s="21" t="s">
        <v>21</v>
      </c>
      <c r="S757" s="1">
        <f t="shared" si="49"/>
        <v>0</v>
      </c>
      <c r="T757" s="22">
        <f t="shared" si="46"/>
        <v>0</v>
      </c>
      <c r="U757" s="23">
        <f>V$2+(INT(SUM(S$3:S757)/80)*"00:15")</f>
        <v>0.41666666666666669</v>
      </c>
    </row>
    <row r="758" spans="1:21" x14ac:dyDescent="0.3">
      <c r="A758" s="17"/>
      <c r="B758" s="16"/>
      <c r="C758" s="16"/>
      <c r="D758" s="16"/>
      <c r="E758" s="16"/>
      <c r="F758" s="16"/>
      <c r="G758" s="16"/>
      <c r="H758" s="17"/>
      <c r="I758" s="17"/>
      <c r="J758" s="17"/>
      <c r="K758" s="17"/>
      <c r="L758" s="16"/>
      <c r="M758" s="16"/>
      <c r="N758" s="19" t="str">
        <f t="shared" si="47"/>
        <v xml:space="preserve"> </v>
      </c>
      <c r="O758" s="20"/>
      <c r="P758" s="4">
        <f t="shared" si="48"/>
        <v>0</v>
      </c>
      <c r="Q758" s="1" t="str">
        <f>VLOOKUP([1]BD!U758,[1]OPERATION!A$1:F$20,2,TRUE)</f>
        <v>A1</v>
      </c>
      <c r="R758" s="21" t="s">
        <v>21</v>
      </c>
      <c r="S758" s="1">
        <f t="shared" si="49"/>
        <v>0</v>
      </c>
      <c r="T758" s="22">
        <f t="shared" si="46"/>
        <v>0</v>
      </c>
      <c r="U758" s="23">
        <f>V$2+(INT(SUM(S$3:S758)/80)*"00:15")</f>
        <v>0.41666666666666669</v>
      </c>
    </row>
    <row r="759" spans="1:21" x14ac:dyDescent="0.3">
      <c r="A759" s="17"/>
      <c r="B759" s="16"/>
      <c r="C759" s="16"/>
      <c r="D759" s="16"/>
      <c r="E759" s="16"/>
      <c r="F759" s="16"/>
      <c r="G759" s="16"/>
      <c r="H759" s="17"/>
      <c r="I759" s="17"/>
      <c r="J759" s="17"/>
      <c r="K759" s="17"/>
      <c r="L759" s="16"/>
      <c r="M759" s="16"/>
      <c r="N759" s="19" t="str">
        <f t="shared" si="47"/>
        <v xml:space="preserve"> </v>
      </c>
      <c r="O759" s="20"/>
      <c r="P759" s="4">
        <f t="shared" si="48"/>
        <v>0</v>
      </c>
      <c r="Q759" s="1" t="str">
        <f>VLOOKUP([1]BD!U759,[1]OPERATION!A$1:F$20,2,TRUE)</f>
        <v>A1</v>
      </c>
      <c r="R759" s="21" t="s">
        <v>21</v>
      </c>
      <c r="S759" s="1">
        <f t="shared" si="49"/>
        <v>0</v>
      </c>
      <c r="T759" s="22">
        <f t="shared" si="46"/>
        <v>0</v>
      </c>
      <c r="U759" s="23">
        <f>V$2+(INT(SUM(S$3:S759)/80)*"00:15")</f>
        <v>0.41666666666666669</v>
      </c>
    </row>
    <row r="760" spans="1:21" x14ac:dyDescent="0.3">
      <c r="A760" s="17"/>
      <c r="B760" s="16"/>
      <c r="C760" s="16"/>
      <c r="D760" s="16"/>
      <c r="E760" s="16"/>
      <c r="F760" s="16"/>
      <c r="G760" s="16"/>
      <c r="H760" s="17"/>
      <c r="I760" s="17"/>
      <c r="J760" s="17"/>
      <c r="K760" s="17"/>
      <c r="L760" s="16"/>
      <c r="M760" s="16"/>
      <c r="N760" s="19" t="str">
        <f t="shared" si="47"/>
        <v xml:space="preserve"> </v>
      </c>
      <c r="O760" s="20"/>
      <c r="P760" s="4">
        <f t="shared" si="48"/>
        <v>0</v>
      </c>
      <c r="Q760" s="1" t="str">
        <f>VLOOKUP([1]BD!U760,[1]OPERATION!A$1:F$20,2,TRUE)</f>
        <v>A1</v>
      </c>
      <c r="R760" s="21" t="s">
        <v>21</v>
      </c>
      <c r="S760" s="1">
        <f t="shared" si="49"/>
        <v>0</v>
      </c>
      <c r="T760" s="22">
        <f t="shared" si="46"/>
        <v>0</v>
      </c>
      <c r="U760" s="23">
        <f>V$2+(INT(SUM(S$3:S760)/80)*"00:15")</f>
        <v>0.41666666666666669</v>
      </c>
    </row>
    <row r="761" spans="1:21" x14ac:dyDescent="0.3">
      <c r="A761" s="17"/>
      <c r="B761" s="16"/>
      <c r="C761" s="16"/>
      <c r="D761" s="16"/>
      <c r="E761" s="16"/>
      <c r="F761" s="16"/>
      <c r="G761" s="16"/>
      <c r="H761" s="17"/>
      <c r="I761" s="17"/>
      <c r="J761" s="17"/>
      <c r="K761" s="17"/>
      <c r="L761" s="16"/>
      <c r="M761" s="16"/>
      <c r="N761" s="19" t="str">
        <f t="shared" si="47"/>
        <v xml:space="preserve"> </v>
      </c>
      <c r="O761" s="20"/>
      <c r="P761" s="4">
        <f t="shared" si="48"/>
        <v>0</v>
      </c>
      <c r="Q761" s="1" t="str">
        <f>VLOOKUP([1]BD!U761,[1]OPERATION!A$1:F$20,2,TRUE)</f>
        <v>A1</v>
      </c>
      <c r="R761" s="21" t="s">
        <v>21</v>
      </c>
      <c r="S761" s="1">
        <f t="shared" si="49"/>
        <v>0</v>
      </c>
      <c r="T761" s="22">
        <f t="shared" si="46"/>
        <v>0</v>
      </c>
      <c r="U761" s="23">
        <f>V$2+(INT(SUM(S$3:S761)/80)*"00:15")</f>
        <v>0.41666666666666669</v>
      </c>
    </row>
    <row r="762" spans="1:21" x14ac:dyDescent="0.3">
      <c r="A762" s="17"/>
      <c r="B762" s="16"/>
      <c r="C762" s="16"/>
      <c r="D762" s="16"/>
      <c r="E762" s="16"/>
      <c r="F762" s="16"/>
      <c r="G762" s="16"/>
      <c r="H762" s="17"/>
      <c r="I762" s="17"/>
      <c r="J762" s="17"/>
      <c r="K762" s="17"/>
      <c r="L762" s="16"/>
      <c r="M762" s="16"/>
      <c r="N762" s="19" t="str">
        <f t="shared" si="47"/>
        <v xml:space="preserve"> </v>
      </c>
      <c r="O762" s="20"/>
      <c r="P762" s="4">
        <f t="shared" si="48"/>
        <v>0</v>
      </c>
      <c r="Q762" s="1" t="str">
        <f>VLOOKUP([1]BD!U762,[1]OPERATION!A$1:F$20,2,TRUE)</f>
        <v>A1</v>
      </c>
      <c r="R762" s="21" t="s">
        <v>21</v>
      </c>
      <c r="S762" s="1">
        <f t="shared" si="49"/>
        <v>0</v>
      </c>
      <c r="T762" s="22">
        <f t="shared" si="46"/>
        <v>0</v>
      </c>
      <c r="U762" s="23">
        <f>V$2+(INT(SUM(S$3:S762)/80)*"00:15")</f>
        <v>0.41666666666666669</v>
      </c>
    </row>
    <row r="763" spans="1:21" x14ac:dyDescent="0.3">
      <c r="A763" s="17"/>
      <c r="B763" s="16"/>
      <c r="C763" s="16"/>
      <c r="D763" s="16"/>
      <c r="E763" s="16"/>
      <c r="F763" s="16"/>
      <c r="G763" s="16"/>
      <c r="H763" s="17"/>
      <c r="I763" s="17"/>
      <c r="J763" s="17"/>
      <c r="K763" s="17"/>
      <c r="L763" s="16"/>
      <c r="M763" s="16"/>
      <c r="N763" s="19" t="str">
        <f t="shared" si="47"/>
        <v xml:space="preserve"> </v>
      </c>
      <c r="O763" s="20"/>
      <c r="P763" s="4">
        <f t="shared" si="48"/>
        <v>0</v>
      </c>
      <c r="Q763" s="1" t="str">
        <f>VLOOKUP([1]BD!U763,[1]OPERATION!A$1:F$20,2,TRUE)</f>
        <v>A1</v>
      </c>
      <c r="R763" s="21" t="s">
        <v>21</v>
      </c>
      <c r="S763" s="1">
        <f t="shared" si="49"/>
        <v>0</v>
      </c>
      <c r="T763" s="22">
        <f t="shared" si="46"/>
        <v>0</v>
      </c>
      <c r="U763" s="23">
        <f>V$2+(INT(SUM(S$3:S763)/80)*"00:15")</f>
        <v>0.41666666666666669</v>
      </c>
    </row>
    <row r="764" spans="1:21" x14ac:dyDescent="0.3">
      <c r="A764" s="17"/>
      <c r="B764" s="16"/>
      <c r="C764" s="16"/>
      <c r="D764" s="16"/>
      <c r="E764" s="16"/>
      <c r="F764" s="16"/>
      <c r="G764" s="16"/>
      <c r="H764" s="17"/>
      <c r="I764" s="17"/>
      <c r="J764" s="17"/>
      <c r="K764" s="17"/>
      <c r="L764" s="16"/>
      <c r="M764" s="16"/>
      <c r="N764" s="19" t="str">
        <f t="shared" si="47"/>
        <v xml:space="preserve"> </v>
      </c>
      <c r="O764" s="20"/>
      <c r="P764" s="4">
        <f t="shared" si="48"/>
        <v>0</v>
      </c>
      <c r="Q764" s="1" t="str">
        <f>VLOOKUP([1]BD!U764,[1]OPERATION!A$1:F$20,2,TRUE)</f>
        <v>A1</v>
      </c>
      <c r="R764" s="21" t="s">
        <v>21</v>
      </c>
      <c r="S764" s="1">
        <f t="shared" si="49"/>
        <v>0</v>
      </c>
      <c r="T764" s="22">
        <f t="shared" si="46"/>
        <v>0</v>
      </c>
      <c r="U764" s="23">
        <f>V$2+(INT(SUM(S$3:S764)/80)*"00:15")</f>
        <v>0.41666666666666669</v>
      </c>
    </row>
    <row r="765" spans="1:21" x14ac:dyDescent="0.3">
      <c r="A765" s="17"/>
      <c r="B765" s="16"/>
      <c r="C765" s="16"/>
      <c r="D765" s="16"/>
      <c r="E765" s="16"/>
      <c r="F765" s="16"/>
      <c r="G765" s="16"/>
      <c r="H765" s="17"/>
      <c r="I765" s="17"/>
      <c r="J765" s="17"/>
      <c r="K765" s="17"/>
      <c r="L765" s="16"/>
      <c r="M765" s="16"/>
      <c r="N765" s="19" t="str">
        <f t="shared" si="47"/>
        <v xml:space="preserve"> </v>
      </c>
      <c r="O765" s="20"/>
      <c r="P765" s="4">
        <f t="shared" si="48"/>
        <v>0</v>
      </c>
      <c r="Q765" s="1" t="str">
        <f>VLOOKUP([1]BD!U765,[1]OPERATION!A$1:F$20,2,TRUE)</f>
        <v>A1</v>
      </c>
      <c r="R765" s="21" t="s">
        <v>21</v>
      </c>
      <c r="S765" s="1">
        <f t="shared" si="49"/>
        <v>0</v>
      </c>
      <c r="T765" s="22">
        <f t="shared" si="46"/>
        <v>0</v>
      </c>
      <c r="U765" s="23">
        <f>V$2+(INT(SUM(S$3:S765)/80)*"00:15")</f>
        <v>0.41666666666666669</v>
      </c>
    </row>
    <row r="766" spans="1:21" x14ac:dyDescent="0.3">
      <c r="A766" s="17"/>
      <c r="B766" s="16"/>
      <c r="C766" s="16"/>
      <c r="D766" s="16"/>
      <c r="E766" s="16"/>
      <c r="F766" s="16"/>
      <c r="G766" s="16"/>
      <c r="H766" s="17"/>
      <c r="I766" s="17"/>
      <c r="J766" s="17"/>
      <c r="K766" s="17"/>
      <c r="L766" s="16"/>
      <c r="M766" s="16"/>
      <c r="N766" s="19" t="str">
        <f t="shared" si="47"/>
        <v xml:space="preserve"> </v>
      </c>
      <c r="O766" s="20"/>
      <c r="P766" s="4">
        <f t="shared" si="48"/>
        <v>0</v>
      </c>
      <c r="Q766" s="1" t="str">
        <f>VLOOKUP([1]BD!U766,[1]OPERATION!A$1:F$20,2,TRUE)</f>
        <v>A1</v>
      </c>
      <c r="R766" s="21" t="s">
        <v>21</v>
      </c>
      <c r="S766" s="1">
        <f t="shared" si="49"/>
        <v>0</v>
      </c>
      <c r="T766" s="22">
        <f t="shared" si="46"/>
        <v>0</v>
      </c>
      <c r="U766" s="23">
        <f>V$2+(INT(SUM(S$3:S766)/80)*"00:15")</f>
        <v>0.41666666666666669</v>
      </c>
    </row>
    <row r="767" spans="1:21" x14ac:dyDescent="0.3">
      <c r="A767" s="17"/>
      <c r="B767" s="16"/>
      <c r="C767" s="16"/>
      <c r="D767" s="16"/>
      <c r="E767" s="16"/>
      <c r="F767" s="16"/>
      <c r="G767" s="16"/>
      <c r="H767" s="17"/>
      <c r="I767" s="17"/>
      <c r="J767" s="17"/>
      <c r="K767" s="17"/>
      <c r="L767" s="16"/>
      <c r="M767" s="16"/>
      <c r="N767" s="19" t="str">
        <f t="shared" si="47"/>
        <v xml:space="preserve"> </v>
      </c>
      <c r="O767" s="20"/>
      <c r="P767" s="4">
        <f t="shared" si="48"/>
        <v>0</v>
      </c>
      <c r="Q767" s="1" t="str">
        <f>VLOOKUP([1]BD!U767,[1]OPERATION!A$1:F$20,2,TRUE)</f>
        <v>A1</v>
      </c>
      <c r="R767" s="21" t="s">
        <v>21</v>
      </c>
      <c r="S767" s="1">
        <f t="shared" si="49"/>
        <v>0</v>
      </c>
      <c r="T767" s="22">
        <f t="shared" si="46"/>
        <v>0</v>
      </c>
      <c r="U767" s="23">
        <f>V$2+(INT(SUM(S$3:S767)/80)*"00:15")</f>
        <v>0.41666666666666669</v>
      </c>
    </row>
    <row r="768" spans="1:21" x14ac:dyDescent="0.3">
      <c r="A768" s="17"/>
      <c r="B768" s="16"/>
      <c r="C768" s="16"/>
      <c r="D768" s="16"/>
      <c r="E768" s="16"/>
      <c r="F768" s="16"/>
      <c r="G768" s="16"/>
      <c r="H768" s="17"/>
      <c r="I768" s="17"/>
      <c r="J768" s="17"/>
      <c r="K768" s="17"/>
      <c r="L768" s="16"/>
      <c r="M768" s="16"/>
      <c r="N768" s="19" t="str">
        <f t="shared" si="47"/>
        <v xml:space="preserve"> </v>
      </c>
      <c r="O768" s="20"/>
      <c r="P768" s="4">
        <f t="shared" si="48"/>
        <v>0</v>
      </c>
      <c r="Q768" s="1" t="str">
        <f>VLOOKUP([1]BD!U768,[1]OPERATION!A$1:F$20,2,TRUE)</f>
        <v>A1</v>
      </c>
      <c r="R768" s="21" t="s">
        <v>21</v>
      </c>
      <c r="S768" s="1">
        <f t="shared" si="49"/>
        <v>0</v>
      </c>
      <c r="T768" s="22">
        <f t="shared" si="46"/>
        <v>0</v>
      </c>
      <c r="U768" s="23">
        <f>V$2+(INT(SUM(S$3:S768)/80)*"00:15")</f>
        <v>0.41666666666666669</v>
      </c>
    </row>
    <row r="769" spans="1:21" x14ac:dyDescent="0.3">
      <c r="A769" s="17"/>
      <c r="B769" s="16"/>
      <c r="C769" s="16"/>
      <c r="D769" s="16"/>
      <c r="E769" s="16"/>
      <c r="F769" s="16"/>
      <c r="G769" s="16"/>
      <c r="H769" s="17"/>
      <c r="I769" s="17"/>
      <c r="J769" s="17"/>
      <c r="K769" s="17"/>
      <c r="L769" s="16"/>
      <c r="M769" s="16"/>
      <c r="N769" s="19" t="str">
        <f t="shared" si="47"/>
        <v xml:space="preserve"> </v>
      </c>
      <c r="O769" s="20"/>
      <c r="P769" s="4">
        <f t="shared" si="48"/>
        <v>0</v>
      </c>
      <c r="Q769" s="1" t="str">
        <f>VLOOKUP([1]BD!U769,[1]OPERATION!A$1:F$20,2,TRUE)</f>
        <v>A1</v>
      </c>
      <c r="R769" s="21" t="s">
        <v>21</v>
      </c>
      <c r="S769" s="1">
        <f t="shared" si="49"/>
        <v>0</v>
      </c>
      <c r="T769" s="22">
        <f t="shared" si="46"/>
        <v>0</v>
      </c>
      <c r="U769" s="23">
        <f>V$2+(INT(SUM(S$3:S769)/80)*"00:15")</f>
        <v>0.41666666666666669</v>
      </c>
    </row>
    <row r="770" spans="1:21" x14ac:dyDescent="0.3">
      <c r="A770" s="17"/>
      <c r="B770" s="16"/>
      <c r="C770" s="16"/>
      <c r="D770" s="16"/>
      <c r="E770" s="16"/>
      <c r="F770" s="16"/>
      <c r="G770" s="16"/>
      <c r="H770" s="17"/>
      <c r="I770" s="17"/>
      <c r="J770" s="17"/>
      <c r="K770" s="17"/>
      <c r="L770" s="16"/>
      <c r="M770" s="16"/>
      <c r="N770" s="19" t="str">
        <f t="shared" si="47"/>
        <v xml:space="preserve"> </v>
      </c>
      <c r="O770" s="20"/>
      <c r="P770" s="4">
        <f t="shared" si="48"/>
        <v>0</v>
      </c>
      <c r="Q770" s="1" t="str">
        <f>VLOOKUP([1]BD!U770,[1]OPERATION!A$1:F$20,2,TRUE)</f>
        <v>A1</v>
      </c>
      <c r="R770" s="21" t="s">
        <v>21</v>
      </c>
      <c r="S770" s="1">
        <f t="shared" si="49"/>
        <v>0</v>
      </c>
      <c r="T770" s="22">
        <f t="shared" si="46"/>
        <v>0</v>
      </c>
      <c r="U770" s="23">
        <f>V$2+(INT(SUM(S$3:S770)/80)*"00:15")</f>
        <v>0.41666666666666669</v>
      </c>
    </row>
    <row r="771" spans="1:21" x14ac:dyDescent="0.3">
      <c r="A771" s="17"/>
      <c r="B771" s="16"/>
      <c r="C771" s="16"/>
      <c r="D771" s="16"/>
      <c r="E771" s="16"/>
      <c r="F771" s="16"/>
      <c r="G771" s="16"/>
      <c r="H771" s="17"/>
      <c r="I771" s="17"/>
      <c r="J771" s="17"/>
      <c r="K771" s="17"/>
      <c r="L771" s="16"/>
      <c r="M771" s="16"/>
      <c r="N771" s="19" t="str">
        <f t="shared" si="47"/>
        <v xml:space="preserve"> </v>
      </c>
      <c r="O771" s="20"/>
      <c r="P771" s="4">
        <f t="shared" si="48"/>
        <v>0</v>
      </c>
      <c r="Q771" s="1" t="str">
        <f>VLOOKUP([1]BD!U771,[1]OPERATION!A$1:F$20,2,TRUE)</f>
        <v>A1</v>
      </c>
      <c r="R771" s="21" t="s">
        <v>21</v>
      </c>
      <c r="S771" s="1">
        <f t="shared" si="49"/>
        <v>0</v>
      </c>
      <c r="T771" s="22">
        <f t="shared" ref="T771:T834" si="50">IF(OR(U771&lt;&gt;U770,U771=U770),SUMIF(U:U,U771,S:S),"")</f>
        <v>0</v>
      </c>
      <c r="U771" s="23">
        <f>V$2+(INT(SUM(S$3:S771)/80)*"00:15")</f>
        <v>0.41666666666666669</v>
      </c>
    </row>
    <row r="772" spans="1:21" x14ac:dyDescent="0.3">
      <c r="A772" s="17"/>
      <c r="B772" s="16"/>
      <c r="C772" s="16"/>
      <c r="D772" s="16"/>
      <c r="E772" s="16"/>
      <c r="F772" s="16"/>
      <c r="G772" s="16"/>
      <c r="H772" s="17"/>
      <c r="I772" s="17"/>
      <c r="J772" s="17"/>
      <c r="K772" s="17"/>
      <c r="L772" s="16"/>
      <c r="M772" s="16"/>
      <c r="N772" s="19" t="str">
        <f t="shared" ref="N772:N835" si="51">CONCATENATE(B772," ",C772)</f>
        <v xml:space="preserve"> </v>
      </c>
      <c r="O772" s="20"/>
      <c r="P772" s="4">
        <f t="shared" si="48"/>
        <v>0</v>
      </c>
      <c r="Q772" s="1" t="str">
        <f>VLOOKUP([1]BD!U772,[1]OPERATION!A$1:F$20,2,TRUE)</f>
        <v>A1</v>
      </c>
      <c r="R772" s="21" t="s">
        <v>21</v>
      </c>
      <c r="S772" s="1">
        <f t="shared" si="49"/>
        <v>0</v>
      </c>
      <c r="T772" s="22">
        <f t="shared" si="50"/>
        <v>0</v>
      </c>
      <c r="U772" s="23">
        <f>V$2+(INT(SUM(S$3:S772)/80)*"00:15")</f>
        <v>0.41666666666666669</v>
      </c>
    </row>
    <row r="773" spans="1:21" x14ac:dyDescent="0.3">
      <c r="A773" s="17"/>
      <c r="B773" s="16"/>
      <c r="C773" s="16"/>
      <c r="D773" s="16"/>
      <c r="E773" s="16"/>
      <c r="F773" s="16"/>
      <c r="G773" s="16"/>
      <c r="H773" s="17"/>
      <c r="I773" s="17"/>
      <c r="J773" s="17"/>
      <c r="K773" s="17"/>
      <c r="L773" s="16"/>
      <c r="M773" s="16"/>
      <c r="N773" s="19" t="str">
        <f t="shared" si="51"/>
        <v xml:space="preserve"> </v>
      </c>
      <c r="O773" s="20"/>
      <c r="P773" s="4">
        <f t="shared" si="48"/>
        <v>0</v>
      </c>
      <c r="Q773" s="1" t="str">
        <f>VLOOKUP([1]BD!U773,[1]OPERATION!A$1:F$20,2,TRUE)</f>
        <v>A1</v>
      </c>
      <c r="R773" s="21" t="s">
        <v>21</v>
      </c>
      <c r="S773" s="1">
        <f t="shared" si="49"/>
        <v>0</v>
      </c>
      <c r="T773" s="22">
        <f t="shared" si="50"/>
        <v>0</v>
      </c>
      <c r="U773" s="23">
        <f>V$2+(INT(SUM(S$3:S773)/80)*"00:15")</f>
        <v>0.41666666666666669</v>
      </c>
    </row>
    <row r="774" spans="1:21" x14ac:dyDescent="0.3">
      <c r="A774" s="17"/>
      <c r="B774" s="16"/>
      <c r="C774" s="16"/>
      <c r="D774" s="16"/>
      <c r="E774" s="16"/>
      <c r="F774" s="16"/>
      <c r="G774" s="16"/>
      <c r="H774" s="17"/>
      <c r="I774" s="17"/>
      <c r="J774" s="17"/>
      <c r="K774" s="17"/>
      <c r="L774" s="16"/>
      <c r="M774" s="16"/>
      <c r="N774" s="19" t="str">
        <f t="shared" si="51"/>
        <v xml:space="preserve"> </v>
      </c>
      <c r="O774" s="20"/>
      <c r="P774" s="4">
        <f t="shared" si="48"/>
        <v>0</v>
      </c>
      <c r="Q774" s="1" t="str">
        <f>VLOOKUP([1]BD!U774,[1]OPERATION!A$1:F$20,2,TRUE)</f>
        <v>A1</v>
      </c>
      <c r="R774" s="21" t="s">
        <v>21</v>
      </c>
      <c r="S774" s="1">
        <f t="shared" si="49"/>
        <v>0</v>
      </c>
      <c r="T774" s="22">
        <f t="shared" si="50"/>
        <v>0</v>
      </c>
      <c r="U774" s="23">
        <f>V$2+(INT(SUM(S$3:S774)/80)*"00:15")</f>
        <v>0.41666666666666669</v>
      </c>
    </row>
    <row r="775" spans="1:21" x14ac:dyDescent="0.3">
      <c r="A775" s="17"/>
      <c r="B775" s="16"/>
      <c r="C775" s="16"/>
      <c r="D775" s="16"/>
      <c r="E775" s="16"/>
      <c r="F775" s="16"/>
      <c r="G775" s="16"/>
      <c r="H775" s="17"/>
      <c r="I775" s="17"/>
      <c r="J775" s="17"/>
      <c r="K775" s="17"/>
      <c r="L775" s="16"/>
      <c r="M775" s="16"/>
      <c r="N775" s="19" t="str">
        <f t="shared" si="51"/>
        <v xml:space="preserve"> </v>
      </c>
      <c r="O775" s="20"/>
      <c r="P775" s="4">
        <f t="shared" si="48"/>
        <v>0</v>
      </c>
      <c r="Q775" s="1" t="str">
        <f>VLOOKUP([1]BD!U775,[1]OPERATION!A$1:F$20,2,TRUE)</f>
        <v>A1</v>
      </c>
      <c r="R775" s="21" t="s">
        <v>21</v>
      </c>
      <c r="S775" s="1">
        <f t="shared" si="49"/>
        <v>0</v>
      </c>
      <c r="T775" s="22">
        <f t="shared" si="50"/>
        <v>0</v>
      </c>
      <c r="U775" s="23">
        <f>V$2+(INT(SUM(S$3:S775)/80)*"00:15")</f>
        <v>0.41666666666666669</v>
      </c>
    </row>
    <row r="776" spans="1:21" x14ac:dyDescent="0.3">
      <c r="A776" s="17"/>
      <c r="B776" s="16"/>
      <c r="C776" s="16"/>
      <c r="D776" s="16"/>
      <c r="E776" s="16"/>
      <c r="F776" s="16"/>
      <c r="G776" s="16"/>
      <c r="H776" s="17"/>
      <c r="I776" s="17"/>
      <c r="J776" s="17"/>
      <c r="K776" s="17"/>
      <c r="L776" s="16"/>
      <c r="M776" s="16"/>
      <c r="N776" s="19" t="str">
        <f t="shared" si="51"/>
        <v xml:space="preserve"> </v>
      </c>
      <c r="O776" s="20"/>
      <c r="P776" s="4">
        <f t="shared" si="48"/>
        <v>0</v>
      </c>
      <c r="Q776" s="1" t="str">
        <f>VLOOKUP([1]BD!U776,[1]OPERATION!A$1:F$20,2,TRUE)</f>
        <v>A1</v>
      </c>
      <c r="R776" s="21" t="s">
        <v>21</v>
      </c>
      <c r="S776" s="1">
        <f t="shared" si="49"/>
        <v>0</v>
      </c>
      <c r="T776" s="22">
        <f t="shared" si="50"/>
        <v>0</v>
      </c>
      <c r="U776" s="23">
        <f>V$2+(INT(SUM(S$3:S776)/80)*"00:15")</f>
        <v>0.41666666666666669</v>
      </c>
    </row>
    <row r="777" spans="1:21" x14ac:dyDescent="0.3">
      <c r="A777" s="17"/>
      <c r="B777" s="16"/>
      <c r="C777" s="16"/>
      <c r="D777" s="16"/>
      <c r="E777" s="16"/>
      <c r="F777" s="16"/>
      <c r="G777" s="16"/>
      <c r="H777" s="17"/>
      <c r="I777" s="17"/>
      <c r="J777" s="17"/>
      <c r="K777" s="17"/>
      <c r="L777" s="16"/>
      <c r="M777" s="16"/>
      <c r="N777" s="19" t="str">
        <f t="shared" si="51"/>
        <v xml:space="preserve"> </v>
      </c>
      <c r="O777" s="20"/>
      <c r="P777" s="4">
        <f t="shared" si="48"/>
        <v>0</v>
      </c>
      <c r="Q777" s="1" t="str">
        <f>VLOOKUP([1]BD!U777,[1]OPERATION!A$1:F$20,2,TRUE)</f>
        <v>A1</v>
      </c>
      <c r="R777" s="21" t="s">
        <v>21</v>
      </c>
      <c r="S777" s="1">
        <f t="shared" si="49"/>
        <v>0</v>
      </c>
      <c r="T777" s="22">
        <f t="shared" si="50"/>
        <v>0</v>
      </c>
      <c r="U777" s="23">
        <f>V$2+(INT(SUM(S$3:S777)/80)*"00:15")</f>
        <v>0.41666666666666669</v>
      </c>
    </row>
    <row r="778" spans="1:21" x14ac:dyDescent="0.3">
      <c r="A778" s="17"/>
      <c r="B778" s="16"/>
      <c r="C778" s="16"/>
      <c r="D778" s="16"/>
      <c r="E778" s="16"/>
      <c r="F778" s="16"/>
      <c r="G778" s="16"/>
      <c r="H778" s="17"/>
      <c r="I778" s="17"/>
      <c r="J778" s="17"/>
      <c r="K778" s="17"/>
      <c r="L778" s="16"/>
      <c r="M778" s="16"/>
      <c r="N778" s="19" t="str">
        <f t="shared" si="51"/>
        <v xml:space="preserve"> </v>
      </c>
      <c r="O778" s="20"/>
      <c r="P778" s="4">
        <f t="shared" si="48"/>
        <v>0</v>
      </c>
      <c r="Q778" s="1" t="str">
        <f>VLOOKUP([1]BD!U778,[1]OPERATION!A$1:F$20,2,TRUE)</f>
        <v>A1</v>
      </c>
      <c r="R778" s="21" t="s">
        <v>21</v>
      </c>
      <c r="S778" s="1">
        <f t="shared" si="49"/>
        <v>0</v>
      </c>
      <c r="T778" s="22">
        <f t="shared" si="50"/>
        <v>0</v>
      </c>
      <c r="U778" s="23">
        <f>V$2+(INT(SUM(S$3:S778)/80)*"00:15")</f>
        <v>0.41666666666666669</v>
      </c>
    </row>
    <row r="779" spans="1:21" x14ac:dyDescent="0.3">
      <c r="A779" s="17"/>
      <c r="B779" s="16"/>
      <c r="C779" s="16"/>
      <c r="D779" s="16"/>
      <c r="E779" s="16"/>
      <c r="F779" s="16"/>
      <c r="G779" s="16"/>
      <c r="H779" s="17"/>
      <c r="I779" s="17"/>
      <c r="J779" s="17"/>
      <c r="K779" s="17"/>
      <c r="L779" s="16"/>
      <c r="M779" s="16"/>
      <c r="N779" s="19" t="str">
        <f t="shared" si="51"/>
        <v xml:space="preserve"> </v>
      </c>
      <c r="O779" s="20"/>
      <c r="P779" s="4">
        <f t="shared" si="48"/>
        <v>0</v>
      </c>
      <c r="Q779" s="1" t="str">
        <f>VLOOKUP([1]BD!U779,[1]OPERATION!A$1:F$20,2,TRUE)</f>
        <v>A1</v>
      </c>
      <c r="R779" s="21" t="s">
        <v>21</v>
      </c>
      <c r="S779" s="1">
        <f t="shared" si="49"/>
        <v>0</v>
      </c>
      <c r="T779" s="22">
        <f t="shared" si="50"/>
        <v>0</v>
      </c>
      <c r="U779" s="23">
        <f>V$2+(INT(SUM(S$3:S779)/80)*"00:15")</f>
        <v>0.41666666666666669</v>
      </c>
    </row>
    <row r="780" spans="1:21" x14ac:dyDescent="0.3">
      <c r="A780" s="17"/>
      <c r="B780" s="16"/>
      <c r="C780" s="16"/>
      <c r="D780" s="16"/>
      <c r="E780" s="16"/>
      <c r="F780" s="16"/>
      <c r="G780" s="16"/>
      <c r="H780" s="17"/>
      <c r="I780" s="17"/>
      <c r="J780" s="17"/>
      <c r="K780" s="17"/>
      <c r="L780" s="16"/>
      <c r="M780" s="16"/>
      <c r="N780" s="19" t="str">
        <f t="shared" si="51"/>
        <v xml:space="preserve"> </v>
      </c>
      <c r="O780" s="20"/>
      <c r="P780" s="4">
        <f t="shared" si="48"/>
        <v>0</v>
      </c>
      <c r="Q780" s="1" t="str">
        <f>VLOOKUP([1]BD!U780,[1]OPERATION!A$1:F$20,2,TRUE)</f>
        <v>A1</v>
      </c>
      <c r="R780" s="21" t="s">
        <v>21</v>
      </c>
      <c r="S780" s="1">
        <f t="shared" si="49"/>
        <v>0</v>
      </c>
      <c r="T780" s="22">
        <f t="shared" si="50"/>
        <v>0</v>
      </c>
      <c r="U780" s="23">
        <f>V$2+(INT(SUM(S$3:S780)/80)*"00:15")</f>
        <v>0.41666666666666669</v>
      </c>
    </row>
    <row r="781" spans="1:21" x14ac:dyDescent="0.3">
      <c r="A781" s="17"/>
      <c r="B781" s="16"/>
      <c r="C781" s="16"/>
      <c r="D781" s="16"/>
      <c r="E781" s="16"/>
      <c r="F781" s="16"/>
      <c r="G781" s="16"/>
      <c r="H781" s="17"/>
      <c r="I781" s="17"/>
      <c r="J781" s="17"/>
      <c r="K781" s="17"/>
      <c r="L781" s="16"/>
      <c r="M781" s="16"/>
      <c r="N781" s="19" t="str">
        <f t="shared" si="51"/>
        <v xml:space="preserve"> </v>
      </c>
      <c r="O781" s="20"/>
      <c r="P781" s="4">
        <f t="shared" si="48"/>
        <v>0</v>
      </c>
      <c r="Q781" s="1" t="str">
        <f>VLOOKUP([1]BD!U781,[1]OPERATION!A$1:F$20,2,TRUE)</f>
        <v>A1</v>
      </c>
      <c r="R781" s="21" t="s">
        <v>21</v>
      </c>
      <c r="S781" s="1">
        <f t="shared" si="49"/>
        <v>0</v>
      </c>
      <c r="T781" s="22">
        <f t="shared" si="50"/>
        <v>0</v>
      </c>
      <c r="U781" s="23">
        <f>V$2+(INT(SUM(S$3:S781)/80)*"00:15")</f>
        <v>0.41666666666666669</v>
      </c>
    </row>
    <row r="782" spans="1:21" x14ac:dyDescent="0.3">
      <c r="A782" s="17"/>
      <c r="B782" s="16"/>
      <c r="C782" s="16"/>
      <c r="D782" s="16"/>
      <c r="E782" s="16"/>
      <c r="F782" s="16"/>
      <c r="G782" s="16"/>
      <c r="H782" s="17"/>
      <c r="I782" s="17"/>
      <c r="J782" s="17"/>
      <c r="K782" s="17"/>
      <c r="L782" s="16"/>
      <c r="M782" s="16"/>
      <c r="N782" s="19" t="str">
        <f t="shared" si="51"/>
        <v xml:space="preserve"> </v>
      </c>
      <c r="O782" s="20"/>
      <c r="P782" s="4">
        <f t="shared" si="48"/>
        <v>0</v>
      </c>
      <c r="Q782" s="1" t="str">
        <f>VLOOKUP([1]BD!U782,[1]OPERATION!A$1:F$20,2,TRUE)</f>
        <v>A1</v>
      </c>
      <c r="R782" s="21" t="s">
        <v>21</v>
      </c>
      <c r="S782" s="1">
        <f t="shared" si="49"/>
        <v>0</v>
      </c>
      <c r="T782" s="22">
        <f t="shared" si="50"/>
        <v>0</v>
      </c>
      <c r="U782" s="23">
        <f>V$2+(INT(SUM(S$3:S782)/80)*"00:15")</f>
        <v>0.41666666666666669</v>
      </c>
    </row>
    <row r="783" spans="1:21" x14ac:dyDescent="0.3">
      <c r="A783" s="17"/>
      <c r="B783" s="16"/>
      <c r="C783" s="16"/>
      <c r="D783" s="16"/>
      <c r="E783" s="16"/>
      <c r="F783" s="16"/>
      <c r="G783" s="16"/>
      <c r="H783" s="17"/>
      <c r="I783" s="17"/>
      <c r="J783" s="17"/>
      <c r="K783" s="17"/>
      <c r="L783" s="16"/>
      <c r="M783" s="16"/>
      <c r="N783" s="19" t="str">
        <f t="shared" si="51"/>
        <v xml:space="preserve"> </v>
      </c>
      <c r="O783" s="20"/>
      <c r="P783" s="4">
        <f t="shared" si="48"/>
        <v>0</v>
      </c>
      <c r="Q783" s="1" t="str">
        <f>VLOOKUP([1]BD!U783,[1]OPERATION!A$1:F$20,2,TRUE)</f>
        <v>A1</v>
      </c>
      <c r="R783" s="21" t="s">
        <v>21</v>
      </c>
      <c r="S783" s="1">
        <f t="shared" si="49"/>
        <v>0</v>
      </c>
      <c r="T783" s="22">
        <f t="shared" si="50"/>
        <v>0</v>
      </c>
      <c r="U783" s="23">
        <f>V$2+(INT(SUM(S$3:S783)/80)*"00:15")</f>
        <v>0.41666666666666669</v>
      </c>
    </row>
    <row r="784" spans="1:21" x14ac:dyDescent="0.3">
      <c r="A784" s="17"/>
      <c r="B784" s="16"/>
      <c r="C784" s="16"/>
      <c r="D784" s="16"/>
      <c r="E784" s="16"/>
      <c r="F784" s="16"/>
      <c r="G784" s="16"/>
      <c r="H784" s="17"/>
      <c r="I784" s="17"/>
      <c r="J784" s="17"/>
      <c r="K784" s="17"/>
      <c r="L784" s="16"/>
      <c r="M784" s="16"/>
      <c r="N784" s="19" t="str">
        <f t="shared" si="51"/>
        <v xml:space="preserve"> </v>
      </c>
      <c r="O784" s="20"/>
      <c r="P784" s="4">
        <f t="shared" si="48"/>
        <v>0</v>
      </c>
      <c r="Q784" s="1" t="str">
        <f>VLOOKUP([1]BD!U784,[1]OPERATION!A$1:F$20,2,TRUE)</f>
        <v>A1</v>
      </c>
      <c r="R784" s="21" t="s">
        <v>21</v>
      </c>
      <c r="S784" s="1">
        <f t="shared" si="49"/>
        <v>0</v>
      </c>
      <c r="T784" s="22">
        <f t="shared" si="50"/>
        <v>0</v>
      </c>
      <c r="U784" s="23">
        <f>V$2+(INT(SUM(S$3:S784)/80)*"00:15")</f>
        <v>0.41666666666666669</v>
      </c>
    </row>
    <row r="785" spans="1:21" x14ac:dyDescent="0.3">
      <c r="A785" s="17"/>
      <c r="B785" s="16"/>
      <c r="C785" s="16"/>
      <c r="D785" s="16"/>
      <c r="E785" s="16"/>
      <c r="F785" s="16"/>
      <c r="G785" s="16"/>
      <c r="H785" s="17"/>
      <c r="I785" s="17"/>
      <c r="J785" s="17"/>
      <c r="K785" s="17"/>
      <c r="L785" s="16"/>
      <c r="M785" s="16"/>
      <c r="N785" s="19" t="str">
        <f t="shared" si="51"/>
        <v xml:space="preserve"> </v>
      </c>
      <c r="O785" s="20"/>
      <c r="P785" s="4">
        <f t="shared" si="48"/>
        <v>0</v>
      </c>
      <c r="Q785" s="1" t="str">
        <f>VLOOKUP([1]BD!U785,[1]OPERATION!A$1:F$20,2,TRUE)</f>
        <v>A1</v>
      </c>
      <c r="R785" s="21" t="s">
        <v>21</v>
      </c>
      <c r="S785" s="1">
        <f t="shared" si="49"/>
        <v>0</v>
      </c>
      <c r="T785" s="22">
        <f t="shared" si="50"/>
        <v>0</v>
      </c>
      <c r="U785" s="23">
        <f>V$2+(INT(SUM(S$3:S785)/80)*"00:15")</f>
        <v>0.41666666666666669</v>
      </c>
    </row>
    <row r="786" spans="1:21" x14ac:dyDescent="0.3">
      <c r="A786" s="17"/>
      <c r="B786" s="16"/>
      <c r="C786" s="16"/>
      <c r="D786" s="16"/>
      <c r="E786" s="16"/>
      <c r="F786" s="16"/>
      <c r="G786" s="16"/>
      <c r="H786" s="17"/>
      <c r="I786" s="17"/>
      <c r="J786" s="17"/>
      <c r="K786" s="17"/>
      <c r="L786" s="16"/>
      <c r="M786" s="16"/>
      <c r="N786" s="19" t="str">
        <f t="shared" si="51"/>
        <v xml:space="preserve"> </v>
      </c>
      <c r="O786" s="20"/>
      <c r="P786" s="4">
        <f t="shared" si="48"/>
        <v>0</v>
      </c>
      <c r="Q786" s="1" t="str">
        <f>VLOOKUP([1]BD!U786,[1]OPERATION!A$1:F$20,2,TRUE)</f>
        <v>A1</v>
      </c>
      <c r="R786" s="21" t="s">
        <v>21</v>
      </c>
      <c r="S786" s="1">
        <f t="shared" si="49"/>
        <v>0</v>
      </c>
      <c r="T786" s="22">
        <f t="shared" si="50"/>
        <v>0</v>
      </c>
      <c r="U786" s="23">
        <f>V$2+(INT(SUM(S$3:S786)/80)*"00:15")</f>
        <v>0.41666666666666669</v>
      </c>
    </row>
    <row r="787" spans="1:21" x14ac:dyDescent="0.3">
      <c r="A787" s="17"/>
      <c r="B787" s="16"/>
      <c r="C787" s="16"/>
      <c r="D787" s="16"/>
      <c r="E787" s="16"/>
      <c r="F787" s="16"/>
      <c r="G787" s="16"/>
      <c r="H787" s="17"/>
      <c r="I787" s="17"/>
      <c r="J787" s="17"/>
      <c r="K787" s="17"/>
      <c r="L787" s="16"/>
      <c r="M787" s="16"/>
      <c r="N787" s="19" t="str">
        <f t="shared" si="51"/>
        <v xml:space="preserve"> </v>
      </c>
      <c r="O787" s="20"/>
      <c r="P787" s="4">
        <f t="shared" si="48"/>
        <v>0</v>
      </c>
      <c r="Q787" s="1" t="str">
        <f>VLOOKUP([1]BD!U787,[1]OPERATION!A$1:F$20,2,TRUE)</f>
        <v>A1</v>
      </c>
      <c r="R787" s="21" t="s">
        <v>21</v>
      </c>
      <c r="S787" s="1">
        <f t="shared" si="49"/>
        <v>0</v>
      </c>
      <c r="T787" s="22">
        <f t="shared" si="50"/>
        <v>0</v>
      </c>
      <c r="U787" s="23">
        <f>V$2+(INT(SUM(S$3:S787)/80)*"00:15")</f>
        <v>0.41666666666666669</v>
      </c>
    </row>
    <row r="788" spans="1:21" x14ac:dyDescent="0.3">
      <c r="A788" s="17"/>
      <c r="B788" s="16"/>
      <c r="C788" s="16"/>
      <c r="D788" s="16"/>
      <c r="E788" s="16"/>
      <c r="F788" s="16"/>
      <c r="G788" s="16"/>
      <c r="H788" s="17"/>
      <c r="I788" s="17"/>
      <c r="J788" s="17"/>
      <c r="K788" s="17"/>
      <c r="L788" s="16"/>
      <c r="M788" s="16"/>
      <c r="N788" s="19" t="str">
        <f t="shared" si="51"/>
        <v xml:space="preserve"> </v>
      </c>
      <c r="O788" s="20"/>
      <c r="P788" s="4">
        <f t="shared" si="48"/>
        <v>0</v>
      </c>
      <c r="Q788" s="1" t="str">
        <f>VLOOKUP([1]BD!U788,[1]OPERATION!A$1:F$20,2,TRUE)</f>
        <v>A1</v>
      </c>
      <c r="R788" s="21" t="s">
        <v>21</v>
      </c>
      <c r="S788" s="1">
        <f t="shared" si="49"/>
        <v>0</v>
      </c>
      <c r="T788" s="22">
        <f t="shared" si="50"/>
        <v>0</v>
      </c>
      <c r="U788" s="23">
        <f>V$2+(INT(SUM(S$3:S788)/80)*"00:15")</f>
        <v>0.41666666666666669</v>
      </c>
    </row>
    <row r="789" spans="1:21" x14ac:dyDescent="0.3">
      <c r="A789" s="17"/>
      <c r="B789" s="16"/>
      <c r="C789" s="16"/>
      <c r="D789" s="16"/>
      <c r="E789" s="16"/>
      <c r="F789" s="16"/>
      <c r="G789" s="16"/>
      <c r="H789" s="17"/>
      <c r="I789" s="17"/>
      <c r="J789" s="17"/>
      <c r="K789" s="17"/>
      <c r="L789" s="16"/>
      <c r="M789" s="16"/>
      <c r="N789" s="19" t="str">
        <f t="shared" si="51"/>
        <v xml:space="preserve"> </v>
      </c>
      <c r="O789" s="20"/>
      <c r="P789" s="4">
        <f t="shared" ref="P789:P852" si="52">I787*30+J787*14</f>
        <v>0</v>
      </c>
      <c r="Q789" s="1" t="str">
        <f>VLOOKUP([1]BD!U789,[1]OPERATION!A$1:F$20,2,TRUE)</f>
        <v>A1</v>
      </c>
      <c r="R789" s="21" t="s">
        <v>21</v>
      </c>
      <c r="S789" s="1">
        <f t="shared" ref="S789:S852" si="53">I787+J787+K787</f>
        <v>0</v>
      </c>
      <c r="T789" s="22">
        <f t="shared" si="50"/>
        <v>0</v>
      </c>
      <c r="U789" s="23">
        <f>V$2+(INT(SUM(S$3:S789)/80)*"00:15")</f>
        <v>0.41666666666666669</v>
      </c>
    </row>
    <row r="790" spans="1:21" x14ac:dyDescent="0.3">
      <c r="A790" s="17"/>
      <c r="B790" s="16"/>
      <c r="C790" s="16"/>
      <c r="D790" s="16"/>
      <c r="E790" s="16"/>
      <c r="F790" s="16"/>
      <c r="G790" s="16"/>
      <c r="H790" s="17"/>
      <c r="I790" s="17"/>
      <c r="J790" s="17"/>
      <c r="K790" s="17"/>
      <c r="L790" s="16"/>
      <c r="M790" s="16"/>
      <c r="N790" s="19" t="str">
        <f t="shared" si="51"/>
        <v xml:space="preserve"> </v>
      </c>
      <c r="O790" s="20"/>
      <c r="P790" s="4">
        <f t="shared" si="52"/>
        <v>0</v>
      </c>
      <c r="Q790" s="1" t="str">
        <f>VLOOKUP([1]BD!U790,[1]OPERATION!A$1:F$20,2,TRUE)</f>
        <v>A1</v>
      </c>
      <c r="R790" s="21" t="s">
        <v>21</v>
      </c>
      <c r="S790" s="1">
        <f t="shared" si="53"/>
        <v>0</v>
      </c>
      <c r="T790" s="22">
        <f t="shared" si="50"/>
        <v>0</v>
      </c>
      <c r="U790" s="23">
        <f>V$2+(INT(SUM(S$3:S790)/80)*"00:15")</f>
        <v>0.41666666666666669</v>
      </c>
    </row>
    <row r="791" spans="1:21" x14ac:dyDescent="0.3">
      <c r="A791" s="17"/>
      <c r="B791" s="16"/>
      <c r="C791" s="16"/>
      <c r="D791" s="16"/>
      <c r="E791" s="16"/>
      <c r="F791" s="16"/>
      <c r="G791" s="16"/>
      <c r="H791" s="17"/>
      <c r="I791" s="17"/>
      <c r="J791" s="17"/>
      <c r="K791" s="17"/>
      <c r="L791" s="16"/>
      <c r="M791" s="16"/>
      <c r="N791" s="19" t="str">
        <f t="shared" si="51"/>
        <v xml:space="preserve"> </v>
      </c>
      <c r="O791" s="20"/>
      <c r="P791" s="4">
        <f t="shared" si="52"/>
        <v>0</v>
      </c>
      <c r="Q791" s="1" t="str">
        <f>VLOOKUP([1]BD!U791,[1]OPERATION!A$1:F$20,2,TRUE)</f>
        <v>A1</v>
      </c>
      <c r="R791" s="21" t="s">
        <v>21</v>
      </c>
      <c r="S791" s="1">
        <f t="shared" si="53"/>
        <v>0</v>
      </c>
      <c r="T791" s="22">
        <f t="shared" si="50"/>
        <v>0</v>
      </c>
      <c r="U791" s="23">
        <f>V$2+(INT(SUM(S$3:S791)/80)*"00:15")</f>
        <v>0.41666666666666669</v>
      </c>
    </row>
    <row r="792" spans="1:21" x14ac:dyDescent="0.3">
      <c r="A792" s="17"/>
      <c r="B792" s="16"/>
      <c r="C792" s="16"/>
      <c r="D792" s="16"/>
      <c r="E792" s="16"/>
      <c r="F792" s="16"/>
      <c r="G792" s="16"/>
      <c r="H792" s="17"/>
      <c r="I792" s="17"/>
      <c r="J792" s="17"/>
      <c r="K792" s="17"/>
      <c r="L792" s="16"/>
      <c r="M792" s="16"/>
      <c r="N792" s="19" t="str">
        <f t="shared" si="51"/>
        <v xml:space="preserve"> </v>
      </c>
      <c r="O792" s="20"/>
      <c r="P792" s="4">
        <f t="shared" si="52"/>
        <v>0</v>
      </c>
      <c r="Q792" s="1" t="str">
        <f>VLOOKUP([1]BD!U792,[1]OPERATION!A$1:F$20,2,TRUE)</f>
        <v>A1</v>
      </c>
      <c r="R792" s="21" t="s">
        <v>21</v>
      </c>
      <c r="S792" s="1">
        <f t="shared" si="53"/>
        <v>0</v>
      </c>
      <c r="T792" s="22">
        <f t="shared" si="50"/>
        <v>0</v>
      </c>
      <c r="U792" s="23">
        <f>V$2+(INT(SUM(S$3:S792)/80)*"00:15")</f>
        <v>0.41666666666666669</v>
      </c>
    </row>
    <row r="793" spans="1:21" x14ac:dyDescent="0.3">
      <c r="A793" s="17"/>
      <c r="B793" s="16"/>
      <c r="C793" s="16"/>
      <c r="D793" s="16"/>
      <c r="E793" s="16"/>
      <c r="F793" s="16"/>
      <c r="G793" s="16"/>
      <c r="H793" s="17"/>
      <c r="I793" s="17"/>
      <c r="J793" s="17"/>
      <c r="K793" s="17"/>
      <c r="L793" s="16"/>
      <c r="M793" s="16"/>
      <c r="N793" s="19" t="str">
        <f t="shared" si="51"/>
        <v xml:space="preserve"> </v>
      </c>
      <c r="O793" s="20"/>
      <c r="P793" s="4">
        <f t="shared" si="52"/>
        <v>0</v>
      </c>
      <c r="Q793" s="1" t="str">
        <f>VLOOKUP([1]BD!U793,[1]OPERATION!A$1:F$20,2,TRUE)</f>
        <v>A1</v>
      </c>
      <c r="R793" s="21" t="s">
        <v>21</v>
      </c>
      <c r="S793" s="1">
        <f t="shared" si="53"/>
        <v>0</v>
      </c>
      <c r="T793" s="22">
        <f t="shared" si="50"/>
        <v>0</v>
      </c>
      <c r="U793" s="23">
        <f>V$2+(INT(SUM(S$3:S793)/80)*"00:15")</f>
        <v>0.41666666666666669</v>
      </c>
    </row>
    <row r="794" spans="1:21" x14ac:dyDescent="0.3">
      <c r="A794" s="17"/>
      <c r="B794" s="16"/>
      <c r="C794" s="16"/>
      <c r="D794" s="16"/>
      <c r="E794" s="16"/>
      <c r="F794" s="16"/>
      <c r="G794" s="16"/>
      <c r="H794" s="17"/>
      <c r="I794" s="17"/>
      <c r="J794" s="17"/>
      <c r="K794" s="17"/>
      <c r="L794" s="16"/>
      <c r="M794" s="16"/>
      <c r="N794" s="19" t="str">
        <f t="shared" si="51"/>
        <v xml:space="preserve"> </v>
      </c>
      <c r="O794" s="20"/>
      <c r="P794" s="4">
        <f t="shared" si="52"/>
        <v>0</v>
      </c>
      <c r="Q794" s="1" t="str">
        <f>VLOOKUP([1]BD!U794,[1]OPERATION!A$1:F$20,2,TRUE)</f>
        <v>A1</v>
      </c>
      <c r="R794" s="21" t="s">
        <v>21</v>
      </c>
      <c r="S794" s="1">
        <f t="shared" si="53"/>
        <v>0</v>
      </c>
      <c r="T794" s="22">
        <f t="shared" si="50"/>
        <v>0</v>
      </c>
      <c r="U794" s="23">
        <f>V$2+(INT(SUM(S$3:S794)/80)*"00:15")</f>
        <v>0.41666666666666669</v>
      </c>
    </row>
    <row r="795" spans="1:21" x14ac:dyDescent="0.3">
      <c r="A795" s="17"/>
      <c r="B795" s="16"/>
      <c r="C795" s="16"/>
      <c r="D795" s="16"/>
      <c r="E795" s="16"/>
      <c r="F795" s="16"/>
      <c r="G795" s="16"/>
      <c r="H795" s="17"/>
      <c r="I795" s="17"/>
      <c r="J795" s="17"/>
      <c r="K795" s="17"/>
      <c r="L795" s="16"/>
      <c r="M795" s="16"/>
      <c r="N795" s="19" t="str">
        <f t="shared" si="51"/>
        <v xml:space="preserve"> </v>
      </c>
      <c r="O795" s="20"/>
      <c r="P795" s="4">
        <f t="shared" si="52"/>
        <v>0</v>
      </c>
      <c r="Q795" s="1" t="str">
        <f>VLOOKUP([1]BD!U795,[1]OPERATION!A$1:F$20,2,TRUE)</f>
        <v>A1</v>
      </c>
      <c r="R795" s="21" t="s">
        <v>21</v>
      </c>
      <c r="S795" s="1">
        <f t="shared" si="53"/>
        <v>0</v>
      </c>
      <c r="T795" s="22">
        <f t="shared" si="50"/>
        <v>0</v>
      </c>
      <c r="U795" s="23">
        <f>V$2+(INT(SUM(S$3:S795)/80)*"00:15")</f>
        <v>0.41666666666666669</v>
      </c>
    </row>
    <row r="796" spans="1:21" x14ac:dyDescent="0.3">
      <c r="A796" s="17"/>
      <c r="B796" s="16"/>
      <c r="C796" s="16"/>
      <c r="D796" s="16"/>
      <c r="E796" s="16"/>
      <c r="F796" s="16"/>
      <c r="G796" s="16"/>
      <c r="H796" s="17"/>
      <c r="I796" s="17"/>
      <c r="J796" s="17"/>
      <c r="K796" s="17"/>
      <c r="L796" s="16"/>
      <c r="M796" s="16"/>
      <c r="N796" s="19" t="str">
        <f t="shared" si="51"/>
        <v xml:space="preserve"> </v>
      </c>
      <c r="O796" s="20"/>
      <c r="P796" s="4">
        <f t="shared" si="52"/>
        <v>0</v>
      </c>
      <c r="Q796" s="1" t="str">
        <f>VLOOKUP([1]BD!U796,[1]OPERATION!A$1:F$20,2,TRUE)</f>
        <v>A1</v>
      </c>
      <c r="R796" s="21" t="s">
        <v>21</v>
      </c>
      <c r="S796" s="1">
        <f t="shared" si="53"/>
        <v>0</v>
      </c>
      <c r="T796" s="22">
        <f t="shared" si="50"/>
        <v>0</v>
      </c>
      <c r="U796" s="23">
        <f>V$2+(INT(SUM(S$3:S796)/80)*"00:15")</f>
        <v>0.41666666666666669</v>
      </c>
    </row>
    <row r="797" spans="1:21" x14ac:dyDescent="0.3">
      <c r="A797" s="17"/>
      <c r="B797" s="16"/>
      <c r="C797" s="16"/>
      <c r="D797" s="16"/>
      <c r="E797" s="16"/>
      <c r="F797" s="16"/>
      <c r="G797" s="16"/>
      <c r="H797" s="17"/>
      <c r="I797" s="17"/>
      <c r="J797" s="17"/>
      <c r="K797" s="17"/>
      <c r="L797" s="16"/>
      <c r="M797" s="16"/>
      <c r="N797" s="19" t="str">
        <f t="shared" si="51"/>
        <v xml:space="preserve"> </v>
      </c>
      <c r="O797" s="20"/>
      <c r="P797" s="4">
        <f t="shared" si="52"/>
        <v>0</v>
      </c>
      <c r="Q797" s="1" t="str">
        <f>VLOOKUP([1]BD!U797,[1]OPERATION!A$1:F$20,2,TRUE)</f>
        <v>A1</v>
      </c>
      <c r="R797" s="21" t="s">
        <v>21</v>
      </c>
      <c r="S797" s="1">
        <f t="shared" si="53"/>
        <v>0</v>
      </c>
      <c r="T797" s="22">
        <f t="shared" si="50"/>
        <v>0</v>
      </c>
      <c r="U797" s="23">
        <f>V$2+(INT(SUM(S$3:S797)/80)*"00:15")</f>
        <v>0.41666666666666669</v>
      </c>
    </row>
    <row r="798" spans="1:21" x14ac:dyDescent="0.3">
      <c r="A798" s="17"/>
      <c r="B798" s="16"/>
      <c r="C798" s="16"/>
      <c r="D798" s="16"/>
      <c r="E798" s="16"/>
      <c r="F798" s="16"/>
      <c r="G798" s="16"/>
      <c r="H798" s="17"/>
      <c r="I798" s="17"/>
      <c r="J798" s="17"/>
      <c r="K798" s="17"/>
      <c r="L798" s="16"/>
      <c r="M798" s="16"/>
      <c r="N798" s="19" t="str">
        <f t="shared" si="51"/>
        <v xml:space="preserve"> </v>
      </c>
      <c r="O798" s="20"/>
      <c r="P798" s="4">
        <f t="shared" si="52"/>
        <v>0</v>
      </c>
      <c r="Q798" s="1" t="str">
        <f>VLOOKUP([1]BD!U798,[1]OPERATION!A$1:F$20,2,TRUE)</f>
        <v>A1</v>
      </c>
      <c r="R798" s="21" t="s">
        <v>21</v>
      </c>
      <c r="S798" s="1">
        <f t="shared" si="53"/>
        <v>0</v>
      </c>
      <c r="T798" s="22">
        <f t="shared" si="50"/>
        <v>0</v>
      </c>
      <c r="U798" s="23">
        <f>V$2+(INT(SUM(S$3:S798)/80)*"00:15")</f>
        <v>0.41666666666666669</v>
      </c>
    </row>
    <row r="799" spans="1:21" x14ac:dyDescent="0.3">
      <c r="A799" s="17"/>
      <c r="B799" s="16"/>
      <c r="C799" s="16"/>
      <c r="D799" s="16"/>
      <c r="E799" s="16"/>
      <c r="F799" s="16"/>
      <c r="G799" s="16"/>
      <c r="H799" s="17"/>
      <c r="I799" s="17"/>
      <c r="J799" s="17"/>
      <c r="K799" s="17"/>
      <c r="L799" s="16"/>
      <c r="M799" s="16"/>
      <c r="N799" s="19" t="str">
        <f t="shared" si="51"/>
        <v xml:space="preserve"> </v>
      </c>
      <c r="O799" s="20"/>
      <c r="P799" s="4">
        <f t="shared" si="52"/>
        <v>0</v>
      </c>
      <c r="Q799" s="1" t="str">
        <f>VLOOKUP([1]BD!U799,[1]OPERATION!A$1:F$20,2,TRUE)</f>
        <v>A1</v>
      </c>
      <c r="R799" s="21" t="s">
        <v>21</v>
      </c>
      <c r="S799" s="1">
        <f t="shared" si="53"/>
        <v>0</v>
      </c>
      <c r="T799" s="22">
        <f t="shared" si="50"/>
        <v>0</v>
      </c>
      <c r="U799" s="23">
        <f>V$2+(INT(SUM(S$3:S799)/80)*"00:15")</f>
        <v>0.41666666666666669</v>
      </c>
    </row>
    <row r="800" spans="1:21" x14ac:dyDescent="0.3">
      <c r="A800" s="17"/>
      <c r="B800" s="16"/>
      <c r="C800" s="16"/>
      <c r="D800" s="16"/>
      <c r="E800" s="16"/>
      <c r="F800" s="16"/>
      <c r="G800" s="16"/>
      <c r="H800" s="17"/>
      <c r="I800" s="17"/>
      <c r="J800" s="17"/>
      <c r="K800" s="17"/>
      <c r="L800" s="16"/>
      <c r="M800" s="16"/>
      <c r="N800" s="19" t="str">
        <f t="shared" si="51"/>
        <v xml:space="preserve"> </v>
      </c>
      <c r="O800" s="20"/>
      <c r="P800" s="4">
        <f t="shared" si="52"/>
        <v>0</v>
      </c>
      <c r="Q800" s="1" t="str">
        <f>VLOOKUP([1]BD!U800,[1]OPERATION!A$1:F$20,2,TRUE)</f>
        <v>A1</v>
      </c>
      <c r="R800" s="21" t="s">
        <v>21</v>
      </c>
      <c r="S800" s="1">
        <f t="shared" si="53"/>
        <v>0</v>
      </c>
      <c r="T800" s="22">
        <f t="shared" si="50"/>
        <v>0</v>
      </c>
      <c r="U800" s="23">
        <f>V$2+(INT(SUM(S$3:S800)/80)*"00:15")</f>
        <v>0.41666666666666669</v>
      </c>
    </row>
    <row r="801" spans="1:21" x14ac:dyDescent="0.3">
      <c r="A801" s="17"/>
      <c r="B801" s="16"/>
      <c r="C801" s="16"/>
      <c r="D801" s="16"/>
      <c r="E801" s="16"/>
      <c r="F801" s="16"/>
      <c r="G801" s="16"/>
      <c r="H801" s="17"/>
      <c r="I801" s="17"/>
      <c r="J801" s="17"/>
      <c r="K801" s="17"/>
      <c r="L801" s="16"/>
      <c r="M801" s="16"/>
      <c r="N801" s="19" t="str">
        <f t="shared" si="51"/>
        <v xml:space="preserve"> </v>
      </c>
      <c r="O801" s="20"/>
      <c r="P801" s="4">
        <f t="shared" si="52"/>
        <v>0</v>
      </c>
      <c r="Q801" s="1" t="str">
        <f>VLOOKUP([1]BD!U801,[1]OPERATION!A$1:F$20,2,TRUE)</f>
        <v>A1</v>
      </c>
      <c r="R801" s="21" t="s">
        <v>21</v>
      </c>
      <c r="S801" s="1">
        <f t="shared" si="53"/>
        <v>0</v>
      </c>
      <c r="T801" s="22">
        <f t="shared" si="50"/>
        <v>0</v>
      </c>
      <c r="U801" s="23">
        <f>V$2+(INT(SUM(S$3:S801)/80)*"00:15")</f>
        <v>0.41666666666666669</v>
      </c>
    </row>
    <row r="802" spans="1:21" x14ac:dyDescent="0.3">
      <c r="A802" s="17"/>
      <c r="B802" s="16"/>
      <c r="C802" s="16"/>
      <c r="D802" s="16"/>
      <c r="E802" s="16"/>
      <c r="F802" s="16"/>
      <c r="G802" s="16"/>
      <c r="H802" s="17"/>
      <c r="I802" s="17"/>
      <c r="J802" s="17"/>
      <c r="K802" s="17"/>
      <c r="L802" s="16"/>
      <c r="M802" s="16"/>
      <c r="N802" s="19" t="str">
        <f t="shared" si="51"/>
        <v xml:space="preserve"> </v>
      </c>
      <c r="O802" s="20"/>
      <c r="P802" s="4">
        <f t="shared" si="52"/>
        <v>0</v>
      </c>
      <c r="Q802" s="1" t="str">
        <f>VLOOKUP([1]BD!U802,[1]OPERATION!A$1:F$20,2,TRUE)</f>
        <v>A1</v>
      </c>
      <c r="R802" s="21" t="s">
        <v>21</v>
      </c>
      <c r="S802" s="1">
        <f t="shared" si="53"/>
        <v>0</v>
      </c>
      <c r="T802" s="22">
        <f t="shared" si="50"/>
        <v>0</v>
      </c>
      <c r="U802" s="23">
        <f>V$2+(INT(SUM(S$3:S802)/80)*"00:15")</f>
        <v>0.41666666666666669</v>
      </c>
    </row>
    <row r="803" spans="1:21" x14ac:dyDescent="0.3">
      <c r="A803" s="17"/>
      <c r="B803" s="16"/>
      <c r="C803" s="16"/>
      <c r="D803" s="16"/>
      <c r="E803" s="16"/>
      <c r="F803" s="16"/>
      <c r="G803" s="16"/>
      <c r="H803" s="17"/>
      <c r="I803" s="17"/>
      <c r="J803" s="17"/>
      <c r="K803" s="17"/>
      <c r="L803" s="16"/>
      <c r="M803" s="16"/>
      <c r="N803" s="19" t="str">
        <f t="shared" si="51"/>
        <v xml:space="preserve"> </v>
      </c>
      <c r="O803" s="20"/>
      <c r="P803" s="4">
        <f t="shared" si="52"/>
        <v>0</v>
      </c>
      <c r="Q803" s="1" t="str">
        <f>VLOOKUP([1]BD!U803,[1]OPERATION!A$1:F$20,2,TRUE)</f>
        <v>A1</v>
      </c>
      <c r="R803" s="21" t="s">
        <v>21</v>
      </c>
      <c r="S803" s="1">
        <f t="shared" si="53"/>
        <v>0</v>
      </c>
      <c r="T803" s="22">
        <f t="shared" si="50"/>
        <v>0</v>
      </c>
      <c r="U803" s="23">
        <f>V$2+(INT(SUM(S$3:S803)/80)*"00:15")</f>
        <v>0.41666666666666669</v>
      </c>
    </row>
    <row r="804" spans="1:21" x14ac:dyDescent="0.3">
      <c r="A804" s="17"/>
      <c r="B804" s="16"/>
      <c r="C804" s="16"/>
      <c r="D804" s="16"/>
      <c r="E804" s="16"/>
      <c r="F804" s="16"/>
      <c r="G804" s="16"/>
      <c r="H804" s="17"/>
      <c r="I804" s="17"/>
      <c r="J804" s="17"/>
      <c r="K804" s="17"/>
      <c r="L804" s="16"/>
      <c r="M804" s="16"/>
      <c r="N804" s="19" t="str">
        <f t="shared" si="51"/>
        <v xml:space="preserve"> </v>
      </c>
      <c r="O804" s="20"/>
      <c r="P804" s="4">
        <f t="shared" si="52"/>
        <v>0</v>
      </c>
      <c r="Q804" s="1" t="str">
        <f>VLOOKUP([1]BD!U804,[1]OPERATION!A$1:F$20,2,TRUE)</f>
        <v>A1</v>
      </c>
      <c r="R804" s="21" t="s">
        <v>21</v>
      </c>
      <c r="S804" s="1">
        <f t="shared" si="53"/>
        <v>0</v>
      </c>
      <c r="T804" s="22">
        <f t="shared" si="50"/>
        <v>0</v>
      </c>
      <c r="U804" s="23">
        <f>V$2+(INT(SUM(S$3:S804)/80)*"00:15")</f>
        <v>0.41666666666666669</v>
      </c>
    </row>
    <row r="805" spans="1:21" x14ac:dyDescent="0.3">
      <c r="A805" s="17"/>
      <c r="B805" s="16"/>
      <c r="C805" s="16"/>
      <c r="D805" s="16"/>
      <c r="E805" s="16"/>
      <c r="F805" s="16"/>
      <c r="G805" s="16"/>
      <c r="H805" s="17"/>
      <c r="I805" s="17"/>
      <c r="J805" s="17"/>
      <c r="K805" s="17"/>
      <c r="L805" s="16"/>
      <c r="M805" s="16"/>
      <c r="N805" s="19" t="str">
        <f t="shared" si="51"/>
        <v xml:space="preserve"> </v>
      </c>
      <c r="O805" s="20"/>
      <c r="P805" s="4">
        <f t="shared" si="52"/>
        <v>0</v>
      </c>
      <c r="Q805" s="1" t="str">
        <f>VLOOKUP([1]BD!U805,[1]OPERATION!A$1:F$20,2,TRUE)</f>
        <v>A1</v>
      </c>
      <c r="R805" s="21" t="s">
        <v>21</v>
      </c>
      <c r="S805" s="1">
        <f t="shared" si="53"/>
        <v>0</v>
      </c>
      <c r="T805" s="22">
        <f t="shared" si="50"/>
        <v>0</v>
      </c>
      <c r="U805" s="23">
        <f>V$2+(INT(SUM(S$3:S805)/80)*"00:15")</f>
        <v>0.41666666666666669</v>
      </c>
    </row>
    <row r="806" spans="1:21" x14ac:dyDescent="0.3">
      <c r="A806" s="17"/>
      <c r="B806" s="16"/>
      <c r="C806" s="16"/>
      <c r="D806" s="16"/>
      <c r="E806" s="16"/>
      <c r="F806" s="16"/>
      <c r="G806" s="16"/>
      <c r="H806" s="17"/>
      <c r="I806" s="17"/>
      <c r="J806" s="17"/>
      <c r="K806" s="17"/>
      <c r="L806" s="16"/>
      <c r="M806" s="16"/>
      <c r="N806" s="19" t="str">
        <f t="shared" si="51"/>
        <v xml:space="preserve"> </v>
      </c>
      <c r="O806" s="20"/>
      <c r="P806" s="4">
        <f t="shared" si="52"/>
        <v>0</v>
      </c>
      <c r="Q806" s="1" t="str">
        <f>VLOOKUP([1]BD!U806,[1]OPERATION!A$1:F$20,2,TRUE)</f>
        <v>A1</v>
      </c>
      <c r="R806" s="21" t="s">
        <v>21</v>
      </c>
      <c r="S806" s="1">
        <f t="shared" si="53"/>
        <v>0</v>
      </c>
      <c r="T806" s="22">
        <f t="shared" si="50"/>
        <v>0</v>
      </c>
      <c r="U806" s="23">
        <f>V$2+(INT(SUM(S$3:S806)/80)*"00:15")</f>
        <v>0.41666666666666669</v>
      </c>
    </row>
    <row r="807" spans="1:21" x14ac:dyDescent="0.3">
      <c r="A807" s="17"/>
      <c r="B807" s="16"/>
      <c r="C807" s="16"/>
      <c r="D807" s="16"/>
      <c r="E807" s="16"/>
      <c r="F807" s="16"/>
      <c r="G807" s="16"/>
      <c r="H807" s="17"/>
      <c r="I807" s="17"/>
      <c r="J807" s="17"/>
      <c r="K807" s="17"/>
      <c r="L807" s="16"/>
      <c r="M807" s="16"/>
      <c r="N807" s="19" t="str">
        <f t="shared" si="51"/>
        <v xml:space="preserve"> </v>
      </c>
      <c r="O807" s="20"/>
      <c r="P807" s="4">
        <f t="shared" si="52"/>
        <v>0</v>
      </c>
      <c r="Q807" s="1" t="str">
        <f>VLOOKUP([1]BD!U807,[1]OPERATION!A$1:F$20,2,TRUE)</f>
        <v>A1</v>
      </c>
      <c r="R807" s="21" t="s">
        <v>21</v>
      </c>
      <c r="S807" s="1">
        <f t="shared" si="53"/>
        <v>0</v>
      </c>
      <c r="T807" s="22">
        <f t="shared" si="50"/>
        <v>0</v>
      </c>
      <c r="U807" s="23">
        <f>V$2+(INT(SUM(S$3:S807)/80)*"00:15")</f>
        <v>0.41666666666666669</v>
      </c>
    </row>
    <row r="808" spans="1:21" x14ac:dyDescent="0.3">
      <c r="A808" s="17"/>
      <c r="B808" s="16"/>
      <c r="C808" s="16"/>
      <c r="D808" s="16"/>
      <c r="E808" s="16"/>
      <c r="F808" s="16"/>
      <c r="G808" s="16"/>
      <c r="H808" s="17"/>
      <c r="I808" s="17"/>
      <c r="J808" s="17"/>
      <c r="K808" s="17"/>
      <c r="L808" s="16"/>
      <c r="M808" s="16"/>
      <c r="N808" s="19" t="str">
        <f t="shared" si="51"/>
        <v xml:space="preserve"> </v>
      </c>
      <c r="O808" s="20"/>
      <c r="P808" s="4">
        <f t="shared" si="52"/>
        <v>0</v>
      </c>
      <c r="Q808" s="1" t="str">
        <f>VLOOKUP([1]BD!U808,[1]OPERATION!A$1:F$20,2,TRUE)</f>
        <v>A1</v>
      </c>
      <c r="R808" s="21" t="s">
        <v>21</v>
      </c>
      <c r="S808" s="1">
        <f t="shared" si="53"/>
        <v>0</v>
      </c>
      <c r="T808" s="22">
        <f t="shared" si="50"/>
        <v>0</v>
      </c>
      <c r="U808" s="23">
        <f>V$2+(INT(SUM(S$3:S808)/80)*"00:15")</f>
        <v>0.41666666666666669</v>
      </c>
    </row>
    <row r="809" spans="1:21" x14ac:dyDescent="0.3">
      <c r="A809" s="17"/>
      <c r="B809" s="16"/>
      <c r="C809" s="16"/>
      <c r="D809" s="16"/>
      <c r="E809" s="16"/>
      <c r="F809" s="16"/>
      <c r="G809" s="16"/>
      <c r="H809" s="17"/>
      <c r="I809" s="17"/>
      <c r="J809" s="17"/>
      <c r="K809" s="17"/>
      <c r="L809" s="16"/>
      <c r="M809" s="16"/>
      <c r="N809" s="19" t="str">
        <f t="shared" si="51"/>
        <v xml:space="preserve"> </v>
      </c>
      <c r="O809" s="20"/>
      <c r="P809" s="4">
        <f t="shared" si="52"/>
        <v>0</v>
      </c>
      <c r="Q809" s="1" t="str">
        <f>VLOOKUP([1]BD!U809,[1]OPERATION!A$1:F$20,2,TRUE)</f>
        <v>A1</v>
      </c>
      <c r="R809" s="21" t="s">
        <v>21</v>
      </c>
      <c r="S809" s="1">
        <f t="shared" si="53"/>
        <v>0</v>
      </c>
      <c r="T809" s="22">
        <f t="shared" si="50"/>
        <v>0</v>
      </c>
      <c r="U809" s="23">
        <f>V$2+(INT(SUM(S$3:S809)/80)*"00:15")</f>
        <v>0.41666666666666669</v>
      </c>
    </row>
    <row r="810" spans="1:21" x14ac:dyDescent="0.3">
      <c r="A810" s="17"/>
      <c r="B810" s="16"/>
      <c r="C810" s="16"/>
      <c r="D810" s="16"/>
      <c r="E810" s="16"/>
      <c r="F810" s="16"/>
      <c r="G810" s="16"/>
      <c r="H810" s="17"/>
      <c r="I810" s="17"/>
      <c r="J810" s="17"/>
      <c r="K810" s="17"/>
      <c r="L810" s="16"/>
      <c r="M810" s="16"/>
      <c r="N810" s="19" t="str">
        <f t="shared" si="51"/>
        <v xml:space="preserve"> </v>
      </c>
      <c r="O810" s="20"/>
      <c r="P810" s="4">
        <f t="shared" si="52"/>
        <v>0</v>
      </c>
      <c r="Q810" s="1" t="str">
        <f>VLOOKUP([1]BD!U810,[1]OPERATION!A$1:F$20,2,TRUE)</f>
        <v>A1</v>
      </c>
      <c r="R810" s="21" t="s">
        <v>21</v>
      </c>
      <c r="S810" s="1">
        <f t="shared" si="53"/>
        <v>0</v>
      </c>
      <c r="T810" s="22">
        <f t="shared" si="50"/>
        <v>0</v>
      </c>
      <c r="U810" s="23">
        <f>V$2+(INT(SUM(S$3:S810)/80)*"00:15")</f>
        <v>0.41666666666666669</v>
      </c>
    </row>
    <row r="811" spans="1:21" x14ac:dyDescent="0.3">
      <c r="A811" s="17"/>
      <c r="B811" s="16"/>
      <c r="C811" s="16"/>
      <c r="D811" s="16"/>
      <c r="E811" s="16"/>
      <c r="F811" s="16"/>
      <c r="G811" s="16"/>
      <c r="H811" s="17"/>
      <c r="I811" s="17"/>
      <c r="J811" s="17"/>
      <c r="K811" s="17"/>
      <c r="L811" s="16"/>
      <c r="M811" s="16"/>
      <c r="N811" s="19" t="str">
        <f t="shared" si="51"/>
        <v xml:space="preserve"> </v>
      </c>
      <c r="O811" s="20"/>
      <c r="P811" s="4">
        <f t="shared" si="52"/>
        <v>0</v>
      </c>
      <c r="Q811" s="1" t="str">
        <f>VLOOKUP([1]BD!U811,[1]OPERATION!A$1:F$20,2,TRUE)</f>
        <v>A1</v>
      </c>
      <c r="R811" s="21" t="s">
        <v>21</v>
      </c>
      <c r="S811" s="1">
        <f t="shared" si="53"/>
        <v>0</v>
      </c>
      <c r="T811" s="22">
        <f t="shared" si="50"/>
        <v>0</v>
      </c>
      <c r="U811" s="23">
        <f>V$2+(INT(SUM(S$3:S811)/80)*"00:15")</f>
        <v>0.41666666666666669</v>
      </c>
    </row>
    <row r="812" spans="1:21" x14ac:dyDescent="0.3">
      <c r="A812" s="17"/>
      <c r="B812" s="16"/>
      <c r="C812" s="16"/>
      <c r="D812" s="16"/>
      <c r="E812" s="16"/>
      <c r="F812" s="16"/>
      <c r="G812" s="16"/>
      <c r="H812" s="17"/>
      <c r="I812" s="17"/>
      <c r="J812" s="17"/>
      <c r="K812" s="17"/>
      <c r="L812" s="16"/>
      <c r="M812" s="16"/>
      <c r="N812" s="19" t="str">
        <f t="shared" si="51"/>
        <v xml:space="preserve"> </v>
      </c>
      <c r="O812" s="20"/>
      <c r="P812" s="4">
        <f t="shared" si="52"/>
        <v>0</v>
      </c>
      <c r="Q812" s="1" t="str">
        <f>VLOOKUP([1]BD!U812,[1]OPERATION!A$1:F$20,2,TRUE)</f>
        <v>A1</v>
      </c>
      <c r="R812" s="21" t="s">
        <v>21</v>
      </c>
      <c r="S812" s="1">
        <f t="shared" si="53"/>
        <v>0</v>
      </c>
      <c r="T812" s="22">
        <f t="shared" si="50"/>
        <v>0</v>
      </c>
      <c r="U812" s="23">
        <f>V$2+(INT(SUM(S$3:S812)/80)*"00:15")</f>
        <v>0.41666666666666669</v>
      </c>
    </row>
    <row r="813" spans="1:21" x14ac:dyDescent="0.3">
      <c r="A813" s="17"/>
      <c r="B813" s="16"/>
      <c r="C813" s="16"/>
      <c r="D813" s="16"/>
      <c r="E813" s="16"/>
      <c r="F813" s="16"/>
      <c r="G813" s="16"/>
      <c r="H813" s="17"/>
      <c r="I813" s="17"/>
      <c r="J813" s="17"/>
      <c r="K813" s="17"/>
      <c r="L813" s="16"/>
      <c r="M813" s="16"/>
      <c r="N813" s="19" t="str">
        <f t="shared" si="51"/>
        <v xml:space="preserve"> </v>
      </c>
      <c r="O813" s="20"/>
      <c r="P813" s="4">
        <f t="shared" si="52"/>
        <v>0</v>
      </c>
      <c r="Q813" s="1" t="str">
        <f>VLOOKUP([1]BD!U813,[1]OPERATION!A$1:F$20,2,TRUE)</f>
        <v>A1</v>
      </c>
      <c r="R813" s="21" t="s">
        <v>21</v>
      </c>
      <c r="S813" s="1">
        <f t="shared" si="53"/>
        <v>0</v>
      </c>
      <c r="T813" s="22">
        <f t="shared" si="50"/>
        <v>0</v>
      </c>
      <c r="U813" s="23">
        <f>V$2+(INT(SUM(S$3:S813)/80)*"00:15")</f>
        <v>0.41666666666666669</v>
      </c>
    </row>
    <row r="814" spans="1:21" x14ac:dyDescent="0.3">
      <c r="A814" s="17"/>
      <c r="B814" s="16"/>
      <c r="C814" s="16"/>
      <c r="D814" s="16"/>
      <c r="E814" s="16"/>
      <c r="F814" s="16"/>
      <c r="G814" s="16"/>
      <c r="H814" s="17"/>
      <c r="I814" s="17"/>
      <c r="J814" s="17"/>
      <c r="K814" s="17"/>
      <c r="L814" s="16"/>
      <c r="M814" s="16"/>
      <c r="N814" s="19" t="str">
        <f t="shared" si="51"/>
        <v xml:space="preserve"> </v>
      </c>
      <c r="O814" s="20"/>
      <c r="P814" s="4">
        <f t="shared" si="52"/>
        <v>0</v>
      </c>
      <c r="Q814" s="1" t="str">
        <f>VLOOKUP([1]BD!U814,[1]OPERATION!A$1:F$20,2,TRUE)</f>
        <v>A1</v>
      </c>
      <c r="R814" s="21" t="s">
        <v>21</v>
      </c>
      <c r="S814" s="1">
        <f t="shared" si="53"/>
        <v>0</v>
      </c>
      <c r="T814" s="22">
        <f t="shared" si="50"/>
        <v>0</v>
      </c>
      <c r="U814" s="23">
        <f>V$2+(INT(SUM(S$3:S814)/80)*"00:15")</f>
        <v>0.41666666666666669</v>
      </c>
    </row>
    <row r="815" spans="1:21" x14ac:dyDescent="0.3">
      <c r="A815" s="17"/>
      <c r="B815" s="16"/>
      <c r="C815" s="16"/>
      <c r="D815" s="16"/>
      <c r="E815" s="16"/>
      <c r="F815" s="16"/>
      <c r="G815" s="16"/>
      <c r="H815" s="17"/>
      <c r="I815" s="17"/>
      <c r="J815" s="17"/>
      <c r="K815" s="17"/>
      <c r="L815" s="16"/>
      <c r="M815" s="16"/>
      <c r="N815" s="19" t="str">
        <f t="shared" si="51"/>
        <v xml:space="preserve"> </v>
      </c>
      <c r="O815" s="20"/>
      <c r="P815" s="4">
        <f t="shared" si="52"/>
        <v>0</v>
      </c>
      <c r="Q815" s="1" t="str">
        <f>VLOOKUP([1]BD!U815,[1]OPERATION!A$1:F$20,2,TRUE)</f>
        <v>A1</v>
      </c>
      <c r="R815" s="21" t="s">
        <v>21</v>
      </c>
      <c r="S815" s="1">
        <f t="shared" si="53"/>
        <v>0</v>
      </c>
      <c r="T815" s="22">
        <f t="shared" si="50"/>
        <v>0</v>
      </c>
      <c r="U815" s="23">
        <f>V$2+(INT(SUM(S$3:S815)/80)*"00:15")</f>
        <v>0.41666666666666669</v>
      </c>
    </row>
    <row r="816" spans="1:21" x14ac:dyDescent="0.3">
      <c r="A816" s="17"/>
      <c r="B816" s="16"/>
      <c r="C816" s="16"/>
      <c r="D816" s="16"/>
      <c r="E816" s="16"/>
      <c r="F816" s="16"/>
      <c r="G816" s="16"/>
      <c r="H816" s="17"/>
      <c r="I816" s="17"/>
      <c r="J816" s="17"/>
      <c r="K816" s="17"/>
      <c r="L816" s="16"/>
      <c r="M816" s="16"/>
      <c r="N816" s="19" t="str">
        <f t="shared" si="51"/>
        <v xml:space="preserve"> </v>
      </c>
      <c r="O816" s="20"/>
      <c r="P816" s="4">
        <f t="shared" si="52"/>
        <v>0</v>
      </c>
      <c r="Q816" s="1" t="str">
        <f>VLOOKUP([1]BD!U816,[1]OPERATION!A$1:F$20,2,TRUE)</f>
        <v>A1</v>
      </c>
      <c r="R816" s="21" t="s">
        <v>21</v>
      </c>
      <c r="S816" s="1">
        <f t="shared" si="53"/>
        <v>0</v>
      </c>
      <c r="T816" s="22">
        <f t="shared" si="50"/>
        <v>0</v>
      </c>
      <c r="U816" s="23">
        <f>V$2+(INT(SUM(S$3:S816)/80)*"00:15")</f>
        <v>0.41666666666666669</v>
      </c>
    </row>
    <row r="817" spans="1:21" x14ac:dyDescent="0.3">
      <c r="A817" s="17"/>
      <c r="B817" s="16"/>
      <c r="C817" s="16"/>
      <c r="D817" s="16"/>
      <c r="E817" s="16"/>
      <c r="F817" s="16"/>
      <c r="G817" s="16"/>
      <c r="H817" s="17"/>
      <c r="I817" s="17"/>
      <c r="J817" s="17"/>
      <c r="K817" s="17"/>
      <c r="L817" s="16"/>
      <c r="M817" s="16"/>
      <c r="N817" s="19" t="str">
        <f t="shared" si="51"/>
        <v xml:space="preserve"> </v>
      </c>
      <c r="O817" s="20"/>
      <c r="P817" s="4">
        <f t="shared" si="52"/>
        <v>0</v>
      </c>
      <c r="Q817" s="1" t="str">
        <f>VLOOKUP([1]BD!U817,[1]OPERATION!A$1:F$20,2,TRUE)</f>
        <v>A1</v>
      </c>
      <c r="R817" s="21" t="s">
        <v>21</v>
      </c>
      <c r="S817" s="1">
        <f t="shared" si="53"/>
        <v>0</v>
      </c>
      <c r="T817" s="22">
        <f t="shared" si="50"/>
        <v>0</v>
      </c>
      <c r="U817" s="23">
        <f>V$2+(INT(SUM(S$3:S817)/80)*"00:15")</f>
        <v>0.41666666666666669</v>
      </c>
    </row>
    <row r="818" spans="1:21" x14ac:dyDescent="0.3">
      <c r="A818" s="17"/>
      <c r="B818" s="16"/>
      <c r="C818" s="16"/>
      <c r="D818" s="16"/>
      <c r="E818" s="16"/>
      <c r="F818" s="16"/>
      <c r="G818" s="16"/>
      <c r="H818" s="17"/>
      <c r="I818" s="17"/>
      <c r="J818" s="17"/>
      <c r="K818" s="17"/>
      <c r="L818" s="16"/>
      <c r="M818" s="16"/>
      <c r="N818" s="19" t="str">
        <f t="shared" si="51"/>
        <v xml:space="preserve"> </v>
      </c>
      <c r="O818" s="20"/>
      <c r="P818" s="4">
        <f t="shared" si="52"/>
        <v>0</v>
      </c>
      <c r="Q818" s="1" t="str">
        <f>VLOOKUP([1]BD!U818,[1]OPERATION!A$1:F$20,2,TRUE)</f>
        <v>A1</v>
      </c>
      <c r="R818" s="21" t="s">
        <v>21</v>
      </c>
      <c r="S818" s="1">
        <f t="shared" si="53"/>
        <v>0</v>
      </c>
      <c r="T818" s="22">
        <f t="shared" si="50"/>
        <v>0</v>
      </c>
      <c r="U818" s="23">
        <f>V$2+(INT(SUM(S$3:S818)/80)*"00:15")</f>
        <v>0.41666666666666669</v>
      </c>
    </row>
    <row r="819" spans="1:21" x14ac:dyDescent="0.3">
      <c r="A819" s="17"/>
      <c r="B819" s="16"/>
      <c r="C819" s="16"/>
      <c r="D819" s="16"/>
      <c r="E819" s="16"/>
      <c r="F819" s="16"/>
      <c r="G819" s="16"/>
      <c r="H819" s="17"/>
      <c r="I819" s="17"/>
      <c r="J819" s="17"/>
      <c r="K819" s="17"/>
      <c r="L819" s="16"/>
      <c r="M819" s="16"/>
      <c r="N819" s="19" t="str">
        <f t="shared" si="51"/>
        <v xml:space="preserve"> </v>
      </c>
      <c r="O819" s="20"/>
      <c r="P819" s="4">
        <f t="shared" si="52"/>
        <v>0</v>
      </c>
      <c r="Q819" s="1" t="str">
        <f>VLOOKUP([1]BD!U819,[1]OPERATION!A$1:F$20,2,TRUE)</f>
        <v>A1</v>
      </c>
      <c r="R819" s="21" t="s">
        <v>21</v>
      </c>
      <c r="S819" s="1">
        <f t="shared" si="53"/>
        <v>0</v>
      </c>
      <c r="T819" s="22">
        <f t="shared" si="50"/>
        <v>0</v>
      </c>
      <c r="U819" s="23">
        <f>V$2+(INT(SUM(S$3:S819)/80)*"00:15")</f>
        <v>0.41666666666666669</v>
      </c>
    </row>
    <row r="820" spans="1:21" x14ac:dyDescent="0.3">
      <c r="A820" s="17"/>
      <c r="B820" s="16"/>
      <c r="C820" s="16"/>
      <c r="D820" s="16"/>
      <c r="E820" s="16"/>
      <c r="F820" s="16"/>
      <c r="G820" s="16"/>
      <c r="H820" s="17"/>
      <c r="I820" s="17"/>
      <c r="J820" s="17"/>
      <c r="K820" s="17"/>
      <c r="L820" s="16"/>
      <c r="M820" s="16"/>
      <c r="N820" s="19" t="str">
        <f t="shared" si="51"/>
        <v xml:space="preserve"> </v>
      </c>
      <c r="O820" s="20"/>
      <c r="P820" s="4">
        <f t="shared" si="52"/>
        <v>0</v>
      </c>
      <c r="Q820" s="1" t="str">
        <f>VLOOKUP([1]BD!U820,[1]OPERATION!A$1:F$20,2,TRUE)</f>
        <v>A1</v>
      </c>
      <c r="R820" s="21" t="s">
        <v>21</v>
      </c>
      <c r="S820" s="1">
        <f t="shared" si="53"/>
        <v>0</v>
      </c>
      <c r="T820" s="22">
        <f t="shared" si="50"/>
        <v>0</v>
      </c>
      <c r="U820" s="23">
        <f>V$2+(INT(SUM(S$3:S820)/80)*"00:15")</f>
        <v>0.41666666666666669</v>
      </c>
    </row>
    <row r="821" spans="1:21" x14ac:dyDescent="0.3">
      <c r="A821" s="17"/>
      <c r="B821" s="16"/>
      <c r="C821" s="16"/>
      <c r="D821" s="16"/>
      <c r="E821" s="16"/>
      <c r="F821" s="16"/>
      <c r="G821" s="16"/>
      <c r="H821" s="17"/>
      <c r="I821" s="17"/>
      <c r="J821" s="17"/>
      <c r="K821" s="17"/>
      <c r="L821" s="16"/>
      <c r="M821" s="16"/>
      <c r="N821" s="19" t="str">
        <f t="shared" si="51"/>
        <v xml:space="preserve"> </v>
      </c>
      <c r="O821" s="20"/>
      <c r="P821" s="4">
        <f t="shared" si="52"/>
        <v>0</v>
      </c>
      <c r="Q821" s="1" t="str">
        <f>VLOOKUP([1]BD!U821,[1]OPERATION!A$1:F$20,2,TRUE)</f>
        <v>A1</v>
      </c>
      <c r="R821" s="21" t="s">
        <v>21</v>
      </c>
      <c r="S821" s="1">
        <f t="shared" si="53"/>
        <v>0</v>
      </c>
      <c r="T821" s="22">
        <f t="shared" si="50"/>
        <v>0</v>
      </c>
      <c r="U821" s="23">
        <f>V$2+(INT(SUM(S$3:S821)/80)*"00:15")</f>
        <v>0.41666666666666669</v>
      </c>
    </row>
    <row r="822" spans="1:21" x14ac:dyDescent="0.3">
      <c r="A822" s="17"/>
      <c r="B822" s="16"/>
      <c r="C822" s="16"/>
      <c r="D822" s="16"/>
      <c r="E822" s="16"/>
      <c r="F822" s="16"/>
      <c r="G822" s="16"/>
      <c r="H822" s="17"/>
      <c r="I822" s="17"/>
      <c r="J822" s="17"/>
      <c r="K822" s="17"/>
      <c r="L822" s="16"/>
      <c r="M822" s="16"/>
      <c r="N822" s="19" t="str">
        <f t="shared" si="51"/>
        <v xml:space="preserve"> </v>
      </c>
      <c r="O822" s="20"/>
      <c r="P822" s="4">
        <f t="shared" si="52"/>
        <v>0</v>
      </c>
      <c r="Q822" s="1" t="str">
        <f>VLOOKUP([1]BD!U822,[1]OPERATION!A$1:F$20,2,TRUE)</f>
        <v>A1</v>
      </c>
      <c r="R822" s="21" t="s">
        <v>21</v>
      </c>
      <c r="S822" s="1">
        <f t="shared" si="53"/>
        <v>0</v>
      </c>
      <c r="T822" s="22">
        <f t="shared" si="50"/>
        <v>0</v>
      </c>
      <c r="U822" s="23">
        <f>V$2+(INT(SUM(S$3:S822)/80)*"00:15")</f>
        <v>0.41666666666666669</v>
      </c>
    </row>
    <row r="823" spans="1:21" x14ac:dyDescent="0.3">
      <c r="A823" s="17"/>
      <c r="B823" s="16"/>
      <c r="C823" s="16"/>
      <c r="D823" s="16"/>
      <c r="E823" s="16"/>
      <c r="F823" s="16"/>
      <c r="G823" s="16"/>
      <c r="H823" s="17"/>
      <c r="I823" s="17"/>
      <c r="J823" s="17"/>
      <c r="K823" s="17"/>
      <c r="L823" s="16"/>
      <c r="M823" s="16"/>
      <c r="N823" s="19" t="str">
        <f t="shared" si="51"/>
        <v xml:space="preserve"> </v>
      </c>
      <c r="O823" s="20"/>
      <c r="P823" s="4">
        <f t="shared" si="52"/>
        <v>0</v>
      </c>
      <c r="Q823" s="1" t="str">
        <f>VLOOKUP([1]BD!U823,[1]OPERATION!A$1:F$20,2,TRUE)</f>
        <v>A1</v>
      </c>
      <c r="R823" s="21" t="s">
        <v>21</v>
      </c>
      <c r="S823" s="1">
        <f t="shared" si="53"/>
        <v>0</v>
      </c>
      <c r="T823" s="22">
        <f t="shared" si="50"/>
        <v>0</v>
      </c>
      <c r="U823" s="23">
        <f>V$2+(INT(SUM(S$3:S823)/80)*"00:15")</f>
        <v>0.41666666666666669</v>
      </c>
    </row>
    <row r="824" spans="1:21" x14ac:dyDescent="0.3">
      <c r="A824" s="17"/>
      <c r="B824" s="16"/>
      <c r="C824" s="16"/>
      <c r="D824" s="16"/>
      <c r="E824" s="16"/>
      <c r="F824" s="16"/>
      <c r="G824" s="16"/>
      <c r="H824" s="17"/>
      <c r="I824" s="17"/>
      <c r="J824" s="17"/>
      <c r="K824" s="17"/>
      <c r="L824" s="16"/>
      <c r="M824" s="16"/>
      <c r="N824" s="19" t="str">
        <f t="shared" si="51"/>
        <v xml:space="preserve"> </v>
      </c>
      <c r="O824" s="20"/>
      <c r="P824" s="4">
        <f t="shared" si="52"/>
        <v>0</v>
      </c>
      <c r="Q824" s="1" t="str">
        <f>VLOOKUP([1]BD!U824,[1]OPERATION!A$1:F$20,2,TRUE)</f>
        <v>A1</v>
      </c>
      <c r="R824" s="21" t="s">
        <v>21</v>
      </c>
      <c r="S824" s="1">
        <f t="shared" si="53"/>
        <v>0</v>
      </c>
      <c r="T824" s="22">
        <f t="shared" si="50"/>
        <v>0</v>
      </c>
      <c r="U824" s="23">
        <f>V$2+(INT(SUM(S$3:S824)/80)*"00:15")</f>
        <v>0.41666666666666669</v>
      </c>
    </row>
    <row r="825" spans="1:21" x14ac:dyDescent="0.3">
      <c r="A825" s="17"/>
      <c r="B825" s="16"/>
      <c r="C825" s="16"/>
      <c r="D825" s="16"/>
      <c r="E825" s="16"/>
      <c r="F825" s="16"/>
      <c r="G825" s="16"/>
      <c r="H825" s="17"/>
      <c r="I825" s="17"/>
      <c r="J825" s="17"/>
      <c r="K825" s="17"/>
      <c r="L825" s="16"/>
      <c r="M825" s="16"/>
      <c r="N825" s="19" t="str">
        <f t="shared" si="51"/>
        <v xml:space="preserve"> </v>
      </c>
      <c r="O825" s="20"/>
      <c r="P825" s="4">
        <f t="shared" si="52"/>
        <v>0</v>
      </c>
      <c r="Q825" s="1" t="str">
        <f>VLOOKUP([1]BD!U825,[1]OPERATION!A$1:F$20,2,TRUE)</f>
        <v>A1</v>
      </c>
      <c r="R825" s="21" t="s">
        <v>21</v>
      </c>
      <c r="S825" s="1">
        <f t="shared" si="53"/>
        <v>0</v>
      </c>
      <c r="T825" s="22">
        <f t="shared" si="50"/>
        <v>0</v>
      </c>
      <c r="U825" s="23">
        <f>V$2+(INT(SUM(S$3:S825)/80)*"00:15")</f>
        <v>0.41666666666666669</v>
      </c>
    </row>
    <row r="826" spans="1:21" x14ac:dyDescent="0.3">
      <c r="A826" s="17"/>
      <c r="B826" s="16"/>
      <c r="C826" s="16"/>
      <c r="D826" s="16"/>
      <c r="E826" s="16"/>
      <c r="F826" s="16"/>
      <c r="G826" s="16"/>
      <c r="H826" s="17"/>
      <c r="I826" s="17"/>
      <c r="J826" s="17"/>
      <c r="K826" s="17"/>
      <c r="L826" s="16"/>
      <c r="M826" s="16"/>
      <c r="N826" s="19" t="str">
        <f t="shared" si="51"/>
        <v xml:space="preserve"> </v>
      </c>
      <c r="O826" s="20"/>
      <c r="P826" s="4">
        <f t="shared" si="52"/>
        <v>0</v>
      </c>
      <c r="Q826" s="1" t="str">
        <f>VLOOKUP([1]BD!U826,[1]OPERATION!A$1:F$20,2,TRUE)</f>
        <v>A1</v>
      </c>
      <c r="R826" s="21" t="s">
        <v>21</v>
      </c>
      <c r="S826" s="1">
        <f t="shared" si="53"/>
        <v>0</v>
      </c>
      <c r="T826" s="22">
        <f t="shared" si="50"/>
        <v>0</v>
      </c>
      <c r="U826" s="23">
        <f>V$2+(INT(SUM(S$3:S826)/80)*"00:15")</f>
        <v>0.41666666666666669</v>
      </c>
    </row>
    <row r="827" spans="1:21" x14ac:dyDescent="0.3">
      <c r="A827" s="17"/>
      <c r="B827" s="16"/>
      <c r="C827" s="16"/>
      <c r="D827" s="16"/>
      <c r="E827" s="16"/>
      <c r="F827" s="16"/>
      <c r="G827" s="16"/>
      <c r="H827" s="17"/>
      <c r="I827" s="17"/>
      <c r="J827" s="17"/>
      <c r="K827" s="17"/>
      <c r="L827" s="16"/>
      <c r="M827" s="16"/>
      <c r="N827" s="19" t="str">
        <f t="shared" si="51"/>
        <v xml:space="preserve"> </v>
      </c>
      <c r="O827" s="20"/>
      <c r="P827" s="4">
        <f t="shared" si="52"/>
        <v>0</v>
      </c>
      <c r="Q827" s="1" t="str">
        <f>VLOOKUP([1]BD!U827,[1]OPERATION!A$1:F$20,2,TRUE)</f>
        <v>A1</v>
      </c>
      <c r="R827" s="21" t="s">
        <v>21</v>
      </c>
      <c r="S827" s="1">
        <f t="shared" si="53"/>
        <v>0</v>
      </c>
      <c r="T827" s="22">
        <f t="shared" si="50"/>
        <v>0</v>
      </c>
      <c r="U827" s="23">
        <f>V$2+(INT(SUM(S$3:S827)/80)*"00:15")</f>
        <v>0.41666666666666669</v>
      </c>
    </row>
    <row r="828" spans="1:21" x14ac:dyDescent="0.3">
      <c r="A828" s="17"/>
      <c r="B828" s="16"/>
      <c r="C828" s="16"/>
      <c r="D828" s="16"/>
      <c r="E828" s="16"/>
      <c r="F828" s="16"/>
      <c r="G828" s="16"/>
      <c r="H828" s="17"/>
      <c r="I828" s="17"/>
      <c r="J828" s="17"/>
      <c r="K828" s="17"/>
      <c r="L828" s="16"/>
      <c r="M828" s="16"/>
      <c r="N828" s="19" t="str">
        <f t="shared" si="51"/>
        <v xml:space="preserve"> </v>
      </c>
      <c r="O828" s="20"/>
      <c r="P828" s="4">
        <f t="shared" si="52"/>
        <v>0</v>
      </c>
      <c r="Q828" s="1" t="str">
        <f>VLOOKUP([1]BD!U828,[1]OPERATION!A$1:F$20,2,TRUE)</f>
        <v>A1</v>
      </c>
      <c r="R828" s="21" t="s">
        <v>21</v>
      </c>
      <c r="S828" s="1">
        <f t="shared" si="53"/>
        <v>0</v>
      </c>
      <c r="T828" s="22">
        <f t="shared" si="50"/>
        <v>0</v>
      </c>
      <c r="U828" s="23">
        <f>V$2+(INT(SUM(S$3:S828)/80)*"00:15")</f>
        <v>0.41666666666666669</v>
      </c>
    </row>
    <row r="829" spans="1:21" x14ac:dyDescent="0.3">
      <c r="A829" s="17"/>
      <c r="B829" s="16"/>
      <c r="C829" s="16"/>
      <c r="D829" s="16"/>
      <c r="E829" s="16"/>
      <c r="F829" s="16"/>
      <c r="G829" s="16"/>
      <c r="H829" s="17"/>
      <c r="I829" s="17"/>
      <c r="J829" s="17"/>
      <c r="K829" s="17"/>
      <c r="L829" s="16"/>
      <c r="M829" s="16"/>
      <c r="N829" s="19" t="str">
        <f t="shared" si="51"/>
        <v xml:space="preserve"> </v>
      </c>
      <c r="O829" s="20"/>
      <c r="P829" s="4">
        <f t="shared" si="52"/>
        <v>0</v>
      </c>
      <c r="Q829" s="1" t="str">
        <f>VLOOKUP([1]BD!U829,[1]OPERATION!A$1:F$20,2,TRUE)</f>
        <v>A1</v>
      </c>
      <c r="R829" s="21" t="s">
        <v>21</v>
      </c>
      <c r="S829" s="1">
        <f t="shared" si="53"/>
        <v>0</v>
      </c>
      <c r="T829" s="22">
        <f t="shared" si="50"/>
        <v>0</v>
      </c>
      <c r="U829" s="23">
        <f>V$2+(INT(SUM(S$3:S829)/80)*"00:15")</f>
        <v>0.41666666666666669</v>
      </c>
    </row>
    <row r="830" spans="1:21" x14ac:dyDescent="0.3">
      <c r="A830" s="17"/>
      <c r="B830" s="16"/>
      <c r="C830" s="16"/>
      <c r="D830" s="16"/>
      <c r="E830" s="16"/>
      <c r="F830" s="16"/>
      <c r="G830" s="16"/>
      <c r="H830" s="17"/>
      <c r="I830" s="17"/>
      <c r="J830" s="17"/>
      <c r="K830" s="17"/>
      <c r="L830" s="16"/>
      <c r="M830" s="16"/>
      <c r="N830" s="19" t="str">
        <f t="shared" si="51"/>
        <v xml:space="preserve"> </v>
      </c>
      <c r="O830" s="20"/>
      <c r="P830" s="4">
        <f t="shared" si="52"/>
        <v>0</v>
      </c>
      <c r="Q830" s="1" t="str">
        <f>VLOOKUP([1]BD!U830,[1]OPERATION!A$1:F$20,2,TRUE)</f>
        <v>A1</v>
      </c>
      <c r="R830" s="21" t="s">
        <v>21</v>
      </c>
      <c r="S830" s="1">
        <f t="shared" si="53"/>
        <v>0</v>
      </c>
      <c r="T830" s="22">
        <f t="shared" si="50"/>
        <v>0</v>
      </c>
      <c r="U830" s="23">
        <f>V$2+(INT(SUM(S$3:S830)/80)*"00:15")</f>
        <v>0.41666666666666669</v>
      </c>
    </row>
    <row r="831" spans="1:21" x14ac:dyDescent="0.3">
      <c r="A831" s="17"/>
      <c r="B831" s="16"/>
      <c r="C831" s="16"/>
      <c r="D831" s="16"/>
      <c r="E831" s="16"/>
      <c r="F831" s="16"/>
      <c r="G831" s="16"/>
      <c r="H831" s="17"/>
      <c r="I831" s="17"/>
      <c r="J831" s="17"/>
      <c r="K831" s="17"/>
      <c r="L831" s="16"/>
      <c r="M831" s="16"/>
      <c r="N831" s="19" t="str">
        <f t="shared" si="51"/>
        <v xml:space="preserve"> </v>
      </c>
      <c r="O831" s="20"/>
      <c r="P831" s="4">
        <f t="shared" si="52"/>
        <v>0</v>
      </c>
      <c r="Q831" s="1" t="str">
        <f>VLOOKUP([1]BD!U831,[1]OPERATION!A$1:F$20,2,TRUE)</f>
        <v>A1</v>
      </c>
      <c r="R831" s="21" t="s">
        <v>21</v>
      </c>
      <c r="S831" s="1">
        <f t="shared" si="53"/>
        <v>0</v>
      </c>
      <c r="T831" s="22">
        <f t="shared" si="50"/>
        <v>0</v>
      </c>
      <c r="U831" s="23">
        <f>V$2+(INT(SUM(S$3:S831)/80)*"00:15")</f>
        <v>0.41666666666666669</v>
      </c>
    </row>
    <row r="832" spans="1:21" x14ac:dyDescent="0.3">
      <c r="A832" s="17"/>
      <c r="B832" s="16"/>
      <c r="C832" s="16"/>
      <c r="D832" s="16"/>
      <c r="E832" s="16"/>
      <c r="F832" s="16"/>
      <c r="G832" s="16"/>
      <c r="H832" s="17"/>
      <c r="I832" s="17"/>
      <c r="J832" s="17"/>
      <c r="K832" s="17"/>
      <c r="L832" s="16"/>
      <c r="M832" s="16"/>
      <c r="N832" s="19" t="str">
        <f t="shared" si="51"/>
        <v xml:space="preserve"> </v>
      </c>
      <c r="O832" s="20"/>
      <c r="P832" s="4">
        <f t="shared" si="52"/>
        <v>0</v>
      </c>
      <c r="Q832" s="1" t="str">
        <f>VLOOKUP([1]BD!U832,[1]OPERATION!A$1:F$20,2,TRUE)</f>
        <v>A1</v>
      </c>
      <c r="R832" s="21" t="s">
        <v>21</v>
      </c>
      <c r="S832" s="1">
        <f t="shared" si="53"/>
        <v>0</v>
      </c>
      <c r="T832" s="22">
        <f t="shared" si="50"/>
        <v>0</v>
      </c>
      <c r="U832" s="23">
        <f>V$2+(INT(SUM(S$3:S832)/80)*"00:15")</f>
        <v>0.41666666666666669</v>
      </c>
    </row>
    <row r="833" spans="1:21" x14ac:dyDescent="0.3">
      <c r="A833" s="17"/>
      <c r="B833" s="16"/>
      <c r="C833" s="16"/>
      <c r="D833" s="16"/>
      <c r="E833" s="16"/>
      <c r="F833" s="16"/>
      <c r="G833" s="16"/>
      <c r="H833" s="17"/>
      <c r="I833" s="17"/>
      <c r="J833" s="17"/>
      <c r="K833" s="17"/>
      <c r="L833" s="16"/>
      <c r="M833" s="16"/>
      <c r="N833" s="19" t="str">
        <f t="shared" si="51"/>
        <v xml:space="preserve"> </v>
      </c>
      <c r="O833" s="20"/>
      <c r="P833" s="4">
        <f t="shared" si="52"/>
        <v>0</v>
      </c>
      <c r="Q833" s="1" t="str">
        <f>VLOOKUP([1]BD!U833,[1]OPERATION!A$1:F$20,2,TRUE)</f>
        <v>A1</v>
      </c>
      <c r="R833" s="21" t="s">
        <v>21</v>
      </c>
      <c r="S833" s="1">
        <f t="shared" si="53"/>
        <v>0</v>
      </c>
      <c r="T833" s="22">
        <f t="shared" si="50"/>
        <v>0</v>
      </c>
      <c r="U833" s="23">
        <f>V$2+(INT(SUM(S$3:S833)/80)*"00:15")</f>
        <v>0.41666666666666669</v>
      </c>
    </row>
    <row r="834" spans="1:21" x14ac:dyDescent="0.3">
      <c r="A834" s="17"/>
      <c r="B834" s="16"/>
      <c r="C834" s="16"/>
      <c r="D834" s="16"/>
      <c r="E834" s="16"/>
      <c r="F834" s="16"/>
      <c r="G834" s="16"/>
      <c r="H834" s="17"/>
      <c r="I834" s="17"/>
      <c r="J834" s="17"/>
      <c r="K834" s="17"/>
      <c r="L834" s="16"/>
      <c r="M834" s="16"/>
      <c r="N834" s="19" t="str">
        <f t="shared" si="51"/>
        <v xml:space="preserve"> </v>
      </c>
      <c r="O834" s="20"/>
      <c r="P834" s="4">
        <f t="shared" si="52"/>
        <v>0</v>
      </c>
      <c r="Q834" s="1" t="str">
        <f>VLOOKUP([1]BD!U834,[1]OPERATION!A$1:F$20,2,TRUE)</f>
        <v>A1</v>
      </c>
      <c r="R834" s="21" t="s">
        <v>21</v>
      </c>
      <c r="S834" s="1">
        <f t="shared" si="53"/>
        <v>0</v>
      </c>
      <c r="T834" s="22">
        <f t="shared" si="50"/>
        <v>0</v>
      </c>
      <c r="U834" s="23">
        <f>V$2+(INT(SUM(S$3:S834)/80)*"00:15")</f>
        <v>0.41666666666666669</v>
      </c>
    </row>
    <row r="835" spans="1:21" x14ac:dyDescent="0.3">
      <c r="A835" s="17"/>
      <c r="B835" s="16"/>
      <c r="C835" s="16"/>
      <c r="D835" s="16"/>
      <c r="E835" s="16"/>
      <c r="F835" s="16"/>
      <c r="G835" s="16"/>
      <c r="H835" s="17"/>
      <c r="I835" s="17"/>
      <c r="J835" s="17"/>
      <c r="K835" s="17"/>
      <c r="L835" s="16"/>
      <c r="M835" s="16"/>
      <c r="N835" s="19" t="str">
        <f t="shared" si="51"/>
        <v xml:space="preserve"> </v>
      </c>
      <c r="O835" s="20"/>
      <c r="P835" s="4">
        <f t="shared" si="52"/>
        <v>0</v>
      </c>
      <c r="Q835" s="1" t="str">
        <f>VLOOKUP([1]BD!U835,[1]OPERATION!A$1:F$20,2,TRUE)</f>
        <v>A1</v>
      </c>
      <c r="R835" s="21" t="s">
        <v>21</v>
      </c>
      <c r="S835" s="1">
        <f t="shared" si="53"/>
        <v>0</v>
      </c>
      <c r="T835" s="22">
        <f t="shared" ref="T835:T898" si="54">IF(OR(U835&lt;&gt;U834,U835=U834),SUMIF(U:U,U835,S:S),"")</f>
        <v>0</v>
      </c>
      <c r="U835" s="23">
        <f>V$2+(INT(SUM(S$3:S835)/80)*"00:15")</f>
        <v>0.41666666666666669</v>
      </c>
    </row>
    <row r="836" spans="1:21" x14ac:dyDescent="0.3">
      <c r="A836" s="17"/>
      <c r="B836" s="16"/>
      <c r="C836" s="16"/>
      <c r="D836" s="16"/>
      <c r="E836" s="16"/>
      <c r="F836" s="16"/>
      <c r="G836" s="16"/>
      <c r="H836" s="17"/>
      <c r="I836" s="17"/>
      <c r="J836" s="17"/>
      <c r="K836" s="17"/>
      <c r="L836" s="16"/>
      <c r="M836" s="16"/>
      <c r="N836" s="19" t="str">
        <f t="shared" ref="N836:N899" si="55">CONCATENATE(B836," ",C836)</f>
        <v xml:space="preserve"> </v>
      </c>
      <c r="O836" s="20"/>
      <c r="P836" s="4">
        <f t="shared" si="52"/>
        <v>0</v>
      </c>
      <c r="Q836" s="1" t="str">
        <f>VLOOKUP([1]BD!U836,[1]OPERATION!A$1:F$20,2,TRUE)</f>
        <v>A1</v>
      </c>
      <c r="R836" s="21" t="s">
        <v>21</v>
      </c>
      <c r="S836" s="1">
        <f t="shared" si="53"/>
        <v>0</v>
      </c>
      <c r="T836" s="22">
        <f t="shared" si="54"/>
        <v>0</v>
      </c>
      <c r="U836" s="23">
        <f>V$2+(INT(SUM(S$3:S836)/80)*"00:15")</f>
        <v>0.41666666666666669</v>
      </c>
    </row>
    <row r="837" spans="1:21" x14ac:dyDescent="0.3">
      <c r="A837" s="17"/>
      <c r="B837" s="16"/>
      <c r="C837" s="16"/>
      <c r="D837" s="16"/>
      <c r="E837" s="16"/>
      <c r="F837" s="16"/>
      <c r="G837" s="16"/>
      <c r="H837" s="17"/>
      <c r="I837" s="17"/>
      <c r="J837" s="17"/>
      <c r="K837" s="17"/>
      <c r="L837" s="16"/>
      <c r="M837" s="16"/>
      <c r="N837" s="19" t="str">
        <f t="shared" si="55"/>
        <v xml:space="preserve"> </v>
      </c>
      <c r="O837" s="20"/>
      <c r="P837" s="4">
        <f t="shared" si="52"/>
        <v>0</v>
      </c>
      <c r="Q837" s="1" t="str">
        <f>VLOOKUP([1]BD!U837,[1]OPERATION!A$1:F$20,2,TRUE)</f>
        <v>A1</v>
      </c>
      <c r="R837" s="21" t="s">
        <v>21</v>
      </c>
      <c r="S837" s="1">
        <f t="shared" si="53"/>
        <v>0</v>
      </c>
      <c r="T837" s="22">
        <f t="shared" si="54"/>
        <v>0</v>
      </c>
      <c r="U837" s="23">
        <f>V$2+(INT(SUM(S$3:S837)/80)*"00:15")</f>
        <v>0.41666666666666669</v>
      </c>
    </row>
    <row r="838" spans="1:21" x14ac:dyDescent="0.3">
      <c r="A838" s="17"/>
      <c r="B838" s="16"/>
      <c r="C838" s="16"/>
      <c r="D838" s="16"/>
      <c r="E838" s="16"/>
      <c r="F838" s="16"/>
      <c r="G838" s="16"/>
      <c r="H838" s="17"/>
      <c r="I838" s="17"/>
      <c r="J838" s="17"/>
      <c r="K838" s="17"/>
      <c r="L838" s="16"/>
      <c r="M838" s="16"/>
      <c r="N838" s="19" t="str">
        <f t="shared" si="55"/>
        <v xml:space="preserve"> </v>
      </c>
      <c r="O838" s="20"/>
      <c r="P838" s="4">
        <f t="shared" si="52"/>
        <v>0</v>
      </c>
      <c r="Q838" s="1" t="str">
        <f>VLOOKUP([1]BD!U838,[1]OPERATION!A$1:F$20,2,TRUE)</f>
        <v>A1</v>
      </c>
      <c r="R838" s="21" t="s">
        <v>21</v>
      </c>
      <c r="S838" s="1">
        <f t="shared" si="53"/>
        <v>0</v>
      </c>
      <c r="T838" s="22">
        <f t="shared" si="54"/>
        <v>0</v>
      </c>
      <c r="U838" s="23">
        <f>V$2+(INT(SUM(S$3:S838)/80)*"00:15")</f>
        <v>0.41666666666666669</v>
      </c>
    </row>
    <row r="839" spans="1:21" x14ac:dyDescent="0.3">
      <c r="A839" s="17"/>
      <c r="B839" s="16"/>
      <c r="C839" s="16"/>
      <c r="D839" s="16"/>
      <c r="E839" s="16"/>
      <c r="F839" s="16"/>
      <c r="G839" s="16"/>
      <c r="H839" s="17"/>
      <c r="I839" s="17"/>
      <c r="J839" s="17"/>
      <c r="K839" s="17"/>
      <c r="L839" s="16"/>
      <c r="M839" s="16"/>
      <c r="N839" s="19" t="str">
        <f t="shared" si="55"/>
        <v xml:space="preserve"> </v>
      </c>
      <c r="O839" s="20"/>
      <c r="P839" s="4">
        <f t="shared" si="52"/>
        <v>0</v>
      </c>
      <c r="Q839" s="1" t="str">
        <f>VLOOKUP([1]BD!U839,[1]OPERATION!A$1:F$20,2,TRUE)</f>
        <v>A1</v>
      </c>
      <c r="R839" s="21" t="s">
        <v>21</v>
      </c>
      <c r="S839" s="1">
        <f t="shared" si="53"/>
        <v>0</v>
      </c>
      <c r="T839" s="22">
        <f t="shared" si="54"/>
        <v>0</v>
      </c>
      <c r="U839" s="23">
        <f>V$2+(INT(SUM(S$3:S839)/80)*"00:15")</f>
        <v>0.41666666666666669</v>
      </c>
    </row>
    <row r="840" spans="1:21" x14ac:dyDescent="0.3">
      <c r="A840" s="17"/>
      <c r="B840" s="16"/>
      <c r="C840" s="16"/>
      <c r="D840" s="16"/>
      <c r="E840" s="16"/>
      <c r="F840" s="16"/>
      <c r="G840" s="16"/>
      <c r="H840" s="17"/>
      <c r="I840" s="17"/>
      <c r="J840" s="17"/>
      <c r="K840" s="17"/>
      <c r="L840" s="16"/>
      <c r="M840" s="16"/>
      <c r="N840" s="19" t="str">
        <f t="shared" si="55"/>
        <v xml:space="preserve"> </v>
      </c>
      <c r="O840" s="20"/>
      <c r="P840" s="4">
        <f t="shared" si="52"/>
        <v>0</v>
      </c>
      <c r="Q840" s="1" t="str">
        <f>VLOOKUP([1]BD!U840,[1]OPERATION!A$1:F$20,2,TRUE)</f>
        <v>A1</v>
      </c>
      <c r="R840" s="21" t="s">
        <v>21</v>
      </c>
      <c r="S840" s="1">
        <f t="shared" si="53"/>
        <v>0</v>
      </c>
      <c r="T840" s="22">
        <f t="shared" si="54"/>
        <v>0</v>
      </c>
      <c r="U840" s="23">
        <f>V$2+(INT(SUM(S$3:S840)/80)*"00:15")</f>
        <v>0.41666666666666669</v>
      </c>
    </row>
    <row r="841" spans="1:21" x14ac:dyDescent="0.3">
      <c r="A841" s="17"/>
      <c r="B841" s="16"/>
      <c r="C841" s="16"/>
      <c r="D841" s="16"/>
      <c r="E841" s="16"/>
      <c r="F841" s="16"/>
      <c r="G841" s="16"/>
      <c r="H841" s="17"/>
      <c r="I841" s="17"/>
      <c r="J841" s="17"/>
      <c r="K841" s="17"/>
      <c r="L841" s="16"/>
      <c r="M841" s="16"/>
      <c r="N841" s="19" t="str">
        <f t="shared" si="55"/>
        <v xml:space="preserve"> </v>
      </c>
      <c r="O841" s="20"/>
      <c r="P841" s="4">
        <f t="shared" si="52"/>
        <v>0</v>
      </c>
      <c r="Q841" s="1" t="str">
        <f>VLOOKUP([1]BD!U841,[1]OPERATION!A$1:F$20,2,TRUE)</f>
        <v>A1</v>
      </c>
      <c r="R841" s="21" t="s">
        <v>21</v>
      </c>
      <c r="S841" s="1">
        <f t="shared" si="53"/>
        <v>0</v>
      </c>
      <c r="T841" s="22">
        <f t="shared" si="54"/>
        <v>0</v>
      </c>
      <c r="U841" s="23">
        <f>V$2+(INT(SUM(S$3:S841)/80)*"00:15")</f>
        <v>0.41666666666666669</v>
      </c>
    </row>
    <row r="842" spans="1:21" x14ac:dyDescent="0.3">
      <c r="A842" s="17"/>
      <c r="B842" s="16"/>
      <c r="C842" s="16"/>
      <c r="D842" s="16"/>
      <c r="E842" s="16"/>
      <c r="F842" s="16"/>
      <c r="G842" s="16"/>
      <c r="H842" s="17"/>
      <c r="I842" s="17"/>
      <c r="J842" s="17"/>
      <c r="K842" s="17"/>
      <c r="L842" s="16"/>
      <c r="M842" s="16"/>
      <c r="N842" s="19" t="str">
        <f t="shared" si="55"/>
        <v xml:space="preserve"> </v>
      </c>
      <c r="O842" s="20"/>
      <c r="P842" s="4">
        <f t="shared" si="52"/>
        <v>0</v>
      </c>
      <c r="Q842" s="1" t="str">
        <f>VLOOKUP([1]BD!U842,[1]OPERATION!A$1:F$20,2,TRUE)</f>
        <v>A1</v>
      </c>
      <c r="R842" s="21" t="s">
        <v>21</v>
      </c>
      <c r="S842" s="1">
        <f t="shared" si="53"/>
        <v>0</v>
      </c>
      <c r="T842" s="22">
        <f t="shared" si="54"/>
        <v>0</v>
      </c>
      <c r="U842" s="23">
        <f>V$2+(INT(SUM(S$3:S842)/80)*"00:15")</f>
        <v>0.41666666666666669</v>
      </c>
    </row>
    <row r="843" spans="1:21" x14ac:dyDescent="0.3">
      <c r="A843" s="17"/>
      <c r="B843" s="16"/>
      <c r="C843" s="16"/>
      <c r="D843" s="16"/>
      <c r="E843" s="16"/>
      <c r="F843" s="16"/>
      <c r="G843" s="16"/>
      <c r="H843" s="17"/>
      <c r="I843" s="17"/>
      <c r="J843" s="17"/>
      <c r="K843" s="17"/>
      <c r="L843" s="16"/>
      <c r="M843" s="16"/>
      <c r="N843" s="19" t="str">
        <f t="shared" si="55"/>
        <v xml:space="preserve"> </v>
      </c>
      <c r="O843" s="20"/>
      <c r="P843" s="4">
        <f t="shared" si="52"/>
        <v>0</v>
      </c>
      <c r="Q843" s="1" t="str">
        <f>VLOOKUP([1]BD!U843,[1]OPERATION!A$1:F$20,2,TRUE)</f>
        <v>A1</v>
      </c>
      <c r="R843" s="21" t="s">
        <v>21</v>
      </c>
      <c r="S843" s="1">
        <f t="shared" si="53"/>
        <v>0</v>
      </c>
      <c r="T843" s="22">
        <f t="shared" si="54"/>
        <v>0</v>
      </c>
      <c r="U843" s="23">
        <f>V$2+(INT(SUM(S$3:S843)/80)*"00:15")</f>
        <v>0.41666666666666669</v>
      </c>
    </row>
    <row r="844" spans="1:21" x14ac:dyDescent="0.3">
      <c r="A844" s="17"/>
      <c r="B844" s="16"/>
      <c r="C844" s="16"/>
      <c r="D844" s="16"/>
      <c r="E844" s="16"/>
      <c r="F844" s="16"/>
      <c r="G844" s="16"/>
      <c r="H844" s="17"/>
      <c r="I844" s="17"/>
      <c r="J844" s="17"/>
      <c r="K844" s="17"/>
      <c r="L844" s="16"/>
      <c r="M844" s="16"/>
      <c r="N844" s="19" t="str">
        <f t="shared" si="55"/>
        <v xml:space="preserve"> </v>
      </c>
      <c r="O844" s="20"/>
      <c r="P844" s="4">
        <f t="shared" si="52"/>
        <v>0</v>
      </c>
      <c r="Q844" s="1" t="str">
        <f>VLOOKUP([1]BD!U844,[1]OPERATION!A$1:F$20,2,TRUE)</f>
        <v>A1</v>
      </c>
      <c r="R844" s="21" t="s">
        <v>21</v>
      </c>
      <c r="S844" s="1">
        <f t="shared" si="53"/>
        <v>0</v>
      </c>
      <c r="T844" s="22">
        <f t="shared" si="54"/>
        <v>0</v>
      </c>
      <c r="U844" s="23">
        <f>V$2+(INT(SUM(S$3:S844)/80)*"00:15")</f>
        <v>0.41666666666666669</v>
      </c>
    </row>
    <row r="845" spans="1:21" x14ac:dyDescent="0.3">
      <c r="A845" s="17"/>
      <c r="B845" s="16"/>
      <c r="C845" s="16"/>
      <c r="D845" s="16"/>
      <c r="E845" s="16"/>
      <c r="F845" s="16"/>
      <c r="G845" s="16"/>
      <c r="H845" s="17"/>
      <c r="I845" s="17"/>
      <c r="J845" s="17"/>
      <c r="K845" s="17"/>
      <c r="L845" s="16"/>
      <c r="M845" s="16"/>
      <c r="N845" s="19" t="str">
        <f t="shared" si="55"/>
        <v xml:space="preserve"> </v>
      </c>
      <c r="O845" s="20"/>
      <c r="P845" s="4">
        <f t="shared" si="52"/>
        <v>0</v>
      </c>
      <c r="Q845" s="1" t="str">
        <f>VLOOKUP([1]BD!U845,[1]OPERATION!A$1:F$20,2,TRUE)</f>
        <v>A1</v>
      </c>
      <c r="R845" s="21" t="s">
        <v>21</v>
      </c>
      <c r="S845" s="1">
        <f t="shared" si="53"/>
        <v>0</v>
      </c>
      <c r="T845" s="22">
        <f t="shared" si="54"/>
        <v>0</v>
      </c>
      <c r="U845" s="23">
        <f>V$2+(INT(SUM(S$3:S845)/80)*"00:15")</f>
        <v>0.41666666666666669</v>
      </c>
    </row>
    <row r="846" spans="1:21" x14ac:dyDescent="0.3">
      <c r="A846" s="17"/>
      <c r="B846" s="16"/>
      <c r="C846" s="16"/>
      <c r="D846" s="16"/>
      <c r="E846" s="16"/>
      <c r="F846" s="16"/>
      <c r="G846" s="16"/>
      <c r="H846" s="17"/>
      <c r="I846" s="17"/>
      <c r="J846" s="17"/>
      <c r="K846" s="17"/>
      <c r="L846" s="16"/>
      <c r="M846" s="16"/>
      <c r="N846" s="19" t="str">
        <f t="shared" si="55"/>
        <v xml:space="preserve"> </v>
      </c>
      <c r="O846" s="20"/>
      <c r="P846" s="4">
        <f t="shared" si="52"/>
        <v>0</v>
      </c>
      <c r="Q846" s="1" t="str">
        <f>VLOOKUP([1]BD!U846,[1]OPERATION!A$1:F$20,2,TRUE)</f>
        <v>A1</v>
      </c>
      <c r="R846" s="21" t="s">
        <v>21</v>
      </c>
      <c r="S846" s="1">
        <f t="shared" si="53"/>
        <v>0</v>
      </c>
      <c r="T846" s="22">
        <f t="shared" si="54"/>
        <v>0</v>
      </c>
      <c r="U846" s="23">
        <f>V$2+(INT(SUM(S$3:S846)/80)*"00:15")</f>
        <v>0.41666666666666669</v>
      </c>
    </row>
    <row r="847" spans="1:21" x14ac:dyDescent="0.3">
      <c r="A847" s="17"/>
      <c r="B847" s="16"/>
      <c r="C847" s="16"/>
      <c r="D847" s="16"/>
      <c r="E847" s="16"/>
      <c r="F847" s="16"/>
      <c r="G847" s="16"/>
      <c r="H847" s="17"/>
      <c r="I847" s="17"/>
      <c r="J847" s="17"/>
      <c r="K847" s="17"/>
      <c r="L847" s="16"/>
      <c r="M847" s="16"/>
      <c r="N847" s="19" t="str">
        <f t="shared" si="55"/>
        <v xml:space="preserve"> </v>
      </c>
      <c r="O847" s="20"/>
      <c r="P847" s="4">
        <f t="shared" si="52"/>
        <v>0</v>
      </c>
      <c r="Q847" s="1" t="str">
        <f>VLOOKUP([1]BD!U847,[1]OPERATION!A$1:F$20,2,TRUE)</f>
        <v>A1</v>
      </c>
      <c r="R847" s="21" t="s">
        <v>21</v>
      </c>
      <c r="S847" s="1">
        <f t="shared" si="53"/>
        <v>0</v>
      </c>
      <c r="T847" s="22">
        <f t="shared" si="54"/>
        <v>0</v>
      </c>
      <c r="U847" s="23">
        <f>V$2+(INT(SUM(S$3:S847)/80)*"00:15")</f>
        <v>0.41666666666666669</v>
      </c>
    </row>
    <row r="848" spans="1:21" x14ac:dyDescent="0.3">
      <c r="A848" s="17"/>
      <c r="B848" s="16"/>
      <c r="C848" s="16"/>
      <c r="D848" s="16"/>
      <c r="E848" s="16"/>
      <c r="F848" s="16"/>
      <c r="G848" s="16"/>
      <c r="H848" s="17"/>
      <c r="I848" s="17"/>
      <c r="J848" s="17"/>
      <c r="K848" s="17"/>
      <c r="L848" s="16"/>
      <c r="M848" s="16"/>
      <c r="N848" s="19" t="str">
        <f t="shared" si="55"/>
        <v xml:space="preserve"> </v>
      </c>
      <c r="O848" s="20"/>
      <c r="P848" s="4">
        <f t="shared" si="52"/>
        <v>0</v>
      </c>
      <c r="Q848" s="1" t="str">
        <f>VLOOKUP([1]BD!U848,[1]OPERATION!A$1:F$20,2,TRUE)</f>
        <v>A1</v>
      </c>
      <c r="R848" s="21" t="s">
        <v>21</v>
      </c>
      <c r="S848" s="1">
        <f t="shared" si="53"/>
        <v>0</v>
      </c>
      <c r="T848" s="22">
        <f t="shared" si="54"/>
        <v>0</v>
      </c>
      <c r="U848" s="23">
        <f>V$2+(INT(SUM(S$3:S848)/80)*"00:15")</f>
        <v>0.41666666666666669</v>
      </c>
    </row>
    <row r="849" spans="1:21" x14ac:dyDescent="0.3">
      <c r="A849" s="17"/>
      <c r="B849" s="16"/>
      <c r="C849" s="16"/>
      <c r="D849" s="16"/>
      <c r="E849" s="16"/>
      <c r="F849" s="16"/>
      <c r="G849" s="16"/>
      <c r="H849" s="17"/>
      <c r="I849" s="17"/>
      <c r="J849" s="17"/>
      <c r="K849" s="17"/>
      <c r="L849" s="16"/>
      <c r="M849" s="16"/>
      <c r="N849" s="19" t="str">
        <f t="shared" si="55"/>
        <v xml:space="preserve"> </v>
      </c>
      <c r="O849" s="20"/>
      <c r="P849" s="4">
        <f t="shared" si="52"/>
        <v>0</v>
      </c>
      <c r="Q849" s="1" t="str">
        <f>VLOOKUP([1]BD!U849,[1]OPERATION!A$1:F$20,2,TRUE)</f>
        <v>A1</v>
      </c>
      <c r="R849" s="21" t="s">
        <v>21</v>
      </c>
      <c r="S849" s="1">
        <f t="shared" si="53"/>
        <v>0</v>
      </c>
      <c r="T849" s="22">
        <f t="shared" si="54"/>
        <v>0</v>
      </c>
      <c r="U849" s="23">
        <f>V$2+(INT(SUM(S$3:S849)/80)*"00:15")</f>
        <v>0.41666666666666669</v>
      </c>
    </row>
    <row r="850" spans="1:21" x14ac:dyDescent="0.3">
      <c r="A850" s="17"/>
      <c r="B850" s="16"/>
      <c r="C850" s="16"/>
      <c r="D850" s="16"/>
      <c r="E850" s="16"/>
      <c r="F850" s="16"/>
      <c r="G850" s="16"/>
      <c r="H850" s="17"/>
      <c r="I850" s="17"/>
      <c r="J850" s="17"/>
      <c r="K850" s="17"/>
      <c r="L850" s="16"/>
      <c r="M850" s="16"/>
      <c r="N850" s="19" t="str">
        <f t="shared" si="55"/>
        <v xml:space="preserve"> </v>
      </c>
      <c r="O850" s="20"/>
      <c r="P850" s="4">
        <f t="shared" si="52"/>
        <v>0</v>
      </c>
      <c r="Q850" s="1" t="str">
        <f>VLOOKUP([1]BD!U850,[1]OPERATION!A$1:F$20,2,TRUE)</f>
        <v>A1</v>
      </c>
      <c r="R850" s="21" t="s">
        <v>21</v>
      </c>
      <c r="S850" s="1">
        <f t="shared" si="53"/>
        <v>0</v>
      </c>
      <c r="T850" s="22">
        <f t="shared" si="54"/>
        <v>0</v>
      </c>
      <c r="U850" s="23">
        <f>V$2+(INT(SUM(S$3:S850)/80)*"00:15")</f>
        <v>0.41666666666666669</v>
      </c>
    </row>
    <row r="851" spans="1:21" x14ac:dyDescent="0.3">
      <c r="A851" s="17"/>
      <c r="B851" s="16"/>
      <c r="C851" s="16"/>
      <c r="D851" s="16"/>
      <c r="E851" s="16"/>
      <c r="F851" s="16"/>
      <c r="G851" s="16"/>
      <c r="H851" s="17"/>
      <c r="I851" s="17"/>
      <c r="J851" s="17"/>
      <c r="K851" s="17"/>
      <c r="L851" s="16"/>
      <c r="M851" s="16"/>
      <c r="N851" s="19" t="str">
        <f t="shared" si="55"/>
        <v xml:space="preserve"> </v>
      </c>
      <c r="O851" s="20"/>
      <c r="P851" s="4">
        <f t="shared" si="52"/>
        <v>0</v>
      </c>
      <c r="Q851" s="1" t="str">
        <f>VLOOKUP([1]BD!U851,[1]OPERATION!A$1:F$20,2,TRUE)</f>
        <v>A1</v>
      </c>
      <c r="R851" s="21" t="s">
        <v>21</v>
      </c>
      <c r="S851" s="1">
        <f t="shared" si="53"/>
        <v>0</v>
      </c>
      <c r="T851" s="22">
        <f t="shared" si="54"/>
        <v>0</v>
      </c>
      <c r="U851" s="23">
        <f>V$2+(INT(SUM(S$3:S851)/80)*"00:15")</f>
        <v>0.41666666666666669</v>
      </c>
    </row>
    <row r="852" spans="1:21" x14ac:dyDescent="0.3">
      <c r="A852" s="17"/>
      <c r="B852" s="16"/>
      <c r="C852" s="16"/>
      <c r="D852" s="16"/>
      <c r="E852" s="16"/>
      <c r="F852" s="16"/>
      <c r="G852" s="16"/>
      <c r="H852" s="17"/>
      <c r="I852" s="17"/>
      <c r="J852" s="17"/>
      <c r="K852" s="17"/>
      <c r="L852" s="16"/>
      <c r="M852" s="16"/>
      <c r="N852" s="19" t="str">
        <f t="shared" si="55"/>
        <v xml:space="preserve"> </v>
      </c>
      <c r="O852" s="20"/>
      <c r="P852" s="4">
        <f t="shared" si="52"/>
        <v>0</v>
      </c>
      <c r="Q852" s="1" t="str">
        <f>VLOOKUP([1]BD!U852,[1]OPERATION!A$1:F$20,2,TRUE)</f>
        <v>A1</v>
      </c>
      <c r="R852" s="21" t="s">
        <v>21</v>
      </c>
      <c r="S852" s="1">
        <f t="shared" si="53"/>
        <v>0</v>
      </c>
      <c r="T852" s="22">
        <f t="shared" si="54"/>
        <v>0</v>
      </c>
      <c r="U852" s="23">
        <f>V$2+(INT(SUM(S$3:S852)/80)*"00:15")</f>
        <v>0.41666666666666669</v>
      </c>
    </row>
    <row r="853" spans="1:21" x14ac:dyDescent="0.3">
      <c r="A853" s="17"/>
      <c r="B853" s="16"/>
      <c r="C853" s="16"/>
      <c r="D853" s="16"/>
      <c r="E853" s="16"/>
      <c r="F853" s="16"/>
      <c r="G853" s="16"/>
      <c r="H853" s="17"/>
      <c r="I853" s="17"/>
      <c r="J853" s="17"/>
      <c r="K853" s="17"/>
      <c r="L853" s="16"/>
      <c r="M853" s="16"/>
      <c r="N853" s="19" t="str">
        <f t="shared" si="55"/>
        <v xml:space="preserve"> </v>
      </c>
      <c r="O853" s="20"/>
      <c r="P853" s="4">
        <f t="shared" ref="P853:P916" si="56">I851*30+J851*14</f>
        <v>0</v>
      </c>
      <c r="Q853" s="1" t="str">
        <f>VLOOKUP([1]BD!U853,[1]OPERATION!A$1:F$20,2,TRUE)</f>
        <v>A1</v>
      </c>
      <c r="R853" s="21" t="s">
        <v>21</v>
      </c>
      <c r="S853" s="1">
        <f t="shared" ref="S853:S916" si="57">I851+J851+K851</f>
        <v>0</v>
      </c>
      <c r="T853" s="22">
        <f t="shared" si="54"/>
        <v>0</v>
      </c>
      <c r="U853" s="23">
        <f>V$2+(INT(SUM(S$3:S853)/80)*"00:15")</f>
        <v>0.41666666666666669</v>
      </c>
    </row>
    <row r="854" spans="1:21" x14ac:dyDescent="0.3">
      <c r="A854" s="17"/>
      <c r="B854" s="16"/>
      <c r="C854" s="16"/>
      <c r="D854" s="16"/>
      <c r="E854" s="16"/>
      <c r="F854" s="16"/>
      <c r="G854" s="16"/>
      <c r="H854" s="17"/>
      <c r="I854" s="17"/>
      <c r="J854" s="17"/>
      <c r="K854" s="17"/>
      <c r="L854" s="16"/>
      <c r="M854" s="16"/>
      <c r="N854" s="19" t="str">
        <f t="shared" si="55"/>
        <v xml:space="preserve"> </v>
      </c>
      <c r="O854" s="20"/>
      <c r="P854" s="4">
        <f t="shared" si="56"/>
        <v>0</v>
      </c>
      <c r="Q854" s="1" t="str">
        <f>VLOOKUP([1]BD!U854,[1]OPERATION!A$1:F$20,2,TRUE)</f>
        <v>A1</v>
      </c>
      <c r="R854" s="21" t="s">
        <v>21</v>
      </c>
      <c r="S854" s="1">
        <f t="shared" si="57"/>
        <v>0</v>
      </c>
      <c r="T854" s="22">
        <f t="shared" si="54"/>
        <v>0</v>
      </c>
      <c r="U854" s="23">
        <f>V$2+(INT(SUM(S$3:S854)/80)*"00:15")</f>
        <v>0.41666666666666669</v>
      </c>
    </row>
    <row r="855" spans="1:21" x14ac:dyDescent="0.3">
      <c r="A855" s="17"/>
      <c r="B855" s="16"/>
      <c r="C855" s="16"/>
      <c r="D855" s="16"/>
      <c r="E855" s="16"/>
      <c r="F855" s="16"/>
      <c r="G855" s="16"/>
      <c r="H855" s="17"/>
      <c r="I855" s="17"/>
      <c r="J855" s="17"/>
      <c r="K855" s="17"/>
      <c r="L855" s="16"/>
      <c r="M855" s="16"/>
      <c r="N855" s="19" t="str">
        <f t="shared" si="55"/>
        <v xml:space="preserve"> </v>
      </c>
      <c r="O855" s="20"/>
      <c r="P855" s="4">
        <f t="shared" si="56"/>
        <v>0</v>
      </c>
      <c r="Q855" s="1" t="str">
        <f>VLOOKUP([1]BD!U855,[1]OPERATION!A$1:F$20,2,TRUE)</f>
        <v>A1</v>
      </c>
      <c r="R855" s="21" t="s">
        <v>21</v>
      </c>
      <c r="S855" s="1">
        <f t="shared" si="57"/>
        <v>0</v>
      </c>
      <c r="T855" s="22">
        <f t="shared" si="54"/>
        <v>0</v>
      </c>
      <c r="U855" s="23">
        <f>V$2+(INT(SUM(S$3:S855)/80)*"00:15")</f>
        <v>0.41666666666666669</v>
      </c>
    </row>
    <row r="856" spans="1:21" x14ac:dyDescent="0.3">
      <c r="A856" s="17"/>
      <c r="B856" s="16"/>
      <c r="C856" s="16"/>
      <c r="D856" s="16"/>
      <c r="E856" s="16"/>
      <c r="F856" s="16"/>
      <c r="G856" s="16"/>
      <c r="H856" s="17"/>
      <c r="I856" s="17"/>
      <c r="J856" s="17"/>
      <c r="K856" s="17"/>
      <c r="L856" s="16"/>
      <c r="M856" s="16"/>
      <c r="N856" s="19" t="str">
        <f t="shared" si="55"/>
        <v xml:space="preserve"> </v>
      </c>
      <c r="O856" s="20"/>
      <c r="P856" s="4">
        <f t="shared" si="56"/>
        <v>0</v>
      </c>
      <c r="Q856" s="1" t="str">
        <f>VLOOKUP([1]BD!U856,[1]OPERATION!A$1:F$20,2,TRUE)</f>
        <v>A1</v>
      </c>
      <c r="R856" s="21" t="s">
        <v>21</v>
      </c>
      <c r="S856" s="1">
        <f t="shared" si="57"/>
        <v>0</v>
      </c>
      <c r="T856" s="22">
        <f t="shared" si="54"/>
        <v>0</v>
      </c>
      <c r="U856" s="23">
        <f>V$2+(INT(SUM(S$3:S856)/80)*"00:15")</f>
        <v>0.41666666666666669</v>
      </c>
    </row>
    <row r="857" spans="1:21" x14ac:dyDescent="0.3">
      <c r="A857" s="17"/>
      <c r="B857" s="16"/>
      <c r="C857" s="16"/>
      <c r="D857" s="16"/>
      <c r="E857" s="16"/>
      <c r="F857" s="16"/>
      <c r="G857" s="16"/>
      <c r="H857" s="17"/>
      <c r="I857" s="17"/>
      <c r="J857" s="17"/>
      <c r="K857" s="17"/>
      <c r="L857" s="16"/>
      <c r="M857" s="16"/>
      <c r="N857" s="19" t="str">
        <f t="shared" si="55"/>
        <v xml:space="preserve"> </v>
      </c>
      <c r="O857" s="20"/>
      <c r="P857" s="4">
        <f t="shared" si="56"/>
        <v>0</v>
      </c>
      <c r="Q857" s="1" t="str">
        <f>VLOOKUP([1]BD!U857,[1]OPERATION!A$1:F$20,2,TRUE)</f>
        <v>A1</v>
      </c>
      <c r="R857" s="21" t="s">
        <v>21</v>
      </c>
      <c r="S857" s="1">
        <f t="shared" si="57"/>
        <v>0</v>
      </c>
      <c r="T857" s="22">
        <f t="shared" si="54"/>
        <v>0</v>
      </c>
      <c r="U857" s="23">
        <f>V$2+(INT(SUM(S$3:S857)/80)*"00:15")</f>
        <v>0.41666666666666669</v>
      </c>
    </row>
    <row r="858" spans="1:21" x14ac:dyDescent="0.3">
      <c r="A858" s="17"/>
      <c r="B858" s="16"/>
      <c r="C858" s="16"/>
      <c r="D858" s="16"/>
      <c r="E858" s="16"/>
      <c r="F858" s="16"/>
      <c r="G858" s="16"/>
      <c r="H858" s="17"/>
      <c r="I858" s="17"/>
      <c r="J858" s="17"/>
      <c r="K858" s="17"/>
      <c r="L858" s="16"/>
      <c r="M858" s="16"/>
      <c r="N858" s="19" t="str">
        <f t="shared" si="55"/>
        <v xml:space="preserve"> </v>
      </c>
      <c r="O858" s="20"/>
      <c r="P858" s="4">
        <f t="shared" si="56"/>
        <v>0</v>
      </c>
      <c r="Q858" s="1" t="str">
        <f>VLOOKUP([1]BD!U858,[1]OPERATION!A$1:F$20,2,TRUE)</f>
        <v>A1</v>
      </c>
      <c r="R858" s="21" t="s">
        <v>21</v>
      </c>
      <c r="S858" s="1">
        <f t="shared" si="57"/>
        <v>0</v>
      </c>
      <c r="T858" s="22">
        <f t="shared" si="54"/>
        <v>0</v>
      </c>
      <c r="U858" s="23">
        <f>V$2+(INT(SUM(S$3:S858)/80)*"00:15")</f>
        <v>0.41666666666666669</v>
      </c>
    </row>
    <row r="859" spans="1:21" x14ac:dyDescent="0.3">
      <c r="A859" s="17"/>
      <c r="B859" s="16"/>
      <c r="C859" s="16"/>
      <c r="D859" s="16"/>
      <c r="E859" s="16"/>
      <c r="F859" s="16"/>
      <c r="G859" s="16"/>
      <c r="H859" s="17"/>
      <c r="I859" s="17"/>
      <c r="J859" s="17"/>
      <c r="K859" s="17"/>
      <c r="L859" s="16"/>
      <c r="M859" s="16"/>
      <c r="N859" s="19" t="str">
        <f t="shared" si="55"/>
        <v xml:space="preserve"> </v>
      </c>
      <c r="O859" s="20"/>
      <c r="P859" s="4">
        <f t="shared" si="56"/>
        <v>0</v>
      </c>
      <c r="Q859" s="1" t="str">
        <f>VLOOKUP([1]BD!U859,[1]OPERATION!A$1:F$20,2,TRUE)</f>
        <v>A1</v>
      </c>
      <c r="R859" s="21" t="s">
        <v>21</v>
      </c>
      <c r="S859" s="1">
        <f t="shared" si="57"/>
        <v>0</v>
      </c>
      <c r="T859" s="22">
        <f t="shared" si="54"/>
        <v>0</v>
      </c>
      <c r="U859" s="23">
        <f>V$2+(INT(SUM(S$3:S859)/80)*"00:15")</f>
        <v>0.41666666666666669</v>
      </c>
    </row>
    <row r="860" spans="1:21" x14ac:dyDescent="0.3">
      <c r="A860" s="17"/>
      <c r="B860" s="16"/>
      <c r="C860" s="16"/>
      <c r="D860" s="16"/>
      <c r="E860" s="16"/>
      <c r="F860" s="16"/>
      <c r="G860" s="16"/>
      <c r="H860" s="17"/>
      <c r="I860" s="17"/>
      <c r="J860" s="17"/>
      <c r="K860" s="17"/>
      <c r="L860" s="16"/>
      <c r="M860" s="16"/>
      <c r="N860" s="19" t="str">
        <f t="shared" si="55"/>
        <v xml:space="preserve"> </v>
      </c>
      <c r="O860" s="20"/>
      <c r="P860" s="4">
        <f t="shared" si="56"/>
        <v>0</v>
      </c>
      <c r="Q860" s="1" t="str">
        <f>VLOOKUP([1]BD!U860,[1]OPERATION!A$1:F$20,2,TRUE)</f>
        <v>A1</v>
      </c>
      <c r="R860" s="21" t="s">
        <v>21</v>
      </c>
      <c r="S860" s="1">
        <f t="shared" si="57"/>
        <v>0</v>
      </c>
      <c r="T860" s="22">
        <f t="shared" si="54"/>
        <v>0</v>
      </c>
      <c r="U860" s="23">
        <f>V$2+(INT(SUM(S$3:S860)/80)*"00:15")</f>
        <v>0.41666666666666669</v>
      </c>
    </row>
    <row r="861" spans="1:21" x14ac:dyDescent="0.3">
      <c r="A861" s="17"/>
      <c r="B861" s="16"/>
      <c r="C861" s="16"/>
      <c r="D861" s="16"/>
      <c r="E861" s="16"/>
      <c r="F861" s="16"/>
      <c r="G861" s="16"/>
      <c r="H861" s="17"/>
      <c r="I861" s="17"/>
      <c r="J861" s="17"/>
      <c r="K861" s="17"/>
      <c r="L861" s="16"/>
      <c r="M861" s="16"/>
      <c r="N861" s="19" t="str">
        <f t="shared" si="55"/>
        <v xml:space="preserve"> </v>
      </c>
      <c r="O861" s="20"/>
      <c r="P861" s="4">
        <f t="shared" si="56"/>
        <v>0</v>
      </c>
      <c r="Q861" s="1" t="str">
        <f>VLOOKUP([1]BD!U861,[1]OPERATION!A$1:F$20,2,TRUE)</f>
        <v>A1</v>
      </c>
      <c r="R861" s="21" t="s">
        <v>21</v>
      </c>
      <c r="S861" s="1">
        <f t="shared" si="57"/>
        <v>0</v>
      </c>
      <c r="T861" s="22">
        <f t="shared" si="54"/>
        <v>0</v>
      </c>
      <c r="U861" s="23">
        <f>V$2+(INT(SUM(S$3:S861)/80)*"00:15")</f>
        <v>0.41666666666666669</v>
      </c>
    </row>
    <row r="862" spans="1:21" x14ac:dyDescent="0.3">
      <c r="A862" s="17"/>
      <c r="B862" s="16"/>
      <c r="C862" s="16"/>
      <c r="D862" s="16"/>
      <c r="E862" s="16"/>
      <c r="F862" s="16"/>
      <c r="G862" s="16"/>
      <c r="H862" s="17"/>
      <c r="I862" s="17"/>
      <c r="J862" s="17"/>
      <c r="K862" s="17"/>
      <c r="L862" s="16"/>
      <c r="M862" s="16"/>
      <c r="N862" s="19" t="str">
        <f t="shared" si="55"/>
        <v xml:space="preserve"> </v>
      </c>
      <c r="O862" s="20"/>
      <c r="P862" s="4">
        <f t="shared" si="56"/>
        <v>0</v>
      </c>
      <c r="Q862" s="1" t="str">
        <f>VLOOKUP([1]BD!U862,[1]OPERATION!A$1:F$20,2,TRUE)</f>
        <v>A1</v>
      </c>
      <c r="R862" s="21" t="s">
        <v>21</v>
      </c>
      <c r="S862" s="1">
        <f t="shared" si="57"/>
        <v>0</v>
      </c>
      <c r="T862" s="22">
        <f t="shared" si="54"/>
        <v>0</v>
      </c>
      <c r="U862" s="23">
        <f>V$2+(INT(SUM(S$3:S862)/80)*"00:15")</f>
        <v>0.41666666666666669</v>
      </c>
    </row>
    <row r="863" spans="1:21" x14ac:dyDescent="0.3">
      <c r="A863" s="17"/>
      <c r="B863" s="16"/>
      <c r="C863" s="16"/>
      <c r="D863" s="16"/>
      <c r="E863" s="16"/>
      <c r="F863" s="16"/>
      <c r="G863" s="16"/>
      <c r="H863" s="17"/>
      <c r="I863" s="17"/>
      <c r="J863" s="17"/>
      <c r="K863" s="17"/>
      <c r="L863" s="16"/>
      <c r="M863" s="16"/>
      <c r="N863" s="19" t="str">
        <f t="shared" si="55"/>
        <v xml:space="preserve"> </v>
      </c>
      <c r="O863" s="20"/>
      <c r="P863" s="4">
        <f t="shared" si="56"/>
        <v>0</v>
      </c>
      <c r="Q863" s="1" t="str">
        <f>VLOOKUP([1]BD!U863,[1]OPERATION!A$1:F$20,2,TRUE)</f>
        <v>A1</v>
      </c>
      <c r="R863" s="21" t="s">
        <v>21</v>
      </c>
      <c r="S863" s="1">
        <f t="shared" si="57"/>
        <v>0</v>
      </c>
      <c r="T863" s="22">
        <f t="shared" si="54"/>
        <v>0</v>
      </c>
      <c r="U863" s="23">
        <f>V$2+(INT(SUM(S$3:S863)/80)*"00:15")</f>
        <v>0.41666666666666669</v>
      </c>
    </row>
    <row r="864" spans="1:21" x14ac:dyDescent="0.3">
      <c r="A864" s="17"/>
      <c r="B864" s="16"/>
      <c r="C864" s="16"/>
      <c r="D864" s="16"/>
      <c r="E864" s="16"/>
      <c r="F864" s="16"/>
      <c r="G864" s="16"/>
      <c r="H864" s="17"/>
      <c r="I864" s="17"/>
      <c r="J864" s="17"/>
      <c r="K864" s="17"/>
      <c r="L864" s="16"/>
      <c r="M864" s="16"/>
      <c r="N864" s="19" t="str">
        <f t="shared" si="55"/>
        <v xml:space="preserve"> </v>
      </c>
      <c r="O864" s="20"/>
      <c r="P864" s="4">
        <f t="shared" si="56"/>
        <v>0</v>
      </c>
      <c r="Q864" s="1" t="str">
        <f>VLOOKUP([1]BD!U864,[1]OPERATION!A$1:F$20,2,TRUE)</f>
        <v>A1</v>
      </c>
      <c r="R864" s="21" t="s">
        <v>21</v>
      </c>
      <c r="S864" s="1">
        <f t="shared" si="57"/>
        <v>0</v>
      </c>
      <c r="T864" s="22">
        <f t="shared" si="54"/>
        <v>0</v>
      </c>
      <c r="U864" s="23">
        <f>V$2+(INT(SUM(S$3:S864)/80)*"00:15")</f>
        <v>0.41666666666666669</v>
      </c>
    </row>
    <row r="865" spans="1:21" x14ac:dyDescent="0.3">
      <c r="A865" s="17"/>
      <c r="B865" s="16"/>
      <c r="C865" s="16"/>
      <c r="D865" s="16"/>
      <c r="E865" s="16"/>
      <c r="F865" s="16"/>
      <c r="G865" s="16"/>
      <c r="H865" s="17"/>
      <c r="I865" s="17"/>
      <c r="J865" s="17"/>
      <c r="K865" s="17"/>
      <c r="L865" s="16"/>
      <c r="M865" s="16"/>
      <c r="N865" s="19" t="str">
        <f t="shared" si="55"/>
        <v xml:space="preserve"> </v>
      </c>
      <c r="O865" s="20"/>
      <c r="P865" s="4">
        <f t="shared" si="56"/>
        <v>0</v>
      </c>
      <c r="Q865" s="1" t="str">
        <f>VLOOKUP([1]BD!U865,[1]OPERATION!A$1:F$20,2,TRUE)</f>
        <v>A1</v>
      </c>
      <c r="R865" s="21" t="s">
        <v>21</v>
      </c>
      <c r="S865" s="1">
        <f t="shared" si="57"/>
        <v>0</v>
      </c>
      <c r="T865" s="22">
        <f t="shared" si="54"/>
        <v>0</v>
      </c>
      <c r="U865" s="23">
        <f>V$2+(INT(SUM(S$3:S865)/80)*"00:15")</f>
        <v>0.41666666666666669</v>
      </c>
    </row>
    <row r="866" spans="1:21" x14ac:dyDescent="0.3">
      <c r="A866" s="17"/>
      <c r="B866" s="16"/>
      <c r="C866" s="16"/>
      <c r="D866" s="16"/>
      <c r="E866" s="16"/>
      <c r="F866" s="16"/>
      <c r="G866" s="16"/>
      <c r="H866" s="17"/>
      <c r="I866" s="17"/>
      <c r="J866" s="17"/>
      <c r="K866" s="17"/>
      <c r="L866" s="16"/>
      <c r="M866" s="16"/>
      <c r="N866" s="19" t="str">
        <f t="shared" si="55"/>
        <v xml:space="preserve"> </v>
      </c>
      <c r="O866" s="20"/>
      <c r="P866" s="4">
        <f t="shared" si="56"/>
        <v>0</v>
      </c>
      <c r="Q866" s="1" t="str">
        <f>VLOOKUP([1]BD!U866,[1]OPERATION!A$1:F$20,2,TRUE)</f>
        <v>A1</v>
      </c>
      <c r="R866" s="21" t="s">
        <v>21</v>
      </c>
      <c r="S866" s="1">
        <f t="shared" si="57"/>
        <v>0</v>
      </c>
      <c r="T866" s="22">
        <f t="shared" si="54"/>
        <v>0</v>
      </c>
      <c r="U866" s="23">
        <f>V$2+(INT(SUM(S$3:S866)/80)*"00:15")</f>
        <v>0.41666666666666669</v>
      </c>
    </row>
    <row r="867" spans="1:21" x14ac:dyDescent="0.3">
      <c r="A867" s="17"/>
      <c r="B867" s="16"/>
      <c r="C867" s="16"/>
      <c r="D867" s="16"/>
      <c r="E867" s="16"/>
      <c r="F867" s="16"/>
      <c r="G867" s="16"/>
      <c r="H867" s="17"/>
      <c r="I867" s="17"/>
      <c r="J867" s="17"/>
      <c r="K867" s="17"/>
      <c r="L867" s="16"/>
      <c r="M867" s="16"/>
      <c r="N867" s="19" t="str">
        <f t="shared" si="55"/>
        <v xml:space="preserve"> </v>
      </c>
      <c r="O867" s="20"/>
      <c r="P867" s="4">
        <f t="shared" si="56"/>
        <v>0</v>
      </c>
      <c r="Q867" s="1" t="str">
        <f>VLOOKUP([1]BD!U867,[1]OPERATION!A$1:F$20,2,TRUE)</f>
        <v>A1</v>
      </c>
      <c r="R867" s="21" t="s">
        <v>21</v>
      </c>
      <c r="S867" s="1">
        <f t="shared" si="57"/>
        <v>0</v>
      </c>
      <c r="T867" s="22">
        <f t="shared" si="54"/>
        <v>0</v>
      </c>
      <c r="U867" s="23">
        <f>V$2+(INT(SUM(S$3:S867)/80)*"00:15")</f>
        <v>0.41666666666666669</v>
      </c>
    </row>
    <row r="868" spans="1:21" x14ac:dyDescent="0.3">
      <c r="A868" s="17"/>
      <c r="B868" s="16"/>
      <c r="C868" s="16"/>
      <c r="D868" s="16"/>
      <c r="E868" s="16"/>
      <c r="F868" s="16"/>
      <c r="G868" s="16"/>
      <c r="H868" s="17"/>
      <c r="I868" s="17"/>
      <c r="J868" s="17"/>
      <c r="K868" s="17"/>
      <c r="L868" s="16"/>
      <c r="M868" s="16"/>
      <c r="N868" s="19" t="str">
        <f t="shared" si="55"/>
        <v xml:space="preserve"> </v>
      </c>
      <c r="O868" s="20"/>
      <c r="P868" s="4">
        <f t="shared" si="56"/>
        <v>0</v>
      </c>
      <c r="Q868" s="1" t="str">
        <f>VLOOKUP([1]BD!U868,[1]OPERATION!A$1:F$20,2,TRUE)</f>
        <v>A1</v>
      </c>
      <c r="R868" s="21" t="s">
        <v>21</v>
      </c>
      <c r="S868" s="1">
        <f t="shared" si="57"/>
        <v>0</v>
      </c>
      <c r="T868" s="22">
        <f t="shared" si="54"/>
        <v>0</v>
      </c>
      <c r="U868" s="23">
        <f>V$2+(INT(SUM(S$3:S868)/80)*"00:15")</f>
        <v>0.41666666666666669</v>
      </c>
    </row>
    <row r="869" spans="1:21" x14ac:dyDescent="0.3">
      <c r="A869" s="17"/>
      <c r="B869" s="16"/>
      <c r="C869" s="16"/>
      <c r="D869" s="16"/>
      <c r="E869" s="16"/>
      <c r="F869" s="16"/>
      <c r="G869" s="16"/>
      <c r="H869" s="17"/>
      <c r="I869" s="17"/>
      <c r="J869" s="17"/>
      <c r="K869" s="17"/>
      <c r="L869" s="16"/>
      <c r="M869" s="16"/>
      <c r="N869" s="19" t="str">
        <f t="shared" si="55"/>
        <v xml:space="preserve"> </v>
      </c>
      <c r="O869" s="20"/>
      <c r="P869" s="4">
        <f t="shared" si="56"/>
        <v>0</v>
      </c>
      <c r="Q869" s="1" t="str">
        <f>VLOOKUP([1]BD!U869,[1]OPERATION!A$1:F$20,2,TRUE)</f>
        <v>A1</v>
      </c>
      <c r="R869" s="21" t="s">
        <v>21</v>
      </c>
      <c r="S869" s="1">
        <f t="shared" si="57"/>
        <v>0</v>
      </c>
      <c r="T869" s="22">
        <f t="shared" si="54"/>
        <v>0</v>
      </c>
      <c r="U869" s="23">
        <f>V$2+(INT(SUM(S$3:S869)/80)*"00:15")</f>
        <v>0.41666666666666669</v>
      </c>
    </row>
    <row r="870" spans="1:21" x14ac:dyDescent="0.3">
      <c r="A870" s="17"/>
      <c r="B870" s="16"/>
      <c r="C870" s="16"/>
      <c r="D870" s="16"/>
      <c r="E870" s="16"/>
      <c r="F870" s="16"/>
      <c r="G870" s="16"/>
      <c r="H870" s="17"/>
      <c r="I870" s="17"/>
      <c r="J870" s="17"/>
      <c r="K870" s="17"/>
      <c r="L870" s="16"/>
      <c r="M870" s="16"/>
      <c r="N870" s="19" t="str">
        <f t="shared" si="55"/>
        <v xml:space="preserve"> </v>
      </c>
      <c r="O870" s="20"/>
      <c r="P870" s="4">
        <f t="shared" si="56"/>
        <v>0</v>
      </c>
      <c r="Q870" s="1" t="str">
        <f>VLOOKUP([1]BD!U870,[1]OPERATION!A$1:F$20,2,TRUE)</f>
        <v>A1</v>
      </c>
      <c r="R870" s="21" t="s">
        <v>21</v>
      </c>
      <c r="S870" s="1">
        <f t="shared" si="57"/>
        <v>0</v>
      </c>
      <c r="T870" s="22">
        <f t="shared" si="54"/>
        <v>0</v>
      </c>
      <c r="U870" s="23">
        <f>V$2+(INT(SUM(S$3:S870)/80)*"00:15")</f>
        <v>0.41666666666666669</v>
      </c>
    </row>
    <row r="871" spans="1:21" x14ac:dyDescent="0.3">
      <c r="A871" s="17"/>
      <c r="B871" s="16"/>
      <c r="C871" s="16"/>
      <c r="D871" s="16"/>
      <c r="E871" s="16"/>
      <c r="F871" s="16"/>
      <c r="G871" s="16"/>
      <c r="H871" s="17"/>
      <c r="I871" s="17"/>
      <c r="J871" s="17"/>
      <c r="K871" s="17"/>
      <c r="L871" s="16"/>
      <c r="M871" s="16"/>
      <c r="N871" s="19" t="str">
        <f t="shared" si="55"/>
        <v xml:space="preserve"> </v>
      </c>
      <c r="O871" s="20"/>
      <c r="P871" s="4">
        <f t="shared" si="56"/>
        <v>0</v>
      </c>
      <c r="Q871" s="1" t="str">
        <f>VLOOKUP([1]BD!U871,[1]OPERATION!A$1:F$20,2,TRUE)</f>
        <v>A1</v>
      </c>
      <c r="R871" s="21" t="s">
        <v>21</v>
      </c>
      <c r="S871" s="1">
        <f t="shared" si="57"/>
        <v>0</v>
      </c>
      <c r="T871" s="22">
        <f t="shared" si="54"/>
        <v>0</v>
      </c>
      <c r="U871" s="23">
        <f>V$2+(INT(SUM(S$3:S871)/80)*"00:15")</f>
        <v>0.41666666666666669</v>
      </c>
    </row>
    <row r="872" spans="1:21" x14ac:dyDescent="0.3">
      <c r="A872" s="17"/>
      <c r="B872" s="16"/>
      <c r="C872" s="16"/>
      <c r="D872" s="16"/>
      <c r="E872" s="16"/>
      <c r="F872" s="16"/>
      <c r="G872" s="16"/>
      <c r="H872" s="17"/>
      <c r="I872" s="17"/>
      <c r="J872" s="17"/>
      <c r="K872" s="17"/>
      <c r="L872" s="16"/>
      <c r="M872" s="16"/>
      <c r="N872" s="19" t="str">
        <f t="shared" si="55"/>
        <v xml:space="preserve"> </v>
      </c>
      <c r="O872" s="20"/>
      <c r="P872" s="4">
        <f t="shared" si="56"/>
        <v>0</v>
      </c>
      <c r="Q872" s="1" t="str">
        <f>VLOOKUP([1]BD!U872,[1]OPERATION!A$1:F$20,2,TRUE)</f>
        <v>A1</v>
      </c>
      <c r="R872" s="21" t="s">
        <v>21</v>
      </c>
      <c r="S872" s="1">
        <f t="shared" si="57"/>
        <v>0</v>
      </c>
      <c r="T872" s="22">
        <f t="shared" si="54"/>
        <v>0</v>
      </c>
      <c r="U872" s="23">
        <f>V$2+(INT(SUM(S$3:S872)/80)*"00:15")</f>
        <v>0.41666666666666669</v>
      </c>
    </row>
    <row r="873" spans="1:21" x14ac:dyDescent="0.3">
      <c r="A873" s="17"/>
      <c r="B873" s="16"/>
      <c r="C873" s="16"/>
      <c r="D873" s="16"/>
      <c r="E873" s="16"/>
      <c r="F873" s="16"/>
      <c r="G873" s="16"/>
      <c r="H873" s="17"/>
      <c r="I873" s="17"/>
      <c r="J873" s="17"/>
      <c r="K873" s="17"/>
      <c r="L873" s="16"/>
      <c r="M873" s="16"/>
      <c r="N873" s="19" t="str">
        <f t="shared" si="55"/>
        <v xml:space="preserve"> </v>
      </c>
      <c r="O873" s="20"/>
      <c r="P873" s="4">
        <f t="shared" si="56"/>
        <v>0</v>
      </c>
      <c r="Q873" s="1" t="str">
        <f>VLOOKUP([1]BD!U873,[1]OPERATION!A$1:F$20,2,TRUE)</f>
        <v>A1</v>
      </c>
      <c r="R873" s="21" t="s">
        <v>21</v>
      </c>
      <c r="S873" s="1">
        <f t="shared" si="57"/>
        <v>0</v>
      </c>
      <c r="T873" s="22">
        <f t="shared" si="54"/>
        <v>0</v>
      </c>
      <c r="U873" s="23">
        <f>V$2+(INT(SUM(S$3:S873)/80)*"00:15")</f>
        <v>0.41666666666666669</v>
      </c>
    </row>
    <row r="874" spans="1:21" x14ac:dyDescent="0.3">
      <c r="A874" s="17"/>
      <c r="B874" s="16"/>
      <c r="C874" s="16"/>
      <c r="D874" s="16"/>
      <c r="E874" s="16"/>
      <c r="F874" s="16"/>
      <c r="G874" s="16"/>
      <c r="H874" s="17"/>
      <c r="I874" s="17"/>
      <c r="J874" s="17"/>
      <c r="K874" s="17"/>
      <c r="L874" s="16"/>
      <c r="M874" s="16"/>
      <c r="N874" s="19" t="str">
        <f t="shared" si="55"/>
        <v xml:space="preserve"> </v>
      </c>
      <c r="O874" s="20"/>
      <c r="P874" s="4">
        <f t="shared" si="56"/>
        <v>0</v>
      </c>
      <c r="Q874" s="1" t="str">
        <f>VLOOKUP([1]BD!U874,[1]OPERATION!A$1:F$20,2,TRUE)</f>
        <v>A1</v>
      </c>
      <c r="R874" s="21" t="s">
        <v>21</v>
      </c>
      <c r="S874" s="1">
        <f t="shared" si="57"/>
        <v>0</v>
      </c>
      <c r="T874" s="22">
        <f t="shared" si="54"/>
        <v>0</v>
      </c>
      <c r="U874" s="23">
        <f>V$2+(INT(SUM(S$3:S874)/80)*"00:15")</f>
        <v>0.41666666666666669</v>
      </c>
    </row>
    <row r="875" spans="1:21" x14ac:dyDescent="0.3">
      <c r="A875" s="17"/>
      <c r="B875" s="16"/>
      <c r="C875" s="16"/>
      <c r="D875" s="16"/>
      <c r="E875" s="16"/>
      <c r="F875" s="16"/>
      <c r="G875" s="16"/>
      <c r="H875" s="17"/>
      <c r="I875" s="17"/>
      <c r="J875" s="17"/>
      <c r="K875" s="17"/>
      <c r="L875" s="16"/>
      <c r="M875" s="16"/>
      <c r="N875" s="19" t="str">
        <f t="shared" si="55"/>
        <v xml:space="preserve"> </v>
      </c>
      <c r="O875" s="20"/>
      <c r="P875" s="4">
        <f t="shared" si="56"/>
        <v>0</v>
      </c>
      <c r="Q875" s="1" t="str">
        <f>VLOOKUP([1]BD!U875,[1]OPERATION!A$1:F$20,2,TRUE)</f>
        <v>A1</v>
      </c>
      <c r="R875" s="21" t="s">
        <v>21</v>
      </c>
      <c r="S875" s="1">
        <f t="shared" si="57"/>
        <v>0</v>
      </c>
      <c r="T875" s="22">
        <f t="shared" si="54"/>
        <v>0</v>
      </c>
      <c r="U875" s="23">
        <f>V$2+(INT(SUM(S$3:S875)/80)*"00:15")</f>
        <v>0.41666666666666669</v>
      </c>
    </row>
    <row r="876" spans="1:21" x14ac:dyDescent="0.3">
      <c r="A876" s="17"/>
      <c r="B876" s="16"/>
      <c r="C876" s="16"/>
      <c r="D876" s="16"/>
      <c r="E876" s="16"/>
      <c r="F876" s="16"/>
      <c r="G876" s="16"/>
      <c r="H876" s="17"/>
      <c r="I876" s="17"/>
      <c r="J876" s="17"/>
      <c r="K876" s="17"/>
      <c r="L876" s="16"/>
      <c r="M876" s="16"/>
      <c r="N876" s="19" t="str">
        <f t="shared" si="55"/>
        <v xml:space="preserve"> </v>
      </c>
      <c r="O876" s="20"/>
      <c r="P876" s="4">
        <f t="shared" si="56"/>
        <v>0</v>
      </c>
      <c r="Q876" s="1" t="str">
        <f>VLOOKUP([1]BD!U876,[1]OPERATION!A$1:F$20,2,TRUE)</f>
        <v>A1</v>
      </c>
      <c r="R876" s="21" t="s">
        <v>21</v>
      </c>
      <c r="S876" s="1">
        <f t="shared" si="57"/>
        <v>0</v>
      </c>
      <c r="T876" s="22">
        <f t="shared" si="54"/>
        <v>0</v>
      </c>
      <c r="U876" s="23">
        <f>V$2+(INT(SUM(S$3:S876)/80)*"00:15")</f>
        <v>0.41666666666666669</v>
      </c>
    </row>
    <row r="877" spans="1:21" x14ac:dyDescent="0.3">
      <c r="A877" s="17"/>
      <c r="B877" s="16"/>
      <c r="C877" s="16"/>
      <c r="D877" s="16"/>
      <c r="E877" s="16"/>
      <c r="F877" s="16"/>
      <c r="G877" s="16"/>
      <c r="H877" s="17"/>
      <c r="I877" s="17"/>
      <c r="J877" s="17"/>
      <c r="K877" s="17"/>
      <c r="L877" s="16"/>
      <c r="M877" s="16"/>
      <c r="N877" s="19" t="str">
        <f t="shared" si="55"/>
        <v xml:space="preserve"> </v>
      </c>
      <c r="O877" s="20"/>
      <c r="P877" s="4">
        <f t="shared" si="56"/>
        <v>0</v>
      </c>
      <c r="Q877" s="1" t="str">
        <f>VLOOKUP([1]BD!U877,[1]OPERATION!A$1:F$20,2,TRUE)</f>
        <v>A1</v>
      </c>
      <c r="R877" s="21" t="s">
        <v>21</v>
      </c>
      <c r="S877" s="1">
        <f t="shared" si="57"/>
        <v>0</v>
      </c>
      <c r="T877" s="22">
        <f t="shared" si="54"/>
        <v>0</v>
      </c>
      <c r="U877" s="23">
        <f>V$2+(INT(SUM(S$3:S877)/80)*"00:15")</f>
        <v>0.41666666666666669</v>
      </c>
    </row>
    <row r="878" spans="1:21" x14ac:dyDescent="0.3">
      <c r="A878" s="17"/>
      <c r="B878" s="16"/>
      <c r="C878" s="16"/>
      <c r="D878" s="16"/>
      <c r="E878" s="16"/>
      <c r="F878" s="16"/>
      <c r="G878" s="16"/>
      <c r="H878" s="17"/>
      <c r="I878" s="17"/>
      <c r="J878" s="17"/>
      <c r="K878" s="17"/>
      <c r="L878" s="16"/>
      <c r="M878" s="16"/>
      <c r="N878" s="19" t="str">
        <f t="shared" si="55"/>
        <v xml:space="preserve"> </v>
      </c>
      <c r="O878" s="20"/>
      <c r="P878" s="4">
        <f t="shared" si="56"/>
        <v>0</v>
      </c>
      <c r="Q878" s="1" t="str">
        <f>VLOOKUP([1]BD!U878,[1]OPERATION!A$1:F$20,2,TRUE)</f>
        <v>A1</v>
      </c>
      <c r="R878" s="21" t="s">
        <v>21</v>
      </c>
      <c r="S878" s="1">
        <f t="shared" si="57"/>
        <v>0</v>
      </c>
      <c r="T878" s="22">
        <f t="shared" si="54"/>
        <v>0</v>
      </c>
      <c r="U878" s="23">
        <f>V$2+(INT(SUM(S$3:S878)/80)*"00:15")</f>
        <v>0.41666666666666669</v>
      </c>
    </row>
    <row r="879" spans="1:21" x14ac:dyDescent="0.3">
      <c r="A879" s="17"/>
      <c r="B879" s="16"/>
      <c r="C879" s="16"/>
      <c r="D879" s="16"/>
      <c r="E879" s="16"/>
      <c r="F879" s="16"/>
      <c r="G879" s="16"/>
      <c r="H879" s="17"/>
      <c r="I879" s="17"/>
      <c r="J879" s="17"/>
      <c r="K879" s="17"/>
      <c r="L879" s="16"/>
      <c r="M879" s="16"/>
      <c r="N879" s="19" t="str">
        <f t="shared" si="55"/>
        <v xml:space="preserve"> </v>
      </c>
      <c r="O879" s="20"/>
      <c r="P879" s="4">
        <f t="shared" si="56"/>
        <v>0</v>
      </c>
      <c r="Q879" s="1" t="str">
        <f>VLOOKUP([1]BD!U879,[1]OPERATION!A$1:F$20,2,TRUE)</f>
        <v>A1</v>
      </c>
      <c r="R879" s="21" t="s">
        <v>21</v>
      </c>
      <c r="S879" s="1">
        <f t="shared" si="57"/>
        <v>0</v>
      </c>
      <c r="T879" s="22">
        <f t="shared" si="54"/>
        <v>0</v>
      </c>
      <c r="U879" s="23">
        <f>V$2+(INT(SUM(S$3:S879)/80)*"00:15")</f>
        <v>0.41666666666666669</v>
      </c>
    </row>
    <row r="880" spans="1:21" x14ac:dyDescent="0.3">
      <c r="A880" s="17"/>
      <c r="B880" s="16"/>
      <c r="C880" s="16"/>
      <c r="D880" s="16"/>
      <c r="E880" s="16"/>
      <c r="F880" s="16"/>
      <c r="G880" s="16"/>
      <c r="H880" s="17"/>
      <c r="I880" s="17"/>
      <c r="J880" s="17"/>
      <c r="K880" s="17"/>
      <c r="L880" s="16"/>
      <c r="M880" s="16"/>
      <c r="N880" s="19" t="str">
        <f t="shared" si="55"/>
        <v xml:space="preserve"> </v>
      </c>
      <c r="O880" s="20"/>
      <c r="P880" s="4">
        <f t="shared" si="56"/>
        <v>0</v>
      </c>
      <c r="Q880" s="1" t="str">
        <f>VLOOKUP([1]BD!U880,[1]OPERATION!A$1:F$20,2,TRUE)</f>
        <v>A1</v>
      </c>
      <c r="R880" s="21" t="s">
        <v>21</v>
      </c>
      <c r="S880" s="1">
        <f t="shared" si="57"/>
        <v>0</v>
      </c>
      <c r="T880" s="22">
        <f t="shared" si="54"/>
        <v>0</v>
      </c>
      <c r="U880" s="23">
        <f>V$2+(INT(SUM(S$3:S880)/80)*"00:15")</f>
        <v>0.41666666666666669</v>
      </c>
    </row>
    <row r="881" spans="1:21" x14ac:dyDescent="0.3">
      <c r="A881" s="17"/>
      <c r="B881" s="16"/>
      <c r="C881" s="16"/>
      <c r="D881" s="16"/>
      <c r="E881" s="16"/>
      <c r="F881" s="16"/>
      <c r="G881" s="16"/>
      <c r="H881" s="17"/>
      <c r="I881" s="17"/>
      <c r="J881" s="17"/>
      <c r="K881" s="17"/>
      <c r="L881" s="16"/>
      <c r="M881" s="16"/>
      <c r="N881" s="19" t="str">
        <f t="shared" si="55"/>
        <v xml:space="preserve"> </v>
      </c>
      <c r="O881" s="20"/>
      <c r="P881" s="4">
        <f t="shared" si="56"/>
        <v>0</v>
      </c>
      <c r="Q881" s="1" t="str">
        <f>VLOOKUP([1]BD!U881,[1]OPERATION!A$1:F$20,2,TRUE)</f>
        <v>A1</v>
      </c>
      <c r="R881" s="21" t="s">
        <v>21</v>
      </c>
      <c r="S881" s="1">
        <f t="shared" si="57"/>
        <v>0</v>
      </c>
      <c r="T881" s="22">
        <f t="shared" si="54"/>
        <v>0</v>
      </c>
      <c r="U881" s="23">
        <f>V$2+(INT(SUM(S$3:S881)/80)*"00:15")</f>
        <v>0.41666666666666669</v>
      </c>
    </row>
    <row r="882" spans="1:21" x14ac:dyDescent="0.3">
      <c r="A882" s="17"/>
      <c r="B882" s="16"/>
      <c r="C882" s="16"/>
      <c r="D882" s="16"/>
      <c r="E882" s="16"/>
      <c r="F882" s="16"/>
      <c r="G882" s="16"/>
      <c r="H882" s="17"/>
      <c r="I882" s="17"/>
      <c r="J882" s="17"/>
      <c r="K882" s="17"/>
      <c r="L882" s="16"/>
      <c r="M882" s="16"/>
      <c r="N882" s="19" t="str">
        <f t="shared" si="55"/>
        <v xml:space="preserve"> </v>
      </c>
      <c r="O882" s="20"/>
      <c r="P882" s="4">
        <f t="shared" si="56"/>
        <v>0</v>
      </c>
      <c r="Q882" s="1" t="str">
        <f>VLOOKUP([1]BD!U882,[1]OPERATION!A$1:F$20,2,TRUE)</f>
        <v>A1</v>
      </c>
      <c r="R882" s="21" t="s">
        <v>21</v>
      </c>
      <c r="S882" s="1">
        <f t="shared" si="57"/>
        <v>0</v>
      </c>
      <c r="T882" s="22">
        <f t="shared" si="54"/>
        <v>0</v>
      </c>
      <c r="U882" s="23">
        <f>V$2+(INT(SUM(S$3:S882)/80)*"00:15")</f>
        <v>0.41666666666666669</v>
      </c>
    </row>
    <row r="883" spans="1:21" x14ac:dyDescent="0.3">
      <c r="A883" s="17"/>
      <c r="B883" s="16"/>
      <c r="C883" s="16"/>
      <c r="D883" s="16"/>
      <c r="E883" s="16"/>
      <c r="F883" s="16"/>
      <c r="G883" s="16"/>
      <c r="H883" s="17"/>
      <c r="I883" s="17"/>
      <c r="J883" s="17"/>
      <c r="K883" s="17"/>
      <c r="L883" s="16"/>
      <c r="M883" s="16"/>
      <c r="N883" s="19" t="str">
        <f t="shared" si="55"/>
        <v xml:space="preserve"> </v>
      </c>
      <c r="O883" s="20"/>
      <c r="P883" s="4">
        <f t="shared" si="56"/>
        <v>0</v>
      </c>
      <c r="Q883" s="1" t="str">
        <f>VLOOKUP([1]BD!U883,[1]OPERATION!A$1:F$20,2,TRUE)</f>
        <v>A1</v>
      </c>
      <c r="R883" s="21" t="s">
        <v>21</v>
      </c>
      <c r="S883" s="1">
        <f t="shared" si="57"/>
        <v>0</v>
      </c>
      <c r="T883" s="22">
        <f t="shared" si="54"/>
        <v>0</v>
      </c>
      <c r="U883" s="23">
        <f>V$2+(INT(SUM(S$3:S883)/80)*"00:15")</f>
        <v>0.41666666666666669</v>
      </c>
    </row>
    <row r="884" spans="1:21" x14ac:dyDescent="0.3">
      <c r="A884" s="17"/>
      <c r="B884" s="16"/>
      <c r="C884" s="16"/>
      <c r="D884" s="16"/>
      <c r="E884" s="16"/>
      <c r="F884" s="16"/>
      <c r="G884" s="16"/>
      <c r="H884" s="17"/>
      <c r="I884" s="17"/>
      <c r="J884" s="17"/>
      <c r="K884" s="17"/>
      <c r="L884" s="16"/>
      <c r="M884" s="16"/>
      <c r="N884" s="19" t="str">
        <f t="shared" si="55"/>
        <v xml:space="preserve"> </v>
      </c>
      <c r="O884" s="20"/>
      <c r="P884" s="4">
        <f t="shared" si="56"/>
        <v>0</v>
      </c>
      <c r="Q884" s="1" t="str">
        <f>VLOOKUP([1]BD!U884,[1]OPERATION!A$1:F$20,2,TRUE)</f>
        <v>A1</v>
      </c>
      <c r="R884" s="21" t="s">
        <v>21</v>
      </c>
      <c r="S884" s="1">
        <f t="shared" si="57"/>
        <v>0</v>
      </c>
      <c r="T884" s="22">
        <f t="shared" si="54"/>
        <v>0</v>
      </c>
      <c r="U884" s="23">
        <f>V$2+(INT(SUM(S$3:S884)/80)*"00:15")</f>
        <v>0.41666666666666669</v>
      </c>
    </row>
    <row r="885" spans="1:21" x14ac:dyDescent="0.3">
      <c r="A885" s="17"/>
      <c r="B885" s="16"/>
      <c r="C885" s="16"/>
      <c r="D885" s="16"/>
      <c r="E885" s="16"/>
      <c r="F885" s="16"/>
      <c r="G885" s="16"/>
      <c r="H885" s="17"/>
      <c r="I885" s="17"/>
      <c r="J885" s="17"/>
      <c r="K885" s="17"/>
      <c r="L885" s="16"/>
      <c r="M885" s="16"/>
      <c r="N885" s="19" t="str">
        <f t="shared" si="55"/>
        <v xml:space="preserve"> </v>
      </c>
      <c r="O885" s="20"/>
      <c r="P885" s="4">
        <f t="shared" si="56"/>
        <v>0</v>
      </c>
      <c r="Q885" s="1" t="str">
        <f>VLOOKUP([1]BD!U885,[1]OPERATION!A$1:F$20,2,TRUE)</f>
        <v>A1</v>
      </c>
      <c r="R885" s="21" t="s">
        <v>21</v>
      </c>
      <c r="S885" s="1">
        <f t="shared" si="57"/>
        <v>0</v>
      </c>
      <c r="T885" s="22">
        <f t="shared" si="54"/>
        <v>0</v>
      </c>
      <c r="U885" s="23">
        <f>V$2+(INT(SUM(S$3:S885)/80)*"00:15")</f>
        <v>0.41666666666666669</v>
      </c>
    </row>
    <row r="886" spans="1:21" x14ac:dyDescent="0.3">
      <c r="A886" s="17"/>
      <c r="B886" s="16"/>
      <c r="C886" s="16"/>
      <c r="D886" s="16"/>
      <c r="E886" s="16"/>
      <c r="F886" s="16"/>
      <c r="G886" s="16"/>
      <c r="H886" s="17"/>
      <c r="I886" s="17"/>
      <c r="J886" s="17"/>
      <c r="K886" s="17"/>
      <c r="L886" s="16"/>
      <c r="M886" s="16"/>
      <c r="N886" s="19" t="str">
        <f t="shared" si="55"/>
        <v xml:space="preserve"> </v>
      </c>
      <c r="O886" s="20"/>
      <c r="P886" s="4">
        <f t="shared" si="56"/>
        <v>0</v>
      </c>
      <c r="Q886" s="1" t="str">
        <f>VLOOKUP([1]BD!U886,[1]OPERATION!A$1:F$20,2,TRUE)</f>
        <v>A1</v>
      </c>
      <c r="R886" s="21" t="s">
        <v>21</v>
      </c>
      <c r="S886" s="1">
        <f t="shared" si="57"/>
        <v>0</v>
      </c>
      <c r="T886" s="22">
        <f t="shared" si="54"/>
        <v>0</v>
      </c>
      <c r="U886" s="23">
        <f>V$2+(INT(SUM(S$3:S886)/80)*"00:15")</f>
        <v>0.41666666666666669</v>
      </c>
    </row>
    <row r="887" spans="1:21" x14ac:dyDescent="0.3">
      <c r="A887" s="17"/>
      <c r="B887" s="16"/>
      <c r="C887" s="16"/>
      <c r="D887" s="16"/>
      <c r="E887" s="16"/>
      <c r="F887" s="16"/>
      <c r="G887" s="16"/>
      <c r="H887" s="17"/>
      <c r="I887" s="17"/>
      <c r="J887" s="17"/>
      <c r="K887" s="17"/>
      <c r="L887" s="16"/>
      <c r="M887" s="16"/>
      <c r="N887" s="19" t="str">
        <f t="shared" si="55"/>
        <v xml:space="preserve"> </v>
      </c>
      <c r="O887" s="20"/>
      <c r="P887" s="4">
        <f t="shared" si="56"/>
        <v>0</v>
      </c>
      <c r="Q887" s="1" t="str">
        <f>VLOOKUP([1]BD!U887,[1]OPERATION!A$1:F$20,2,TRUE)</f>
        <v>A1</v>
      </c>
      <c r="R887" s="21" t="s">
        <v>21</v>
      </c>
      <c r="S887" s="1">
        <f t="shared" si="57"/>
        <v>0</v>
      </c>
      <c r="T887" s="22">
        <f t="shared" si="54"/>
        <v>0</v>
      </c>
      <c r="U887" s="23">
        <f>V$2+(INT(SUM(S$3:S887)/80)*"00:15")</f>
        <v>0.41666666666666669</v>
      </c>
    </row>
    <row r="888" spans="1:21" x14ac:dyDescent="0.3">
      <c r="A888" s="17"/>
      <c r="B888" s="16"/>
      <c r="C888" s="16"/>
      <c r="D888" s="16"/>
      <c r="E888" s="16"/>
      <c r="F888" s="16"/>
      <c r="G888" s="16"/>
      <c r="H888" s="17"/>
      <c r="I888" s="17"/>
      <c r="J888" s="17"/>
      <c r="K888" s="17"/>
      <c r="L888" s="16"/>
      <c r="M888" s="16"/>
      <c r="N888" s="19" t="str">
        <f t="shared" si="55"/>
        <v xml:space="preserve"> </v>
      </c>
      <c r="O888" s="20"/>
      <c r="P888" s="4">
        <f t="shared" si="56"/>
        <v>0</v>
      </c>
      <c r="Q888" s="1" t="str">
        <f>VLOOKUP([1]BD!U888,[1]OPERATION!A$1:F$20,2,TRUE)</f>
        <v>A1</v>
      </c>
      <c r="R888" s="21" t="s">
        <v>21</v>
      </c>
      <c r="S888" s="1">
        <f t="shared" si="57"/>
        <v>0</v>
      </c>
      <c r="T888" s="22">
        <f t="shared" si="54"/>
        <v>0</v>
      </c>
      <c r="U888" s="23">
        <f>V$2+(INT(SUM(S$3:S888)/80)*"00:15")</f>
        <v>0.41666666666666669</v>
      </c>
    </row>
    <row r="889" spans="1:21" x14ac:dyDescent="0.3">
      <c r="A889" s="17"/>
      <c r="B889" s="16"/>
      <c r="C889" s="16"/>
      <c r="D889" s="16"/>
      <c r="E889" s="16"/>
      <c r="F889" s="16"/>
      <c r="G889" s="16"/>
      <c r="H889" s="17"/>
      <c r="I889" s="17"/>
      <c r="J889" s="17"/>
      <c r="K889" s="17"/>
      <c r="L889" s="16"/>
      <c r="M889" s="16"/>
      <c r="N889" s="19" t="str">
        <f t="shared" si="55"/>
        <v xml:space="preserve"> </v>
      </c>
      <c r="O889" s="20"/>
      <c r="P889" s="4">
        <f t="shared" si="56"/>
        <v>0</v>
      </c>
      <c r="Q889" s="1" t="str">
        <f>VLOOKUP([1]BD!U889,[1]OPERATION!A$1:F$20,2,TRUE)</f>
        <v>A1</v>
      </c>
      <c r="R889" s="21" t="s">
        <v>21</v>
      </c>
      <c r="S889" s="1">
        <f t="shared" si="57"/>
        <v>0</v>
      </c>
      <c r="T889" s="22">
        <f t="shared" si="54"/>
        <v>0</v>
      </c>
      <c r="U889" s="23">
        <f>V$2+(INT(SUM(S$3:S889)/80)*"00:15")</f>
        <v>0.41666666666666669</v>
      </c>
    </row>
    <row r="890" spans="1:21" x14ac:dyDescent="0.3">
      <c r="A890" s="17"/>
      <c r="B890" s="16"/>
      <c r="C890" s="16"/>
      <c r="D890" s="16"/>
      <c r="E890" s="16"/>
      <c r="F890" s="16"/>
      <c r="G890" s="16"/>
      <c r="H890" s="17"/>
      <c r="I890" s="17"/>
      <c r="J890" s="17"/>
      <c r="K890" s="17"/>
      <c r="L890" s="16"/>
      <c r="M890" s="16"/>
      <c r="N890" s="19" t="str">
        <f t="shared" si="55"/>
        <v xml:space="preserve"> </v>
      </c>
      <c r="O890" s="20"/>
      <c r="P890" s="4">
        <f t="shared" si="56"/>
        <v>0</v>
      </c>
      <c r="Q890" s="1" t="str">
        <f>VLOOKUP([1]BD!U890,[1]OPERATION!A$1:F$20,2,TRUE)</f>
        <v>A1</v>
      </c>
      <c r="R890" s="21" t="s">
        <v>21</v>
      </c>
      <c r="S890" s="1">
        <f t="shared" si="57"/>
        <v>0</v>
      </c>
      <c r="T890" s="22">
        <f t="shared" si="54"/>
        <v>0</v>
      </c>
      <c r="U890" s="23">
        <f>V$2+(INT(SUM(S$3:S890)/80)*"00:15")</f>
        <v>0.41666666666666669</v>
      </c>
    </row>
    <row r="891" spans="1:21" x14ac:dyDescent="0.3">
      <c r="A891" s="17"/>
      <c r="B891" s="16"/>
      <c r="C891" s="16"/>
      <c r="D891" s="16"/>
      <c r="E891" s="16"/>
      <c r="F891" s="16"/>
      <c r="G891" s="16"/>
      <c r="H891" s="17"/>
      <c r="I891" s="17"/>
      <c r="J891" s="17"/>
      <c r="K891" s="17"/>
      <c r="L891" s="16"/>
      <c r="M891" s="16"/>
      <c r="N891" s="19" t="str">
        <f t="shared" si="55"/>
        <v xml:space="preserve"> </v>
      </c>
      <c r="O891" s="20"/>
      <c r="P891" s="4">
        <f t="shared" si="56"/>
        <v>0</v>
      </c>
      <c r="Q891" s="1" t="str">
        <f>VLOOKUP([1]BD!U891,[1]OPERATION!A$1:F$20,2,TRUE)</f>
        <v>A1</v>
      </c>
      <c r="R891" s="21" t="s">
        <v>21</v>
      </c>
      <c r="S891" s="1">
        <f t="shared" si="57"/>
        <v>0</v>
      </c>
      <c r="T891" s="22">
        <f t="shared" si="54"/>
        <v>0</v>
      </c>
      <c r="U891" s="23">
        <f>V$2+(INT(SUM(S$3:S891)/80)*"00:15")</f>
        <v>0.41666666666666669</v>
      </c>
    </row>
    <row r="892" spans="1:21" x14ac:dyDescent="0.3">
      <c r="A892" s="17"/>
      <c r="B892" s="16"/>
      <c r="C892" s="16"/>
      <c r="D892" s="16"/>
      <c r="E892" s="16"/>
      <c r="F892" s="16"/>
      <c r="G892" s="16"/>
      <c r="H892" s="17"/>
      <c r="I892" s="17"/>
      <c r="J892" s="17"/>
      <c r="K892" s="17"/>
      <c r="L892" s="16"/>
      <c r="M892" s="16"/>
      <c r="N892" s="19" t="str">
        <f t="shared" si="55"/>
        <v xml:space="preserve"> </v>
      </c>
      <c r="O892" s="20"/>
      <c r="P892" s="4">
        <f t="shared" si="56"/>
        <v>0</v>
      </c>
      <c r="Q892" s="1" t="str">
        <f>VLOOKUP([1]BD!U892,[1]OPERATION!A$1:F$20,2,TRUE)</f>
        <v>A1</v>
      </c>
      <c r="R892" s="21" t="s">
        <v>21</v>
      </c>
      <c r="S892" s="1">
        <f t="shared" si="57"/>
        <v>0</v>
      </c>
      <c r="T892" s="22">
        <f t="shared" si="54"/>
        <v>0</v>
      </c>
      <c r="U892" s="23">
        <f>V$2+(INT(SUM(S$3:S892)/80)*"00:15")</f>
        <v>0.41666666666666669</v>
      </c>
    </row>
    <row r="893" spans="1:21" x14ac:dyDescent="0.3">
      <c r="A893" s="17"/>
      <c r="B893" s="16"/>
      <c r="C893" s="16"/>
      <c r="D893" s="16"/>
      <c r="E893" s="16"/>
      <c r="F893" s="16"/>
      <c r="G893" s="16"/>
      <c r="H893" s="17"/>
      <c r="I893" s="17"/>
      <c r="J893" s="17"/>
      <c r="K893" s="17"/>
      <c r="L893" s="16"/>
      <c r="M893" s="16"/>
      <c r="N893" s="19" t="str">
        <f t="shared" si="55"/>
        <v xml:space="preserve"> </v>
      </c>
      <c r="O893" s="20"/>
      <c r="P893" s="4">
        <f t="shared" si="56"/>
        <v>0</v>
      </c>
      <c r="Q893" s="1" t="str">
        <f>VLOOKUP([1]BD!U893,[1]OPERATION!A$1:F$20,2,TRUE)</f>
        <v>A1</v>
      </c>
      <c r="R893" s="21" t="s">
        <v>21</v>
      </c>
      <c r="S893" s="1">
        <f t="shared" si="57"/>
        <v>0</v>
      </c>
      <c r="T893" s="22">
        <f t="shared" si="54"/>
        <v>0</v>
      </c>
      <c r="U893" s="23">
        <f>V$2+(INT(SUM(S$3:S893)/80)*"00:15")</f>
        <v>0.41666666666666669</v>
      </c>
    </row>
    <row r="894" spans="1:21" x14ac:dyDescent="0.3">
      <c r="A894" s="17"/>
      <c r="B894" s="16"/>
      <c r="C894" s="16"/>
      <c r="D894" s="16"/>
      <c r="E894" s="16"/>
      <c r="F894" s="16"/>
      <c r="G894" s="16"/>
      <c r="H894" s="17"/>
      <c r="I894" s="17"/>
      <c r="J894" s="17"/>
      <c r="K894" s="17"/>
      <c r="L894" s="16"/>
      <c r="M894" s="16"/>
      <c r="N894" s="19" t="str">
        <f t="shared" si="55"/>
        <v xml:space="preserve"> </v>
      </c>
      <c r="O894" s="20"/>
      <c r="P894" s="4">
        <f t="shared" si="56"/>
        <v>0</v>
      </c>
      <c r="Q894" s="1" t="str">
        <f>VLOOKUP([1]BD!U894,[1]OPERATION!A$1:F$20,2,TRUE)</f>
        <v>A1</v>
      </c>
      <c r="R894" s="21" t="s">
        <v>21</v>
      </c>
      <c r="S894" s="1">
        <f t="shared" si="57"/>
        <v>0</v>
      </c>
      <c r="T894" s="22">
        <f t="shared" si="54"/>
        <v>0</v>
      </c>
      <c r="U894" s="23">
        <f>V$2+(INT(SUM(S$3:S894)/80)*"00:15")</f>
        <v>0.41666666666666669</v>
      </c>
    </row>
    <row r="895" spans="1:21" x14ac:dyDescent="0.3">
      <c r="A895" s="17"/>
      <c r="B895" s="16"/>
      <c r="C895" s="16"/>
      <c r="D895" s="16"/>
      <c r="E895" s="16"/>
      <c r="F895" s="16"/>
      <c r="G895" s="16"/>
      <c r="H895" s="17"/>
      <c r="I895" s="17"/>
      <c r="J895" s="17"/>
      <c r="K895" s="17"/>
      <c r="L895" s="16"/>
      <c r="M895" s="16"/>
      <c r="N895" s="19" t="str">
        <f t="shared" si="55"/>
        <v xml:space="preserve"> </v>
      </c>
      <c r="O895" s="20"/>
      <c r="P895" s="4">
        <f t="shared" si="56"/>
        <v>0</v>
      </c>
      <c r="Q895" s="1" t="str">
        <f>VLOOKUP([1]BD!U895,[1]OPERATION!A$1:F$20,2,TRUE)</f>
        <v>A1</v>
      </c>
      <c r="R895" s="21" t="s">
        <v>21</v>
      </c>
      <c r="S895" s="1">
        <f t="shared" si="57"/>
        <v>0</v>
      </c>
      <c r="T895" s="22">
        <f t="shared" si="54"/>
        <v>0</v>
      </c>
      <c r="U895" s="23">
        <f>V$2+(INT(SUM(S$3:S895)/80)*"00:15")</f>
        <v>0.41666666666666669</v>
      </c>
    </row>
    <row r="896" spans="1:21" x14ac:dyDescent="0.3">
      <c r="A896" s="17"/>
      <c r="B896" s="16"/>
      <c r="C896" s="16"/>
      <c r="D896" s="16"/>
      <c r="E896" s="16"/>
      <c r="F896" s="16"/>
      <c r="G896" s="16"/>
      <c r="H896" s="17"/>
      <c r="I896" s="17"/>
      <c r="J896" s="17"/>
      <c r="K896" s="17"/>
      <c r="L896" s="16"/>
      <c r="M896" s="16"/>
      <c r="N896" s="19" t="str">
        <f t="shared" si="55"/>
        <v xml:space="preserve"> </v>
      </c>
      <c r="O896" s="20"/>
      <c r="P896" s="4">
        <f t="shared" si="56"/>
        <v>0</v>
      </c>
      <c r="Q896" s="1" t="str">
        <f>VLOOKUP([1]BD!U896,[1]OPERATION!A$1:F$20,2,TRUE)</f>
        <v>A1</v>
      </c>
      <c r="R896" s="21" t="s">
        <v>21</v>
      </c>
      <c r="S896" s="1">
        <f t="shared" si="57"/>
        <v>0</v>
      </c>
      <c r="T896" s="22">
        <f t="shared" si="54"/>
        <v>0</v>
      </c>
      <c r="U896" s="23">
        <f>V$2+(INT(SUM(S$3:S896)/80)*"00:15")</f>
        <v>0.41666666666666669</v>
      </c>
    </row>
    <row r="897" spans="1:21" x14ac:dyDescent="0.3">
      <c r="A897" s="17"/>
      <c r="B897" s="16"/>
      <c r="C897" s="16"/>
      <c r="D897" s="16"/>
      <c r="E897" s="16"/>
      <c r="F897" s="16"/>
      <c r="G897" s="16"/>
      <c r="H897" s="17"/>
      <c r="I897" s="17"/>
      <c r="J897" s="17"/>
      <c r="K897" s="17"/>
      <c r="L897" s="16"/>
      <c r="M897" s="16"/>
      <c r="N897" s="19" t="str">
        <f t="shared" si="55"/>
        <v xml:space="preserve"> </v>
      </c>
      <c r="O897" s="20"/>
      <c r="P897" s="4">
        <f t="shared" si="56"/>
        <v>0</v>
      </c>
      <c r="Q897" s="1" t="str">
        <f>VLOOKUP([1]BD!U897,[1]OPERATION!A$1:F$20,2,TRUE)</f>
        <v>A1</v>
      </c>
      <c r="R897" s="21" t="s">
        <v>21</v>
      </c>
      <c r="S897" s="1">
        <f t="shared" si="57"/>
        <v>0</v>
      </c>
      <c r="T897" s="22">
        <f t="shared" si="54"/>
        <v>0</v>
      </c>
      <c r="U897" s="23">
        <f>V$2+(INT(SUM(S$3:S897)/80)*"00:15")</f>
        <v>0.41666666666666669</v>
      </c>
    </row>
    <row r="898" spans="1:21" x14ac:dyDescent="0.3">
      <c r="A898" s="17"/>
      <c r="B898" s="16"/>
      <c r="C898" s="16"/>
      <c r="D898" s="16"/>
      <c r="E898" s="16"/>
      <c r="F898" s="16"/>
      <c r="G898" s="16"/>
      <c r="H898" s="17"/>
      <c r="I898" s="17"/>
      <c r="J898" s="17"/>
      <c r="K898" s="17"/>
      <c r="L898" s="16"/>
      <c r="M898" s="16"/>
      <c r="N898" s="19" t="str">
        <f t="shared" si="55"/>
        <v xml:space="preserve"> </v>
      </c>
      <c r="O898" s="20"/>
      <c r="P898" s="4">
        <f t="shared" si="56"/>
        <v>0</v>
      </c>
      <c r="Q898" s="1" t="str">
        <f>VLOOKUP([1]BD!U898,[1]OPERATION!A$1:F$20,2,TRUE)</f>
        <v>A1</v>
      </c>
      <c r="R898" s="21" t="s">
        <v>21</v>
      </c>
      <c r="S898" s="1">
        <f t="shared" si="57"/>
        <v>0</v>
      </c>
      <c r="T898" s="22">
        <f t="shared" si="54"/>
        <v>0</v>
      </c>
      <c r="U898" s="23">
        <f>V$2+(INT(SUM(S$3:S898)/80)*"00:15")</f>
        <v>0.41666666666666669</v>
      </c>
    </row>
    <row r="899" spans="1:21" x14ac:dyDescent="0.3">
      <c r="A899" s="17"/>
      <c r="B899" s="16"/>
      <c r="C899" s="16"/>
      <c r="D899" s="16"/>
      <c r="E899" s="16"/>
      <c r="F899" s="16"/>
      <c r="G899" s="16"/>
      <c r="H899" s="17"/>
      <c r="I899" s="17"/>
      <c r="J899" s="17"/>
      <c r="K899" s="17"/>
      <c r="L899" s="16"/>
      <c r="M899" s="16"/>
      <c r="N899" s="19" t="str">
        <f t="shared" si="55"/>
        <v xml:space="preserve"> </v>
      </c>
      <c r="O899" s="20"/>
      <c r="P899" s="4">
        <f t="shared" si="56"/>
        <v>0</v>
      </c>
      <c r="Q899" s="1" t="str">
        <f>VLOOKUP([1]BD!U899,[1]OPERATION!A$1:F$20,2,TRUE)</f>
        <v>A1</v>
      </c>
      <c r="R899" s="21" t="s">
        <v>21</v>
      </c>
      <c r="S899" s="1">
        <f t="shared" si="57"/>
        <v>0</v>
      </c>
      <c r="T899" s="22">
        <f t="shared" ref="T899:T962" si="58">IF(OR(U899&lt;&gt;U898,U899=U898),SUMIF(U:U,U899,S:S),"")</f>
        <v>0</v>
      </c>
      <c r="U899" s="23">
        <f>V$2+(INT(SUM(S$3:S899)/80)*"00:15")</f>
        <v>0.41666666666666669</v>
      </c>
    </row>
    <row r="900" spans="1:21" x14ac:dyDescent="0.3">
      <c r="A900" s="17"/>
      <c r="B900" s="16"/>
      <c r="C900" s="16"/>
      <c r="D900" s="16"/>
      <c r="E900" s="16"/>
      <c r="F900" s="16"/>
      <c r="G900" s="16"/>
      <c r="H900" s="17"/>
      <c r="I900" s="17"/>
      <c r="J900" s="17"/>
      <c r="K900" s="17"/>
      <c r="L900" s="16"/>
      <c r="M900" s="16"/>
      <c r="N900" s="19" t="str">
        <f t="shared" ref="N900:N963" si="59">CONCATENATE(B900," ",C900)</f>
        <v xml:space="preserve"> </v>
      </c>
      <c r="O900" s="20"/>
      <c r="P900" s="4">
        <f t="shared" si="56"/>
        <v>0</v>
      </c>
      <c r="Q900" s="1" t="str">
        <f>VLOOKUP([1]BD!U900,[1]OPERATION!A$1:F$20,2,TRUE)</f>
        <v>A1</v>
      </c>
      <c r="R900" s="21" t="s">
        <v>21</v>
      </c>
      <c r="S900" s="1">
        <f t="shared" si="57"/>
        <v>0</v>
      </c>
      <c r="T900" s="22">
        <f t="shared" si="58"/>
        <v>0</v>
      </c>
      <c r="U900" s="23">
        <f>V$2+(INT(SUM(S$3:S900)/80)*"00:15")</f>
        <v>0.41666666666666669</v>
      </c>
    </row>
    <row r="901" spans="1:21" x14ac:dyDescent="0.3">
      <c r="A901" s="17"/>
      <c r="B901" s="16"/>
      <c r="C901" s="16"/>
      <c r="D901" s="16"/>
      <c r="E901" s="16"/>
      <c r="F901" s="16"/>
      <c r="G901" s="16"/>
      <c r="H901" s="17"/>
      <c r="I901" s="17"/>
      <c r="J901" s="17"/>
      <c r="K901" s="17"/>
      <c r="L901" s="16"/>
      <c r="M901" s="16"/>
      <c r="N901" s="19" t="str">
        <f t="shared" si="59"/>
        <v xml:space="preserve"> </v>
      </c>
      <c r="O901" s="20"/>
      <c r="P901" s="4">
        <f t="shared" si="56"/>
        <v>0</v>
      </c>
      <c r="Q901" s="1" t="str">
        <f>VLOOKUP([1]BD!U901,[1]OPERATION!A$1:F$20,2,TRUE)</f>
        <v>A1</v>
      </c>
      <c r="R901" s="21" t="s">
        <v>21</v>
      </c>
      <c r="S901" s="1">
        <f t="shared" si="57"/>
        <v>0</v>
      </c>
      <c r="T901" s="22">
        <f t="shared" si="58"/>
        <v>0</v>
      </c>
      <c r="U901" s="23">
        <f>V$2+(INT(SUM(S$3:S901)/80)*"00:15")</f>
        <v>0.41666666666666669</v>
      </c>
    </row>
    <row r="902" spans="1:21" x14ac:dyDescent="0.3">
      <c r="A902" s="17"/>
      <c r="B902" s="16"/>
      <c r="C902" s="16"/>
      <c r="D902" s="16"/>
      <c r="E902" s="16"/>
      <c r="F902" s="16"/>
      <c r="G902" s="16"/>
      <c r="H902" s="17"/>
      <c r="I902" s="17"/>
      <c r="J902" s="17"/>
      <c r="K902" s="17"/>
      <c r="L902" s="16"/>
      <c r="M902" s="16"/>
      <c r="N902" s="19" t="str">
        <f t="shared" si="59"/>
        <v xml:space="preserve"> </v>
      </c>
      <c r="O902" s="20"/>
      <c r="P902" s="4">
        <f t="shared" si="56"/>
        <v>0</v>
      </c>
      <c r="Q902" s="1" t="str">
        <f>VLOOKUP([1]BD!U902,[1]OPERATION!A$1:F$20,2,TRUE)</f>
        <v>A1</v>
      </c>
      <c r="R902" s="21" t="s">
        <v>21</v>
      </c>
      <c r="S902" s="1">
        <f t="shared" si="57"/>
        <v>0</v>
      </c>
      <c r="T902" s="22">
        <f t="shared" si="58"/>
        <v>0</v>
      </c>
      <c r="U902" s="23">
        <f>V$2+(INT(SUM(S$3:S902)/80)*"00:15")</f>
        <v>0.41666666666666669</v>
      </c>
    </row>
    <row r="903" spans="1:21" x14ac:dyDescent="0.3">
      <c r="A903" s="17"/>
      <c r="B903" s="16"/>
      <c r="C903" s="16"/>
      <c r="D903" s="16"/>
      <c r="E903" s="16"/>
      <c r="F903" s="16"/>
      <c r="G903" s="16"/>
      <c r="H903" s="17"/>
      <c r="I903" s="17"/>
      <c r="J903" s="17"/>
      <c r="K903" s="17"/>
      <c r="L903" s="16"/>
      <c r="M903" s="16"/>
      <c r="N903" s="19" t="str">
        <f t="shared" si="59"/>
        <v xml:space="preserve"> </v>
      </c>
      <c r="O903" s="20"/>
      <c r="P903" s="4">
        <f t="shared" si="56"/>
        <v>0</v>
      </c>
      <c r="Q903" s="1" t="str">
        <f>VLOOKUP([1]BD!U903,[1]OPERATION!A$1:F$20,2,TRUE)</f>
        <v>A1</v>
      </c>
      <c r="R903" s="21" t="s">
        <v>21</v>
      </c>
      <c r="S903" s="1">
        <f t="shared" si="57"/>
        <v>0</v>
      </c>
      <c r="T903" s="22">
        <f t="shared" si="58"/>
        <v>0</v>
      </c>
      <c r="U903" s="23">
        <f>V$2+(INT(SUM(S$3:S903)/80)*"00:15")</f>
        <v>0.41666666666666669</v>
      </c>
    </row>
    <row r="904" spans="1:21" x14ac:dyDescent="0.3">
      <c r="A904" s="17"/>
      <c r="B904" s="16"/>
      <c r="C904" s="16"/>
      <c r="D904" s="16"/>
      <c r="E904" s="16"/>
      <c r="F904" s="16"/>
      <c r="G904" s="16"/>
      <c r="H904" s="17"/>
      <c r="I904" s="17"/>
      <c r="J904" s="17"/>
      <c r="K904" s="17"/>
      <c r="L904" s="16"/>
      <c r="M904" s="16"/>
      <c r="N904" s="19" t="str">
        <f t="shared" si="59"/>
        <v xml:space="preserve"> </v>
      </c>
      <c r="O904" s="20"/>
      <c r="P904" s="4">
        <f t="shared" si="56"/>
        <v>0</v>
      </c>
      <c r="Q904" s="1" t="str">
        <f>VLOOKUP([1]BD!U904,[1]OPERATION!A$1:F$20,2,TRUE)</f>
        <v>A1</v>
      </c>
      <c r="R904" s="21" t="s">
        <v>21</v>
      </c>
      <c r="S904" s="1">
        <f t="shared" si="57"/>
        <v>0</v>
      </c>
      <c r="T904" s="22">
        <f t="shared" si="58"/>
        <v>0</v>
      </c>
      <c r="U904" s="23">
        <f>V$2+(INT(SUM(S$3:S904)/80)*"00:15")</f>
        <v>0.41666666666666669</v>
      </c>
    </row>
    <row r="905" spans="1:21" x14ac:dyDescent="0.3">
      <c r="A905" s="17"/>
      <c r="B905" s="16"/>
      <c r="C905" s="16"/>
      <c r="D905" s="16"/>
      <c r="E905" s="16"/>
      <c r="F905" s="16"/>
      <c r="G905" s="16"/>
      <c r="H905" s="17"/>
      <c r="I905" s="17"/>
      <c r="J905" s="17"/>
      <c r="K905" s="17"/>
      <c r="L905" s="16"/>
      <c r="M905" s="16"/>
      <c r="N905" s="19" t="str">
        <f t="shared" si="59"/>
        <v xml:space="preserve"> </v>
      </c>
      <c r="O905" s="20"/>
      <c r="P905" s="4">
        <f t="shared" si="56"/>
        <v>0</v>
      </c>
      <c r="Q905" s="1" t="str">
        <f>VLOOKUP([1]BD!U905,[1]OPERATION!A$1:F$20,2,TRUE)</f>
        <v>A1</v>
      </c>
      <c r="R905" s="21" t="s">
        <v>21</v>
      </c>
      <c r="S905" s="1">
        <f t="shared" si="57"/>
        <v>0</v>
      </c>
      <c r="T905" s="22">
        <f t="shared" si="58"/>
        <v>0</v>
      </c>
      <c r="U905" s="23">
        <f>V$2+(INT(SUM(S$3:S905)/80)*"00:15")</f>
        <v>0.41666666666666669</v>
      </c>
    </row>
    <row r="906" spans="1:21" x14ac:dyDescent="0.3">
      <c r="A906" s="17"/>
      <c r="B906" s="16"/>
      <c r="C906" s="16"/>
      <c r="D906" s="16"/>
      <c r="E906" s="16"/>
      <c r="F906" s="16"/>
      <c r="G906" s="16"/>
      <c r="H906" s="17"/>
      <c r="I906" s="17"/>
      <c r="J906" s="17"/>
      <c r="K906" s="17"/>
      <c r="L906" s="16"/>
      <c r="M906" s="16"/>
      <c r="N906" s="19" t="str">
        <f t="shared" si="59"/>
        <v xml:space="preserve"> </v>
      </c>
      <c r="O906" s="20"/>
      <c r="P906" s="4">
        <f t="shared" si="56"/>
        <v>0</v>
      </c>
      <c r="Q906" s="1" t="str">
        <f>VLOOKUP([1]BD!U906,[1]OPERATION!A$1:F$20,2,TRUE)</f>
        <v>A1</v>
      </c>
      <c r="R906" s="21" t="s">
        <v>21</v>
      </c>
      <c r="S906" s="1">
        <f t="shared" si="57"/>
        <v>0</v>
      </c>
      <c r="T906" s="22">
        <f t="shared" si="58"/>
        <v>0</v>
      </c>
      <c r="U906" s="23">
        <f>V$2+(INT(SUM(S$3:S906)/80)*"00:15")</f>
        <v>0.41666666666666669</v>
      </c>
    </row>
    <row r="907" spans="1:21" x14ac:dyDescent="0.3">
      <c r="A907" s="17"/>
      <c r="B907" s="16"/>
      <c r="C907" s="16"/>
      <c r="D907" s="16"/>
      <c r="E907" s="16"/>
      <c r="F907" s="16"/>
      <c r="G907" s="16"/>
      <c r="H907" s="17"/>
      <c r="I907" s="17"/>
      <c r="J907" s="17"/>
      <c r="K907" s="17"/>
      <c r="L907" s="16"/>
      <c r="M907" s="16"/>
      <c r="N907" s="19" t="str">
        <f t="shared" si="59"/>
        <v xml:space="preserve"> </v>
      </c>
      <c r="O907" s="20"/>
      <c r="P907" s="4">
        <f t="shared" si="56"/>
        <v>0</v>
      </c>
      <c r="Q907" s="1" t="str">
        <f>VLOOKUP([1]BD!U907,[1]OPERATION!A$1:F$20,2,TRUE)</f>
        <v>A1</v>
      </c>
      <c r="R907" s="21" t="s">
        <v>21</v>
      </c>
      <c r="S907" s="1">
        <f t="shared" si="57"/>
        <v>0</v>
      </c>
      <c r="T907" s="22">
        <f t="shared" si="58"/>
        <v>0</v>
      </c>
      <c r="U907" s="23">
        <f>V$2+(INT(SUM(S$3:S907)/80)*"00:15")</f>
        <v>0.41666666666666669</v>
      </c>
    </row>
    <row r="908" spans="1:21" x14ac:dyDescent="0.3">
      <c r="A908" s="17"/>
      <c r="B908" s="16"/>
      <c r="C908" s="16"/>
      <c r="D908" s="16"/>
      <c r="E908" s="16"/>
      <c r="F908" s="16"/>
      <c r="G908" s="16"/>
      <c r="H908" s="17"/>
      <c r="I908" s="17"/>
      <c r="J908" s="17"/>
      <c r="K908" s="17"/>
      <c r="L908" s="16"/>
      <c r="M908" s="16"/>
      <c r="N908" s="19" t="str">
        <f t="shared" si="59"/>
        <v xml:space="preserve"> </v>
      </c>
      <c r="O908" s="20"/>
      <c r="P908" s="4">
        <f t="shared" si="56"/>
        <v>0</v>
      </c>
      <c r="Q908" s="1" t="str">
        <f>VLOOKUP([1]BD!U908,[1]OPERATION!A$1:F$20,2,TRUE)</f>
        <v>A1</v>
      </c>
      <c r="R908" s="21" t="s">
        <v>21</v>
      </c>
      <c r="S908" s="1">
        <f t="shared" si="57"/>
        <v>0</v>
      </c>
      <c r="T908" s="22">
        <f t="shared" si="58"/>
        <v>0</v>
      </c>
      <c r="U908" s="23">
        <f>V$2+(INT(SUM(S$3:S908)/80)*"00:15")</f>
        <v>0.41666666666666669</v>
      </c>
    </row>
    <row r="909" spans="1:21" x14ac:dyDescent="0.3">
      <c r="A909" s="17"/>
      <c r="B909" s="16"/>
      <c r="C909" s="16"/>
      <c r="D909" s="16"/>
      <c r="E909" s="16"/>
      <c r="F909" s="16"/>
      <c r="G909" s="16"/>
      <c r="H909" s="17"/>
      <c r="I909" s="17"/>
      <c r="J909" s="17"/>
      <c r="K909" s="17"/>
      <c r="L909" s="16"/>
      <c r="M909" s="16"/>
      <c r="N909" s="19" t="str">
        <f t="shared" si="59"/>
        <v xml:space="preserve"> </v>
      </c>
      <c r="O909" s="20"/>
      <c r="P909" s="4">
        <f t="shared" si="56"/>
        <v>0</v>
      </c>
      <c r="Q909" s="1" t="str">
        <f>VLOOKUP([1]BD!U909,[1]OPERATION!A$1:F$20,2,TRUE)</f>
        <v>A1</v>
      </c>
      <c r="R909" s="21" t="s">
        <v>21</v>
      </c>
      <c r="S909" s="1">
        <f t="shared" si="57"/>
        <v>0</v>
      </c>
      <c r="T909" s="22">
        <f t="shared" si="58"/>
        <v>0</v>
      </c>
      <c r="U909" s="23">
        <f>V$2+(INT(SUM(S$3:S909)/80)*"00:15")</f>
        <v>0.41666666666666669</v>
      </c>
    </row>
    <row r="910" spans="1:21" x14ac:dyDescent="0.3">
      <c r="A910" s="17"/>
      <c r="B910" s="16"/>
      <c r="C910" s="16"/>
      <c r="D910" s="16"/>
      <c r="E910" s="16"/>
      <c r="F910" s="16"/>
      <c r="G910" s="16"/>
      <c r="H910" s="17"/>
      <c r="I910" s="17"/>
      <c r="J910" s="17"/>
      <c r="K910" s="17"/>
      <c r="L910" s="16"/>
      <c r="M910" s="16"/>
      <c r="N910" s="19" t="str">
        <f t="shared" si="59"/>
        <v xml:space="preserve"> </v>
      </c>
      <c r="O910" s="20"/>
      <c r="P910" s="4">
        <f t="shared" si="56"/>
        <v>0</v>
      </c>
      <c r="Q910" s="1" t="str">
        <f>VLOOKUP([1]BD!U910,[1]OPERATION!A$1:F$20,2,TRUE)</f>
        <v>A1</v>
      </c>
      <c r="R910" s="21" t="s">
        <v>21</v>
      </c>
      <c r="S910" s="1">
        <f t="shared" si="57"/>
        <v>0</v>
      </c>
      <c r="T910" s="22">
        <f t="shared" si="58"/>
        <v>0</v>
      </c>
      <c r="U910" s="23">
        <f>V$2+(INT(SUM(S$3:S910)/80)*"00:15")</f>
        <v>0.41666666666666669</v>
      </c>
    </row>
    <row r="911" spans="1:21" x14ac:dyDescent="0.3">
      <c r="A911" s="17"/>
      <c r="B911" s="16"/>
      <c r="C911" s="16"/>
      <c r="D911" s="16"/>
      <c r="E911" s="16"/>
      <c r="F911" s="16"/>
      <c r="G911" s="16"/>
      <c r="H911" s="17"/>
      <c r="I911" s="17"/>
      <c r="J911" s="17"/>
      <c r="K911" s="17"/>
      <c r="L911" s="16"/>
      <c r="M911" s="16"/>
      <c r="N911" s="19" t="str">
        <f t="shared" si="59"/>
        <v xml:space="preserve"> </v>
      </c>
      <c r="O911" s="20"/>
      <c r="P911" s="4">
        <f t="shared" si="56"/>
        <v>0</v>
      </c>
      <c r="Q911" s="1" t="str">
        <f>VLOOKUP([1]BD!U911,[1]OPERATION!A$1:F$20,2,TRUE)</f>
        <v>A1</v>
      </c>
      <c r="R911" s="21" t="s">
        <v>21</v>
      </c>
      <c r="S911" s="1">
        <f t="shared" si="57"/>
        <v>0</v>
      </c>
      <c r="T911" s="22">
        <f t="shared" si="58"/>
        <v>0</v>
      </c>
      <c r="U911" s="23">
        <f>V$2+(INT(SUM(S$3:S911)/80)*"00:15")</f>
        <v>0.41666666666666669</v>
      </c>
    </row>
    <row r="912" spans="1:21" x14ac:dyDescent="0.3">
      <c r="A912" s="17"/>
      <c r="B912" s="16"/>
      <c r="C912" s="16"/>
      <c r="D912" s="16"/>
      <c r="E912" s="16"/>
      <c r="F912" s="16"/>
      <c r="G912" s="16"/>
      <c r="H912" s="17"/>
      <c r="I912" s="17"/>
      <c r="J912" s="17"/>
      <c r="K912" s="17"/>
      <c r="L912" s="16"/>
      <c r="M912" s="16"/>
      <c r="N912" s="19" t="str">
        <f t="shared" si="59"/>
        <v xml:space="preserve"> </v>
      </c>
      <c r="O912" s="20"/>
      <c r="P912" s="4">
        <f t="shared" si="56"/>
        <v>0</v>
      </c>
      <c r="Q912" s="1" t="str">
        <f>VLOOKUP([1]BD!U912,[1]OPERATION!A$1:F$20,2,TRUE)</f>
        <v>A1</v>
      </c>
      <c r="R912" s="21" t="s">
        <v>21</v>
      </c>
      <c r="S912" s="1">
        <f t="shared" si="57"/>
        <v>0</v>
      </c>
      <c r="T912" s="22">
        <f t="shared" si="58"/>
        <v>0</v>
      </c>
      <c r="U912" s="23">
        <f>V$2+(INT(SUM(S$3:S912)/80)*"00:15")</f>
        <v>0.41666666666666669</v>
      </c>
    </row>
    <row r="913" spans="1:21" x14ac:dyDescent="0.3">
      <c r="A913" s="17"/>
      <c r="B913" s="16"/>
      <c r="C913" s="16"/>
      <c r="D913" s="16"/>
      <c r="E913" s="16"/>
      <c r="F913" s="16"/>
      <c r="G913" s="16"/>
      <c r="H913" s="17"/>
      <c r="I913" s="17"/>
      <c r="J913" s="17"/>
      <c r="K913" s="17"/>
      <c r="L913" s="16"/>
      <c r="M913" s="16"/>
      <c r="N913" s="19" t="str">
        <f t="shared" si="59"/>
        <v xml:space="preserve"> </v>
      </c>
      <c r="O913" s="20"/>
      <c r="P913" s="4">
        <f t="shared" si="56"/>
        <v>0</v>
      </c>
      <c r="Q913" s="1" t="str">
        <f>VLOOKUP([1]BD!U913,[1]OPERATION!A$1:F$20,2,TRUE)</f>
        <v>A1</v>
      </c>
      <c r="R913" s="21" t="s">
        <v>21</v>
      </c>
      <c r="S913" s="1">
        <f t="shared" si="57"/>
        <v>0</v>
      </c>
      <c r="T913" s="22">
        <f t="shared" si="58"/>
        <v>0</v>
      </c>
      <c r="U913" s="23">
        <f>V$2+(INT(SUM(S$3:S913)/80)*"00:15")</f>
        <v>0.41666666666666669</v>
      </c>
    </row>
    <row r="914" spans="1:21" x14ac:dyDescent="0.3">
      <c r="A914" s="17"/>
      <c r="B914" s="16"/>
      <c r="C914" s="16"/>
      <c r="D914" s="16"/>
      <c r="E914" s="16"/>
      <c r="F914" s="16"/>
      <c r="G914" s="16"/>
      <c r="H914" s="17"/>
      <c r="I914" s="17"/>
      <c r="J914" s="17"/>
      <c r="K914" s="17"/>
      <c r="L914" s="16"/>
      <c r="M914" s="16"/>
      <c r="N914" s="19" t="str">
        <f t="shared" si="59"/>
        <v xml:space="preserve"> </v>
      </c>
      <c r="O914" s="20"/>
      <c r="P914" s="4">
        <f t="shared" si="56"/>
        <v>0</v>
      </c>
      <c r="Q914" s="1" t="str">
        <f>VLOOKUP([1]BD!U914,[1]OPERATION!A$1:F$20,2,TRUE)</f>
        <v>A1</v>
      </c>
      <c r="R914" s="21" t="s">
        <v>21</v>
      </c>
      <c r="S914" s="1">
        <f t="shared" si="57"/>
        <v>0</v>
      </c>
      <c r="T914" s="22">
        <f t="shared" si="58"/>
        <v>0</v>
      </c>
      <c r="U914" s="23">
        <f>V$2+(INT(SUM(S$3:S914)/80)*"00:15")</f>
        <v>0.41666666666666669</v>
      </c>
    </row>
    <row r="915" spans="1:21" x14ac:dyDescent="0.3">
      <c r="A915" s="17"/>
      <c r="B915" s="16"/>
      <c r="C915" s="16"/>
      <c r="D915" s="16"/>
      <c r="E915" s="16"/>
      <c r="F915" s="16"/>
      <c r="G915" s="16"/>
      <c r="H915" s="17"/>
      <c r="I915" s="17"/>
      <c r="J915" s="17"/>
      <c r="K915" s="17"/>
      <c r="L915" s="16"/>
      <c r="M915" s="16"/>
      <c r="N915" s="19" t="str">
        <f t="shared" si="59"/>
        <v xml:space="preserve"> </v>
      </c>
      <c r="O915" s="20"/>
      <c r="P915" s="4">
        <f t="shared" si="56"/>
        <v>0</v>
      </c>
      <c r="Q915" s="1" t="str">
        <f>VLOOKUP([1]BD!U915,[1]OPERATION!A$1:F$20,2,TRUE)</f>
        <v>A1</v>
      </c>
      <c r="R915" s="21" t="s">
        <v>21</v>
      </c>
      <c r="S915" s="1">
        <f t="shared" si="57"/>
        <v>0</v>
      </c>
      <c r="T915" s="22">
        <f t="shared" si="58"/>
        <v>0</v>
      </c>
      <c r="U915" s="23">
        <f>V$2+(INT(SUM(S$3:S915)/80)*"00:15")</f>
        <v>0.41666666666666669</v>
      </c>
    </row>
    <row r="916" spans="1:21" x14ac:dyDescent="0.3">
      <c r="A916" s="17"/>
      <c r="B916" s="16"/>
      <c r="C916" s="16"/>
      <c r="D916" s="16"/>
      <c r="E916" s="16"/>
      <c r="F916" s="16"/>
      <c r="G916" s="16"/>
      <c r="H916" s="17"/>
      <c r="I916" s="17"/>
      <c r="J916" s="17"/>
      <c r="K916" s="17"/>
      <c r="L916" s="16"/>
      <c r="M916" s="16"/>
      <c r="N916" s="19" t="str">
        <f t="shared" si="59"/>
        <v xml:space="preserve"> </v>
      </c>
      <c r="O916" s="20"/>
      <c r="P916" s="4">
        <f t="shared" si="56"/>
        <v>0</v>
      </c>
      <c r="Q916" s="1" t="str">
        <f>VLOOKUP([1]BD!U916,[1]OPERATION!A$1:F$20,2,TRUE)</f>
        <v>A1</v>
      </c>
      <c r="R916" s="21" t="s">
        <v>21</v>
      </c>
      <c r="S916" s="1">
        <f t="shared" si="57"/>
        <v>0</v>
      </c>
      <c r="T916" s="22">
        <f t="shared" si="58"/>
        <v>0</v>
      </c>
      <c r="U916" s="23">
        <f>V$2+(INT(SUM(S$3:S916)/80)*"00:15")</f>
        <v>0.41666666666666669</v>
      </c>
    </row>
    <row r="917" spans="1:21" x14ac:dyDescent="0.3">
      <c r="A917" s="17"/>
      <c r="B917" s="16"/>
      <c r="C917" s="16"/>
      <c r="D917" s="16"/>
      <c r="E917" s="16"/>
      <c r="F917" s="16"/>
      <c r="G917" s="16"/>
      <c r="H917" s="17"/>
      <c r="I917" s="17"/>
      <c r="J917" s="17"/>
      <c r="K917" s="17"/>
      <c r="L917" s="16"/>
      <c r="M917" s="16"/>
      <c r="N917" s="19" t="str">
        <f t="shared" si="59"/>
        <v xml:space="preserve"> </v>
      </c>
      <c r="O917" s="20"/>
      <c r="P917" s="4">
        <f t="shared" ref="P917:P980" si="60">I915*30+J915*14</f>
        <v>0</v>
      </c>
      <c r="Q917" s="1" t="str">
        <f>VLOOKUP([1]BD!U917,[1]OPERATION!A$1:F$20,2,TRUE)</f>
        <v>A1</v>
      </c>
      <c r="R917" s="21" t="s">
        <v>21</v>
      </c>
      <c r="S917" s="1">
        <f t="shared" ref="S917:S980" si="61">I915+J915+K915</f>
        <v>0</v>
      </c>
      <c r="T917" s="22">
        <f t="shared" si="58"/>
        <v>0</v>
      </c>
      <c r="U917" s="23">
        <f>V$2+(INT(SUM(S$3:S917)/80)*"00:15")</f>
        <v>0.41666666666666669</v>
      </c>
    </row>
    <row r="918" spans="1:21" x14ac:dyDescent="0.3">
      <c r="A918" s="17"/>
      <c r="B918" s="16"/>
      <c r="C918" s="16"/>
      <c r="D918" s="16"/>
      <c r="E918" s="16"/>
      <c r="F918" s="16"/>
      <c r="G918" s="16"/>
      <c r="H918" s="17"/>
      <c r="I918" s="17"/>
      <c r="J918" s="17"/>
      <c r="K918" s="17"/>
      <c r="L918" s="16"/>
      <c r="M918" s="16"/>
      <c r="N918" s="19" t="str">
        <f t="shared" si="59"/>
        <v xml:space="preserve"> </v>
      </c>
      <c r="O918" s="20"/>
      <c r="P918" s="4">
        <f t="shared" si="60"/>
        <v>0</v>
      </c>
      <c r="Q918" s="1" t="str">
        <f>VLOOKUP([1]BD!U918,[1]OPERATION!A$1:F$20,2,TRUE)</f>
        <v>A1</v>
      </c>
      <c r="R918" s="21" t="s">
        <v>21</v>
      </c>
      <c r="S918" s="1">
        <f t="shared" si="61"/>
        <v>0</v>
      </c>
      <c r="T918" s="22">
        <f t="shared" si="58"/>
        <v>0</v>
      </c>
      <c r="U918" s="23">
        <f>V$2+(INT(SUM(S$3:S918)/80)*"00:15")</f>
        <v>0.41666666666666669</v>
      </c>
    </row>
    <row r="919" spans="1:21" x14ac:dyDescent="0.3">
      <c r="A919" s="17"/>
      <c r="B919" s="16"/>
      <c r="C919" s="16"/>
      <c r="D919" s="16"/>
      <c r="E919" s="16"/>
      <c r="F919" s="16"/>
      <c r="G919" s="16"/>
      <c r="H919" s="17"/>
      <c r="I919" s="17"/>
      <c r="J919" s="17"/>
      <c r="K919" s="17"/>
      <c r="L919" s="16"/>
      <c r="M919" s="16"/>
      <c r="N919" s="19" t="str">
        <f t="shared" si="59"/>
        <v xml:space="preserve"> </v>
      </c>
      <c r="O919" s="20"/>
      <c r="P919" s="4">
        <f t="shared" si="60"/>
        <v>0</v>
      </c>
      <c r="Q919" s="1" t="str">
        <f>VLOOKUP([1]BD!U919,[1]OPERATION!A$1:F$20,2,TRUE)</f>
        <v>A1</v>
      </c>
      <c r="R919" s="21" t="s">
        <v>21</v>
      </c>
      <c r="S919" s="1">
        <f t="shared" si="61"/>
        <v>0</v>
      </c>
      <c r="T919" s="22">
        <f t="shared" si="58"/>
        <v>0</v>
      </c>
      <c r="U919" s="23">
        <f>V$2+(INT(SUM(S$3:S919)/80)*"00:15")</f>
        <v>0.41666666666666669</v>
      </c>
    </row>
    <row r="920" spans="1:21" x14ac:dyDescent="0.3">
      <c r="A920" s="17"/>
      <c r="B920" s="16"/>
      <c r="C920" s="16"/>
      <c r="D920" s="16"/>
      <c r="E920" s="16"/>
      <c r="F920" s="16"/>
      <c r="G920" s="16"/>
      <c r="H920" s="17"/>
      <c r="I920" s="17"/>
      <c r="J920" s="17"/>
      <c r="K920" s="17"/>
      <c r="L920" s="16"/>
      <c r="M920" s="16"/>
      <c r="N920" s="19" t="str">
        <f t="shared" si="59"/>
        <v xml:space="preserve"> </v>
      </c>
      <c r="O920" s="20"/>
      <c r="P920" s="4">
        <f t="shared" si="60"/>
        <v>0</v>
      </c>
      <c r="Q920" s="1" t="str">
        <f>VLOOKUP([1]BD!U920,[1]OPERATION!A$1:F$20,2,TRUE)</f>
        <v>A1</v>
      </c>
      <c r="R920" s="21" t="s">
        <v>21</v>
      </c>
      <c r="S920" s="1">
        <f t="shared" si="61"/>
        <v>0</v>
      </c>
      <c r="T920" s="22">
        <f t="shared" si="58"/>
        <v>0</v>
      </c>
      <c r="U920" s="23">
        <f>V$2+(INT(SUM(S$3:S920)/80)*"00:15")</f>
        <v>0.41666666666666669</v>
      </c>
    </row>
    <row r="921" spans="1:21" x14ac:dyDescent="0.3">
      <c r="A921" s="17"/>
      <c r="B921" s="16"/>
      <c r="C921" s="16"/>
      <c r="D921" s="16"/>
      <c r="E921" s="16"/>
      <c r="F921" s="16"/>
      <c r="G921" s="16"/>
      <c r="H921" s="17"/>
      <c r="I921" s="17"/>
      <c r="J921" s="17"/>
      <c r="K921" s="17"/>
      <c r="L921" s="16"/>
      <c r="M921" s="16"/>
      <c r="N921" s="19" t="str">
        <f t="shared" si="59"/>
        <v xml:space="preserve"> </v>
      </c>
      <c r="O921" s="20"/>
      <c r="P921" s="4">
        <f t="shared" si="60"/>
        <v>0</v>
      </c>
      <c r="Q921" s="1" t="str">
        <f>VLOOKUP([1]BD!U921,[1]OPERATION!A$1:F$20,2,TRUE)</f>
        <v>A1</v>
      </c>
      <c r="R921" s="21" t="s">
        <v>21</v>
      </c>
      <c r="S921" s="1">
        <f t="shared" si="61"/>
        <v>0</v>
      </c>
      <c r="T921" s="22">
        <f t="shared" si="58"/>
        <v>0</v>
      </c>
      <c r="U921" s="23">
        <f>V$2+(INT(SUM(S$3:S921)/80)*"00:15")</f>
        <v>0.41666666666666669</v>
      </c>
    </row>
    <row r="922" spans="1:21" x14ac:dyDescent="0.3">
      <c r="A922" s="17"/>
      <c r="B922" s="16"/>
      <c r="C922" s="16"/>
      <c r="D922" s="16"/>
      <c r="E922" s="16"/>
      <c r="F922" s="16"/>
      <c r="G922" s="16"/>
      <c r="H922" s="17"/>
      <c r="I922" s="17"/>
      <c r="J922" s="17"/>
      <c r="K922" s="17"/>
      <c r="L922" s="16"/>
      <c r="M922" s="16"/>
      <c r="N922" s="19" t="str">
        <f t="shared" si="59"/>
        <v xml:space="preserve"> </v>
      </c>
      <c r="O922" s="20"/>
      <c r="P922" s="4">
        <f t="shared" si="60"/>
        <v>0</v>
      </c>
      <c r="Q922" s="1" t="str">
        <f>VLOOKUP([1]BD!U922,[1]OPERATION!A$1:F$20,2,TRUE)</f>
        <v>A1</v>
      </c>
      <c r="R922" s="21" t="s">
        <v>21</v>
      </c>
      <c r="S922" s="1">
        <f t="shared" si="61"/>
        <v>0</v>
      </c>
      <c r="T922" s="22">
        <f t="shared" si="58"/>
        <v>0</v>
      </c>
      <c r="U922" s="23">
        <f>V$2+(INT(SUM(S$3:S922)/80)*"00:15")</f>
        <v>0.41666666666666669</v>
      </c>
    </row>
    <row r="923" spans="1:21" x14ac:dyDescent="0.3">
      <c r="A923" s="17"/>
      <c r="B923" s="16"/>
      <c r="C923" s="16"/>
      <c r="D923" s="16"/>
      <c r="E923" s="16"/>
      <c r="F923" s="16"/>
      <c r="G923" s="16"/>
      <c r="H923" s="17"/>
      <c r="I923" s="17"/>
      <c r="J923" s="17"/>
      <c r="K923" s="17"/>
      <c r="L923" s="16"/>
      <c r="M923" s="16"/>
      <c r="N923" s="19" t="str">
        <f t="shared" si="59"/>
        <v xml:space="preserve"> </v>
      </c>
      <c r="O923" s="20"/>
      <c r="P923" s="4">
        <f t="shared" si="60"/>
        <v>0</v>
      </c>
      <c r="Q923" s="1" t="str">
        <f>VLOOKUP([1]BD!U923,[1]OPERATION!A$1:F$20,2,TRUE)</f>
        <v>A1</v>
      </c>
      <c r="R923" s="21" t="s">
        <v>21</v>
      </c>
      <c r="S923" s="1">
        <f t="shared" si="61"/>
        <v>0</v>
      </c>
      <c r="T923" s="22">
        <f t="shared" si="58"/>
        <v>0</v>
      </c>
      <c r="U923" s="23">
        <f>V$2+(INT(SUM(S$3:S923)/80)*"00:15")</f>
        <v>0.41666666666666669</v>
      </c>
    </row>
    <row r="924" spans="1:21" x14ac:dyDescent="0.3">
      <c r="A924" s="17"/>
      <c r="B924" s="16"/>
      <c r="C924" s="16"/>
      <c r="D924" s="16"/>
      <c r="E924" s="16"/>
      <c r="F924" s="16"/>
      <c r="G924" s="16"/>
      <c r="H924" s="17"/>
      <c r="I924" s="17"/>
      <c r="J924" s="17"/>
      <c r="K924" s="17"/>
      <c r="L924" s="16"/>
      <c r="M924" s="16"/>
      <c r="N924" s="19" t="str">
        <f t="shared" si="59"/>
        <v xml:space="preserve"> </v>
      </c>
      <c r="O924" s="20"/>
      <c r="P924" s="4">
        <f t="shared" si="60"/>
        <v>0</v>
      </c>
      <c r="Q924" s="1" t="str">
        <f>VLOOKUP([1]BD!U924,[1]OPERATION!A$1:F$20,2,TRUE)</f>
        <v>A1</v>
      </c>
      <c r="R924" s="21" t="s">
        <v>21</v>
      </c>
      <c r="S924" s="1">
        <f t="shared" si="61"/>
        <v>0</v>
      </c>
      <c r="T924" s="22">
        <f t="shared" si="58"/>
        <v>0</v>
      </c>
      <c r="U924" s="23">
        <f>V$2+(INT(SUM(S$3:S924)/80)*"00:15")</f>
        <v>0.41666666666666669</v>
      </c>
    </row>
    <row r="925" spans="1:21" x14ac:dyDescent="0.3">
      <c r="A925" s="17"/>
      <c r="B925" s="16"/>
      <c r="C925" s="16"/>
      <c r="D925" s="16"/>
      <c r="E925" s="16"/>
      <c r="F925" s="16"/>
      <c r="G925" s="16"/>
      <c r="H925" s="17"/>
      <c r="I925" s="17"/>
      <c r="J925" s="17"/>
      <c r="K925" s="17"/>
      <c r="L925" s="16"/>
      <c r="M925" s="16"/>
      <c r="N925" s="19" t="str">
        <f t="shared" si="59"/>
        <v xml:space="preserve"> </v>
      </c>
      <c r="O925" s="20"/>
      <c r="P925" s="4">
        <f t="shared" si="60"/>
        <v>0</v>
      </c>
      <c r="Q925" s="1" t="str">
        <f>VLOOKUP([1]BD!U925,[1]OPERATION!A$1:F$20,2,TRUE)</f>
        <v>A1</v>
      </c>
      <c r="R925" s="21" t="s">
        <v>21</v>
      </c>
      <c r="S925" s="1">
        <f t="shared" si="61"/>
        <v>0</v>
      </c>
      <c r="T925" s="22">
        <f t="shared" si="58"/>
        <v>0</v>
      </c>
      <c r="U925" s="23">
        <f>V$2+(INT(SUM(S$3:S925)/80)*"00:15")</f>
        <v>0.41666666666666669</v>
      </c>
    </row>
    <row r="926" spans="1:21" x14ac:dyDescent="0.3">
      <c r="A926" s="17"/>
      <c r="B926" s="16"/>
      <c r="C926" s="16"/>
      <c r="D926" s="16"/>
      <c r="E926" s="16"/>
      <c r="F926" s="16"/>
      <c r="G926" s="16"/>
      <c r="H926" s="17"/>
      <c r="I926" s="17"/>
      <c r="J926" s="17"/>
      <c r="K926" s="17"/>
      <c r="L926" s="16"/>
      <c r="M926" s="16"/>
      <c r="N926" s="19" t="str">
        <f t="shared" si="59"/>
        <v xml:space="preserve"> </v>
      </c>
      <c r="O926" s="20"/>
      <c r="P926" s="4">
        <f t="shared" si="60"/>
        <v>0</v>
      </c>
      <c r="Q926" s="1" t="str">
        <f>VLOOKUP([1]BD!U926,[1]OPERATION!A$1:F$20,2,TRUE)</f>
        <v>A1</v>
      </c>
      <c r="R926" s="21" t="s">
        <v>21</v>
      </c>
      <c r="S926" s="1">
        <f t="shared" si="61"/>
        <v>0</v>
      </c>
      <c r="T926" s="22">
        <f t="shared" si="58"/>
        <v>0</v>
      </c>
      <c r="U926" s="23">
        <f>V$2+(INT(SUM(S$3:S926)/80)*"00:15")</f>
        <v>0.41666666666666669</v>
      </c>
    </row>
    <row r="927" spans="1:21" x14ac:dyDescent="0.3">
      <c r="A927" s="17"/>
      <c r="B927" s="16"/>
      <c r="C927" s="16"/>
      <c r="D927" s="16"/>
      <c r="E927" s="16"/>
      <c r="F927" s="16"/>
      <c r="G927" s="16"/>
      <c r="H927" s="17"/>
      <c r="I927" s="17"/>
      <c r="J927" s="17"/>
      <c r="K927" s="17"/>
      <c r="L927" s="16"/>
      <c r="M927" s="16"/>
      <c r="N927" s="19" t="str">
        <f t="shared" si="59"/>
        <v xml:space="preserve"> </v>
      </c>
      <c r="O927" s="20"/>
      <c r="P927" s="4">
        <f t="shared" si="60"/>
        <v>0</v>
      </c>
      <c r="Q927" s="1" t="str">
        <f>VLOOKUP([1]BD!U927,[1]OPERATION!A$1:F$20,2,TRUE)</f>
        <v>A1</v>
      </c>
      <c r="R927" s="21" t="s">
        <v>21</v>
      </c>
      <c r="S927" s="1">
        <f t="shared" si="61"/>
        <v>0</v>
      </c>
      <c r="T927" s="22">
        <f t="shared" si="58"/>
        <v>0</v>
      </c>
      <c r="U927" s="23">
        <f>V$2+(INT(SUM(S$3:S927)/80)*"00:15")</f>
        <v>0.41666666666666669</v>
      </c>
    </row>
    <row r="928" spans="1:21" x14ac:dyDescent="0.3">
      <c r="A928" s="17"/>
      <c r="B928" s="16"/>
      <c r="C928" s="16"/>
      <c r="D928" s="16"/>
      <c r="E928" s="16"/>
      <c r="F928" s="16"/>
      <c r="G928" s="16"/>
      <c r="H928" s="17"/>
      <c r="I928" s="17"/>
      <c r="J928" s="17"/>
      <c r="K928" s="17"/>
      <c r="L928" s="16"/>
      <c r="M928" s="16"/>
      <c r="N928" s="19" t="str">
        <f t="shared" si="59"/>
        <v xml:space="preserve"> </v>
      </c>
      <c r="O928" s="20"/>
      <c r="P928" s="4">
        <f t="shared" si="60"/>
        <v>0</v>
      </c>
      <c r="Q928" s="1" t="str">
        <f>VLOOKUP([1]BD!U928,[1]OPERATION!A$1:F$20,2,TRUE)</f>
        <v>A1</v>
      </c>
      <c r="R928" s="21" t="s">
        <v>21</v>
      </c>
      <c r="S928" s="1">
        <f t="shared" si="61"/>
        <v>0</v>
      </c>
      <c r="T928" s="22">
        <f t="shared" si="58"/>
        <v>0</v>
      </c>
      <c r="U928" s="23">
        <f>V$2+(INT(SUM(S$3:S928)/80)*"00:15")</f>
        <v>0.41666666666666669</v>
      </c>
    </row>
    <row r="929" spans="1:21" x14ac:dyDescent="0.3">
      <c r="A929" s="17"/>
      <c r="B929" s="16"/>
      <c r="C929" s="16"/>
      <c r="D929" s="16"/>
      <c r="E929" s="16"/>
      <c r="F929" s="16"/>
      <c r="G929" s="16"/>
      <c r="H929" s="17"/>
      <c r="I929" s="17"/>
      <c r="J929" s="17"/>
      <c r="K929" s="17"/>
      <c r="L929" s="16"/>
      <c r="M929" s="16"/>
      <c r="N929" s="19" t="str">
        <f t="shared" si="59"/>
        <v xml:space="preserve"> </v>
      </c>
      <c r="O929" s="20"/>
      <c r="P929" s="4">
        <f t="shared" si="60"/>
        <v>0</v>
      </c>
      <c r="Q929" s="1" t="str">
        <f>VLOOKUP([1]BD!U929,[1]OPERATION!A$1:F$20,2,TRUE)</f>
        <v>A1</v>
      </c>
      <c r="R929" s="21" t="s">
        <v>21</v>
      </c>
      <c r="S929" s="1">
        <f t="shared" si="61"/>
        <v>0</v>
      </c>
      <c r="T929" s="22">
        <f t="shared" si="58"/>
        <v>0</v>
      </c>
      <c r="U929" s="23">
        <f>V$2+(INT(SUM(S$3:S929)/80)*"00:15")</f>
        <v>0.41666666666666669</v>
      </c>
    </row>
    <row r="930" spans="1:21" x14ac:dyDescent="0.3">
      <c r="A930" s="17"/>
      <c r="B930" s="16"/>
      <c r="C930" s="16"/>
      <c r="D930" s="16"/>
      <c r="E930" s="16"/>
      <c r="F930" s="16"/>
      <c r="G930" s="16"/>
      <c r="H930" s="17"/>
      <c r="I930" s="17"/>
      <c r="J930" s="17"/>
      <c r="K930" s="17"/>
      <c r="L930" s="16"/>
      <c r="M930" s="16"/>
      <c r="N930" s="19" t="str">
        <f t="shared" si="59"/>
        <v xml:space="preserve"> </v>
      </c>
      <c r="O930" s="20"/>
      <c r="P930" s="4">
        <f t="shared" si="60"/>
        <v>0</v>
      </c>
      <c r="Q930" s="1" t="str">
        <f>VLOOKUP([1]BD!U930,[1]OPERATION!A$1:F$20,2,TRUE)</f>
        <v>A1</v>
      </c>
      <c r="R930" s="21" t="s">
        <v>21</v>
      </c>
      <c r="S930" s="1">
        <f t="shared" si="61"/>
        <v>0</v>
      </c>
      <c r="T930" s="22">
        <f t="shared" si="58"/>
        <v>0</v>
      </c>
      <c r="U930" s="23">
        <f>V$2+(INT(SUM(S$3:S930)/80)*"00:15")</f>
        <v>0.41666666666666669</v>
      </c>
    </row>
    <row r="931" spans="1:21" x14ac:dyDescent="0.3">
      <c r="A931" s="17"/>
      <c r="B931" s="16"/>
      <c r="C931" s="16"/>
      <c r="D931" s="16"/>
      <c r="E931" s="16"/>
      <c r="F931" s="16"/>
      <c r="G931" s="16"/>
      <c r="H931" s="17"/>
      <c r="I931" s="17"/>
      <c r="J931" s="17"/>
      <c r="K931" s="17"/>
      <c r="L931" s="16"/>
      <c r="M931" s="16"/>
      <c r="N931" s="19" t="str">
        <f t="shared" si="59"/>
        <v xml:space="preserve"> </v>
      </c>
      <c r="O931" s="20"/>
      <c r="P931" s="4">
        <f t="shared" si="60"/>
        <v>0</v>
      </c>
      <c r="Q931" s="1" t="str">
        <f>VLOOKUP([1]BD!U931,[1]OPERATION!A$1:F$20,2,TRUE)</f>
        <v>A1</v>
      </c>
      <c r="R931" s="21" t="s">
        <v>21</v>
      </c>
      <c r="S931" s="1">
        <f t="shared" si="61"/>
        <v>0</v>
      </c>
      <c r="T931" s="22">
        <f t="shared" si="58"/>
        <v>0</v>
      </c>
      <c r="U931" s="23">
        <f>V$2+(INT(SUM(S$3:S931)/80)*"00:15")</f>
        <v>0.41666666666666669</v>
      </c>
    </row>
    <row r="932" spans="1:21" x14ac:dyDescent="0.3">
      <c r="A932" s="17"/>
      <c r="B932" s="16"/>
      <c r="C932" s="16"/>
      <c r="D932" s="16"/>
      <c r="E932" s="16"/>
      <c r="F932" s="16"/>
      <c r="G932" s="16"/>
      <c r="H932" s="17"/>
      <c r="I932" s="17"/>
      <c r="J932" s="17"/>
      <c r="K932" s="17"/>
      <c r="L932" s="16"/>
      <c r="M932" s="16"/>
      <c r="N932" s="19" t="str">
        <f t="shared" si="59"/>
        <v xml:space="preserve"> </v>
      </c>
      <c r="O932" s="20"/>
      <c r="P932" s="4">
        <f t="shared" si="60"/>
        <v>0</v>
      </c>
      <c r="Q932" s="1" t="str">
        <f>VLOOKUP([1]BD!U932,[1]OPERATION!A$1:F$20,2,TRUE)</f>
        <v>A1</v>
      </c>
      <c r="R932" s="21" t="s">
        <v>21</v>
      </c>
      <c r="S932" s="1">
        <f t="shared" si="61"/>
        <v>0</v>
      </c>
      <c r="T932" s="22">
        <f t="shared" si="58"/>
        <v>0</v>
      </c>
      <c r="U932" s="23">
        <f>V$2+(INT(SUM(S$3:S932)/80)*"00:15")</f>
        <v>0.41666666666666669</v>
      </c>
    </row>
    <row r="933" spans="1:21" x14ac:dyDescent="0.3">
      <c r="A933" s="17"/>
      <c r="B933" s="16"/>
      <c r="C933" s="16"/>
      <c r="D933" s="16"/>
      <c r="E933" s="16"/>
      <c r="F933" s="16"/>
      <c r="G933" s="16"/>
      <c r="H933" s="17"/>
      <c r="I933" s="17"/>
      <c r="J933" s="17"/>
      <c r="K933" s="17"/>
      <c r="L933" s="16"/>
      <c r="M933" s="16"/>
      <c r="N933" s="19" t="str">
        <f t="shared" si="59"/>
        <v xml:space="preserve"> </v>
      </c>
      <c r="O933" s="20"/>
      <c r="P933" s="4">
        <f t="shared" si="60"/>
        <v>0</v>
      </c>
      <c r="Q933" s="1" t="str">
        <f>VLOOKUP([1]BD!U933,[1]OPERATION!A$1:F$20,2,TRUE)</f>
        <v>A1</v>
      </c>
      <c r="R933" s="21" t="s">
        <v>21</v>
      </c>
      <c r="S933" s="1">
        <f t="shared" si="61"/>
        <v>0</v>
      </c>
      <c r="T933" s="22">
        <f t="shared" si="58"/>
        <v>0</v>
      </c>
      <c r="U933" s="23">
        <f>V$2+(INT(SUM(S$3:S933)/80)*"00:15")</f>
        <v>0.41666666666666669</v>
      </c>
    </row>
    <row r="934" spans="1:21" x14ac:dyDescent="0.3">
      <c r="A934" s="17"/>
      <c r="B934" s="16"/>
      <c r="C934" s="16"/>
      <c r="D934" s="16"/>
      <c r="E934" s="16"/>
      <c r="F934" s="16"/>
      <c r="G934" s="16"/>
      <c r="H934" s="17"/>
      <c r="I934" s="17"/>
      <c r="J934" s="17"/>
      <c r="K934" s="17"/>
      <c r="L934" s="16"/>
      <c r="M934" s="16"/>
      <c r="N934" s="19" t="str">
        <f t="shared" si="59"/>
        <v xml:space="preserve"> </v>
      </c>
      <c r="O934" s="20"/>
      <c r="P934" s="4">
        <f t="shared" si="60"/>
        <v>0</v>
      </c>
      <c r="Q934" s="1" t="str">
        <f>VLOOKUP([1]BD!U934,[1]OPERATION!A$1:F$20,2,TRUE)</f>
        <v>A1</v>
      </c>
      <c r="R934" s="21" t="s">
        <v>21</v>
      </c>
      <c r="S934" s="1">
        <f t="shared" si="61"/>
        <v>0</v>
      </c>
      <c r="T934" s="22">
        <f t="shared" si="58"/>
        <v>0</v>
      </c>
      <c r="U934" s="23">
        <f>V$2+(INT(SUM(S$3:S934)/80)*"00:15")</f>
        <v>0.41666666666666669</v>
      </c>
    </row>
    <row r="935" spans="1:21" x14ac:dyDescent="0.3">
      <c r="A935" s="17"/>
      <c r="B935" s="16"/>
      <c r="C935" s="16"/>
      <c r="D935" s="16"/>
      <c r="E935" s="16"/>
      <c r="F935" s="16"/>
      <c r="G935" s="16"/>
      <c r="H935" s="17"/>
      <c r="I935" s="17"/>
      <c r="J935" s="17"/>
      <c r="K935" s="17"/>
      <c r="L935" s="16"/>
      <c r="M935" s="16"/>
      <c r="N935" s="19" t="str">
        <f t="shared" si="59"/>
        <v xml:space="preserve"> </v>
      </c>
      <c r="O935" s="20"/>
      <c r="P935" s="4">
        <f t="shared" si="60"/>
        <v>0</v>
      </c>
      <c r="Q935" s="1" t="str">
        <f>VLOOKUP([1]BD!U935,[1]OPERATION!A$1:F$20,2,TRUE)</f>
        <v>A1</v>
      </c>
      <c r="R935" s="21" t="s">
        <v>21</v>
      </c>
      <c r="S935" s="1">
        <f t="shared" si="61"/>
        <v>0</v>
      </c>
      <c r="T935" s="22">
        <f t="shared" si="58"/>
        <v>0</v>
      </c>
      <c r="U935" s="23">
        <f>V$2+(INT(SUM(S$3:S935)/80)*"00:15")</f>
        <v>0.41666666666666669</v>
      </c>
    </row>
    <row r="936" spans="1:21" x14ac:dyDescent="0.3">
      <c r="A936" s="17"/>
      <c r="B936" s="16"/>
      <c r="C936" s="16"/>
      <c r="D936" s="16"/>
      <c r="E936" s="16"/>
      <c r="F936" s="16"/>
      <c r="G936" s="16"/>
      <c r="H936" s="17"/>
      <c r="I936" s="17"/>
      <c r="J936" s="17"/>
      <c r="K936" s="17"/>
      <c r="L936" s="16"/>
      <c r="M936" s="16"/>
      <c r="N936" s="19" t="str">
        <f t="shared" si="59"/>
        <v xml:space="preserve"> </v>
      </c>
      <c r="O936" s="20"/>
      <c r="P936" s="4">
        <f t="shared" si="60"/>
        <v>0</v>
      </c>
      <c r="Q936" s="1" t="str">
        <f>VLOOKUP([1]BD!U936,[1]OPERATION!A$1:F$20,2,TRUE)</f>
        <v>A1</v>
      </c>
      <c r="R936" s="21" t="s">
        <v>21</v>
      </c>
      <c r="S936" s="1">
        <f t="shared" si="61"/>
        <v>0</v>
      </c>
      <c r="T936" s="22">
        <f t="shared" si="58"/>
        <v>0</v>
      </c>
      <c r="U936" s="23">
        <f>V$2+(INT(SUM(S$3:S936)/80)*"00:15")</f>
        <v>0.41666666666666669</v>
      </c>
    </row>
    <row r="937" spans="1:21" x14ac:dyDescent="0.3">
      <c r="A937" s="17"/>
      <c r="B937" s="16"/>
      <c r="C937" s="16"/>
      <c r="D937" s="16"/>
      <c r="E937" s="16"/>
      <c r="F937" s="16"/>
      <c r="G937" s="16"/>
      <c r="H937" s="17"/>
      <c r="I937" s="17"/>
      <c r="J937" s="17"/>
      <c r="K937" s="17"/>
      <c r="L937" s="16"/>
      <c r="M937" s="16"/>
      <c r="N937" s="19" t="str">
        <f t="shared" si="59"/>
        <v xml:space="preserve"> </v>
      </c>
      <c r="O937" s="20"/>
      <c r="P937" s="4">
        <f t="shared" si="60"/>
        <v>0</v>
      </c>
      <c r="Q937" s="1" t="str">
        <f>VLOOKUP([1]BD!U937,[1]OPERATION!A$1:F$20,2,TRUE)</f>
        <v>A1</v>
      </c>
      <c r="R937" s="21" t="s">
        <v>21</v>
      </c>
      <c r="S937" s="1">
        <f t="shared" si="61"/>
        <v>0</v>
      </c>
      <c r="T937" s="22">
        <f t="shared" si="58"/>
        <v>0</v>
      </c>
      <c r="U937" s="23">
        <f>V$2+(INT(SUM(S$3:S937)/80)*"00:15")</f>
        <v>0.41666666666666669</v>
      </c>
    </row>
    <row r="938" spans="1:21" x14ac:dyDescent="0.3">
      <c r="A938" s="17"/>
      <c r="B938" s="16"/>
      <c r="C938" s="16"/>
      <c r="D938" s="16"/>
      <c r="E938" s="16"/>
      <c r="F938" s="16"/>
      <c r="G938" s="16"/>
      <c r="H938" s="17"/>
      <c r="I938" s="17"/>
      <c r="J938" s="17"/>
      <c r="K938" s="17"/>
      <c r="L938" s="16"/>
      <c r="M938" s="16"/>
      <c r="N938" s="19" t="str">
        <f t="shared" si="59"/>
        <v xml:space="preserve"> </v>
      </c>
      <c r="O938" s="20"/>
      <c r="P938" s="4">
        <f t="shared" si="60"/>
        <v>0</v>
      </c>
      <c r="Q938" s="1" t="str">
        <f>VLOOKUP([1]BD!U938,[1]OPERATION!A$1:F$20,2,TRUE)</f>
        <v>A1</v>
      </c>
      <c r="R938" s="21" t="s">
        <v>21</v>
      </c>
      <c r="S938" s="1">
        <f t="shared" si="61"/>
        <v>0</v>
      </c>
      <c r="T938" s="22">
        <f t="shared" si="58"/>
        <v>0</v>
      </c>
      <c r="U938" s="23">
        <f>V$2+(INT(SUM(S$3:S938)/80)*"00:15")</f>
        <v>0.41666666666666669</v>
      </c>
    </row>
    <row r="939" spans="1:21" x14ac:dyDescent="0.3">
      <c r="A939" s="17"/>
      <c r="B939" s="16"/>
      <c r="C939" s="16"/>
      <c r="D939" s="16"/>
      <c r="E939" s="16"/>
      <c r="F939" s="16"/>
      <c r="G939" s="16"/>
      <c r="H939" s="17"/>
      <c r="I939" s="17"/>
      <c r="J939" s="17"/>
      <c r="K939" s="17"/>
      <c r="L939" s="16"/>
      <c r="M939" s="16"/>
      <c r="N939" s="19" t="str">
        <f t="shared" si="59"/>
        <v xml:space="preserve"> </v>
      </c>
      <c r="O939" s="20"/>
      <c r="P939" s="4">
        <f t="shared" si="60"/>
        <v>0</v>
      </c>
      <c r="Q939" s="1" t="str">
        <f>VLOOKUP([1]BD!U939,[1]OPERATION!A$1:F$20,2,TRUE)</f>
        <v>A1</v>
      </c>
      <c r="R939" s="21" t="s">
        <v>21</v>
      </c>
      <c r="S939" s="1">
        <f t="shared" si="61"/>
        <v>0</v>
      </c>
      <c r="T939" s="22">
        <f t="shared" si="58"/>
        <v>0</v>
      </c>
      <c r="U939" s="23">
        <f>V$2+(INT(SUM(S$3:S939)/80)*"00:15")</f>
        <v>0.41666666666666669</v>
      </c>
    </row>
    <row r="940" spans="1:21" x14ac:dyDescent="0.3">
      <c r="A940" s="17"/>
      <c r="B940" s="16"/>
      <c r="C940" s="16"/>
      <c r="D940" s="16"/>
      <c r="E940" s="16"/>
      <c r="F940" s="16"/>
      <c r="G940" s="16"/>
      <c r="H940" s="17"/>
      <c r="I940" s="17"/>
      <c r="J940" s="17"/>
      <c r="K940" s="17"/>
      <c r="L940" s="16"/>
      <c r="M940" s="16"/>
      <c r="N940" s="19" t="str">
        <f t="shared" si="59"/>
        <v xml:space="preserve"> </v>
      </c>
      <c r="O940" s="20"/>
      <c r="P940" s="4">
        <f t="shared" si="60"/>
        <v>0</v>
      </c>
      <c r="Q940" s="1" t="str">
        <f>VLOOKUP([1]BD!U940,[1]OPERATION!A$1:F$20,2,TRUE)</f>
        <v>A1</v>
      </c>
      <c r="R940" s="21" t="s">
        <v>21</v>
      </c>
      <c r="S940" s="1">
        <f t="shared" si="61"/>
        <v>0</v>
      </c>
      <c r="T940" s="22">
        <f t="shared" si="58"/>
        <v>0</v>
      </c>
      <c r="U940" s="23">
        <f>V$2+(INT(SUM(S$3:S940)/80)*"00:15")</f>
        <v>0.41666666666666669</v>
      </c>
    </row>
    <row r="941" spans="1:21" x14ac:dyDescent="0.3">
      <c r="A941" s="17"/>
      <c r="B941" s="16"/>
      <c r="C941" s="16"/>
      <c r="D941" s="16"/>
      <c r="E941" s="16"/>
      <c r="F941" s="16"/>
      <c r="G941" s="16"/>
      <c r="H941" s="17"/>
      <c r="I941" s="17"/>
      <c r="J941" s="17"/>
      <c r="K941" s="17"/>
      <c r="L941" s="16"/>
      <c r="M941" s="16"/>
      <c r="N941" s="19" t="str">
        <f t="shared" si="59"/>
        <v xml:space="preserve"> </v>
      </c>
      <c r="O941" s="20"/>
      <c r="P941" s="4">
        <f t="shared" si="60"/>
        <v>0</v>
      </c>
      <c r="Q941" s="1" t="str">
        <f>VLOOKUP([1]BD!U941,[1]OPERATION!A$1:F$20,2,TRUE)</f>
        <v>A1</v>
      </c>
      <c r="R941" s="21" t="s">
        <v>21</v>
      </c>
      <c r="S941" s="1">
        <f t="shared" si="61"/>
        <v>0</v>
      </c>
      <c r="T941" s="22">
        <f t="shared" si="58"/>
        <v>0</v>
      </c>
      <c r="U941" s="23">
        <f>V$2+(INT(SUM(S$3:S941)/80)*"00:15")</f>
        <v>0.41666666666666669</v>
      </c>
    </row>
    <row r="942" spans="1:21" x14ac:dyDescent="0.3">
      <c r="A942" s="17"/>
      <c r="B942" s="16"/>
      <c r="C942" s="16"/>
      <c r="D942" s="16"/>
      <c r="E942" s="16"/>
      <c r="F942" s="16"/>
      <c r="G942" s="16"/>
      <c r="H942" s="17"/>
      <c r="I942" s="17"/>
      <c r="J942" s="17"/>
      <c r="K942" s="17"/>
      <c r="L942" s="16"/>
      <c r="M942" s="16"/>
      <c r="N942" s="19" t="str">
        <f t="shared" si="59"/>
        <v xml:space="preserve"> </v>
      </c>
      <c r="O942" s="20"/>
      <c r="P942" s="4">
        <f t="shared" si="60"/>
        <v>0</v>
      </c>
      <c r="Q942" s="1" t="str">
        <f>VLOOKUP([1]BD!U942,[1]OPERATION!A$1:F$20,2,TRUE)</f>
        <v>A1</v>
      </c>
      <c r="R942" s="21" t="s">
        <v>21</v>
      </c>
      <c r="S942" s="1">
        <f t="shared" si="61"/>
        <v>0</v>
      </c>
      <c r="T942" s="22">
        <f t="shared" si="58"/>
        <v>0</v>
      </c>
      <c r="U942" s="23">
        <f>V$2+(INT(SUM(S$3:S942)/80)*"00:15")</f>
        <v>0.41666666666666669</v>
      </c>
    </row>
    <row r="943" spans="1:21" x14ac:dyDescent="0.3">
      <c r="A943" s="17"/>
      <c r="B943" s="16"/>
      <c r="C943" s="16"/>
      <c r="D943" s="16"/>
      <c r="E943" s="16"/>
      <c r="F943" s="16"/>
      <c r="G943" s="16"/>
      <c r="H943" s="17"/>
      <c r="I943" s="17"/>
      <c r="J943" s="17"/>
      <c r="K943" s="17"/>
      <c r="L943" s="16"/>
      <c r="M943" s="16"/>
      <c r="N943" s="19" t="str">
        <f t="shared" si="59"/>
        <v xml:space="preserve"> </v>
      </c>
      <c r="O943" s="20"/>
      <c r="P943" s="4">
        <f t="shared" si="60"/>
        <v>0</v>
      </c>
      <c r="Q943" s="1" t="str">
        <f>VLOOKUP([1]BD!U943,[1]OPERATION!A$1:F$20,2,TRUE)</f>
        <v>A1</v>
      </c>
      <c r="R943" s="21" t="s">
        <v>21</v>
      </c>
      <c r="S943" s="1">
        <f t="shared" si="61"/>
        <v>0</v>
      </c>
      <c r="T943" s="22">
        <f t="shared" si="58"/>
        <v>0</v>
      </c>
      <c r="U943" s="23">
        <f>V$2+(INT(SUM(S$3:S943)/80)*"00:15")</f>
        <v>0.41666666666666669</v>
      </c>
    </row>
    <row r="944" spans="1:21" x14ac:dyDescent="0.3">
      <c r="A944" s="17"/>
      <c r="B944" s="16"/>
      <c r="C944" s="16"/>
      <c r="D944" s="16"/>
      <c r="E944" s="16"/>
      <c r="F944" s="16"/>
      <c r="G944" s="16"/>
      <c r="H944" s="17"/>
      <c r="I944" s="17"/>
      <c r="J944" s="17"/>
      <c r="K944" s="17"/>
      <c r="L944" s="16"/>
      <c r="M944" s="16"/>
      <c r="N944" s="19" t="str">
        <f t="shared" si="59"/>
        <v xml:space="preserve"> </v>
      </c>
      <c r="O944" s="20"/>
      <c r="P944" s="4">
        <f t="shared" si="60"/>
        <v>0</v>
      </c>
      <c r="Q944" s="1" t="str">
        <f>VLOOKUP([1]BD!U944,[1]OPERATION!A$1:F$20,2,TRUE)</f>
        <v>A1</v>
      </c>
      <c r="R944" s="21" t="s">
        <v>21</v>
      </c>
      <c r="S944" s="1">
        <f t="shared" si="61"/>
        <v>0</v>
      </c>
      <c r="T944" s="22">
        <f t="shared" si="58"/>
        <v>0</v>
      </c>
      <c r="U944" s="23">
        <f>V$2+(INT(SUM(S$3:S944)/80)*"00:15")</f>
        <v>0.41666666666666669</v>
      </c>
    </row>
    <row r="945" spans="1:21" x14ac:dyDescent="0.3">
      <c r="A945" s="17"/>
      <c r="B945" s="16"/>
      <c r="C945" s="16"/>
      <c r="D945" s="16"/>
      <c r="E945" s="16"/>
      <c r="F945" s="16"/>
      <c r="G945" s="16"/>
      <c r="H945" s="17"/>
      <c r="I945" s="17"/>
      <c r="J945" s="17"/>
      <c r="K945" s="17"/>
      <c r="L945" s="16"/>
      <c r="M945" s="16"/>
      <c r="N945" s="19" t="str">
        <f t="shared" si="59"/>
        <v xml:space="preserve"> </v>
      </c>
      <c r="O945" s="20"/>
      <c r="P945" s="4">
        <f t="shared" si="60"/>
        <v>0</v>
      </c>
      <c r="Q945" s="1" t="str">
        <f>VLOOKUP([1]BD!U945,[1]OPERATION!A$1:F$20,2,TRUE)</f>
        <v>A1</v>
      </c>
      <c r="R945" s="21" t="s">
        <v>21</v>
      </c>
      <c r="S945" s="1">
        <f t="shared" si="61"/>
        <v>0</v>
      </c>
      <c r="T945" s="22">
        <f t="shared" si="58"/>
        <v>0</v>
      </c>
      <c r="U945" s="23">
        <f>V$2+(INT(SUM(S$3:S945)/80)*"00:15")</f>
        <v>0.41666666666666669</v>
      </c>
    </row>
    <row r="946" spans="1:21" x14ac:dyDescent="0.3">
      <c r="A946" s="17"/>
      <c r="B946" s="16"/>
      <c r="C946" s="16"/>
      <c r="D946" s="16"/>
      <c r="E946" s="16"/>
      <c r="F946" s="16"/>
      <c r="G946" s="16"/>
      <c r="H946" s="17"/>
      <c r="I946" s="17"/>
      <c r="J946" s="17"/>
      <c r="K946" s="17"/>
      <c r="L946" s="16"/>
      <c r="M946" s="16"/>
      <c r="N946" s="19" t="str">
        <f t="shared" si="59"/>
        <v xml:space="preserve"> </v>
      </c>
      <c r="O946" s="20"/>
      <c r="P946" s="4">
        <f t="shared" si="60"/>
        <v>0</v>
      </c>
      <c r="Q946" s="1" t="str">
        <f>VLOOKUP([1]BD!U946,[1]OPERATION!A$1:F$20,2,TRUE)</f>
        <v>A1</v>
      </c>
      <c r="R946" s="21" t="s">
        <v>21</v>
      </c>
      <c r="S946" s="1">
        <f t="shared" si="61"/>
        <v>0</v>
      </c>
      <c r="T946" s="22">
        <f t="shared" si="58"/>
        <v>0</v>
      </c>
      <c r="U946" s="23">
        <f>V$2+(INT(SUM(S$3:S946)/80)*"00:15")</f>
        <v>0.41666666666666669</v>
      </c>
    </row>
    <row r="947" spans="1:21" x14ac:dyDescent="0.3">
      <c r="A947" s="17"/>
      <c r="B947" s="16"/>
      <c r="C947" s="16"/>
      <c r="D947" s="16"/>
      <c r="E947" s="16"/>
      <c r="F947" s="16"/>
      <c r="G947" s="16"/>
      <c r="H947" s="17"/>
      <c r="I947" s="17"/>
      <c r="J947" s="17"/>
      <c r="K947" s="17"/>
      <c r="L947" s="16"/>
      <c r="M947" s="16"/>
      <c r="N947" s="19" t="str">
        <f t="shared" si="59"/>
        <v xml:space="preserve"> </v>
      </c>
      <c r="O947" s="20"/>
      <c r="P947" s="4">
        <f t="shared" si="60"/>
        <v>0</v>
      </c>
      <c r="Q947" s="1" t="str">
        <f>VLOOKUP([1]BD!U947,[1]OPERATION!A$1:F$20,2,TRUE)</f>
        <v>A1</v>
      </c>
      <c r="R947" s="21" t="s">
        <v>21</v>
      </c>
      <c r="S947" s="1">
        <f t="shared" si="61"/>
        <v>0</v>
      </c>
      <c r="T947" s="22">
        <f t="shared" si="58"/>
        <v>0</v>
      </c>
      <c r="U947" s="23">
        <f>V$2+(INT(SUM(S$3:S947)/80)*"00:15")</f>
        <v>0.41666666666666669</v>
      </c>
    </row>
    <row r="948" spans="1:21" x14ac:dyDescent="0.3">
      <c r="A948" s="17"/>
      <c r="B948" s="16"/>
      <c r="C948" s="16"/>
      <c r="D948" s="16"/>
      <c r="E948" s="16"/>
      <c r="F948" s="16"/>
      <c r="G948" s="16"/>
      <c r="H948" s="17"/>
      <c r="I948" s="17"/>
      <c r="J948" s="17"/>
      <c r="K948" s="17"/>
      <c r="L948" s="16"/>
      <c r="M948" s="16"/>
      <c r="N948" s="19" t="str">
        <f t="shared" si="59"/>
        <v xml:space="preserve"> </v>
      </c>
      <c r="O948" s="20"/>
      <c r="P948" s="4">
        <f t="shared" si="60"/>
        <v>0</v>
      </c>
      <c r="Q948" s="1" t="str">
        <f>VLOOKUP([1]BD!U948,[1]OPERATION!A$1:F$20,2,TRUE)</f>
        <v>A1</v>
      </c>
      <c r="R948" s="21" t="s">
        <v>21</v>
      </c>
      <c r="S948" s="1">
        <f t="shared" si="61"/>
        <v>0</v>
      </c>
      <c r="T948" s="22">
        <f t="shared" si="58"/>
        <v>0</v>
      </c>
      <c r="U948" s="23">
        <f>V$2+(INT(SUM(S$3:S948)/80)*"00:15")</f>
        <v>0.41666666666666669</v>
      </c>
    </row>
    <row r="949" spans="1:21" x14ac:dyDescent="0.3">
      <c r="A949" s="17"/>
      <c r="B949" s="16"/>
      <c r="C949" s="16"/>
      <c r="D949" s="16"/>
      <c r="E949" s="16"/>
      <c r="F949" s="16"/>
      <c r="G949" s="16"/>
      <c r="H949" s="17"/>
      <c r="I949" s="17"/>
      <c r="J949" s="17"/>
      <c r="K949" s="17"/>
      <c r="L949" s="16"/>
      <c r="M949" s="16"/>
      <c r="N949" s="19" t="str">
        <f t="shared" si="59"/>
        <v xml:space="preserve"> </v>
      </c>
      <c r="O949" s="20"/>
      <c r="P949" s="4">
        <f t="shared" si="60"/>
        <v>0</v>
      </c>
      <c r="Q949" s="1" t="str">
        <f>VLOOKUP([1]BD!U949,[1]OPERATION!A$1:F$20,2,TRUE)</f>
        <v>A1</v>
      </c>
      <c r="R949" s="21" t="s">
        <v>21</v>
      </c>
      <c r="S949" s="1">
        <f t="shared" si="61"/>
        <v>0</v>
      </c>
      <c r="T949" s="22">
        <f t="shared" si="58"/>
        <v>0</v>
      </c>
      <c r="U949" s="23">
        <f>V$2+(INT(SUM(S$3:S949)/80)*"00:15")</f>
        <v>0.41666666666666669</v>
      </c>
    </row>
    <row r="950" spans="1:21" x14ac:dyDescent="0.3">
      <c r="A950" s="17"/>
      <c r="B950" s="16"/>
      <c r="C950" s="16"/>
      <c r="D950" s="16"/>
      <c r="E950" s="16"/>
      <c r="F950" s="16"/>
      <c r="G950" s="16"/>
      <c r="H950" s="17"/>
      <c r="I950" s="17"/>
      <c r="J950" s="17"/>
      <c r="K950" s="17"/>
      <c r="L950" s="16"/>
      <c r="M950" s="16"/>
      <c r="N950" s="19" t="str">
        <f t="shared" si="59"/>
        <v xml:space="preserve"> </v>
      </c>
      <c r="O950" s="20"/>
      <c r="P950" s="4">
        <f t="shared" si="60"/>
        <v>0</v>
      </c>
      <c r="Q950" s="1" t="str">
        <f>VLOOKUP([1]BD!U950,[1]OPERATION!A$1:F$20,2,TRUE)</f>
        <v>A1</v>
      </c>
      <c r="R950" s="21" t="s">
        <v>21</v>
      </c>
      <c r="S950" s="1">
        <f t="shared" si="61"/>
        <v>0</v>
      </c>
      <c r="T950" s="22">
        <f t="shared" si="58"/>
        <v>0</v>
      </c>
      <c r="U950" s="23">
        <f>V$2+(INT(SUM(S$3:S950)/80)*"00:15")</f>
        <v>0.41666666666666669</v>
      </c>
    </row>
    <row r="951" spans="1:21" x14ac:dyDescent="0.3">
      <c r="A951" s="17"/>
      <c r="B951" s="16"/>
      <c r="C951" s="16"/>
      <c r="D951" s="16"/>
      <c r="E951" s="16"/>
      <c r="F951" s="16"/>
      <c r="G951" s="16"/>
      <c r="H951" s="17"/>
      <c r="I951" s="17"/>
      <c r="J951" s="17"/>
      <c r="K951" s="17"/>
      <c r="L951" s="16"/>
      <c r="M951" s="16"/>
      <c r="N951" s="19" t="str">
        <f t="shared" si="59"/>
        <v xml:space="preserve"> </v>
      </c>
      <c r="O951" s="20"/>
      <c r="P951" s="4">
        <f t="shared" si="60"/>
        <v>0</v>
      </c>
      <c r="Q951" s="1" t="str">
        <f>VLOOKUP([1]BD!U951,[1]OPERATION!A$1:F$20,2,TRUE)</f>
        <v>A1</v>
      </c>
      <c r="R951" s="21" t="s">
        <v>21</v>
      </c>
      <c r="S951" s="1">
        <f t="shared" si="61"/>
        <v>0</v>
      </c>
      <c r="T951" s="22">
        <f t="shared" si="58"/>
        <v>0</v>
      </c>
      <c r="U951" s="23">
        <f>V$2+(INT(SUM(S$3:S951)/80)*"00:15")</f>
        <v>0.41666666666666669</v>
      </c>
    </row>
    <row r="952" spans="1:21" x14ac:dyDescent="0.3">
      <c r="A952" s="17"/>
      <c r="B952" s="16"/>
      <c r="C952" s="16"/>
      <c r="D952" s="16"/>
      <c r="E952" s="16"/>
      <c r="F952" s="16"/>
      <c r="G952" s="16"/>
      <c r="H952" s="17"/>
      <c r="I952" s="17"/>
      <c r="J952" s="17"/>
      <c r="K952" s="17"/>
      <c r="L952" s="16"/>
      <c r="M952" s="16"/>
      <c r="N952" s="19" t="str">
        <f t="shared" si="59"/>
        <v xml:space="preserve"> </v>
      </c>
      <c r="O952" s="20"/>
      <c r="P952" s="4">
        <f t="shared" si="60"/>
        <v>0</v>
      </c>
      <c r="Q952" s="1" t="str">
        <f>VLOOKUP([1]BD!U952,[1]OPERATION!A$1:F$20,2,TRUE)</f>
        <v>A1</v>
      </c>
      <c r="R952" s="21" t="s">
        <v>21</v>
      </c>
      <c r="S952" s="1">
        <f t="shared" si="61"/>
        <v>0</v>
      </c>
      <c r="T952" s="22">
        <f t="shared" si="58"/>
        <v>0</v>
      </c>
      <c r="U952" s="23">
        <f>V$2+(INT(SUM(S$3:S952)/80)*"00:15")</f>
        <v>0.41666666666666669</v>
      </c>
    </row>
    <row r="953" spans="1:21" x14ac:dyDescent="0.3">
      <c r="A953" s="17"/>
      <c r="B953" s="16"/>
      <c r="C953" s="16"/>
      <c r="D953" s="16"/>
      <c r="E953" s="16"/>
      <c r="F953" s="16"/>
      <c r="G953" s="16"/>
      <c r="H953" s="17"/>
      <c r="I953" s="17"/>
      <c r="J953" s="17"/>
      <c r="K953" s="17"/>
      <c r="L953" s="16"/>
      <c r="M953" s="16"/>
      <c r="N953" s="19" t="str">
        <f t="shared" si="59"/>
        <v xml:space="preserve"> </v>
      </c>
      <c r="O953" s="20"/>
      <c r="P953" s="4">
        <f t="shared" si="60"/>
        <v>0</v>
      </c>
      <c r="Q953" s="1" t="str">
        <f>VLOOKUP([1]BD!U953,[1]OPERATION!A$1:F$20,2,TRUE)</f>
        <v>A1</v>
      </c>
      <c r="R953" s="21" t="s">
        <v>21</v>
      </c>
      <c r="S953" s="1">
        <f t="shared" si="61"/>
        <v>0</v>
      </c>
      <c r="T953" s="22">
        <f t="shared" si="58"/>
        <v>0</v>
      </c>
      <c r="U953" s="23">
        <f>V$2+(INT(SUM(S$3:S953)/80)*"00:15")</f>
        <v>0.41666666666666669</v>
      </c>
    </row>
    <row r="954" spans="1:21" x14ac:dyDescent="0.3">
      <c r="A954" s="17"/>
      <c r="B954" s="16"/>
      <c r="C954" s="16"/>
      <c r="D954" s="16"/>
      <c r="E954" s="16"/>
      <c r="F954" s="16"/>
      <c r="G954" s="16"/>
      <c r="H954" s="17"/>
      <c r="I954" s="17"/>
      <c r="J954" s="17"/>
      <c r="K954" s="17"/>
      <c r="L954" s="16"/>
      <c r="M954" s="16"/>
      <c r="N954" s="19" t="str">
        <f t="shared" si="59"/>
        <v xml:space="preserve"> </v>
      </c>
      <c r="O954" s="20"/>
      <c r="P954" s="4">
        <f t="shared" si="60"/>
        <v>0</v>
      </c>
      <c r="Q954" s="1" t="str">
        <f>VLOOKUP([1]BD!U954,[1]OPERATION!A$1:F$20,2,TRUE)</f>
        <v>A1</v>
      </c>
      <c r="R954" s="21" t="s">
        <v>21</v>
      </c>
      <c r="S954" s="1">
        <f t="shared" si="61"/>
        <v>0</v>
      </c>
      <c r="T954" s="22">
        <f t="shared" si="58"/>
        <v>0</v>
      </c>
      <c r="U954" s="23">
        <f>V$2+(INT(SUM(S$3:S954)/80)*"00:15")</f>
        <v>0.41666666666666669</v>
      </c>
    </row>
    <row r="955" spans="1:21" x14ac:dyDescent="0.3">
      <c r="A955" s="17"/>
      <c r="B955" s="16"/>
      <c r="C955" s="16"/>
      <c r="D955" s="16"/>
      <c r="E955" s="16"/>
      <c r="F955" s="16"/>
      <c r="G955" s="16"/>
      <c r="H955" s="17"/>
      <c r="I955" s="17"/>
      <c r="J955" s="17"/>
      <c r="K955" s="17"/>
      <c r="L955" s="16"/>
      <c r="M955" s="16"/>
      <c r="N955" s="19" t="str">
        <f t="shared" si="59"/>
        <v xml:space="preserve"> </v>
      </c>
      <c r="O955" s="20"/>
      <c r="P955" s="4">
        <f t="shared" si="60"/>
        <v>0</v>
      </c>
      <c r="Q955" s="1" t="str">
        <f>VLOOKUP([1]BD!U955,[1]OPERATION!A$1:F$20,2,TRUE)</f>
        <v>A1</v>
      </c>
      <c r="R955" s="21" t="s">
        <v>21</v>
      </c>
      <c r="S955" s="1">
        <f t="shared" si="61"/>
        <v>0</v>
      </c>
      <c r="T955" s="22">
        <f t="shared" si="58"/>
        <v>0</v>
      </c>
      <c r="U955" s="23">
        <f>V$2+(INT(SUM(S$3:S955)/80)*"00:15")</f>
        <v>0.41666666666666669</v>
      </c>
    </row>
    <row r="956" spans="1:21" x14ac:dyDescent="0.3">
      <c r="A956" s="17"/>
      <c r="B956" s="16"/>
      <c r="C956" s="16"/>
      <c r="D956" s="16"/>
      <c r="E956" s="16"/>
      <c r="F956" s="16"/>
      <c r="G956" s="16"/>
      <c r="H956" s="17"/>
      <c r="I956" s="17"/>
      <c r="J956" s="17"/>
      <c r="K956" s="17"/>
      <c r="L956" s="16"/>
      <c r="M956" s="16"/>
      <c r="N956" s="19" t="str">
        <f t="shared" si="59"/>
        <v xml:space="preserve"> </v>
      </c>
      <c r="O956" s="20"/>
      <c r="P956" s="4">
        <f t="shared" si="60"/>
        <v>0</v>
      </c>
      <c r="Q956" s="1" t="str">
        <f>VLOOKUP([1]BD!U956,[1]OPERATION!A$1:F$20,2,TRUE)</f>
        <v>A1</v>
      </c>
      <c r="R956" s="21" t="s">
        <v>21</v>
      </c>
      <c r="S956" s="1">
        <f t="shared" si="61"/>
        <v>0</v>
      </c>
      <c r="T956" s="22">
        <f t="shared" si="58"/>
        <v>0</v>
      </c>
      <c r="U956" s="23">
        <f>V$2+(INT(SUM(S$3:S956)/80)*"00:15")</f>
        <v>0.41666666666666669</v>
      </c>
    </row>
    <row r="957" spans="1:21" x14ac:dyDescent="0.3">
      <c r="A957" s="17"/>
      <c r="B957" s="16"/>
      <c r="C957" s="16"/>
      <c r="D957" s="16"/>
      <c r="E957" s="16"/>
      <c r="F957" s="16"/>
      <c r="G957" s="16"/>
      <c r="H957" s="17"/>
      <c r="I957" s="17"/>
      <c r="J957" s="17"/>
      <c r="K957" s="17"/>
      <c r="L957" s="16"/>
      <c r="M957" s="16"/>
      <c r="N957" s="19" t="str">
        <f t="shared" si="59"/>
        <v xml:space="preserve"> </v>
      </c>
      <c r="O957" s="20"/>
      <c r="P957" s="4">
        <f t="shared" si="60"/>
        <v>0</v>
      </c>
      <c r="Q957" s="1" t="str">
        <f>VLOOKUP([1]BD!U957,[1]OPERATION!A$1:F$20,2,TRUE)</f>
        <v>A1</v>
      </c>
      <c r="R957" s="21" t="s">
        <v>21</v>
      </c>
      <c r="S957" s="1">
        <f t="shared" si="61"/>
        <v>0</v>
      </c>
      <c r="T957" s="22">
        <f t="shared" si="58"/>
        <v>0</v>
      </c>
      <c r="U957" s="23">
        <f>V$2+(INT(SUM(S$3:S957)/80)*"00:15")</f>
        <v>0.41666666666666669</v>
      </c>
    </row>
    <row r="958" spans="1:21" x14ac:dyDescent="0.3">
      <c r="A958" s="17"/>
      <c r="B958" s="16"/>
      <c r="C958" s="16"/>
      <c r="D958" s="16"/>
      <c r="E958" s="16"/>
      <c r="F958" s="16"/>
      <c r="G958" s="16"/>
      <c r="H958" s="17"/>
      <c r="I958" s="17"/>
      <c r="J958" s="17"/>
      <c r="K958" s="17"/>
      <c r="L958" s="16"/>
      <c r="M958" s="16"/>
      <c r="N958" s="19" t="str">
        <f t="shared" si="59"/>
        <v xml:space="preserve"> </v>
      </c>
      <c r="O958" s="20"/>
      <c r="P958" s="4">
        <f t="shared" si="60"/>
        <v>0</v>
      </c>
      <c r="Q958" s="1" t="str">
        <f>VLOOKUP([1]BD!U958,[1]OPERATION!A$1:F$20,2,TRUE)</f>
        <v>A1</v>
      </c>
      <c r="R958" s="21" t="s">
        <v>21</v>
      </c>
      <c r="S958" s="1">
        <f t="shared" si="61"/>
        <v>0</v>
      </c>
      <c r="T958" s="22">
        <f t="shared" si="58"/>
        <v>0</v>
      </c>
      <c r="U958" s="23">
        <f>V$2+(INT(SUM(S$3:S958)/80)*"00:15")</f>
        <v>0.41666666666666669</v>
      </c>
    </row>
    <row r="959" spans="1:21" x14ac:dyDescent="0.3">
      <c r="A959" s="17"/>
      <c r="B959" s="16"/>
      <c r="C959" s="16"/>
      <c r="D959" s="16"/>
      <c r="E959" s="16"/>
      <c r="F959" s="16"/>
      <c r="G959" s="16"/>
      <c r="H959" s="17"/>
      <c r="I959" s="17"/>
      <c r="J959" s="17"/>
      <c r="K959" s="17"/>
      <c r="L959" s="16"/>
      <c r="M959" s="16"/>
      <c r="N959" s="19" t="str">
        <f t="shared" si="59"/>
        <v xml:space="preserve"> </v>
      </c>
      <c r="O959" s="20"/>
      <c r="P959" s="4">
        <f t="shared" si="60"/>
        <v>0</v>
      </c>
      <c r="Q959" s="1" t="str">
        <f>VLOOKUP([1]BD!U959,[1]OPERATION!A$1:F$20,2,TRUE)</f>
        <v>A1</v>
      </c>
      <c r="R959" s="21" t="s">
        <v>21</v>
      </c>
      <c r="S959" s="1">
        <f t="shared" si="61"/>
        <v>0</v>
      </c>
      <c r="T959" s="22">
        <f t="shared" si="58"/>
        <v>0</v>
      </c>
      <c r="U959" s="23">
        <f>V$2+(INT(SUM(S$3:S959)/80)*"00:15")</f>
        <v>0.41666666666666669</v>
      </c>
    </row>
    <row r="960" spans="1:21" x14ac:dyDescent="0.3">
      <c r="A960" s="17"/>
      <c r="B960" s="16"/>
      <c r="C960" s="16"/>
      <c r="D960" s="16"/>
      <c r="E960" s="16"/>
      <c r="F960" s="16"/>
      <c r="G960" s="16"/>
      <c r="H960" s="17"/>
      <c r="I960" s="17"/>
      <c r="J960" s="17"/>
      <c r="K960" s="17"/>
      <c r="L960" s="16"/>
      <c r="M960" s="16"/>
      <c r="N960" s="19" t="str">
        <f t="shared" si="59"/>
        <v xml:space="preserve"> </v>
      </c>
      <c r="O960" s="20"/>
      <c r="P960" s="4">
        <f t="shared" si="60"/>
        <v>0</v>
      </c>
      <c r="Q960" s="1" t="str">
        <f>VLOOKUP([1]BD!U960,[1]OPERATION!A$1:F$20,2,TRUE)</f>
        <v>A1</v>
      </c>
      <c r="R960" s="21" t="s">
        <v>21</v>
      </c>
      <c r="S960" s="1">
        <f t="shared" si="61"/>
        <v>0</v>
      </c>
      <c r="T960" s="22">
        <f t="shared" si="58"/>
        <v>0</v>
      </c>
      <c r="U960" s="23">
        <f>V$2+(INT(SUM(S$3:S960)/80)*"00:15")</f>
        <v>0.41666666666666669</v>
      </c>
    </row>
    <row r="961" spans="1:21" x14ac:dyDescent="0.3">
      <c r="A961" s="17"/>
      <c r="B961" s="16"/>
      <c r="C961" s="16"/>
      <c r="D961" s="16"/>
      <c r="E961" s="16"/>
      <c r="F961" s="16"/>
      <c r="G961" s="16"/>
      <c r="H961" s="17"/>
      <c r="I961" s="17"/>
      <c r="J961" s="17"/>
      <c r="K961" s="17"/>
      <c r="L961" s="16"/>
      <c r="M961" s="16"/>
      <c r="N961" s="19" t="str">
        <f t="shared" si="59"/>
        <v xml:space="preserve"> </v>
      </c>
      <c r="O961" s="20"/>
      <c r="P961" s="4">
        <f t="shared" si="60"/>
        <v>0</v>
      </c>
      <c r="Q961" s="1" t="str">
        <f>VLOOKUP([1]BD!U961,[1]OPERATION!A$1:F$20,2,TRUE)</f>
        <v>A1</v>
      </c>
      <c r="R961" s="21" t="s">
        <v>21</v>
      </c>
      <c r="S961" s="1">
        <f t="shared" si="61"/>
        <v>0</v>
      </c>
      <c r="T961" s="22">
        <f t="shared" si="58"/>
        <v>0</v>
      </c>
      <c r="U961" s="23">
        <f>V$2+(INT(SUM(S$3:S961)/80)*"00:15")</f>
        <v>0.41666666666666669</v>
      </c>
    </row>
    <row r="962" spans="1:21" x14ac:dyDescent="0.3">
      <c r="A962" s="17"/>
      <c r="B962" s="16"/>
      <c r="C962" s="16"/>
      <c r="D962" s="16"/>
      <c r="E962" s="16"/>
      <c r="F962" s="16"/>
      <c r="G962" s="16"/>
      <c r="H962" s="17"/>
      <c r="I962" s="17"/>
      <c r="J962" s="17"/>
      <c r="K962" s="17"/>
      <c r="L962" s="16"/>
      <c r="M962" s="16"/>
      <c r="N962" s="19" t="str">
        <f t="shared" si="59"/>
        <v xml:space="preserve"> </v>
      </c>
      <c r="O962" s="20"/>
      <c r="P962" s="4">
        <f t="shared" si="60"/>
        <v>0</v>
      </c>
      <c r="Q962" s="1" t="str">
        <f>VLOOKUP([1]BD!U962,[1]OPERATION!A$1:F$20,2,TRUE)</f>
        <v>A1</v>
      </c>
      <c r="R962" s="21" t="s">
        <v>21</v>
      </c>
      <c r="S962" s="1">
        <f t="shared" si="61"/>
        <v>0</v>
      </c>
      <c r="T962" s="22">
        <f t="shared" si="58"/>
        <v>0</v>
      </c>
      <c r="U962" s="23">
        <f>V$2+(INT(SUM(S$3:S962)/80)*"00:15")</f>
        <v>0.41666666666666669</v>
      </c>
    </row>
    <row r="963" spans="1:21" x14ac:dyDescent="0.3">
      <c r="A963" s="17"/>
      <c r="B963" s="16"/>
      <c r="C963" s="16"/>
      <c r="D963" s="16"/>
      <c r="E963" s="16"/>
      <c r="F963" s="16"/>
      <c r="G963" s="16"/>
      <c r="H963" s="17"/>
      <c r="I963" s="17"/>
      <c r="J963" s="17"/>
      <c r="K963" s="17"/>
      <c r="L963" s="16"/>
      <c r="M963" s="16"/>
      <c r="N963" s="19" t="str">
        <f t="shared" si="59"/>
        <v xml:space="preserve"> </v>
      </c>
      <c r="O963" s="20"/>
      <c r="P963" s="4">
        <f t="shared" si="60"/>
        <v>0</v>
      </c>
      <c r="Q963" s="1" t="str">
        <f>VLOOKUP([1]BD!U963,[1]OPERATION!A$1:F$20,2,TRUE)</f>
        <v>A1</v>
      </c>
      <c r="R963" s="21" t="s">
        <v>21</v>
      </c>
      <c r="S963" s="1">
        <f t="shared" si="61"/>
        <v>0</v>
      </c>
      <c r="T963" s="22">
        <f t="shared" ref="T963:T1000" si="62">IF(OR(U963&lt;&gt;U962,U963=U962),SUMIF(U:U,U963,S:S),"")</f>
        <v>0</v>
      </c>
      <c r="U963" s="23">
        <f>V$2+(INT(SUM(S$3:S963)/80)*"00:15")</f>
        <v>0.41666666666666669</v>
      </c>
    </row>
    <row r="964" spans="1:21" x14ac:dyDescent="0.3">
      <c r="A964" s="17"/>
      <c r="B964" s="16"/>
      <c r="C964" s="16"/>
      <c r="D964" s="16"/>
      <c r="E964" s="16"/>
      <c r="F964" s="16"/>
      <c r="G964" s="16"/>
      <c r="H964" s="17"/>
      <c r="I964" s="17"/>
      <c r="J964" s="17"/>
      <c r="K964" s="17"/>
      <c r="L964" s="16"/>
      <c r="M964" s="16"/>
      <c r="N964" s="19" t="str">
        <f t="shared" ref="N964:N1000" si="63">CONCATENATE(B964," ",C964)</f>
        <v xml:space="preserve"> </v>
      </c>
      <c r="O964" s="20"/>
      <c r="P964" s="4">
        <f t="shared" si="60"/>
        <v>0</v>
      </c>
      <c r="Q964" s="1" t="str">
        <f>VLOOKUP([1]BD!U964,[1]OPERATION!A$1:F$20,2,TRUE)</f>
        <v>A1</v>
      </c>
      <c r="R964" s="21" t="s">
        <v>21</v>
      </c>
      <c r="S964" s="1">
        <f t="shared" si="61"/>
        <v>0</v>
      </c>
      <c r="T964" s="22">
        <f t="shared" si="62"/>
        <v>0</v>
      </c>
      <c r="U964" s="23">
        <f>V$2+(INT(SUM(S$3:S964)/80)*"00:15")</f>
        <v>0.41666666666666669</v>
      </c>
    </row>
    <row r="965" spans="1:21" x14ac:dyDescent="0.3">
      <c r="A965" s="17"/>
      <c r="B965" s="16"/>
      <c r="C965" s="16"/>
      <c r="D965" s="16"/>
      <c r="E965" s="16"/>
      <c r="F965" s="16"/>
      <c r="G965" s="16"/>
      <c r="H965" s="17"/>
      <c r="I965" s="17"/>
      <c r="J965" s="17"/>
      <c r="K965" s="17"/>
      <c r="L965" s="16"/>
      <c r="M965" s="16"/>
      <c r="N965" s="19" t="str">
        <f t="shared" si="63"/>
        <v xml:space="preserve"> </v>
      </c>
      <c r="O965" s="20"/>
      <c r="P965" s="4">
        <f t="shared" si="60"/>
        <v>0</v>
      </c>
      <c r="Q965" s="1" t="str">
        <f>VLOOKUP([1]BD!U965,[1]OPERATION!A$1:F$20,2,TRUE)</f>
        <v>A1</v>
      </c>
      <c r="R965" s="21" t="s">
        <v>21</v>
      </c>
      <c r="S965" s="1">
        <f t="shared" si="61"/>
        <v>0</v>
      </c>
      <c r="T965" s="22">
        <f t="shared" si="62"/>
        <v>0</v>
      </c>
      <c r="U965" s="23">
        <f>V$2+(INT(SUM(S$3:S965)/80)*"00:15")</f>
        <v>0.41666666666666669</v>
      </c>
    </row>
    <row r="966" spans="1:21" x14ac:dyDescent="0.3">
      <c r="A966" s="17"/>
      <c r="B966" s="16"/>
      <c r="C966" s="16"/>
      <c r="D966" s="16"/>
      <c r="E966" s="16"/>
      <c r="F966" s="16"/>
      <c r="G966" s="16"/>
      <c r="H966" s="17"/>
      <c r="I966" s="17"/>
      <c r="J966" s="17"/>
      <c r="K966" s="17"/>
      <c r="L966" s="16"/>
      <c r="M966" s="16"/>
      <c r="N966" s="19" t="str">
        <f t="shared" si="63"/>
        <v xml:space="preserve"> </v>
      </c>
      <c r="O966" s="20"/>
      <c r="P966" s="4">
        <f t="shared" si="60"/>
        <v>0</v>
      </c>
      <c r="Q966" s="1" t="str">
        <f>VLOOKUP([1]BD!U966,[1]OPERATION!A$1:F$20,2,TRUE)</f>
        <v>A1</v>
      </c>
      <c r="R966" s="21" t="s">
        <v>21</v>
      </c>
      <c r="S966" s="1">
        <f t="shared" si="61"/>
        <v>0</v>
      </c>
      <c r="T966" s="22">
        <f t="shared" si="62"/>
        <v>0</v>
      </c>
      <c r="U966" s="23">
        <f>V$2+(INT(SUM(S$3:S966)/80)*"00:15")</f>
        <v>0.41666666666666669</v>
      </c>
    </row>
    <row r="967" spans="1:21" x14ac:dyDescent="0.3">
      <c r="A967" s="15"/>
      <c r="B967" s="16"/>
      <c r="C967" s="17"/>
      <c r="D967" s="17"/>
      <c r="E967" s="17"/>
      <c r="F967" s="17"/>
      <c r="G967" s="18"/>
      <c r="H967" s="17"/>
      <c r="I967" s="17"/>
      <c r="J967" s="17"/>
      <c r="K967" s="17"/>
      <c r="L967" s="18"/>
      <c r="M967" s="18"/>
      <c r="N967" s="19" t="str">
        <f t="shared" si="63"/>
        <v xml:space="preserve"> </v>
      </c>
      <c r="O967" s="20"/>
      <c r="P967" s="4">
        <f t="shared" si="60"/>
        <v>0</v>
      </c>
      <c r="Q967" s="1" t="str">
        <f>VLOOKUP([1]BD!U967,[1]OPERATION!A$1:F$20,2,TRUE)</f>
        <v>A1</v>
      </c>
      <c r="R967" s="21" t="s">
        <v>21</v>
      </c>
      <c r="S967" s="1">
        <f t="shared" si="61"/>
        <v>0</v>
      </c>
      <c r="T967" s="22">
        <f t="shared" si="62"/>
        <v>0</v>
      </c>
      <c r="U967" s="23">
        <f>V$2+(INT(SUM(S$3:S967)/80)*"00:15")</f>
        <v>0.41666666666666669</v>
      </c>
    </row>
    <row r="968" spans="1:21" x14ac:dyDescent="0.3">
      <c r="A968" s="15"/>
      <c r="B968" s="16"/>
      <c r="C968" s="17"/>
      <c r="D968" s="17"/>
      <c r="E968" s="17"/>
      <c r="F968" s="17"/>
      <c r="G968" s="18"/>
      <c r="H968" s="17"/>
      <c r="I968" s="17"/>
      <c r="J968" s="17"/>
      <c r="K968" s="17"/>
      <c r="L968" s="18"/>
      <c r="M968" s="18"/>
      <c r="N968" s="19" t="str">
        <f t="shared" si="63"/>
        <v xml:space="preserve"> </v>
      </c>
      <c r="O968" s="20"/>
      <c r="P968" s="4">
        <f t="shared" si="60"/>
        <v>0</v>
      </c>
      <c r="Q968" s="1" t="str">
        <f>VLOOKUP([1]BD!U968,[1]OPERATION!A$1:F$20,2,TRUE)</f>
        <v>A1</v>
      </c>
      <c r="R968" s="21" t="s">
        <v>21</v>
      </c>
      <c r="S968" s="1">
        <f t="shared" si="61"/>
        <v>0</v>
      </c>
      <c r="T968" s="22">
        <f t="shared" si="62"/>
        <v>0</v>
      </c>
      <c r="U968" s="23">
        <f>V$2+(INT(SUM(S$3:S968)/80)*"00:15")</f>
        <v>0.41666666666666669</v>
      </c>
    </row>
    <row r="969" spans="1:21" x14ac:dyDescent="0.3">
      <c r="A969" s="15"/>
      <c r="B969" s="16"/>
      <c r="C969" s="17"/>
      <c r="D969" s="17"/>
      <c r="E969" s="17"/>
      <c r="F969" s="17"/>
      <c r="G969" s="18"/>
      <c r="H969" s="17"/>
      <c r="I969" s="17"/>
      <c r="J969" s="17"/>
      <c r="K969" s="17"/>
      <c r="L969" s="18"/>
      <c r="M969" s="18"/>
      <c r="N969" s="19" t="str">
        <f t="shared" si="63"/>
        <v xml:space="preserve"> </v>
      </c>
      <c r="O969" s="20"/>
      <c r="P969" s="4">
        <f t="shared" si="60"/>
        <v>0</v>
      </c>
      <c r="Q969" s="1" t="str">
        <f>VLOOKUP([1]BD!U969,[1]OPERATION!A$1:F$20,2,TRUE)</f>
        <v>A1</v>
      </c>
      <c r="R969" s="21" t="s">
        <v>21</v>
      </c>
      <c r="S969" s="1">
        <f t="shared" si="61"/>
        <v>0</v>
      </c>
      <c r="T969" s="22">
        <f t="shared" si="62"/>
        <v>0</v>
      </c>
      <c r="U969" s="23">
        <f>V$2+(INT(SUM(S$3:S969)/80)*"00:15")</f>
        <v>0.41666666666666669</v>
      </c>
    </row>
    <row r="970" spans="1:21" x14ac:dyDescent="0.3">
      <c r="A970" s="15"/>
      <c r="B970" s="16"/>
      <c r="C970" s="17"/>
      <c r="D970" s="17"/>
      <c r="E970" s="17"/>
      <c r="F970" s="17"/>
      <c r="G970" s="18"/>
      <c r="H970" s="17"/>
      <c r="I970" s="17"/>
      <c r="J970" s="17"/>
      <c r="K970" s="17"/>
      <c r="L970" s="18"/>
      <c r="M970" s="18"/>
      <c r="N970" s="19" t="str">
        <f t="shared" si="63"/>
        <v xml:space="preserve"> </v>
      </c>
      <c r="O970" s="20"/>
      <c r="P970" s="4">
        <f t="shared" si="60"/>
        <v>0</v>
      </c>
      <c r="Q970" s="1" t="str">
        <f>VLOOKUP([1]BD!U970,[1]OPERATION!A$1:F$20,2,TRUE)</f>
        <v>A1</v>
      </c>
      <c r="R970" s="21" t="s">
        <v>21</v>
      </c>
      <c r="S970" s="1">
        <f t="shared" si="61"/>
        <v>0</v>
      </c>
      <c r="T970" s="22">
        <f t="shared" si="62"/>
        <v>0</v>
      </c>
      <c r="U970" s="23">
        <f>V$2+(INT(SUM(S$3:S970)/80)*"00:15")</f>
        <v>0.41666666666666669</v>
      </c>
    </row>
    <row r="971" spans="1:21" x14ac:dyDescent="0.3">
      <c r="A971" s="15"/>
      <c r="B971" s="16"/>
      <c r="C971" s="17"/>
      <c r="D971" s="17"/>
      <c r="E971" s="17"/>
      <c r="F971" s="17"/>
      <c r="G971" s="18"/>
      <c r="H971" s="17"/>
      <c r="I971" s="17"/>
      <c r="J971" s="17"/>
      <c r="K971" s="17"/>
      <c r="L971" s="18"/>
      <c r="M971" s="18"/>
      <c r="N971" s="19" t="str">
        <f t="shared" si="63"/>
        <v xml:space="preserve"> </v>
      </c>
      <c r="O971" s="20"/>
      <c r="P971" s="4">
        <f t="shared" si="60"/>
        <v>0</v>
      </c>
      <c r="Q971" s="1" t="str">
        <f>VLOOKUP([1]BD!U971,[1]OPERATION!A$1:F$20,2,TRUE)</f>
        <v>A1</v>
      </c>
      <c r="R971" s="21" t="s">
        <v>21</v>
      </c>
      <c r="S971" s="1">
        <f t="shared" si="61"/>
        <v>0</v>
      </c>
      <c r="T971" s="22">
        <f t="shared" si="62"/>
        <v>0</v>
      </c>
      <c r="U971" s="23">
        <f>V$2+(INT(SUM(S$3:S971)/80)*"00:15")</f>
        <v>0.41666666666666669</v>
      </c>
    </row>
    <row r="972" spans="1:21" x14ac:dyDescent="0.3">
      <c r="A972" s="15"/>
      <c r="B972" s="16"/>
      <c r="C972" s="17"/>
      <c r="D972" s="17"/>
      <c r="E972" s="17"/>
      <c r="F972" s="17"/>
      <c r="G972" s="18"/>
      <c r="H972" s="17"/>
      <c r="I972" s="17"/>
      <c r="J972" s="17"/>
      <c r="K972" s="17"/>
      <c r="L972" s="18"/>
      <c r="M972" s="18"/>
      <c r="N972" s="19" t="str">
        <f t="shared" si="63"/>
        <v xml:space="preserve"> </v>
      </c>
      <c r="O972" s="20"/>
      <c r="P972" s="4">
        <f t="shared" si="60"/>
        <v>0</v>
      </c>
      <c r="Q972" s="1" t="str">
        <f>VLOOKUP([1]BD!U972,[1]OPERATION!A$1:F$20,2,TRUE)</f>
        <v>A1</v>
      </c>
      <c r="R972" s="21" t="s">
        <v>21</v>
      </c>
      <c r="S972" s="1">
        <f t="shared" si="61"/>
        <v>0</v>
      </c>
      <c r="T972" s="22">
        <f t="shared" si="62"/>
        <v>0</v>
      </c>
      <c r="U972" s="23">
        <f>V$2+(INT(SUM(S$3:S972)/80)*"00:15")</f>
        <v>0.41666666666666669</v>
      </c>
    </row>
    <row r="973" spans="1:21" x14ac:dyDescent="0.3">
      <c r="A973" s="15"/>
      <c r="B973" s="16"/>
      <c r="C973" s="17"/>
      <c r="D973" s="17"/>
      <c r="E973" s="17"/>
      <c r="F973" s="17"/>
      <c r="G973" s="18"/>
      <c r="H973" s="17"/>
      <c r="I973" s="17"/>
      <c r="J973" s="17"/>
      <c r="K973" s="17"/>
      <c r="L973" s="18"/>
      <c r="M973" s="18"/>
      <c r="N973" s="19" t="str">
        <f t="shared" si="63"/>
        <v xml:space="preserve"> </v>
      </c>
      <c r="O973" s="20"/>
      <c r="P973" s="4">
        <f t="shared" si="60"/>
        <v>0</v>
      </c>
      <c r="Q973" s="1" t="str">
        <f>VLOOKUP([1]BD!U973,[1]OPERATION!A$1:F$20,2,TRUE)</f>
        <v>A1</v>
      </c>
      <c r="R973" s="21" t="s">
        <v>21</v>
      </c>
      <c r="S973" s="1">
        <f t="shared" si="61"/>
        <v>0</v>
      </c>
      <c r="T973" s="22">
        <f t="shared" si="62"/>
        <v>0</v>
      </c>
      <c r="U973" s="23">
        <f>V$2+(INT(SUM(S$3:S973)/80)*"00:15")</f>
        <v>0.41666666666666669</v>
      </c>
    </row>
    <row r="974" spans="1:21" x14ac:dyDescent="0.3">
      <c r="A974" s="15"/>
      <c r="B974" s="16"/>
      <c r="C974" s="17"/>
      <c r="D974" s="17"/>
      <c r="E974" s="17"/>
      <c r="F974" s="17"/>
      <c r="G974" s="18"/>
      <c r="H974" s="17"/>
      <c r="I974" s="17"/>
      <c r="J974" s="17"/>
      <c r="K974" s="17"/>
      <c r="L974" s="18"/>
      <c r="M974" s="18"/>
      <c r="N974" s="19" t="str">
        <f t="shared" si="63"/>
        <v xml:space="preserve"> </v>
      </c>
      <c r="O974" s="20"/>
      <c r="P974" s="4">
        <f t="shared" si="60"/>
        <v>0</v>
      </c>
      <c r="Q974" s="1" t="str">
        <f>VLOOKUP([1]BD!U974,[1]OPERATION!A$1:F$20,2,TRUE)</f>
        <v>A1</v>
      </c>
      <c r="R974" s="21" t="s">
        <v>21</v>
      </c>
      <c r="S974" s="1">
        <f t="shared" si="61"/>
        <v>0</v>
      </c>
      <c r="T974" s="22">
        <f t="shared" si="62"/>
        <v>0</v>
      </c>
      <c r="U974" s="23">
        <f>V$2+(INT(SUM(S$3:S974)/80)*"00:15")</f>
        <v>0.41666666666666669</v>
      </c>
    </row>
    <row r="975" spans="1:21" x14ac:dyDescent="0.3">
      <c r="A975" s="15"/>
      <c r="B975" s="16"/>
      <c r="C975" s="17"/>
      <c r="D975" s="17"/>
      <c r="E975" s="17"/>
      <c r="F975" s="17"/>
      <c r="G975" s="18"/>
      <c r="H975" s="17"/>
      <c r="I975" s="17"/>
      <c r="J975" s="17"/>
      <c r="K975" s="17"/>
      <c r="L975" s="18"/>
      <c r="M975" s="18"/>
      <c r="N975" s="19" t="str">
        <f t="shared" si="63"/>
        <v xml:space="preserve"> </v>
      </c>
      <c r="O975" s="20"/>
      <c r="P975" s="4">
        <f t="shared" si="60"/>
        <v>0</v>
      </c>
      <c r="Q975" s="1" t="str">
        <f>VLOOKUP([1]BD!U975,[1]OPERATION!A$1:F$20,2,TRUE)</f>
        <v>A1</v>
      </c>
      <c r="R975" s="21" t="s">
        <v>21</v>
      </c>
      <c r="S975" s="1">
        <f t="shared" si="61"/>
        <v>0</v>
      </c>
      <c r="T975" s="22">
        <f t="shared" si="62"/>
        <v>0</v>
      </c>
      <c r="U975" s="23">
        <f>V$2+(INT(SUM(S$3:S975)/80)*"00:15")</f>
        <v>0.41666666666666669</v>
      </c>
    </row>
    <row r="976" spans="1:21" x14ac:dyDescent="0.3">
      <c r="A976" s="15"/>
      <c r="B976" s="16"/>
      <c r="C976" s="17"/>
      <c r="D976" s="17"/>
      <c r="E976" s="17"/>
      <c r="F976" s="17"/>
      <c r="G976" s="18"/>
      <c r="H976" s="17"/>
      <c r="I976" s="17"/>
      <c r="J976" s="17"/>
      <c r="K976" s="17"/>
      <c r="L976" s="18"/>
      <c r="M976" s="18"/>
      <c r="N976" s="19" t="str">
        <f t="shared" si="63"/>
        <v xml:space="preserve"> </v>
      </c>
      <c r="O976" s="20"/>
      <c r="P976" s="4">
        <f t="shared" si="60"/>
        <v>0</v>
      </c>
      <c r="Q976" s="1" t="str">
        <f>VLOOKUP([1]BD!U976,[1]OPERATION!A$1:F$20,2,TRUE)</f>
        <v>A1</v>
      </c>
      <c r="R976" s="21" t="s">
        <v>21</v>
      </c>
      <c r="S976" s="1">
        <f t="shared" si="61"/>
        <v>0</v>
      </c>
      <c r="T976" s="22">
        <f t="shared" si="62"/>
        <v>0</v>
      </c>
      <c r="U976" s="23">
        <f>V$2+(INT(SUM(S$3:S976)/80)*"00:15")</f>
        <v>0.41666666666666669</v>
      </c>
    </row>
    <row r="977" spans="1:21" x14ac:dyDescent="0.3">
      <c r="A977" s="15"/>
      <c r="B977" s="16"/>
      <c r="C977" s="17"/>
      <c r="D977" s="17"/>
      <c r="E977" s="17"/>
      <c r="F977" s="17"/>
      <c r="G977" s="18"/>
      <c r="H977" s="17"/>
      <c r="I977" s="17"/>
      <c r="J977" s="17"/>
      <c r="K977" s="17"/>
      <c r="L977" s="18"/>
      <c r="M977" s="18"/>
      <c r="N977" s="19" t="str">
        <f t="shared" si="63"/>
        <v xml:space="preserve"> </v>
      </c>
      <c r="O977" s="20"/>
      <c r="P977" s="4">
        <f t="shared" si="60"/>
        <v>0</v>
      </c>
      <c r="Q977" s="1" t="str">
        <f>VLOOKUP([1]BD!U977,[1]OPERATION!A$1:F$20,2,TRUE)</f>
        <v>A1</v>
      </c>
      <c r="R977" s="21" t="s">
        <v>21</v>
      </c>
      <c r="S977" s="1">
        <f t="shared" si="61"/>
        <v>0</v>
      </c>
      <c r="T977" s="22">
        <f t="shared" si="62"/>
        <v>0</v>
      </c>
      <c r="U977" s="23">
        <f>V$2+(INT(SUM(S$3:S977)/80)*"00:15")</f>
        <v>0.41666666666666669</v>
      </c>
    </row>
    <row r="978" spans="1:21" x14ac:dyDescent="0.3">
      <c r="A978" s="15"/>
      <c r="B978" s="16"/>
      <c r="C978" s="17"/>
      <c r="D978" s="17"/>
      <c r="E978" s="17"/>
      <c r="F978" s="17"/>
      <c r="G978" s="18"/>
      <c r="H978" s="17"/>
      <c r="I978" s="17"/>
      <c r="J978" s="17"/>
      <c r="K978" s="17"/>
      <c r="L978" s="18"/>
      <c r="M978" s="18"/>
      <c r="N978" s="19" t="str">
        <f t="shared" si="63"/>
        <v xml:space="preserve"> </v>
      </c>
      <c r="O978" s="20"/>
      <c r="P978" s="4">
        <f t="shared" si="60"/>
        <v>0</v>
      </c>
      <c r="Q978" s="1" t="str">
        <f>VLOOKUP([1]BD!U978,[1]OPERATION!A$1:F$20,2,TRUE)</f>
        <v>A1</v>
      </c>
      <c r="R978" s="21" t="s">
        <v>21</v>
      </c>
      <c r="S978" s="1">
        <f t="shared" si="61"/>
        <v>0</v>
      </c>
      <c r="T978" s="22">
        <f t="shared" si="62"/>
        <v>0</v>
      </c>
      <c r="U978" s="23">
        <f>V$2+(INT(SUM(S$3:S978)/80)*"00:15")</f>
        <v>0.41666666666666669</v>
      </c>
    </row>
    <row r="979" spans="1:21" x14ac:dyDescent="0.3">
      <c r="A979" s="15"/>
      <c r="B979" s="16"/>
      <c r="C979" s="17"/>
      <c r="D979" s="17"/>
      <c r="E979" s="17"/>
      <c r="F979" s="17"/>
      <c r="G979" s="18"/>
      <c r="H979" s="17"/>
      <c r="I979" s="17"/>
      <c r="J979" s="17"/>
      <c r="K979" s="17"/>
      <c r="L979" s="18"/>
      <c r="M979" s="18"/>
      <c r="N979" s="19" t="str">
        <f t="shared" si="63"/>
        <v xml:space="preserve"> </v>
      </c>
      <c r="O979" s="20"/>
      <c r="P979" s="4">
        <f t="shared" si="60"/>
        <v>0</v>
      </c>
      <c r="Q979" s="1" t="str">
        <f>VLOOKUP([1]BD!U979,[1]OPERATION!A$1:F$20,2,TRUE)</f>
        <v>A1</v>
      </c>
      <c r="R979" s="21" t="s">
        <v>21</v>
      </c>
      <c r="S979" s="1">
        <f t="shared" si="61"/>
        <v>0</v>
      </c>
      <c r="T979" s="22">
        <f t="shared" si="62"/>
        <v>0</v>
      </c>
      <c r="U979" s="23">
        <f>V$2+(INT(SUM(S$3:S979)/80)*"00:15")</f>
        <v>0.41666666666666669</v>
      </c>
    </row>
    <row r="980" spans="1:21" x14ac:dyDescent="0.3">
      <c r="A980" s="15"/>
      <c r="B980" s="16"/>
      <c r="C980" s="17"/>
      <c r="D980" s="17"/>
      <c r="E980" s="17"/>
      <c r="F980" s="17"/>
      <c r="G980" s="18"/>
      <c r="H980" s="17"/>
      <c r="I980" s="17"/>
      <c r="J980" s="17"/>
      <c r="K980" s="17"/>
      <c r="L980" s="18"/>
      <c r="M980" s="18"/>
      <c r="N980" s="19" t="str">
        <f t="shared" si="63"/>
        <v xml:space="preserve"> </v>
      </c>
      <c r="O980" s="20"/>
      <c r="P980" s="4">
        <f t="shared" si="60"/>
        <v>0</v>
      </c>
      <c r="Q980" s="1" t="str">
        <f>VLOOKUP([1]BD!U980,[1]OPERATION!A$1:F$20,2,TRUE)</f>
        <v>A1</v>
      </c>
      <c r="R980" s="21" t="s">
        <v>21</v>
      </c>
      <c r="S980" s="1">
        <f t="shared" si="61"/>
        <v>0</v>
      </c>
      <c r="T980" s="22">
        <f t="shared" si="62"/>
        <v>0</v>
      </c>
      <c r="U980" s="23">
        <f>V$2+(INT(SUM(S$3:S980)/80)*"00:15")</f>
        <v>0.41666666666666669</v>
      </c>
    </row>
    <row r="981" spans="1:21" x14ac:dyDescent="0.3">
      <c r="A981" s="15"/>
      <c r="B981" s="16"/>
      <c r="C981" s="17"/>
      <c r="D981" s="17"/>
      <c r="E981" s="17"/>
      <c r="F981" s="17"/>
      <c r="G981" s="18"/>
      <c r="H981" s="17"/>
      <c r="I981" s="17"/>
      <c r="J981" s="17"/>
      <c r="K981" s="17"/>
      <c r="L981" s="18"/>
      <c r="M981" s="18"/>
      <c r="N981" s="19" t="str">
        <f t="shared" si="63"/>
        <v xml:space="preserve"> </v>
      </c>
      <c r="O981" s="20"/>
      <c r="P981" s="4">
        <f t="shared" ref="P981:P1000" si="64">I979*30+J979*14</f>
        <v>0</v>
      </c>
      <c r="Q981" s="1" t="str">
        <f>VLOOKUP([1]BD!U981,[1]OPERATION!A$1:F$20,2,TRUE)</f>
        <v>A1</v>
      </c>
      <c r="R981" s="21" t="s">
        <v>21</v>
      </c>
      <c r="S981" s="1">
        <f t="shared" ref="S981:S1000" si="65">I979+J979+K979</f>
        <v>0</v>
      </c>
      <c r="T981" s="22">
        <f t="shared" si="62"/>
        <v>0</v>
      </c>
      <c r="U981" s="23">
        <f>V$2+(INT(SUM(S$3:S981)/80)*"00:15")</f>
        <v>0.41666666666666669</v>
      </c>
    </row>
    <row r="982" spans="1:21" x14ac:dyDescent="0.3">
      <c r="A982" s="17"/>
      <c r="B982" s="16"/>
      <c r="C982" s="17"/>
      <c r="D982" s="17"/>
      <c r="E982" s="17"/>
      <c r="F982" s="17"/>
      <c r="G982" s="18"/>
      <c r="H982" s="17"/>
      <c r="I982" s="17"/>
      <c r="J982" s="17"/>
      <c r="K982" s="17"/>
      <c r="L982" s="18"/>
      <c r="M982" s="18"/>
      <c r="N982" s="19" t="str">
        <f t="shared" si="63"/>
        <v xml:space="preserve"> </v>
      </c>
      <c r="O982" s="20"/>
      <c r="P982" s="4">
        <f t="shared" si="64"/>
        <v>0</v>
      </c>
      <c r="Q982" s="1" t="str">
        <f>VLOOKUP([1]BD!U982,[1]OPERATION!A$1:F$20,2,TRUE)</f>
        <v>A1</v>
      </c>
      <c r="R982" s="21" t="s">
        <v>21</v>
      </c>
      <c r="S982" s="1">
        <f t="shared" si="65"/>
        <v>0</v>
      </c>
      <c r="T982" s="22">
        <f t="shared" si="62"/>
        <v>0</v>
      </c>
      <c r="U982" s="23">
        <f>V$2+(INT(SUM(S$3:S982)/80)*"00:15")</f>
        <v>0.41666666666666669</v>
      </c>
    </row>
    <row r="983" spans="1:21" x14ac:dyDescent="0.3">
      <c r="A983" s="15"/>
      <c r="B983" s="16"/>
      <c r="C983" s="17"/>
      <c r="D983" s="17"/>
      <c r="E983" s="17"/>
      <c r="F983" s="17"/>
      <c r="G983" s="18"/>
      <c r="H983" s="17"/>
      <c r="I983" s="17"/>
      <c r="J983" s="17"/>
      <c r="K983" s="17"/>
      <c r="L983" s="18"/>
      <c r="M983" s="18"/>
      <c r="N983" s="19" t="str">
        <f t="shared" si="63"/>
        <v xml:space="preserve"> </v>
      </c>
      <c r="O983" s="20"/>
      <c r="P983" s="4">
        <f t="shared" si="64"/>
        <v>0</v>
      </c>
      <c r="Q983" s="1" t="str">
        <f>VLOOKUP([1]BD!U983,[1]OPERATION!A$1:F$20,2,TRUE)</f>
        <v>A1</v>
      </c>
      <c r="R983" s="21" t="s">
        <v>21</v>
      </c>
      <c r="S983" s="1">
        <f t="shared" si="65"/>
        <v>0</v>
      </c>
      <c r="T983" s="22">
        <f t="shared" si="62"/>
        <v>0</v>
      </c>
      <c r="U983" s="23">
        <f>V$2+(INT(SUM(S$3:S983)/80)*"00:15")</f>
        <v>0.41666666666666669</v>
      </c>
    </row>
    <row r="984" spans="1:21" x14ac:dyDescent="0.3">
      <c r="A984" s="15"/>
      <c r="B984" s="16"/>
      <c r="C984" s="17"/>
      <c r="D984" s="17"/>
      <c r="E984" s="17"/>
      <c r="F984" s="17"/>
      <c r="G984" s="18"/>
      <c r="H984" s="17"/>
      <c r="I984" s="17"/>
      <c r="J984" s="17"/>
      <c r="K984" s="17"/>
      <c r="L984" s="18"/>
      <c r="M984" s="18"/>
      <c r="N984" s="19" t="str">
        <f t="shared" si="63"/>
        <v xml:space="preserve"> </v>
      </c>
      <c r="O984" s="20"/>
      <c r="P984" s="4">
        <f t="shared" si="64"/>
        <v>0</v>
      </c>
      <c r="Q984" s="1" t="str">
        <f>VLOOKUP([1]BD!U984,[1]OPERATION!A$1:F$20,2,TRUE)</f>
        <v>A1</v>
      </c>
      <c r="R984" s="21" t="s">
        <v>21</v>
      </c>
      <c r="S984" s="1">
        <f t="shared" si="65"/>
        <v>0</v>
      </c>
      <c r="T984" s="22">
        <f t="shared" si="62"/>
        <v>0</v>
      </c>
      <c r="U984" s="23">
        <f>V$2+(INT(SUM(S$3:S984)/80)*"00:15")</f>
        <v>0.41666666666666669</v>
      </c>
    </row>
    <row r="985" spans="1:21" x14ac:dyDescent="0.3">
      <c r="A985" s="17"/>
      <c r="B985" s="16"/>
      <c r="C985" s="17"/>
      <c r="D985" s="17"/>
      <c r="E985" s="17"/>
      <c r="F985" s="17"/>
      <c r="G985" s="18"/>
      <c r="H985" s="17"/>
      <c r="I985" s="17"/>
      <c r="J985" s="17"/>
      <c r="K985" s="17"/>
      <c r="L985" s="18"/>
      <c r="M985" s="18"/>
      <c r="N985" s="19" t="str">
        <f t="shared" si="63"/>
        <v xml:space="preserve"> </v>
      </c>
      <c r="O985" s="20"/>
      <c r="P985" s="4">
        <f t="shared" si="64"/>
        <v>0</v>
      </c>
      <c r="Q985" s="1" t="str">
        <f>VLOOKUP([1]BD!U985,[1]OPERATION!A$1:F$20,2,TRUE)</f>
        <v>A1</v>
      </c>
      <c r="R985" s="21" t="s">
        <v>21</v>
      </c>
      <c r="S985" s="1">
        <f t="shared" si="65"/>
        <v>0</v>
      </c>
      <c r="T985" s="22">
        <f t="shared" si="62"/>
        <v>0</v>
      </c>
      <c r="U985" s="23">
        <f>V$2+(INT(SUM(S$3:S985)/80)*"00:15")</f>
        <v>0.41666666666666669</v>
      </c>
    </row>
    <row r="986" spans="1:21" x14ac:dyDescent="0.3">
      <c r="A986" s="15"/>
      <c r="B986" s="16"/>
      <c r="C986" s="17"/>
      <c r="D986" s="17"/>
      <c r="E986" s="17"/>
      <c r="F986" s="17"/>
      <c r="G986" s="18"/>
      <c r="H986" s="17"/>
      <c r="I986" s="17"/>
      <c r="J986" s="17"/>
      <c r="K986" s="17"/>
      <c r="L986" s="18"/>
      <c r="M986" s="18"/>
      <c r="N986" s="19" t="str">
        <f t="shared" si="63"/>
        <v xml:space="preserve"> </v>
      </c>
      <c r="O986" s="20"/>
      <c r="P986" s="4">
        <f t="shared" si="64"/>
        <v>0</v>
      </c>
      <c r="Q986" s="1" t="str">
        <f>VLOOKUP([1]BD!U986,[1]OPERATION!A$1:F$20,2,TRUE)</f>
        <v>A1</v>
      </c>
      <c r="R986" s="21" t="s">
        <v>21</v>
      </c>
      <c r="S986" s="1">
        <f t="shared" si="65"/>
        <v>0</v>
      </c>
      <c r="T986" s="22">
        <f t="shared" si="62"/>
        <v>0</v>
      </c>
      <c r="U986" s="23">
        <f>V$2+(INT(SUM(S$3:S986)/80)*"00:15")</f>
        <v>0.41666666666666669</v>
      </c>
    </row>
    <row r="987" spans="1:21" x14ac:dyDescent="0.3">
      <c r="A987" s="15"/>
      <c r="B987" s="16"/>
      <c r="C987" s="17"/>
      <c r="D987" s="17"/>
      <c r="E987" s="17"/>
      <c r="F987" s="17"/>
      <c r="G987" s="18"/>
      <c r="H987" s="17"/>
      <c r="I987" s="17"/>
      <c r="J987" s="17"/>
      <c r="K987" s="17"/>
      <c r="L987" s="18"/>
      <c r="M987" s="18"/>
      <c r="N987" s="19" t="str">
        <f t="shared" si="63"/>
        <v xml:space="preserve"> </v>
      </c>
      <c r="O987" s="20"/>
      <c r="P987" s="4">
        <f t="shared" si="64"/>
        <v>0</v>
      </c>
      <c r="Q987" s="1" t="str">
        <f>VLOOKUP([1]BD!U987,[1]OPERATION!A$1:F$20,2,TRUE)</f>
        <v>A1</v>
      </c>
      <c r="R987" s="21" t="s">
        <v>21</v>
      </c>
      <c r="S987" s="1">
        <f t="shared" si="65"/>
        <v>0</v>
      </c>
      <c r="T987" s="22">
        <f t="shared" si="62"/>
        <v>0</v>
      </c>
      <c r="U987" s="23">
        <f>V$2+(INT(SUM(S$3:S987)/80)*"00:15")</f>
        <v>0.41666666666666669</v>
      </c>
    </row>
    <row r="988" spans="1:21" x14ac:dyDescent="0.3">
      <c r="A988" s="17"/>
      <c r="B988" s="16"/>
      <c r="C988" s="17"/>
      <c r="D988" s="17"/>
      <c r="E988" s="17"/>
      <c r="F988" s="17"/>
      <c r="G988" s="18"/>
      <c r="H988" s="17"/>
      <c r="I988" s="17"/>
      <c r="J988" s="17"/>
      <c r="K988" s="17"/>
      <c r="L988" s="18"/>
      <c r="M988" s="18"/>
      <c r="N988" s="19" t="str">
        <f t="shared" si="63"/>
        <v xml:space="preserve"> </v>
      </c>
      <c r="O988" s="20"/>
      <c r="P988" s="4">
        <f t="shared" si="64"/>
        <v>0</v>
      </c>
      <c r="Q988" s="1" t="str">
        <f>VLOOKUP([1]BD!U988,[1]OPERATION!A$1:F$20,2,TRUE)</f>
        <v>A1</v>
      </c>
      <c r="R988" s="21" t="s">
        <v>21</v>
      </c>
      <c r="S988" s="1">
        <f t="shared" si="65"/>
        <v>0</v>
      </c>
      <c r="T988" s="22">
        <f t="shared" si="62"/>
        <v>0</v>
      </c>
      <c r="U988" s="23">
        <f>V$2+(INT(SUM(S$3:S988)/80)*"00:15")</f>
        <v>0.41666666666666669</v>
      </c>
    </row>
    <row r="989" spans="1:21" x14ac:dyDescent="0.3">
      <c r="A989" s="15"/>
      <c r="B989" s="16"/>
      <c r="C989" s="17"/>
      <c r="D989" s="17"/>
      <c r="E989" s="17"/>
      <c r="F989" s="17"/>
      <c r="G989" s="18"/>
      <c r="H989" s="17"/>
      <c r="I989" s="17"/>
      <c r="J989" s="17"/>
      <c r="K989" s="17"/>
      <c r="L989" s="18"/>
      <c r="M989" s="18"/>
      <c r="N989" s="19" t="str">
        <f t="shared" si="63"/>
        <v xml:space="preserve"> </v>
      </c>
      <c r="O989" s="20"/>
      <c r="P989" s="4">
        <f t="shared" si="64"/>
        <v>0</v>
      </c>
      <c r="Q989" s="1" t="str">
        <f>VLOOKUP([1]BD!U989,[1]OPERATION!A$1:F$20,2,TRUE)</f>
        <v>A1</v>
      </c>
      <c r="R989" s="21" t="s">
        <v>21</v>
      </c>
      <c r="S989" s="1">
        <f t="shared" si="65"/>
        <v>0</v>
      </c>
      <c r="T989" s="22">
        <f t="shared" si="62"/>
        <v>0</v>
      </c>
      <c r="U989" s="23">
        <f>V$2+(INT(SUM(S$3:S989)/80)*"00:15")</f>
        <v>0.41666666666666669</v>
      </c>
    </row>
    <row r="990" spans="1:21" x14ac:dyDescent="0.3">
      <c r="A990" s="15"/>
      <c r="B990" s="16"/>
      <c r="C990" s="17"/>
      <c r="D990" s="17"/>
      <c r="E990" s="17"/>
      <c r="F990" s="17"/>
      <c r="G990" s="18"/>
      <c r="H990" s="17"/>
      <c r="I990" s="17"/>
      <c r="J990" s="17"/>
      <c r="K990" s="17"/>
      <c r="L990" s="18"/>
      <c r="M990" s="18"/>
      <c r="N990" s="19" t="str">
        <f t="shared" si="63"/>
        <v xml:space="preserve"> </v>
      </c>
      <c r="O990" s="20"/>
      <c r="P990" s="4">
        <f t="shared" si="64"/>
        <v>0</v>
      </c>
      <c r="Q990" s="1" t="str">
        <f>VLOOKUP([1]BD!U990,[1]OPERATION!A$1:F$20,2,TRUE)</f>
        <v>A1</v>
      </c>
      <c r="R990" s="21" t="s">
        <v>21</v>
      </c>
      <c r="S990" s="1">
        <f t="shared" si="65"/>
        <v>0</v>
      </c>
      <c r="T990" s="22">
        <f t="shared" si="62"/>
        <v>0</v>
      </c>
      <c r="U990" s="23">
        <f>V$2+(INT(SUM(S$3:S990)/80)*"00:15")</f>
        <v>0.41666666666666669</v>
      </c>
    </row>
    <row r="991" spans="1:21" x14ac:dyDescent="0.3">
      <c r="A991" s="17"/>
      <c r="B991" s="16"/>
      <c r="C991" s="17"/>
      <c r="D991" s="17"/>
      <c r="E991" s="17"/>
      <c r="F991" s="17"/>
      <c r="G991" s="18"/>
      <c r="H991" s="17"/>
      <c r="I991" s="17"/>
      <c r="J991" s="17"/>
      <c r="K991" s="17"/>
      <c r="L991" s="18"/>
      <c r="M991" s="18"/>
      <c r="N991" s="19" t="str">
        <f t="shared" si="63"/>
        <v xml:space="preserve"> </v>
      </c>
      <c r="O991" s="20"/>
      <c r="P991" s="4">
        <f t="shared" si="64"/>
        <v>0</v>
      </c>
      <c r="Q991" s="1" t="str">
        <f>VLOOKUP([1]BD!U991,[1]OPERATION!A$1:F$20,2,TRUE)</f>
        <v>A1</v>
      </c>
      <c r="R991" s="21" t="s">
        <v>21</v>
      </c>
      <c r="S991" s="1">
        <f t="shared" si="65"/>
        <v>0</v>
      </c>
      <c r="T991" s="22">
        <f t="shared" si="62"/>
        <v>0</v>
      </c>
      <c r="U991" s="23">
        <f>V$2+(INT(SUM(S$3:S991)/80)*"00:15")</f>
        <v>0.41666666666666669</v>
      </c>
    </row>
    <row r="992" spans="1:21" x14ac:dyDescent="0.3">
      <c r="A992" s="15"/>
      <c r="B992" s="16"/>
      <c r="C992" s="17"/>
      <c r="D992" s="17"/>
      <c r="E992" s="17"/>
      <c r="F992" s="17"/>
      <c r="G992" s="18"/>
      <c r="H992" s="17"/>
      <c r="I992" s="17"/>
      <c r="J992" s="17"/>
      <c r="K992" s="17"/>
      <c r="L992" s="18"/>
      <c r="M992" s="18"/>
      <c r="N992" s="19" t="str">
        <f t="shared" si="63"/>
        <v xml:space="preserve"> </v>
      </c>
      <c r="O992" s="20"/>
      <c r="P992" s="4">
        <f t="shared" si="64"/>
        <v>0</v>
      </c>
      <c r="Q992" s="1" t="str">
        <f>VLOOKUP([1]BD!U992,[1]OPERATION!A$1:F$20,2,TRUE)</f>
        <v>A1</v>
      </c>
      <c r="R992" s="21" t="s">
        <v>21</v>
      </c>
      <c r="S992" s="1">
        <f t="shared" si="65"/>
        <v>0</v>
      </c>
      <c r="T992" s="22">
        <f t="shared" si="62"/>
        <v>0</v>
      </c>
      <c r="U992" s="23">
        <f>V$2+(INT(SUM(S$3:S992)/80)*"00:15")</f>
        <v>0.41666666666666669</v>
      </c>
    </row>
    <row r="993" spans="1:21" x14ac:dyDescent="0.3">
      <c r="A993" s="15"/>
      <c r="B993" s="16"/>
      <c r="C993" s="17"/>
      <c r="D993" s="17"/>
      <c r="E993" s="17"/>
      <c r="F993" s="17"/>
      <c r="G993" s="18"/>
      <c r="H993" s="17"/>
      <c r="I993" s="17"/>
      <c r="J993" s="17"/>
      <c r="K993" s="17"/>
      <c r="L993" s="18"/>
      <c r="M993" s="18"/>
      <c r="N993" s="19" t="str">
        <f t="shared" si="63"/>
        <v xml:space="preserve"> </v>
      </c>
      <c r="O993" s="20"/>
      <c r="P993" s="4">
        <f t="shared" si="64"/>
        <v>0</v>
      </c>
      <c r="Q993" s="1" t="str">
        <f>VLOOKUP([1]BD!U993,[1]OPERATION!A$1:F$20,2,TRUE)</f>
        <v>A1</v>
      </c>
      <c r="R993" s="21" t="s">
        <v>21</v>
      </c>
      <c r="S993" s="1">
        <f t="shared" si="65"/>
        <v>0</v>
      </c>
      <c r="T993" s="22">
        <f t="shared" si="62"/>
        <v>0</v>
      </c>
      <c r="U993" s="23">
        <f>V$2+(INT(SUM(S$3:S993)/80)*"00:15")</f>
        <v>0.41666666666666669</v>
      </c>
    </row>
    <row r="994" spans="1:21" x14ac:dyDescent="0.3">
      <c r="A994" s="17"/>
      <c r="B994" s="16"/>
      <c r="C994" s="17"/>
      <c r="D994" s="17"/>
      <c r="E994" s="17"/>
      <c r="F994" s="17"/>
      <c r="G994" s="18"/>
      <c r="H994" s="17"/>
      <c r="I994" s="17"/>
      <c r="J994" s="17"/>
      <c r="K994" s="17"/>
      <c r="L994" s="18"/>
      <c r="M994" s="18"/>
      <c r="N994" s="19" t="str">
        <f t="shared" si="63"/>
        <v xml:space="preserve"> </v>
      </c>
      <c r="O994" s="20"/>
      <c r="P994" s="4">
        <f t="shared" si="64"/>
        <v>0</v>
      </c>
      <c r="Q994" s="1" t="str">
        <f>VLOOKUP([1]BD!U994,[1]OPERATION!A$1:F$20,2,TRUE)</f>
        <v>A1</v>
      </c>
      <c r="R994" s="21" t="s">
        <v>21</v>
      </c>
      <c r="S994" s="1">
        <f t="shared" si="65"/>
        <v>0</v>
      </c>
      <c r="T994" s="22">
        <f t="shared" si="62"/>
        <v>0</v>
      </c>
      <c r="U994" s="23">
        <f>V$2+(INT(SUM(S$3:S994)/80)*"00:15")</f>
        <v>0.41666666666666669</v>
      </c>
    </row>
    <row r="995" spans="1:21" x14ac:dyDescent="0.3">
      <c r="A995" s="15"/>
      <c r="B995" s="16"/>
      <c r="C995" s="17"/>
      <c r="D995" s="17"/>
      <c r="E995" s="17"/>
      <c r="F995" s="17"/>
      <c r="G995" s="18"/>
      <c r="H995" s="17"/>
      <c r="I995" s="17"/>
      <c r="J995" s="17"/>
      <c r="K995" s="17"/>
      <c r="L995" s="18"/>
      <c r="M995" s="18"/>
      <c r="N995" s="19" t="str">
        <f t="shared" si="63"/>
        <v xml:space="preserve"> </v>
      </c>
      <c r="O995" s="20"/>
      <c r="P995" s="4">
        <f t="shared" si="64"/>
        <v>0</v>
      </c>
      <c r="Q995" s="1" t="str">
        <f>VLOOKUP([1]BD!U995,[1]OPERATION!A$1:F$20,2,TRUE)</f>
        <v>A1</v>
      </c>
      <c r="R995" s="21" t="s">
        <v>21</v>
      </c>
      <c r="S995" s="1">
        <f t="shared" si="65"/>
        <v>0</v>
      </c>
      <c r="T995" s="22">
        <f t="shared" si="62"/>
        <v>0</v>
      </c>
      <c r="U995" s="23">
        <f>V$2+(INT(SUM(S$3:S995)/80)*"00:15")</f>
        <v>0.41666666666666669</v>
      </c>
    </row>
    <row r="996" spans="1:21" x14ac:dyDescent="0.3">
      <c r="A996" s="15"/>
      <c r="B996" s="16"/>
      <c r="C996" s="17"/>
      <c r="D996" s="17"/>
      <c r="E996" s="17"/>
      <c r="F996" s="17"/>
      <c r="G996" s="18"/>
      <c r="H996" s="17"/>
      <c r="I996" s="17"/>
      <c r="J996" s="17"/>
      <c r="K996" s="17"/>
      <c r="L996" s="18"/>
      <c r="M996" s="18"/>
      <c r="N996" s="19" t="str">
        <f t="shared" si="63"/>
        <v xml:space="preserve"> </v>
      </c>
      <c r="O996" s="20"/>
      <c r="P996" s="4">
        <f t="shared" si="64"/>
        <v>0</v>
      </c>
      <c r="Q996" s="1" t="str">
        <f>VLOOKUP([1]BD!U996,[1]OPERATION!A$1:F$20,2,TRUE)</f>
        <v>A1</v>
      </c>
      <c r="R996" s="21" t="s">
        <v>21</v>
      </c>
      <c r="S996" s="1">
        <f t="shared" si="65"/>
        <v>0</v>
      </c>
      <c r="T996" s="22">
        <f t="shared" si="62"/>
        <v>0</v>
      </c>
      <c r="U996" s="23">
        <f>V$2+(INT(SUM(S$3:S996)/80)*"00:15")</f>
        <v>0.41666666666666669</v>
      </c>
    </row>
    <row r="997" spans="1:21" x14ac:dyDescent="0.3">
      <c r="A997" s="17"/>
      <c r="B997" s="16"/>
      <c r="C997" s="17"/>
      <c r="D997" s="17"/>
      <c r="E997" s="17"/>
      <c r="F997" s="17"/>
      <c r="G997" s="18"/>
      <c r="H997" s="17"/>
      <c r="I997" s="17"/>
      <c r="J997" s="17"/>
      <c r="K997" s="17"/>
      <c r="L997" s="18"/>
      <c r="M997" s="18"/>
      <c r="N997" s="19" t="str">
        <f t="shared" si="63"/>
        <v xml:space="preserve"> </v>
      </c>
      <c r="O997" s="20"/>
      <c r="P997" s="4">
        <f t="shared" si="64"/>
        <v>0</v>
      </c>
      <c r="Q997" s="1" t="str">
        <f>VLOOKUP([1]BD!U997,[1]OPERATION!A$1:F$20,2,TRUE)</f>
        <v>A1</v>
      </c>
      <c r="R997" s="21" t="s">
        <v>21</v>
      </c>
      <c r="S997" s="1">
        <f t="shared" si="65"/>
        <v>0</v>
      </c>
      <c r="T997" s="22">
        <f t="shared" si="62"/>
        <v>0</v>
      </c>
      <c r="U997" s="23">
        <f>V$2+(INT(SUM(S$3:S997)/80)*"00:15")</f>
        <v>0.41666666666666669</v>
      </c>
    </row>
    <row r="998" spans="1:21" x14ac:dyDescent="0.3">
      <c r="A998" s="15"/>
      <c r="B998" s="16"/>
      <c r="C998" s="17"/>
      <c r="D998" s="17"/>
      <c r="E998" s="17"/>
      <c r="F998" s="17"/>
      <c r="G998" s="18"/>
      <c r="H998" s="17"/>
      <c r="I998" s="17"/>
      <c r="J998" s="17"/>
      <c r="K998" s="17"/>
      <c r="L998" s="18"/>
      <c r="M998" s="18"/>
      <c r="N998" s="19" t="str">
        <f t="shared" si="63"/>
        <v xml:space="preserve"> </v>
      </c>
      <c r="O998" s="20"/>
      <c r="P998" s="4">
        <f t="shared" si="64"/>
        <v>0</v>
      </c>
      <c r="Q998" s="1" t="str">
        <f>VLOOKUP([1]BD!U998,[1]OPERATION!A$1:F$20,2,TRUE)</f>
        <v>A1</v>
      </c>
      <c r="R998" s="21" t="s">
        <v>21</v>
      </c>
      <c r="S998" s="1">
        <f t="shared" si="65"/>
        <v>0</v>
      </c>
      <c r="T998" s="22">
        <f t="shared" si="62"/>
        <v>0</v>
      </c>
      <c r="U998" s="23">
        <f>V$2+(INT(SUM(S$3:S998)/80)*"00:15")</f>
        <v>0.41666666666666669</v>
      </c>
    </row>
    <row r="999" spans="1:21" x14ac:dyDescent="0.3">
      <c r="A999" s="15"/>
      <c r="B999" s="16"/>
      <c r="C999" s="17"/>
      <c r="D999" s="17"/>
      <c r="E999" s="17"/>
      <c r="F999" s="17"/>
      <c r="G999" s="18"/>
      <c r="H999" s="17"/>
      <c r="I999" s="17"/>
      <c r="J999" s="17"/>
      <c r="K999" s="17"/>
      <c r="L999" s="18"/>
      <c r="M999" s="18"/>
      <c r="N999" s="19" t="str">
        <f t="shared" si="63"/>
        <v xml:space="preserve"> </v>
      </c>
      <c r="O999" s="20"/>
      <c r="P999" s="4">
        <f t="shared" si="64"/>
        <v>0</v>
      </c>
      <c r="Q999" s="1" t="str">
        <f>VLOOKUP([1]BD!U999,[1]OPERATION!A$1:F$20,2,TRUE)</f>
        <v>A1</v>
      </c>
      <c r="R999" s="21" t="s">
        <v>21</v>
      </c>
      <c r="S999" s="1">
        <f t="shared" si="65"/>
        <v>0</v>
      </c>
      <c r="T999" s="22">
        <f t="shared" si="62"/>
        <v>0</v>
      </c>
      <c r="U999" s="23">
        <f>V$2+(INT(SUM(S$3:S999)/80)*"00:15")</f>
        <v>0.41666666666666669</v>
      </c>
    </row>
    <row r="1000" spans="1:21" x14ac:dyDescent="0.3">
      <c r="A1000" s="17"/>
      <c r="B1000" s="16"/>
      <c r="C1000" s="17"/>
      <c r="D1000" s="17"/>
      <c r="E1000" s="17"/>
      <c r="F1000" s="17"/>
      <c r="G1000" s="18"/>
      <c r="H1000" s="17"/>
      <c r="I1000" s="17"/>
      <c r="J1000" s="17"/>
      <c r="K1000" s="17"/>
      <c r="L1000" s="18"/>
      <c r="M1000" s="18"/>
      <c r="N1000" s="19" t="str">
        <f t="shared" si="63"/>
        <v xml:space="preserve"> </v>
      </c>
      <c r="O1000" s="20"/>
      <c r="P1000" s="4">
        <f t="shared" si="64"/>
        <v>0</v>
      </c>
      <c r="Q1000" s="1" t="str">
        <f>VLOOKUP([1]BD!U1000,[1]OPERATION!A$1:F$20,2,TRUE)</f>
        <v>A1</v>
      </c>
      <c r="R1000" s="21" t="s">
        <v>21</v>
      </c>
      <c r="S1000" s="1">
        <f t="shared" si="65"/>
        <v>0</v>
      </c>
      <c r="T1000" s="22">
        <f t="shared" si="62"/>
        <v>0</v>
      </c>
      <c r="U1000" s="23">
        <f>V$2+(INT(SUM(S$3:S1000)/80)*"00:15")</f>
        <v>0.41666666666666669</v>
      </c>
    </row>
    <row r="1001" spans="1:21" s="25" customFormat="1" x14ac:dyDescent="0.3">
      <c r="A1001" s="24"/>
      <c r="H1001" s="24"/>
      <c r="I1001" s="24"/>
      <c r="J1001" s="24"/>
      <c r="K1001" s="24"/>
      <c r="N1001" s="26"/>
      <c r="O1001" s="27"/>
      <c r="P1001" s="28"/>
      <c r="Q1001" s="24"/>
      <c r="T1001" s="29"/>
      <c r="U1001" s="30"/>
    </row>
    <row r="1002" spans="1:21" s="25" customFormat="1" x14ac:dyDescent="0.3">
      <c r="A1002" s="24"/>
      <c r="H1002" s="24"/>
      <c r="I1002" s="24"/>
      <c r="J1002" s="24"/>
      <c r="K1002" s="24"/>
      <c r="N1002" s="26"/>
      <c r="O1002" s="27"/>
      <c r="P1002" s="28"/>
      <c r="Q1002" s="24"/>
      <c r="T1002" s="29"/>
      <c r="U1002" s="30"/>
    </row>
    <row r="1003" spans="1:21" s="25" customFormat="1" x14ac:dyDescent="0.3">
      <c r="A1003" s="24"/>
      <c r="H1003" s="24"/>
      <c r="I1003" s="24"/>
      <c r="J1003" s="24"/>
      <c r="K1003" s="24"/>
      <c r="N1003" s="26"/>
      <c r="O1003" s="27"/>
      <c r="P1003" s="28"/>
      <c r="Q1003" s="24"/>
      <c r="T1003" s="29"/>
      <c r="U1003" s="30"/>
    </row>
    <row r="1004" spans="1:21" s="25" customFormat="1" x14ac:dyDescent="0.3">
      <c r="A1004" s="24"/>
      <c r="H1004" s="24"/>
      <c r="I1004" s="24"/>
      <c r="J1004" s="24"/>
      <c r="K1004" s="24"/>
      <c r="N1004" s="26"/>
      <c r="O1004" s="27"/>
      <c r="P1004" s="28"/>
      <c r="Q1004" s="24"/>
      <c r="T1004" s="29"/>
      <c r="U1004" s="30"/>
    </row>
    <row r="1005" spans="1:21" s="25" customFormat="1" x14ac:dyDescent="0.3">
      <c r="A1005" s="24"/>
      <c r="H1005" s="24"/>
      <c r="I1005" s="24"/>
      <c r="J1005" s="24"/>
      <c r="K1005" s="24"/>
      <c r="N1005" s="26"/>
      <c r="O1005" s="27"/>
      <c r="P1005" s="28"/>
      <c r="Q1005" s="24"/>
      <c r="T1005" s="29"/>
      <c r="U1005" s="30"/>
    </row>
    <row r="1006" spans="1:21" s="25" customFormat="1" x14ac:dyDescent="0.3">
      <c r="A1006" s="24"/>
      <c r="H1006" s="24"/>
      <c r="I1006" s="24"/>
      <c r="J1006" s="24"/>
      <c r="K1006" s="24"/>
      <c r="N1006" s="26"/>
      <c r="O1006" s="27"/>
      <c r="P1006" s="28"/>
      <c r="Q1006" s="24"/>
      <c r="T1006" s="29"/>
      <c r="U1006" s="30"/>
    </row>
    <row r="1007" spans="1:21" s="25" customFormat="1" x14ac:dyDescent="0.3">
      <c r="A1007" s="24"/>
      <c r="H1007" s="24"/>
      <c r="I1007" s="24"/>
      <c r="J1007" s="24"/>
      <c r="K1007" s="24"/>
      <c r="N1007" s="26"/>
      <c r="O1007" s="27"/>
      <c r="P1007" s="28"/>
      <c r="Q1007" s="24"/>
      <c r="T1007" s="29"/>
      <c r="U1007" s="30"/>
    </row>
    <row r="1008" spans="1:21" s="25" customFormat="1" x14ac:dyDescent="0.3">
      <c r="A1008" s="24"/>
      <c r="H1008" s="24"/>
      <c r="I1008" s="24"/>
      <c r="J1008" s="24"/>
      <c r="K1008" s="24"/>
      <c r="N1008" s="26"/>
      <c r="O1008" s="27"/>
      <c r="P1008" s="28"/>
      <c r="Q1008" s="24"/>
      <c r="T1008" s="29"/>
      <c r="U1008" s="30"/>
    </row>
    <row r="1009" spans="1:21" s="25" customFormat="1" x14ac:dyDescent="0.3">
      <c r="A1009" s="24"/>
      <c r="H1009" s="24"/>
      <c r="I1009" s="24"/>
      <c r="J1009" s="24"/>
      <c r="K1009" s="24"/>
      <c r="N1009" s="26"/>
      <c r="O1009" s="27"/>
      <c r="P1009" s="28"/>
      <c r="Q1009" s="24"/>
      <c r="T1009" s="29"/>
      <c r="U1009" s="30"/>
    </row>
    <row r="1010" spans="1:21" s="25" customFormat="1" x14ac:dyDescent="0.3">
      <c r="A1010" s="24"/>
      <c r="H1010" s="24"/>
      <c r="I1010" s="24"/>
      <c r="J1010" s="24"/>
      <c r="K1010" s="24"/>
      <c r="N1010" s="26"/>
      <c r="O1010" s="27"/>
      <c r="P1010" s="28"/>
      <c r="Q1010" s="24"/>
      <c r="T1010" s="29"/>
      <c r="U1010" s="30"/>
    </row>
    <row r="1011" spans="1:21" s="25" customFormat="1" x14ac:dyDescent="0.3">
      <c r="A1011" s="24"/>
      <c r="H1011" s="24"/>
      <c r="I1011" s="24"/>
      <c r="J1011" s="24"/>
      <c r="K1011" s="24"/>
      <c r="N1011" s="26"/>
      <c r="O1011" s="27"/>
      <c r="P1011" s="28"/>
      <c r="Q1011" s="24"/>
      <c r="T1011" s="29"/>
      <c r="U1011" s="30"/>
    </row>
    <row r="1012" spans="1:21" s="25" customFormat="1" x14ac:dyDescent="0.3">
      <c r="A1012" s="24"/>
      <c r="H1012" s="24"/>
      <c r="I1012" s="24"/>
      <c r="J1012" s="24"/>
      <c r="K1012" s="24"/>
      <c r="N1012" s="26"/>
      <c r="O1012" s="27"/>
      <c r="P1012" s="28"/>
      <c r="Q1012" s="24"/>
      <c r="T1012" s="29"/>
      <c r="U1012" s="30"/>
    </row>
    <row r="1013" spans="1:21" s="25" customFormat="1" x14ac:dyDescent="0.3">
      <c r="A1013" s="24"/>
      <c r="H1013" s="24"/>
      <c r="I1013" s="24"/>
      <c r="J1013" s="24"/>
      <c r="K1013" s="24"/>
      <c r="N1013" s="26"/>
      <c r="O1013" s="27"/>
      <c r="P1013" s="28"/>
      <c r="Q1013" s="24"/>
      <c r="T1013" s="29"/>
      <c r="U1013" s="30"/>
    </row>
    <row r="1014" spans="1:21" s="25" customFormat="1" x14ac:dyDescent="0.3">
      <c r="A1014" s="24"/>
      <c r="H1014" s="24"/>
      <c r="I1014" s="24"/>
      <c r="J1014" s="24"/>
      <c r="K1014" s="24"/>
      <c r="N1014" s="26"/>
      <c r="O1014" s="27"/>
      <c r="P1014" s="28"/>
      <c r="Q1014" s="24"/>
      <c r="T1014" s="29"/>
      <c r="U1014" s="30"/>
    </row>
    <row r="1015" spans="1:21" s="25" customFormat="1" x14ac:dyDescent="0.3">
      <c r="A1015" s="24"/>
      <c r="H1015" s="24"/>
      <c r="I1015" s="24"/>
      <c r="J1015" s="24"/>
      <c r="K1015" s="24"/>
      <c r="N1015" s="26"/>
      <c r="O1015" s="27"/>
      <c r="P1015" s="28"/>
      <c r="Q1015" s="24"/>
      <c r="T1015" s="29"/>
      <c r="U1015" s="30"/>
    </row>
    <row r="1016" spans="1:21" s="25" customFormat="1" x14ac:dyDescent="0.3">
      <c r="A1016" s="24"/>
      <c r="H1016" s="24"/>
      <c r="I1016" s="24"/>
      <c r="J1016" s="24"/>
      <c r="K1016" s="24"/>
      <c r="N1016" s="26"/>
      <c r="O1016" s="27"/>
      <c r="P1016" s="28"/>
      <c r="Q1016" s="24"/>
      <c r="T1016" s="29"/>
      <c r="U1016" s="30"/>
    </row>
    <row r="1017" spans="1:21" s="25" customFormat="1" x14ac:dyDescent="0.3">
      <c r="A1017" s="24"/>
      <c r="H1017" s="24"/>
      <c r="I1017" s="24"/>
      <c r="J1017" s="24"/>
      <c r="K1017" s="24"/>
      <c r="N1017" s="26"/>
      <c r="O1017" s="27"/>
      <c r="P1017" s="28"/>
      <c r="Q1017" s="24"/>
      <c r="T1017" s="29"/>
      <c r="U1017" s="30"/>
    </row>
    <row r="1018" spans="1:21" s="25" customFormat="1" x14ac:dyDescent="0.3">
      <c r="A1018" s="24"/>
      <c r="H1018" s="24"/>
      <c r="I1018" s="24"/>
      <c r="J1018" s="24"/>
      <c r="K1018" s="24"/>
      <c r="N1018" s="26"/>
      <c r="O1018" s="27"/>
      <c r="P1018" s="28"/>
      <c r="Q1018" s="24"/>
      <c r="T1018" s="29"/>
      <c r="U1018" s="30"/>
    </row>
    <row r="1019" spans="1:21" s="25" customFormat="1" x14ac:dyDescent="0.3">
      <c r="A1019" s="24"/>
      <c r="H1019" s="24"/>
      <c r="I1019" s="24"/>
      <c r="J1019" s="24"/>
      <c r="K1019" s="24"/>
      <c r="N1019" s="26"/>
      <c r="O1019" s="27"/>
      <c r="P1019" s="28"/>
      <c r="Q1019" s="24"/>
      <c r="T1019" s="29"/>
      <c r="U1019" s="30"/>
    </row>
    <row r="1020" spans="1:21" s="25" customFormat="1" x14ac:dyDescent="0.3">
      <c r="A1020" s="24"/>
      <c r="H1020" s="24"/>
      <c r="I1020" s="24"/>
      <c r="J1020" s="24"/>
      <c r="K1020" s="24"/>
      <c r="N1020" s="26"/>
      <c r="O1020" s="27"/>
      <c r="P1020" s="28"/>
      <c r="Q1020" s="24"/>
      <c r="T1020" s="29"/>
      <c r="U1020" s="30"/>
    </row>
    <row r="1021" spans="1:21" s="25" customFormat="1" x14ac:dyDescent="0.3">
      <c r="A1021" s="24"/>
      <c r="H1021" s="24"/>
      <c r="I1021" s="24"/>
      <c r="J1021" s="24"/>
      <c r="K1021" s="24"/>
      <c r="N1021" s="26"/>
      <c r="O1021" s="27"/>
      <c r="P1021" s="28"/>
      <c r="Q1021" s="24"/>
      <c r="T1021" s="29"/>
      <c r="U1021" s="30"/>
    </row>
    <row r="1022" spans="1:21" s="25" customFormat="1" x14ac:dyDescent="0.3">
      <c r="A1022" s="24"/>
      <c r="H1022" s="24"/>
      <c r="I1022" s="24"/>
      <c r="J1022" s="24"/>
      <c r="K1022" s="24"/>
      <c r="N1022" s="26"/>
      <c r="O1022" s="27"/>
      <c r="P1022" s="28"/>
      <c r="Q1022" s="24"/>
      <c r="T1022" s="29"/>
      <c r="U1022" s="30"/>
    </row>
    <row r="1023" spans="1:21" s="25" customFormat="1" x14ac:dyDescent="0.3">
      <c r="A1023" s="24"/>
      <c r="H1023" s="24"/>
      <c r="I1023" s="24"/>
      <c r="J1023" s="24"/>
      <c r="K1023" s="24"/>
      <c r="N1023" s="26"/>
      <c r="O1023" s="27"/>
      <c r="P1023" s="28"/>
      <c r="Q1023" s="24"/>
      <c r="T1023" s="29"/>
      <c r="U1023" s="30"/>
    </row>
    <row r="1024" spans="1:21" s="25" customFormat="1" x14ac:dyDescent="0.3">
      <c r="A1024" s="24"/>
      <c r="H1024" s="24"/>
      <c r="I1024" s="24"/>
      <c r="J1024" s="24"/>
      <c r="K1024" s="24"/>
      <c r="N1024" s="26"/>
      <c r="O1024" s="27"/>
      <c r="P1024" s="28"/>
      <c r="Q1024" s="24"/>
      <c r="T1024" s="29"/>
      <c r="U1024" s="30"/>
    </row>
    <row r="1025" spans="1:21" s="25" customFormat="1" x14ac:dyDescent="0.3">
      <c r="A1025" s="24"/>
      <c r="H1025" s="24"/>
      <c r="I1025" s="24"/>
      <c r="J1025" s="24"/>
      <c r="K1025" s="24"/>
      <c r="N1025" s="26"/>
      <c r="O1025" s="27"/>
      <c r="P1025" s="28"/>
      <c r="Q1025" s="24"/>
      <c r="T1025" s="29"/>
      <c r="U1025" s="30"/>
    </row>
    <row r="1026" spans="1:21" s="25" customFormat="1" x14ac:dyDescent="0.3">
      <c r="A1026" s="24"/>
      <c r="H1026" s="24"/>
      <c r="I1026" s="24"/>
      <c r="J1026" s="24"/>
      <c r="K1026" s="24"/>
      <c r="N1026" s="26"/>
      <c r="O1026" s="27"/>
      <c r="P1026" s="28"/>
      <c r="Q1026" s="24"/>
      <c r="T1026" s="29"/>
      <c r="U1026" s="30"/>
    </row>
    <row r="1027" spans="1:21" s="25" customFormat="1" x14ac:dyDescent="0.3">
      <c r="A1027" s="24"/>
      <c r="H1027" s="24"/>
      <c r="I1027" s="24"/>
      <c r="J1027" s="24"/>
      <c r="K1027" s="24"/>
      <c r="N1027" s="26"/>
      <c r="O1027" s="27"/>
      <c r="P1027" s="28"/>
      <c r="Q1027" s="24"/>
      <c r="T1027" s="29"/>
      <c r="U1027" s="30"/>
    </row>
    <row r="1028" spans="1:21" s="25" customFormat="1" x14ac:dyDescent="0.3">
      <c r="A1028" s="24"/>
      <c r="H1028" s="24"/>
      <c r="I1028" s="24"/>
      <c r="J1028" s="24"/>
      <c r="K1028" s="24"/>
      <c r="N1028" s="26"/>
      <c r="O1028" s="27"/>
      <c r="P1028" s="28"/>
      <c r="Q1028" s="24"/>
      <c r="T1028" s="29"/>
      <c r="U1028" s="30"/>
    </row>
    <row r="1029" spans="1:21" s="25" customFormat="1" x14ac:dyDescent="0.3">
      <c r="A1029" s="24"/>
      <c r="H1029" s="24"/>
      <c r="I1029" s="24"/>
      <c r="J1029" s="24"/>
      <c r="K1029" s="24"/>
      <c r="N1029" s="26"/>
      <c r="O1029" s="27"/>
      <c r="P1029" s="28"/>
      <c r="Q1029" s="24"/>
      <c r="T1029" s="29"/>
      <c r="U1029" s="30"/>
    </row>
    <row r="1030" spans="1:21" s="25" customFormat="1" x14ac:dyDescent="0.3">
      <c r="A1030" s="24"/>
      <c r="H1030" s="24"/>
      <c r="I1030" s="24"/>
      <c r="J1030" s="24"/>
      <c r="K1030" s="24"/>
      <c r="N1030" s="26"/>
      <c r="O1030" s="27"/>
      <c r="P1030" s="28"/>
      <c r="Q1030" s="24"/>
      <c r="T1030" s="29"/>
      <c r="U1030" s="30"/>
    </row>
    <row r="1031" spans="1:21" s="25" customFormat="1" x14ac:dyDescent="0.3">
      <c r="A1031" s="24"/>
      <c r="H1031" s="24"/>
      <c r="I1031" s="24"/>
      <c r="J1031" s="24"/>
      <c r="K1031" s="24"/>
      <c r="N1031" s="26"/>
      <c r="O1031" s="27"/>
      <c r="P1031" s="28"/>
      <c r="Q1031" s="24"/>
      <c r="T1031" s="29"/>
      <c r="U1031" s="30"/>
    </row>
    <row r="1032" spans="1:21" s="25" customFormat="1" x14ac:dyDescent="0.3">
      <c r="A1032" s="24"/>
      <c r="H1032" s="24"/>
      <c r="I1032" s="24"/>
      <c r="J1032" s="24"/>
      <c r="K1032" s="24"/>
      <c r="N1032" s="26"/>
      <c r="O1032" s="27"/>
      <c r="P1032" s="28"/>
      <c r="Q1032" s="24"/>
      <c r="T1032" s="29"/>
      <c r="U1032" s="30"/>
    </row>
    <row r="1033" spans="1:21" s="25" customFormat="1" x14ac:dyDescent="0.3">
      <c r="A1033" s="24"/>
      <c r="H1033" s="24"/>
      <c r="I1033" s="24"/>
      <c r="J1033" s="24"/>
      <c r="K1033" s="24"/>
      <c r="N1033" s="26"/>
      <c r="O1033" s="27"/>
      <c r="P1033" s="28"/>
      <c r="Q1033" s="24"/>
      <c r="T1033" s="29"/>
      <c r="U1033" s="30"/>
    </row>
    <row r="1034" spans="1:21" s="25" customFormat="1" x14ac:dyDescent="0.3">
      <c r="A1034" s="24"/>
      <c r="H1034" s="24"/>
      <c r="I1034" s="24"/>
      <c r="J1034" s="24"/>
      <c r="K1034" s="24"/>
      <c r="N1034" s="26"/>
      <c r="O1034" s="27"/>
      <c r="P1034" s="28"/>
      <c r="Q1034" s="24"/>
      <c r="T1034" s="29"/>
      <c r="U1034" s="30"/>
    </row>
    <row r="1035" spans="1:21" s="25" customFormat="1" x14ac:dyDescent="0.3">
      <c r="A1035" s="24"/>
      <c r="H1035" s="24"/>
      <c r="I1035" s="24"/>
      <c r="J1035" s="24"/>
      <c r="K1035" s="24"/>
      <c r="N1035" s="26"/>
      <c r="O1035" s="27"/>
      <c r="P1035" s="28"/>
      <c r="Q1035" s="24"/>
      <c r="T1035" s="29"/>
      <c r="U1035" s="30"/>
    </row>
    <row r="1036" spans="1:21" s="25" customFormat="1" x14ac:dyDescent="0.3">
      <c r="A1036" s="24"/>
      <c r="H1036" s="24"/>
      <c r="I1036" s="24"/>
      <c r="J1036" s="24"/>
      <c r="K1036" s="24"/>
      <c r="N1036" s="26"/>
      <c r="O1036" s="27"/>
      <c r="P1036" s="28"/>
      <c r="Q1036" s="24"/>
      <c r="T1036" s="29"/>
      <c r="U1036" s="30"/>
    </row>
    <row r="1037" spans="1:21" s="25" customFormat="1" x14ac:dyDescent="0.3">
      <c r="A1037" s="24"/>
      <c r="H1037" s="24"/>
      <c r="I1037" s="24"/>
      <c r="J1037" s="24"/>
      <c r="K1037" s="24"/>
      <c r="N1037" s="26"/>
      <c r="O1037" s="27"/>
      <c r="P1037" s="28"/>
      <c r="Q1037" s="24"/>
      <c r="T1037" s="29"/>
      <c r="U1037" s="30"/>
    </row>
    <row r="1038" spans="1:21" s="25" customFormat="1" x14ac:dyDescent="0.3">
      <c r="A1038" s="24"/>
      <c r="H1038" s="24"/>
      <c r="I1038" s="24"/>
      <c r="J1038" s="24"/>
      <c r="K1038" s="24"/>
      <c r="N1038" s="26"/>
      <c r="O1038" s="27"/>
      <c r="P1038" s="28"/>
      <c r="Q1038" s="24"/>
      <c r="T1038" s="29"/>
      <c r="U1038" s="30"/>
    </row>
    <row r="1039" spans="1:21" s="25" customFormat="1" x14ac:dyDescent="0.3">
      <c r="A1039" s="24"/>
      <c r="H1039" s="24"/>
      <c r="I1039" s="24"/>
      <c r="J1039" s="24"/>
      <c r="K1039" s="24"/>
      <c r="N1039" s="26"/>
      <c r="O1039" s="27"/>
      <c r="P1039" s="28"/>
      <c r="Q1039" s="24"/>
      <c r="T1039" s="29"/>
      <c r="U1039" s="30"/>
    </row>
    <row r="1040" spans="1:21" s="25" customFormat="1" x14ac:dyDescent="0.3">
      <c r="A1040" s="24"/>
      <c r="H1040" s="24"/>
      <c r="I1040" s="24"/>
      <c r="J1040" s="24"/>
      <c r="K1040" s="24"/>
      <c r="N1040" s="26"/>
      <c r="O1040" s="27"/>
      <c r="P1040" s="28"/>
      <c r="Q1040" s="24"/>
      <c r="T1040" s="29"/>
      <c r="U1040" s="30"/>
    </row>
    <row r="1041" spans="1:21" s="25" customFormat="1" x14ac:dyDescent="0.3">
      <c r="A1041" s="24"/>
      <c r="H1041" s="24"/>
      <c r="I1041" s="24"/>
      <c r="J1041" s="24"/>
      <c r="K1041" s="24"/>
      <c r="N1041" s="26"/>
      <c r="O1041" s="27"/>
      <c r="P1041" s="28"/>
      <c r="Q1041" s="24"/>
      <c r="T1041" s="29"/>
      <c r="U1041" s="30"/>
    </row>
    <row r="1042" spans="1:21" s="25" customFormat="1" x14ac:dyDescent="0.3">
      <c r="A1042" s="24"/>
      <c r="H1042" s="24"/>
      <c r="I1042" s="24"/>
      <c r="J1042" s="24"/>
      <c r="K1042" s="24"/>
      <c r="N1042" s="26"/>
      <c r="O1042" s="27"/>
      <c r="P1042" s="28"/>
      <c r="Q1042" s="24"/>
      <c r="T1042" s="29"/>
      <c r="U1042" s="30"/>
    </row>
    <row r="1043" spans="1:21" s="25" customFormat="1" x14ac:dyDescent="0.3">
      <c r="A1043" s="24"/>
      <c r="H1043" s="24"/>
      <c r="I1043" s="24"/>
      <c r="J1043" s="24"/>
      <c r="K1043" s="24"/>
      <c r="N1043" s="26"/>
      <c r="O1043" s="27"/>
      <c r="P1043" s="28"/>
      <c r="Q1043" s="24"/>
      <c r="T1043" s="29"/>
      <c r="U1043" s="30"/>
    </row>
    <row r="1044" spans="1:21" s="25" customFormat="1" x14ac:dyDescent="0.3">
      <c r="A1044" s="24"/>
      <c r="H1044" s="24"/>
      <c r="I1044" s="24"/>
      <c r="J1044" s="24"/>
      <c r="K1044" s="24"/>
      <c r="N1044" s="26"/>
      <c r="O1044" s="27"/>
      <c r="P1044" s="28"/>
      <c r="Q1044" s="24"/>
      <c r="T1044" s="29"/>
      <c r="U1044" s="30"/>
    </row>
    <row r="1045" spans="1:21" s="25" customFormat="1" x14ac:dyDescent="0.3">
      <c r="A1045" s="24"/>
      <c r="H1045" s="24"/>
      <c r="I1045" s="24"/>
      <c r="J1045" s="24"/>
      <c r="K1045" s="24"/>
      <c r="N1045" s="26"/>
      <c r="O1045" s="27"/>
      <c r="P1045" s="28"/>
      <c r="Q1045" s="24"/>
      <c r="T1045" s="29"/>
      <c r="U1045" s="30"/>
    </row>
    <row r="1046" spans="1:21" s="25" customFormat="1" x14ac:dyDescent="0.3">
      <c r="A1046" s="24"/>
      <c r="H1046" s="24"/>
      <c r="I1046" s="24"/>
      <c r="J1046" s="24"/>
      <c r="K1046" s="24"/>
      <c r="N1046" s="26"/>
      <c r="O1046" s="27"/>
      <c r="P1046" s="28"/>
      <c r="Q1046" s="24"/>
      <c r="T1046" s="29"/>
      <c r="U1046" s="30"/>
    </row>
    <row r="1047" spans="1:21" s="25" customFormat="1" x14ac:dyDescent="0.3">
      <c r="A1047" s="24"/>
      <c r="H1047" s="24"/>
      <c r="I1047" s="24"/>
      <c r="J1047" s="24"/>
      <c r="K1047" s="24"/>
      <c r="N1047" s="26"/>
      <c r="O1047" s="27"/>
      <c r="P1047" s="28"/>
      <c r="Q1047" s="24"/>
      <c r="T1047" s="29"/>
      <c r="U1047" s="30"/>
    </row>
    <row r="1048" spans="1:21" s="25" customFormat="1" x14ac:dyDescent="0.3">
      <c r="A1048" s="24"/>
      <c r="H1048" s="24"/>
      <c r="I1048" s="24"/>
      <c r="J1048" s="24"/>
      <c r="K1048" s="24"/>
      <c r="N1048" s="26"/>
      <c r="O1048" s="27"/>
      <c r="P1048" s="28"/>
      <c r="Q1048" s="24"/>
      <c r="T1048" s="29"/>
      <c r="U1048" s="30"/>
    </row>
    <row r="1049" spans="1:21" s="25" customFormat="1" x14ac:dyDescent="0.3">
      <c r="A1049" s="24"/>
      <c r="H1049" s="24"/>
      <c r="I1049" s="24"/>
      <c r="J1049" s="24"/>
      <c r="K1049" s="24"/>
      <c r="N1049" s="26"/>
      <c r="O1049" s="27"/>
      <c r="P1049" s="28"/>
      <c r="Q1049" s="24"/>
      <c r="T1049" s="29"/>
      <c r="U1049" s="30"/>
    </row>
    <row r="1050" spans="1:21" s="25" customFormat="1" x14ac:dyDescent="0.3">
      <c r="A1050" s="24"/>
      <c r="H1050" s="24"/>
      <c r="I1050" s="24"/>
      <c r="J1050" s="24"/>
      <c r="K1050" s="24"/>
      <c r="N1050" s="26"/>
      <c r="O1050" s="27"/>
      <c r="P1050" s="28"/>
      <c r="Q1050" s="24"/>
      <c r="T1050" s="29"/>
      <c r="U1050" s="30"/>
    </row>
    <row r="1051" spans="1:21" s="25" customFormat="1" x14ac:dyDescent="0.3">
      <c r="A1051" s="24"/>
      <c r="H1051" s="24"/>
      <c r="I1051" s="24"/>
      <c r="J1051" s="24"/>
      <c r="K1051" s="24"/>
      <c r="N1051" s="26"/>
      <c r="O1051" s="27"/>
      <c r="P1051" s="28"/>
      <c r="Q1051" s="24"/>
      <c r="T1051" s="29"/>
      <c r="U1051" s="30"/>
    </row>
    <row r="1052" spans="1:21" s="25" customFormat="1" x14ac:dyDescent="0.3">
      <c r="A1052" s="24"/>
      <c r="H1052" s="24"/>
      <c r="I1052" s="24"/>
      <c r="J1052" s="24"/>
      <c r="K1052" s="24"/>
      <c r="N1052" s="26"/>
      <c r="O1052" s="27"/>
      <c r="P1052" s="28"/>
      <c r="Q1052" s="24"/>
      <c r="T1052" s="29"/>
      <c r="U1052" s="30"/>
    </row>
    <row r="1053" spans="1:21" s="25" customFormat="1" x14ac:dyDescent="0.3">
      <c r="A1053" s="24"/>
      <c r="H1053" s="24"/>
      <c r="I1053" s="24"/>
      <c r="J1053" s="24"/>
      <c r="K1053" s="24"/>
      <c r="N1053" s="26"/>
      <c r="O1053" s="27"/>
      <c r="P1053" s="28"/>
      <c r="Q1053" s="24"/>
      <c r="T1053" s="29"/>
      <c r="U1053" s="30"/>
    </row>
    <row r="1054" spans="1:21" s="25" customFormat="1" x14ac:dyDescent="0.3">
      <c r="A1054" s="24"/>
      <c r="H1054" s="24"/>
      <c r="I1054" s="24"/>
      <c r="J1054" s="24"/>
      <c r="K1054" s="24"/>
      <c r="N1054" s="26"/>
      <c r="O1054" s="27"/>
      <c r="P1054" s="28"/>
      <c r="Q1054" s="24"/>
      <c r="T1054" s="29"/>
      <c r="U1054" s="30"/>
    </row>
    <row r="1055" spans="1:21" s="25" customFormat="1" x14ac:dyDescent="0.3">
      <c r="A1055" s="24"/>
      <c r="H1055" s="24"/>
      <c r="I1055" s="24"/>
      <c r="J1055" s="24"/>
      <c r="K1055" s="24"/>
      <c r="N1055" s="26"/>
      <c r="O1055" s="27"/>
      <c r="P1055" s="28"/>
      <c r="Q1055" s="24"/>
      <c r="T1055" s="29"/>
      <c r="U1055" s="30"/>
    </row>
    <row r="1056" spans="1:21" s="25" customFormat="1" x14ac:dyDescent="0.3">
      <c r="A1056" s="24"/>
      <c r="H1056" s="24"/>
      <c r="I1056" s="24"/>
      <c r="J1056" s="24"/>
      <c r="K1056" s="24"/>
      <c r="N1056" s="26"/>
      <c r="O1056" s="27"/>
      <c r="P1056" s="28"/>
      <c r="Q1056" s="24"/>
      <c r="T1056" s="29"/>
      <c r="U1056" s="30"/>
    </row>
    <row r="1057" spans="1:21" s="25" customFormat="1" x14ac:dyDescent="0.3">
      <c r="A1057" s="24"/>
      <c r="H1057" s="24"/>
      <c r="I1057" s="24"/>
      <c r="J1057" s="24"/>
      <c r="K1057" s="24"/>
      <c r="N1057" s="26"/>
      <c r="O1057" s="27"/>
      <c r="P1057" s="28"/>
      <c r="Q1057" s="24"/>
      <c r="T1057" s="29"/>
      <c r="U1057" s="30"/>
    </row>
    <row r="1058" spans="1:21" s="25" customFormat="1" x14ac:dyDescent="0.3">
      <c r="A1058" s="24"/>
      <c r="H1058" s="24"/>
      <c r="I1058" s="24"/>
      <c r="J1058" s="24"/>
      <c r="K1058" s="24"/>
      <c r="N1058" s="26"/>
      <c r="O1058" s="27"/>
      <c r="P1058" s="28"/>
      <c r="Q1058" s="24"/>
      <c r="T1058" s="29"/>
      <c r="U1058" s="30"/>
    </row>
    <row r="1059" spans="1:21" s="25" customFormat="1" x14ac:dyDescent="0.3">
      <c r="A1059" s="24"/>
      <c r="H1059" s="24"/>
      <c r="I1059" s="24"/>
      <c r="J1059" s="24"/>
      <c r="K1059" s="24"/>
      <c r="N1059" s="26"/>
      <c r="O1059" s="27"/>
      <c r="P1059" s="28"/>
      <c r="Q1059" s="24"/>
      <c r="T1059" s="29"/>
      <c r="U1059" s="30"/>
    </row>
    <row r="1060" spans="1:21" s="25" customFormat="1" x14ac:dyDescent="0.3">
      <c r="A1060" s="24"/>
      <c r="H1060" s="24"/>
      <c r="I1060" s="24"/>
      <c r="J1060" s="24"/>
      <c r="K1060" s="24"/>
      <c r="N1060" s="26"/>
      <c r="O1060" s="27"/>
      <c r="P1060" s="28"/>
      <c r="Q1060" s="24"/>
      <c r="T1060" s="29"/>
      <c r="U1060" s="30"/>
    </row>
    <row r="1061" spans="1:21" s="25" customFormat="1" x14ac:dyDescent="0.3">
      <c r="A1061" s="24"/>
      <c r="H1061" s="24"/>
      <c r="I1061" s="24"/>
      <c r="J1061" s="24"/>
      <c r="K1061" s="24"/>
      <c r="N1061" s="26"/>
      <c r="O1061" s="27"/>
      <c r="P1061" s="28"/>
      <c r="Q1061" s="24"/>
      <c r="T1061" s="29"/>
      <c r="U1061" s="30"/>
    </row>
    <row r="1062" spans="1:21" s="25" customFormat="1" x14ac:dyDescent="0.3">
      <c r="A1062" s="24"/>
      <c r="H1062" s="24"/>
      <c r="I1062" s="24"/>
      <c r="J1062" s="24"/>
      <c r="K1062" s="24"/>
      <c r="N1062" s="26"/>
      <c r="O1062" s="27"/>
      <c r="P1062" s="28"/>
      <c r="Q1062" s="24"/>
      <c r="T1062" s="29"/>
      <c r="U1062" s="30"/>
    </row>
    <row r="1063" spans="1:21" s="25" customFormat="1" x14ac:dyDescent="0.3">
      <c r="A1063" s="24"/>
      <c r="H1063" s="24"/>
      <c r="I1063" s="24"/>
      <c r="J1063" s="24"/>
      <c r="K1063" s="24"/>
      <c r="N1063" s="26"/>
      <c r="O1063" s="27"/>
      <c r="P1063" s="28"/>
      <c r="Q1063" s="24"/>
      <c r="T1063" s="29"/>
      <c r="U1063" s="30"/>
    </row>
    <row r="1064" spans="1:21" s="25" customFormat="1" x14ac:dyDescent="0.3">
      <c r="A1064" s="24"/>
      <c r="H1064" s="24"/>
      <c r="I1064" s="24"/>
      <c r="J1064" s="24"/>
      <c r="K1064" s="24"/>
      <c r="N1064" s="26"/>
      <c r="O1064" s="27"/>
      <c r="P1064" s="28"/>
      <c r="Q1064" s="24"/>
      <c r="T1064" s="29"/>
      <c r="U1064" s="30"/>
    </row>
    <row r="1065" spans="1:21" s="25" customFormat="1" x14ac:dyDescent="0.3">
      <c r="A1065" s="24"/>
      <c r="H1065" s="24"/>
      <c r="I1065" s="24"/>
      <c r="J1065" s="24"/>
      <c r="K1065" s="24"/>
      <c r="N1065" s="26"/>
      <c r="O1065" s="27"/>
      <c r="P1065" s="28"/>
      <c r="Q1065" s="24"/>
      <c r="T1065" s="29"/>
      <c r="U1065" s="30"/>
    </row>
    <row r="1066" spans="1:21" s="25" customFormat="1" x14ac:dyDescent="0.3">
      <c r="A1066" s="24"/>
      <c r="H1066" s="24"/>
      <c r="I1066" s="24"/>
      <c r="J1066" s="24"/>
      <c r="K1066" s="24"/>
      <c r="N1066" s="26"/>
      <c r="O1066" s="27"/>
      <c r="P1066" s="28"/>
      <c r="Q1066" s="24"/>
      <c r="T1066" s="29"/>
      <c r="U1066" s="30"/>
    </row>
    <row r="1067" spans="1:21" s="25" customFormat="1" x14ac:dyDescent="0.3">
      <c r="A1067" s="24"/>
      <c r="H1067" s="24"/>
      <c r="I1067" s="24"/>
      <c r="J1067" s="24"/>
      <c r="K1067" s="24"/>
      <c r="N1067" s="26"/>
      <c r="O1067" s="27"/>
      <c r="P1067" s="28"/>
      <c r="Q1067" s="24"/>
      <c r="T1067" s="29"/>
      <c r="U1067" s="30"/>
    </row>
    <row r="1068" spans="1:21" s="25" customFormat="1" x14ac:dyDescent="0.3">
      <c r="A1068" s="24"/>
      <c r="H1068" s="24"/>
      <c r="I1068" s="24"/>
      <c r="J1068" s="24"/>
      <c r="K1068" s="24"/>
      <c r="N1068" s="26"/>
      <c r="O1068" s="27"/>
      <c r="P1068" s="28"/>
      <c r="Q1068" s="24"/>
      <c r="T1068" s="29"/>
      <c r="U1068" s="30"/>
    </row>
    <row r="1069" spans="1:21" s="25" customFormat="1" x14ac:dyDescent="0.3">
      <c r="A1069" s="24"/>
      <c r="H1069" s="24"/>
      <c r="I1069" s="24"/>
      <c r="J1069" s="24"/>
      <c r="K1069" s="24"/>
      <c r="N1069" s="26"/>
      <c r="O1069" s="27"/>
      <c r="P1069" s="28"/>
      <c r="Q1069" s="24"/>
      <c r="T1069" s="29"/>
      <c r="U1069" s="30"/>
    </row>
    <row r="1070" spans="1:21" s="25" customFormat="1" x14ac:dyDescent="0.3">
      <c r="A1070" s="24"/>
      <c r="H1070" s="24"/>
      <c r="I1070" s="24"/>
      <c r="J1070" s="24"/>
      <c r="K1070" s="24"/>
      <c r="N1070" s="26"/>
      <c r="O1070" s="27"/>
      <c r="P1070" s="28"/>
      <c r="Q1070" s="24"/>
      <c r="T1070" s="29"/>
      <c r="U1070" s="30"/>
    </row>
    <row r="1071" spans="1:21" s="25" customFormat="1" x14ac:dyDescent="0.3">
      <c r="A1071" s="24"/>
      <c r="H1071" s="24"/>
      <c r="I1071" s="24"/>
      <c r="J1071" s="24"/>
      <c r="K1071" s="24"/>
      <c r="N1071" s="26"/>
      <c r="O1071" s="27"/>
      <c r="P1071" s="28"/>
      <c r="Q1071" s="24"/>
      <c r="T1071" s="29"/>
      <c r="U1071" s="30"/>
    </row>
    <row r="1072" spans="1:21" s="25" customFormat="1" x14ac:dyDescent="0.3">
      <c r="A1072" s="24"/>
      <c r="H1072" s="24"/>
      <c r="I1072" s="24"/>
      <c r="J1072" s="24"/>
      <c r="K1072" s="24"/>
      <c r="N1072" s="26"/>
      <c r="O1072" s="27"/>
      <c r="P1072" s="28"/>
      <c r="Q1072" s="24"/>
      <c r="T1072" s="29"/>
      <c r="U1072" s="30"/>
    </row>
    <row r="1073" spans="1:21" s="25" customFormat="1" x14ac:dyDescent="0.3">
      <c r="A1073" s="24"/>
      <c r="H1073" s="24"/>
      <c r="I1073" s="24"/>
      <c r="J1073" s="24"/>
      <c r="K1073" s="24"/>
      <c r="N1073" s="26"/>
      <c r="O1073" s="27"/>
      <c r="P1073" s="28"/>
      <c r="Q1073" s="24"/>
      <c r="T1073" s="29"/>
      <c r="U1073" s="30"/>
    </row>
    <row r="1074" spans="1:21" s="25" customFormat="1" x14ac:dyDescent="0.3">
      <c r="A1074" s="24"/>
      <c r="H1074" s="24"/>
      <c r="I1074" s="24"/>
      <c r="J1074" s="24"/>
      <c r="K1074" s="24"/>
      <c r="N1074" s="26"/>
      <c r="O1074" s="27"/>
      <c r="P1074" s="28"/>
      <c r="Q1074" s="24"/>
      <c r="T1074" s="29"/>
      <c r="U1074" s="30"/>
    </row>
    <row r="1075" spans="1:21" s="25" customFormat="1" x14ac:dyDescent="0.3">
      <c r="A1075" s="24"/>
      <c r="H1075" s="24"/>
      <c r="I1075" s="24"/>
      <c r="J1075" s="24"/>
      <c r="K1075" s="24"/>
      <c r="N1075" s="26"/>
      <c r="O1075" s="27"/>
      <c r="P1075" s="28"/>
      <c r="Q1075" s="24"/>
      <c r="T1075" s="29"/>
      <c r="U1075" s="30"/>
    </row>
    <row r="1076" spans="1:21" s="25" customFormat="1" x14ac:dyDescent="0.3">
      <c r="A1076" s="24"/>
      <c r="H1076" s="24"/>
      <c r="I1076" s="24"/>
      <c r="J1076" s="24"/>
      <c r="K1076" s="24"/>
      <c r="N1076" s="26"/>
      <c r="O1076" s="27"/>
      <c r="P1076" s="28"/>
      <c r="Q1076" s="24"/>
      <c r="T1076" s="29"/>
      <c r="U1076" s="30"/>
    </row>
    <row r="1077" spans="1:21" s="25" customFormat="1" x14ac:dyDescent="0.3">
      <c r="A1077" s="24"/>
      <c r="H1077" s="24"/>
      <c r="I1077" s="24"/>
      <c r="J1077" s="24"/>
      <c r="K1077" s="24"/>
      <c r="N1077" s="26"/>
      <c r="O1077" s="27"/>
      <c r="P1077" s="28"/>
      <c r="Q1077" s="24"/>
      <c r="T1077" s="29"/>
      <c r="U1077" s="30"/>
    </row>
    <row r="1078" spans="1:21" s="25" customFormat="1" x14ac:dyDescent="0.3">
      <c r="A1078" s="24"/>
      <c r="H1078" s="24"/>
      <c r="I1078" s="24"/>
      <c r="J1078" s="24"/>
      <c r="K1078" s="24"/>
      <c r="N1078" s="26"/>
      <c r="O1078" s="27"/>
      <c r="P1078" s="28"/>
      <c r="Q1078" s="24"/>
      <c r="T1078" s="29"/>
      <c r="U1078" s="30"/>
    </row>
    <row r="1079" spans="1:21" s="25" customFormat="1" x14ac:dyDescent="0.3">
      <c r="A1079" s="24"/>
      <c r="H1079" s="24"/>
      <c r="I1079" s="24"/>
      <c r="J1079" s="24"/>
      <c r="K1079" s="24"/>
      <c r="N1079" s="26"/>
      <c r="O1079" s="27"/>
      <c r="P1079" s="28"/>
      <c r="Q1079" s="24"/>
      <c r="T1079" s="29"/>
      <c r="U1079" s="30"/>
    </row>
    <row r="1080" spans="1:21" s="25" customFormat="1" x14ac:dyDescent="0.3">
      <c r="A1080" s="24"/>
      <c r="H1080" s="24"/>
      <c r="I1080" s="24"/>
      <c r="J1080" s="24"/>
      <c r="K1080" s="24"/>
      <c r="N1080" s="26"/>
      <c r="O1080" s="27"/>
      <c r="P1080" s="28"/>
      <c r="Q1080" s="24"/>
      <c r="T1080" s="29"/>
      <c r="U1080" s="30"/>
    </row>
    <row r="1081" spans="1:21" s="25" customFormat="1" x14ac:dyDescent="0.3">
      <c r="A1081" s="24"/>
      <c r="H1081" s="24"/>
      <c r="I1081" s="24"/>
      <c r="J1081" s="24"/>
      <c r="K1081" s="24"/>
      <c r="N1081" s="26"/>
      <c r="O1081" s="27"/>
      <c r="P1081" s="28"/>
      <c r="Q1081" s="24"/>
      <c r="T1081" s="29"/>
      <c r="U1081" s="30"/>
    </row>
    <row r="1082" spans="1:21" s="25" customFormat="1" x14ac:dyDescent="0.3">
      <c r="A1082" s="24"/>
      <c r="H1082" s="24"/>
      <c r="I1082" s="24"/>
      <c r="J1082" s="24"/>
      <c r="K1082" s="24"/>
      <c r="N1082" s="26"/>
      <c r="O1082" s="27"/>
      <c r="P1082" s="28"/>
      <c r="Q1082" s="24"/>
      <c r="T1082" s="29"/>
      <c r="U1082" s="30"/>
    </row>
    <row r="1083" spans="1:21" s="25" customFormat="1" x14ac:dyDescent="0.3">
      <c r="A1083" s="24"/>
      <c r="H1083" s="24"/>
      <c r="I1083" s="24"/>
      <c r="J1083" s="24"/>
      <c r="K1083" s="24"/>
      <c r="N1083" s="26"/>
      <c r="O1083" s="27"/>
      <c r="P1083" s="28"/>
      <c r="Q1083" s="24"/>
      <c r="T1083" s="29"/>
      <c r="U1083" s="30"/>
    </row>
    <row r="1084" spans="1:21" s="25" customFormat="1" x14ac:dyDescent="0.3">
      <c r="A1084" s="24"/>
      <c r="H1084" s="24"/>
      <c r="I1084" s="24"/>
      <c r="J1084" s="24"/>
      <c r="K1084" s="24"/>
      <c r="N1084" s="26"/>
      <c r="O1084" s="27"/>
      <c r="P1084" s="28"/>
      <c r="Q1084" s="24"/>
      <c r="T1084" s="29"/>
      <c r="U1084" s="30"/>
    </row>
    <row r="1085" spans="1:21" s="25" customFormat="1" x14ac:dyDescent="0.3">
      <c r="A1085" s="24"/>
      <c r="H1085" s="24"/>
      <c r="I1085" s="24"/>
      <c r="J1085" s="24"/>
      <c r="K1085" s="24"/>
      <c r="N1085" s="26"/>
      <c r="O1085" s="27"/>
      <c r="P1085" s="28"/>
      <c r="Q1085" s="24"/>
      <c r="T1085" s="29"/>
      <c r="U1085" s="30"/>
    </row>
    <row r="1086" spans="1:21" s="25" customFormat="1" x14ac:dyDescent="0.3">
      <c r="A1086" s="24"/>
      <c r="H1086" s="24"/>
      <c r="I1086" s="24"/>
      <c r="J1086" s="24"/>
      <c r="K1086" s="24"/>
      <c r="N1086" s="26"/>
      <c r="O1086" s="27"/>
      <c r="P1086" s="28"/>
      <c r="Q1086" s="24"/>
      <c r="T1086" s="29"/>
      <c r="U1086" s="30"/>
    </row>
    <row r="1087" spans="1:21" s="25" customFormat="1" x14ac:dyDescent="0.3">
      <c r="A1087" s="24"/>
      <c r="H1087" s="24"/>
      <c r="I1087" s="24"/>
      <c r="J1087" s="24"/>
      <c r="K1087" s="24"/>
      <c r="N1087" s="26"/>
      <c r="O1087" s="27"/>
      <c r="P1087" s="28"/>
      <c r="Q1087" s="24"/>
      <c r="T1087" s="29"/>
      <c r="U1087" s="30"/>
    </row>
    <row r="1088" spans="1:21" s="25" customFormat="1" x14ac:dyDescent="0.3">
      <c r="A1088" s="24"/>
      <c r="H1088" s="24"/>
      <c r="I1088" s="24"/>
      <c r="J1088" s="24"/>
      <c r="K1088" s="24"/>
      <c r="N1088" s="26"/>
      <c r="O1088" s="27"/>
      <c r="P1088" s="28"/>
      <c r="Q1088" s="24"/>
      <c r="T1088" s="29"/>
      <c r="U1088" s="30"/>
    </row>
    <row r="1089" spans="1:21" s="25" customFormat="1" x14ac:dyDescent="0.3">
      <c r="A1089" s="24"/>
      <c r="H1089" s="24"/>
      <c r="I1089" s="24"/>
      <c r="J1089" s="24"/>
      <c r="K1089" s="24"/>
      <c r="N1089" s="26"/>
      <c r="O1089" s="27"/>
      <c r="P1089" s="28"/>
      <c r="Q1089" s="24"/>
      <c r="T1089" s="29"/>
      <c r="U1089" s="30"/>
    </row>
    <row r="1090" spans="1:21" s="25" customFormat="1" x14ac:dyDescent="0.3">
      <c r="A1090" s="24"/>
      <c r="H1090" s="24"/>
      <c r="I1090" s="24"/>
      <c r="J1090" s="24"/>
      <c r="K1090" s="24"/>
      <c r="N1090" s="26"/>
      <c r="O1090" s="27"/>
      <c r="P1090" s="28"/>
      <c r="Q1090" s="24"/>
      <c r="T1090" s="29"/>
      <c r="U1090" s="30"/>
    </row>
    <row r="1091" spans="1:21" s="25" customFormat="1" x14ac:dyDescent="0.3">
      <c r="A1091" s="24"/>
      <c r="H1091" s="24"/>
      <c r="I1091" s="24"/>
      <c r="J1091" s="24"/>
      <c r="K1091" s="24"/>
      <c r="N1091" s="26"/>
      <c r="O1091" s="27"/>
      <c r="P1091" s="28"/>
      <c r="Q1091" s="24"/>
      <c r="T1091" s="29"/>
      <c r="U1091" s="30"/>
    </row>
    <row r="1092" spans="1:21" s="25" customFormat="1" x14ac:dyDescent="0.3">
      <c r="A1092" s="24"/>
      <c r="H1092" s="24"/>
      <c r="I1092" s="24"/>
      <c r="J1092" s="24"/>
      <c r="K1092" s="24"/>
      <c r="N1092" s="26"/>
      <c r="O1092" s="27"/>
      <c r="P1092" s="28"/>
      <c r="Q1092" s="24"/>
      <c r="T1092" s="29"/>
      <c r="U1092" s="30"/>
    </row>
    <row r="1093" spans="1:21" s="25" customFormat="1" x14ac:dyDescent="0.3">
      <c r="A1093" s="24"/>
      <c r="H1093" s="24"/>
      <c r="I1093" s="24"/>
      <c r="J1093" s="24"/>
      <c r="K1093" s="24"/>
      <c r="N1093" s="26"/>
      <c r="O1093" s="27"/>
      <c r="P1093" s="28"/>
      <c r="Q1093" s="24"/>
      <c r="T1093" s="29"/>
      <c r="U1093" s="30"/>
    </row>
    <row r="1094" spans="1:21" s="25" customFormat="1" x14ac:dyDescent="0.3">
      <c r="A1094" s="24"/>
      <c r="H1094" s="24"/>
      <c r="I1094" s="24"/>
      <c r="J1094" s="24"/>
      <c r="K1094" s="24"/>
      <c r="N1094" s="26"/>
      <c r="O1094" s="27"/>
      <c r="P1094" s="28"/>
      <c r="Q1094" s="24"/>
      <c r="T1094" s="29"/>
      <c r="U1094" s="30"/>
    </row>
    <row r="1095" spans="1:21" s="25" customFormat="1" x14ac:dyDescent="0.3">
      <c r="A1095" s="24"/>
      <c r="H1095" s="24"/>
      <c r="I1095" s="24"/>
      <c r="J1095" s="24"/>
      <c r="K1095" s="24"/>
      <c r="N1095" s="26"/>
      <c r="O1095" s="27"/>
      <c r="P1095" s="28"/>
      <c r="Q1095" s="24"/>
      <c r="T1095" s="29"/>
      <c r="U1095" s="30"/>
    </row>
    <row r="1096" spans="1:21" s="25" customFormat="1" x14ac:dyDescent="0.3">
      <c r="A1096" s="24"/>
      <c r="H1096" s="24"/>
      <c r="I1096" s="24"/>
      <c r="J1096" s="24"/>
      <c r="K1096" s="24"/>
      <c r="N1096" s="26"/>
      <c r="O1096" s="27"/>
      <c r="P1096" s="28"/>
      <c r="Q1096" s="24"/>
      <c r="T1096" s="29"/>
      <c r="U1096" s="30"/>
    </row>
    <row r="1097" spans="1:21" s="25" customFormat="1" x14ac:dyDescent="0.3">
      <c r="A1097" s="24"/>
      <c r="H1097" s="24"/>
      <c r="I1097" s="24"/>
      <c r="J1097" s="24"/>
      <c r="K1097" s="24"/>
      <c r="N1097" s="26"/>
      <c r="O1097" s="27"/>
      <c r="P1097" s="28"/>
      <c r="Q1097" s="24"/>
      <c r="T1097" s="29"/>
      <c r="U1097" s="30"/>
    </row>
    <row r="1098" spans="1:21" s="25" customFormat="1" x14ac:dyDescent="0.3">
      <c r="A1098" s="24"/>
      <c r="H1098" s="24"/>
      <c r="I1098" s="24"/>
      <c r="J1098" s="24"/>
      <c r="K1098" s="24"/>
      <c r="N1098" s="26"/>
      <c r="O1098" s="27"/>
      <c r="P1098" s="28"/>
      <c r="Q1098" s="24"/>
      <c r="T1098" s="29"/>
      <c r="U1098" s="30"/>
    </row>
    <row r="1099" spans="1:21" s="25" customFormat="1" x14ac:dyDescent="0.3">
      <c r="A1099" s="24"/>
      <c r="H1099" s="24"/>
      <c r="I1099" s="24"/>
      <c r="J1099" s="24"/>
      <c r="K1099" s="24"/>
      <c r="N1099" s="26"/>
      <c r="O1099" s="27"/>
      <c r="P1099" s="28"/>
      <c r="Q1099" s="24"/>
      <c r="T1099" s="29"/>
      <c r="U1099" s="30"/>
    </row>
    <row r="1100" spans="1:21" s="25" customFormat="1" x14ac:dyDescent="0.3">
      <c r="A1100" s="24"/>
      <c r="H1100" s="24"/>
      <c r="I1100" s="24"/>
      <c r="J1100" s="24"/>
      <c r="K1100" s="24"/>
      <c r="N1100" s="26"/>
      <c r="O1100" s="27"/>
      <c r="P1100" s="28"/>
      <c r="Q1100" s="24"/>
      <c r="T1100" s="29"/>
      <c r="U1100" s="30"/>
    </row>
    <row r="1101" spans="1:21" s="25" customFormat="1" x14ac:dyDescent="0.3">
      <c r="A1101" s="24"/>
      <c r="H1101" s="24"/>
      <c r="I1101" s="24"/>
      <c r="J1101" s="24"/>
      <c r="K1101" s="24"/>
      <c r="N1101" s="26"/>
      <c r="O1101" s="27"/>
      <c r="P1101" s="28"/>
      <c r="Q1101" s="24"/>
      <c r="T1101" s="29"/>
      <c r="U1101" s="30"/>
    </row>
    <row r="1102" spans="1:21" s="25" customFormat="1" x14ac:dyDescent="0.3">
      <c r="A1102" s="24"/>
      <c r="H1102" s="24"/>
      <c r="I1102" s="24"/>
      <c r="J1102" s="24"/>
      <c r="K1102" s="24"/>
      <c r="N1102" s="26"/>
      <c r="O1102" s="27"/>
      <c r="P1102" s="28"/>
      <c r="Q1102" s="24"/>
      <c r="T1102" s="29"/>
      <c r="U1102" s="30"/>
    </row>
    <row r="1103" spans="1:21" s="25" customFormat="1" x14ac:dyDescent="0.3">
      <c r="A1103" s="24"/>
      <c r="H1103" s="24"/>
      <c r="I1103" s="24"/>
      <c r="J1103" s="24"/>
      <c r="K1103" s="24"/>
      <c r="N1103" s="26"/>
      <c r="O1103" s="27"/>
      <c r="P1103" s="28"/>
      <c r="Q1103" s="24"/>
      <c r="T1103" s="29"/>
      <c r="U1103" s="30"/>
    </row>
    <row r="1104" spans="1:21" s="25" customFormat="1" x14ac:dyDescent="0.3">
      <c r="A1104" s="24"/>
      <c r="H1104" s="24"/>
      <c r="I1104" s="24"/>
      <c r="J1104" s="24"/>
      <c r="K1104" s="24"/>
      <c r="N1104" s="26"/>
      <c r="O1104" s="27"/>
      <c r="P1104" s="28"/>
      <c r="Q1104" s="24"/>
      <c r="T1104" s="29"/>
      <c r="U1104" s="30"/>
    </row>
    <row r="1105" spans="1:21" s="25" customFormat="1" x14ac:dyDescent="0.3">
      <c r="A1105" s="24"/>
      <c r="H1105" s="24"/>
      <c r="I1105" s="24"/>
      <c r="J1105" s="24"/>
      <c r="K1105" s="24"/>
      <c r="N1105" s="26"/>
      <c r="O1105" s="27"/>
      <c r="P1105" s="28"/>
      <c r="Q1105" s="24"/>
      <c r="T1105" s="29"/>
      <c r="U1105" s="30"/>
    </row>
    <row r="1106" spans="1:21" s="25" customFormat="1" x14ac:dyDescent="0.3">
      <c r="A1106" s="24"/>
      <c r="H1106" s="24"/>
      <c r="I1106" s="24"/>
      <c r="J1106" s="24"/>
      <c r="K1106" s="24"/>
      <c r="N1106" s="26"/>
      <c r="O1106" s="27"/>
      <c r="P1106" s="28"/>
      <c r="Q1106" s="24"/>
      <c r="T1106" s="29"/>
      <c r="U1106" s="30"/>
    </row>
    <row r="1107" spans="1:21" s="25" customFormat="1" x14ac:dyDescent="0.3">
      <c r="A1107" s="24"/>
      <c r="H1107" s="24"/>
      <c r="I1107" s="24"/>
      <c r="J1107" s="24"/>
      <c r="K1107" s="24"/>
      <c r="N1107" s="26"/>
      <c r="O1107" s="27"/>
      <c r="P1107" s="28"/>
      <c r="Q1107" s="24"/>
      <c r="T1107" s="29"/>
      <c r="U1107" s="30"/>
    </row>
    <row r="1108" spans="1:21" s="25" customFormat="1" x14ac:dyDescent="0.3">
      <c r="A1108" s="24"/>
      <c r="H1108" s="24"/>
      <c r="I1108" s="24"/>
      <c r="J1108" s="24"/>
      <c r="K1108" s="24"/>
      <c r="N1108" s="26"/>
      <c r="O1108" s="27"/>
      <c r="P1108" s="28"/>
      <c r="Q1108" s="24"/>
      <c r="T1108" s="29"/>
      <c r="U1108" s="30"/>
    </row>
    <row r="1109" spans="1:21" s="25" customFormat="1" x14ac:dyDescent="0.3">
      <c r="A1109" s="24"/>
      <c r="H1109" s="24"/>
      <c r="I1109" s="24"/>
      <c r="J1109" s="24"/>
      <c r="K1109" s="24"/>
      <c r="N1109" s="26"/>
      <c r="O1109" s="27"/>
      <c r="P1109" s="28"/>
      <c r="Q1109" s="24"/>
      <c r="T1109" s="29"/>
      <c r="U1109" s="30"/>
    </row>
    <row r="1110" spans="1:21" s="25" customFormat="1" x14ac:dyDescent="0.3">
      <c r="A1110" s="24"/>
      <c r="H1110" s="24"/>
      <c r="I1110" s="24"/>
      <c r="J1110" s="24"/>
      <c r="K1110" s="24"/>
      <c r="N1110" s="26"/>
      <c r="O1110" s="27"/>
      <c r="P1110" s="28"/>
      <c r="Q1110" s="24"/>
      <c r="T1110" s="29"/>
      <c r="U1110" s="30"/>
    </row>
    <row r="1111" spans="1:21" s="25" customFormat="1" x14ac:dyDescent="0.3">
      <c r="A1111" s="24"/>
      <c r="H1111" s="24"/>
      <c r="I1111" s="24"/>
      <c r="J1111" s="24"/>
      <c r="K1111" s="24"/>
      <c r="N1111" s="26"/>
      <c r="O1111" s="27"/>
      <c r="P1111" s="28"/>
      <c r="Q1111" s="24"/>
      <c r="T1111" s="29"/>
      <c r="U1111" s="30"/>
    </row>
    <row r="1112" spans="1:21" s="25" customFormat="1" x14ac:dyDescent="0.3">
      <c r="A1112" s="24"/>
      <c r="H1112" s="24"/>
      <c r="I1112" s="24"/>
      <c r="J1112" s="24"/>
      <c r="K1112" s="24"/>
      <c r="N1112" s="26"/>
      <c r="O1112" s="27"/>
      <c r="P1112" s="28"/>
      <c r="Q1112" s="24"/>
      <c r="T1112" s="29"/>
      <c r="U1112" s="30"/>
    </row>
    <row r="1113" spans="1:21" s="25" customFormat="1" x14ac:dyDescent="0.3">
      <c r="A1113" s="24"/>
      <c r="H1113" s="24"/>
      <c r="I1113" s="24"/>
      <c r="J1113" s="24"/>
      <c r="K1113" s="24"/>
      <c r="N1113" s="26"/>
      <c r="O1113" s="27"/>
      <c r="P1113" s="28"/>
      <c r="Q1113" s="24"/>
      <c r="T1113" s="29"/>
      <c r="U1113" s="30"/>
    </row>
    <row r="1114" spans="1:21" s="25" customFormat="1" x14ac:dyDescent="0.3">
      <c r="A1114" s="24"/>
      <c r="H1114" s="24"/>
      <c r="I1114" s="24"/>
      <c r="J1114" s="24"/>
      <c r="K1114" s="24"/>
      <c r="N1114" s="26"/>
      <c r="O1114" s="27"/>
      <c r="P1114" s="28"/>
      <c r="Q1114" s="24"/>
      <c r="T1114" s="29"/>
      <c r="U1114" s="30"/>
    </row>
    <row r="1115" spans="1:21" s="25" customFormat="1" x14ac:dyDescent="0.3">
      <c r="A1115" s="24"/>
      <c r="H1115" s="24"/>
      <c r="I1115" s="24"/>
      <c r="J1115" s="24"/>
      <c r="K1115" s="24"/>
      <c r="N1115" s="26"/>
      <c r="O1115" s="27"/>
      <c r="P1115" s="28"/>
      <c r="Q1115" s="24"/>
      <c r="T1115" s="29"/>
      <c r="U1115" s="30"/>
    </row>
    <row r="1116" spans="1:21" s="25" customFormat="1" x14ac:dyDescent="0.3">
      <c r="A1116" s="24"/>
      <c r="H1116" s="24"/>
      <c r="I1116" s="24"/>
      <c r="J1116" s="24"/>
      <c r="K1116" s="24"/>
      <c r="N1116" s="26"/>
      <c r="O1116" s="27"/>
      <c r="P1116" s="28"/>
      <c r="Q1116" s="24"/>
      <c r="T1116" s="29"/>
      <c r="U1116" s="30"/>
    </row>
    <row r="1117" spans="1:21" s="25" customFormat="1" x14ac:dyDescent="0.3">
      <c r="A1117" s="24"/>
      <c r="H1117" s="24"/>
      <c r="I1117" s="24"/>
      <c r="J1117" s="24"/>
      <c r="K1117" s="24"/>
      <c r="N1117" s="26"/>
      <c r="O1117" s="27"/>
      <c r="P1117" s="28"/>
      <c r="Q1117" s="24"/>
      <c r="T1117" s="29"/>
      <c r="U1117" s="30"/>
    </row>
    <row r="1118" spans="1:21" s="25" customFormat="1" x14ac:dyDescent="0.3">
      <c r="A1118" s="24"/>
      <c r="H1118" s="24"/>
      <c r="I1118" s="24"/>
      <c r="J1118" s="24"/>
      <c r="K1118" s="24"/>
      <c r="N1118" s="26"/>
      <c r="O1118" s="27"/>
      <c r="P1118" s="28"/>
      <c r="Q1118" s="24"/>
      <c r="T1118" s="29"/>
      <c r="U1118" s="30"/>
    </row>
    <row r="1119" spans="1:21" s="25" customFormat="1" x14ac:dyDescent="0.3">
      <c r="A1119" s="24"/>
      <c r="H1119" s="24"/>
      <c r="I1119" s="24"/>
      <c r="J1119" s="24"/>
      <c r="K1119" s="24"/>
      <c r="N1119" s="26"/>
      <c r="O1119" s="27"/>
      <c r="P1119" s="28"/>
      <c r="Q1119" s="24"/>
      <c r="T1119" s="29"/>
      <c r="U1119" s="30"/>
    </row>
    <row r="1120" spans="1:21" s="25" customFormat="1" x14ac:dyDescent="0.3">
      <c r="A1120" s="24"/>
      <c r="H1120" s="24"/>
      <c r="I1120" s="24"/>
      <c r="J1120" s="24"/>
      <c r="K1120" s="24"/>
      <c r="N1120" s="26"/>
      <c r="O1120" s="27"/>
      <c r="P1120" s="28"/>
      <c r="Q1120" s="24"/>
      <c r="T1120" s="29"/>
      <c r="U1120" s="30"/>
    </row>
    <row r="1121" spans="1:21" s="25" customFormat="1" x14ac:dyDescent="0.3">
      <c r="A1121" s="24"/>
      <c r="H1121" s="24"/>
      <c r="I1121" s="24"/>
      <c r="J1121" s="24"/>
      <c r="K1121" s="24"/>
      <c r="N1121" s="26"/>
      <c r="O1121" s="27"/>
      <c r="P1121" s="28"/>
      <c r="Q1121" s="24"/>
      <c r="T1121" s="29"/>
      <c r="U1121" s="30"/>
    </row>
    <row r="1122" spans="1:21" s="25" customFormat="1" x14ac:dyDescent="0.3">
      <c r="A1122" s="24"/>
      <c r="H1122" s="24"/>
      <c r="I1122" s="24"/>
      <c r="J1122" s="24"/>
      <c r="K1122" s="24"/>
      <c r="N1122" s="26"/>
      <c r="O1122" s="27"/>
      <c r="P1122" s="28"/>
      <c r="Q1122" s="24"/>
      <c r="T1122" s="29"/>
      <c r="U1122" s="30"/>
    </row>
    <row r="1123" spans="1:21" s="25" customFormat="1" x14ac:dyDescent="0.3">
      <c r="A1123" s="24"/>
      <c r="H1123" s="24"/>
      <c r="I1123" s="24"/>
      <c r="J1123" s="24"/>
      <c r="K1123" s="24"/>
      <c r="N1123" s="26"/>
      <c r="O1123" s="27"/>
      <c r="P1123" s="28"/>
      <c r="Q1123" s="24"/>
      <c r="T1123" s="29"/>
      <c r="U1123" s="30"/>
    </row>
    <row r="1124" spans="1:21" s="25" customFormat="1" x14ac:dyDescent="0.3">
      <c r="A1124" s="24"/>
      <c r="H1124" s="24"/>
      <c r="I1124" s="24"/>
      <c r="J1124" s="24"/>
      <c r="K1124" s="24"/>
      <c r="N1124" s="26"/>
      <c r="O1124" s="27"/>
      <c r="P1124" s="28"/>
      <c r="Q1124" s="24"/>
      <c r="T1124" s="29"/>
      <c r="U1124" s="30"/>
    </row>
    <row r="1125" spans="1:21" s="25" customFormat="1" x14ac:dyDescent="0.3">
      <c r="A1125" s="24"/>
      <c r="H1125" s="24"/>
      <c r="I1125" s="24"/>
      <c r="J1125" s="24"/>
      <c r="K1125" s="24"/>
      <c r="N1125" s="26"/>
      <c r="O1125" s="27"/>
      <c r="P1125" s="28"/>
      <c r="Q1125" s="24"/>
      <c r="T1125" s="29"/>
      <c r="U1125" s="30"/>
    </row>
    <row r="1126" spans="1:21" s="25" customFormat="1" x14ac:dyDescent="0.3">
      <c r="A1126" s="24"/>
      <c r="H1126" s="24"/>
      <c r="I1126" s="24"/>
      <c r="J1126" s="24"/>
      <c r="K1126" s="24"/>
      <c r="N1126" s="26"/>
      <c r="O1126" s="27"/>
      <c r="P1126" s="28"/>
      <c r="Q1126" s="24"/>
      <c r="T1126" s="29"/>
      <c r="U1126" s="30"/>
    </row>
    <row r="1127" spans="1:21" s="25" customFormat="1" x14ac:dyDescent="0.3">
      <c r="A1127" s="24"/>
      <c r="H1127" s="24"/>
      <c r="I1127" s="24"/>
      <c r="J1127" s="24"/>
      <c r="K1127" s="24"/>
      <c r="N1127" s="26"/>
      <c r="O1127" s="27"/>
      <c r="P1127" s="28"/>
      <c r="Q1127" s="24"/>
      <c r="T1127" s="29"/>
      <c r="U1127" s="30"/>
    </row>
    <row r="1128" spans="1:21" s="25" customFormat="1" x14ac:dyDescent="0.3">
      <c r="A1128" s="24"/>
      <c r="H1128" s="24"/>
      <c r="I1128" s="24"/>
      <c r="J1128" s="24"/>
      <c r="K1128" s="24"/>
      <c r="N1128" s="26"/>
      <c r="O1128" s="27"/>
      <c r="P1128" s="28"/>
      <c r="Q1128" s="24"/>
      <c r="T1128" s="29"/>
      <c r="U1128" s="30"/>
    </row>
    <row r="1129" spans="1:21" s="25" customFormat="1" x14ac:dyDescent="0.3">
      <c r="A1129" s="24"/>
      <c r="H1129" s="24"/>
      <c r="I1129" s="24"/>
      <c r="J1129" s="24"/>
      <c r="K1129" s="24"/>
      <c r="N1129" s="26"/>
      <c r="O1129" s="27"/>
      <c r="P1129" s="28"/>
      <c r="Q1129" s="24"/>
      <c r="T1129" s="29"/>
      <c r="U1129" s="30"/>
    </row>
    <row r="1130" spans="1:21" s="25" customFormat="1" x14ac:dyDescent="0.3">
      <c r="A1130" s="24"/>
      <c r="H1130" s="24"/>
      <c r="I1130" s="24"/>
      <c r="J1130" s="24"/>
      <c r="K1130" s="24"/>
      <c r="N1130" s="26"/>
      <c r="O1130" s="27"/>
      <c r="P1130" s="28"/>
      <c r="Q1130" s="24"/>
      <c r="T1130" s="29"/>
      <c r="U1130" s="30"/>
    </row>
    <row r="1131" spans="1:21" s="25" customFormat="1" x14ac:dyDescent="0.3">
      <c r="A1131" s="24"/>
      <c r="H1131" s="24"/>
      <c r="I1131" s="24"/>
      <c r="J1131" s="24"/>
      <c r="K1131" s="24"/>
      <c r="N1131" s="26"/>
      <c r="O1131" s="27"/>
      <c r="P1131" s="28"/>
      <c r="Q1131" s="24"/>
      <c r="T1131" s="29"/>
      <c r="U1131" s="30"/>
    </row>
    <row r="1132" spans="1:21" s="25" customFormat="1" x14ac:dyDescent="0.3">
      <c r="A1132" s="24"/>
      <c r="H1132" s="24"/>
      <c r="I1132" s="24"/>
      <c r="J1132" s="24"/>
      <c r="K1132" s="24"/>
      <c r="N1132" s="26"/>
      <c r="O1132" s="27"/>
      <c r="P1132" s="28"/>
      <c r="Q1132" s="24"/>
      <c r="T1132" s="29"/>
      <c r="U1132" s="30"/>
    </row>
    <row r="1133" spans="1:21" s="25" customFormat="1" x14ac:dyDescent="0.3">
      <c r="A1133" s="24"/>
      <c r="H1133" s="24"/>
      <c r="I1133" s="24"/>
      <c r="J1133" s="24"/>
      <c r="K1133" s="24"/>
      <c r="N1133" s="26"/>
      <c r="O1133" s="27"/>
      <c r="P1133" s="28"/>
      <c r="Q1133" s="24"/>
      <c r="T1133" s="29"/>
      <c r="U1133" s="30"/>
    </row>
    <row r="1134" spans="1:21" s="25" customFormat="1" x14ac:dyDescent="0.3">
      <c r="A1134" s="24"/>
      <c r="H1134" s="24"/>
      <c r="I1134" s="24"/>
      <c r="J1134" s="24"/>
      <c r="K1134" s="24"/>
      <c r="N1134" s="26"/>
      <c r="O1134" s="27"/>
      <c r="P1134" s="28"/>
      <c r="Q1134" s="24"/>
      <c r="T1134" s="29"/>
      <c r="U1134" s="30"/>
    </row>
    <row r="1135" spans="1:21" s="25" customFormat="1" x14ac:dyDescent="0.3">
      <c r="A1135" s="24"/>
      <c r="H1135" s="24"/>
      <c r="I1135" s="24"/>
      <c r="J1135" s="24"/>
      <c r="K1135" s="24"/>
      <c r="N1135" s="26"/>
      <c r="O1135" s="27"/>
      <c r="P1135" s="28"/>
      <c r="Q1135" s="24"/>
      <c r="T1135" s="29"/>
      <c r="U1135" s="30"/>
    </row>
    <row r="1136" spans="1:21" s="25" customFormat="1" x14ac:dyDescent="0.3">
      <c r="A1136" s="24"/>
      <c r="H1136" s="24"/>
      <c r="I1136" s="24"/>
      <c r="J1136" s="24"/>
      <c r="K1136" s="24"/>
      <c r="N1136" s="26"/>
      <c r="O1136" s="27"/>
      <c r="P1136" s="28"/>
      <c r="Q1136" s="24"/>
      <c r="T1136" s="29"/>
      <c r="U1136" s="30"/>
    </row>
    <row r="1137" spans="1:21" s="25" customFormat="1" x14ac:dyDescent="0.3">
      <c r="A1137" s="24"/>
      <c r="H1137" s="24"/>
      <c r="I1137" s="24"/>
      <c r="J1137" s="24"/>
      <c r="K1137" s="24"/>
      <c r="N1137" s="26"/>
      <c r="O1137" s="27"/>
      <c r="P1137" s="28"/>
      <c r="Q1137" s="24"/>
      <c r="T1137" s="29"/>
      <c r="U1137" s="30"/>
    </row>
    <row r="1138" spans="1:21" s="25" customFormat="1" x14ac:dyDescent="0.3">
      <c r="A1138" s="24"/>
      <c r="H1138" s="24"/>
      <c r="I1138" s="24"/>
      <c r="J1138" s="24"/>
      <c r="K1138" s="24"/>
      <c r="N1138" s="26"/>
      <c r="O1138" s="27"/>
      <c r="P1138" s="28"/>
      <c r="Q1138" s="24"/>
      <c r="T1138" s="29"/>
      <c r="U1138" s="30"/>
    </row>
    <row r="1139" spans="1:21" s="25" customFormat="1" x14ac:dyDescent="0.3">
      <c r="A1139" s="24"/>
      <c r="H1139" s="24"/>
      <c r="I1139" s="24"/>
      <c r="J1139" s="24"/>
      <c r="K1139" s="24"/>
      <c r="N1139" s="26"/>
      <c r="O1139" s="27"/>
      <c r="P1139" s="28"/>
      <c r="Q1139" s="24"/>
      <c r="T1139" s="29"/>
      <c r="U1139" s="30"/>
    </row>
    <row r="1140" spans="1:21" s="25" customFormat="1" x14ac:dyDescent="0.3">
      <c r="A1140" s="24"/>
      <c r="H1140" s="24"/>
      <c r="I1140" s="24"/>
      <c r="J1140" s="24"/>
      <c r="K1140" s="24"/>
      <c r="N1140" s="26"/>
      <c r="O1140" s="27"/>
      <c r="P1140" s="28"/>
      <c r="Q1140" s="24"/>
      <c r="T1140" s="29"/>
      <c r="U1140" s="30"/>
    </row>
    <row r="1141" spans="1:21" s="25" customFormat="1" x14ac:dyDescent="0.3">
      <c r="A1141" s="24"/>
      <c r="H1141" s="24"/>
      <c r="I1141" s="24"/>
      <c r="J1141" s="24"/>
      <c r="K1141" s="24"/>
      <c r="N1141" s="26"/>
      <c r="O1141" s="27"/>
      <c r="P1141" s="28"/>
      <c r="Q1141" s="24"/>
      <c r="T1141" s="29"/>
      <c r="U1141" s="30"/>
    </row>
    <row r="1142" spans="1:21" s="25" customFormat="1" x14ac:dyDescent="0.3">
      <c r="A1142" s="24"/>
      <c r="H1142" s="24"/>
      <c r="I1142" s="24"/>
      <c r="J1142" s="24"/>
      <c r="K1142" s="24"/>
      <c r="N1142" s="26"/>
      <c r="O1142" s="27"/>
      <c r="P1142" s="28"/>
      <c r="Q1142" s="24"/>
      <c r="T1142" s="29"/>
      <c r="U1142" s="30"/>
    </row>
    <row r="1143" spans="1:21" s="25" customFormat="1" x14ac:dyDescent="0.3">
      <c r="A1143" s="24"/>
      <c r="H1143" s="24"/>
      <c r="I1143" s="24"/>
      <c r="J1143" s="24"/>
      <c r="K1143" s="24"/>
      <c r="N1143" s="26"/>
      <c r="O1143" s="27"/>
      <c r="P1143" s="28"/>
      <c r="Q1143" s="24"/>
      <c r="T1143" s="29"/>
      <c r="U1143" s="30"/>
    </row>
    <row r="1144" spans="1:21" s="25" customFormat="1" x14ac:dyDescent="0.3">
      <c r="A1144" s="24"/>
      <c r="H1144" s="24"/>
      <c r="I1144" s="24"/>
      <c r="J1144" s="24"/>
      <c r="K1144" s="24"/>
      <c r="N1144" s="26"/>
      <c r="O1144" s="27"/>
      <c r="P1144" s="28"/>
      <c r="Q1144" s="24"/>
      <c r="T1144" s="29"/>
      <c r="U1144" s="30"/>
    </row>
    <row r="1145" spans="1:21" s="25" customFormat="1" x14ac:dyDescent="0.3">
      <c r="A1145" s="24"/>
      <c r="H1145" s="24"/>
      <c r="I1145" s="24"/>
      <c r="J1145" s="24"/>
      <c r="K1145" s="24"/>
      <c r="N1145" s="26"/>
      <c r="O1145" s="27"/>
      <c r="P1145" s="28"/>
      <c r="Q1145" s="24"/>
      <c r="T1145" s="29"/>
      <c r="U1145" s="30"/>
    </row>
    <row r="1146" spans="1:21" s="25" customFormat="1" x14ac:dyDescent="0.3">
      <c r="A1146" s="24"/>
      <c r="H1146" s="24"/>
      <c r="I1146" s="24"/>
      <c r="J1146" s="24"/>
      <c r="K1146" s="24"/>
      <c r="N1146" s="26"/>
      <c r="O1146" s="27"/>
      <c r="P1146" s="28"/>
      <c r="Q1146" s="24"/>
      <c r="T1146" s="29"/>
      <c r="U1146" s="30"/>
    </row>
    <row r="1147" spans="1:21" s="25" customFormat="1" x14ac:dyDescent="0.3">
      <c r="A1147" s="24"/>
      <c r="H1147" s="24"/>
      <c r="I1147" s="24"/>
      <c r="J1147" s="24"/>
      <c r="K1147" s="24"/>
      <c r="N1147" s="26"/>
      <c r="O1147" s="27"/>
      <c r="P1147" s="28"/>
      <c r="Q1147" s="24"/>
      <c r="T1147" s="29"/>
      <c r="U1147" s="30"/>
    </row>
    <row r="1148" spans="1:21" s="25" customFormat="1" x14ac:dyDescent="0.3">
      <c r="A1148" s="24"/>
      <c r="H1148" s="24"/>
      <c r="I1148" s="24"/>
      <c r="J1148" s="24"/>
      <c r="K1148" s="24"/>
      <c r="N1148" s="26"/>
      <c r="O1148" s="27"/>
      <c r="P1148" s="28"/>
      <c r="Q1148" s="24"/>
      <c r="T1148" s="29"/>
      <c r="U1148" s="30"/>
    </row>
    <row r="1149" spans="1:21" s="25" customFormat="1" x14ac:dyDescent="0.3">
      <c r="A1149" s="24"/>
      <c r="H1149" s="24"/>
      <c r="I1149" s="24"/>
      <c r="J1149" s="24"/>
      <c r="K1149" s="24"/>
      <c r="N1149" s="26"/>
      <c r="O1149" s="27"/>
      <c r="P1149" s="28"/>
      <c r="Q1149" s="24"/>
      <c r="T1149" s="29"/>
      <c r="U1149" s="30"/>
    </row>
    <row r="1150" spans="1:21" s="25" customFormat="1" x14ac:dyDescent="0.3">
      <c r="A1150" s="24"/>
      <c r="H1150" s="24"/>
      <c r="I1150" s="24"/>
      <c r="J1150" s="24"/>
      <c r="K1150" s="24"/>
      <c r="N1150" s="26"/>
      <c r="O1150" s="27"/>
      <c r="P1150" s="28"/>
      <c r="Q1150" s="24"/>
      <c r="T1150" s="29"/>
      <c r="U1150" s="30"/>
    </row>
    <row r="1151" spans="1:21" s="25" customFormat="1" x14ac:dyDescent="0.3">
      <c r="A1151" s="24"/>
      <c r="H1151" s="24"/>
      <c r="I1151" s="24"/>
      <c r="J1151" s="24"/>
      <c r="K1151" s="24"/>
      <c r="N1151" s="26"/>
      <c r="O1151" s="27"/>
      <c r="P1151" s="28"/>
      <c r="Q1151" s="24"/>
      <c r="T1151" s="29"/>
      <c r="U1151" s="30"/>
    </row>
    <row r="1152" spans="1:21" s="25" customFormat="1" x14ac:dyDescent="0.3">
      <c r="A1152" s="24"/>
      <c r="H1152" s="24"/>
      <c r="I1152" s="24"/>
      <c r="J1152" s="24"/>
      <c r="K1152" s="24"/>
      <c r="N1152" s="26"/>
      <c r="O1152" s="27"/>
      <c r="P1152" s="28"/>
      <c r="Q1152" s="24"/>
      <c r="T1152" s="29"/>
      <c r="U1152" s="30"/>
    </row>
    <row r="1153" spans="1:21" s="25" customFormat="1" x14ac:dyDescent="0.3">
      <c r="A1153" s="24"/>
      <c r="H1153" s="24"/>
      <c r="I1153" s="24"/>
      <c r="J1153" s="24"/>
      <c r="K1153" s="24"/>
      <c r="N1153" s="26"/>
      <c r="O1153" s="27"/>
      <c r="P1153" s="28"/>
      <c r="Q1153" s="24"/>
      <c r="T1153" s="29"/>
      <c r="U1153" s="30"/>
    </row>
    <row r="1154" spans="1:21" s="25" customFormat="1" x14ac:dyDescent="0.3">
      <c r="A1154" s="24"/>
      <c r="H1154" s="24"/>
      <c r="I1154" s="24"/>
      <c r="J1154" s="24"/>
      <c r="K1154" s="24"/>
      <c r="N1154" s="26"/>
      <c r="O1154" s="27"/>
      <c r="P1154" s="28"/>
      <c r="Q1154" s="24"/>
      <c r="T1154" s="29"/>
      <c r="U1154" s="30"/>
    </row>
    <row r="1155" spans="1:21" s="25" customFormat="1" x14ac:dyDescent="0.3">
      <c r="A1155" s="24"/>
      <c r="H1155" s="24"/>
      <c r="I1155" s="24"/>
      <c r="J1155" s="24"/>
      <c r="K1155" s="24"/>
      <c r="N1155" s="26"/>
      <c r="O1155" s="27"/>
      <c r="P1155" s="28"/>
      <c r="Q1155" s="24"/>
      <c r="T1155" s="29"/>
      <c r="U1155" s="30"/>
    </row>
    <row r="1156" spans="1:21" s="25" customFormat="1" x14ac:dyDescent="0.3">
      <c r="A1156" s="24"/>
      <c r="H1156" s="24"/>
      <c r="I1156" s="24"/>
      <c r="J1156" s="24"/>
      <c r="K1156" s="24"/>
      <c r="N1156" s="26"/>
      <c r="O1156" s="27"/>
      <c r="P1156" s="28"/>
      <c r="Q1156" s="24"/>
      <c r="T1156" s="29"/>
      <c r="U1156" s="30"/>
    </row>
    <row r="1157" spans="1:21" s="25" customFormat="1" x14ac:dyDescent="0.3">
      <c r="A1157" s="24"/>
      <c r="H1157" s="24"/>
      <c r="I1157" s="24"/>
      <c r="J1157" s="24"/>
      <c r="K1157" s="24"/>
      <c r="N1157" s="26"/>
      <c r="O1157" s="27"/>
      <c r="P1157" s="28"/>
      <c r="Q1157" s="24"/>
      <c r="T1157" s="29"/>
      <c r="U1157" s="30"/>
    </row>
    <row r="1158" spans="1:21" s="25" customFormat="1" x14ac:dyDescent="0.3">
      <c r="A1158" s="24"/>
      <c r="H1158" s="24"/>
      <c r="I1158" s="24"/>
      <c r="J1158" s="24"/>
      <c r="K1158" s="24"/>
      <c r="N1158" s="26"/>
      <c r="O1158" s="27"/>
      <c r="P1158" s="28"/>
      <c r="Q1158" s="24"/>
      <c r="T1158" s="29"/>
      <c r="U1158" s="30"/>
    </row>
    <row r="1159" spans="1:21" s="25" customFormat="1" x14ac:dyDescent="0.3">
      <c r="A1159" s="24"/>
      <c r="H1159" s="24"/>
      <c r="I1159" s="24"/>
      <c r="J1159" s="24"/>
      <c r="K1159" s="24"/>
      <c r="N1159" s="26"/>
      <c r="O1159" s="27"/>
      <c r="P1159" s="28"/>
      <c r="Q1159" s="24"/>
      <c r="T1159" s="29"/>
      <c r="U1159" s="30"/>
    </row>
    <row r="1160" spans="1:21" s="25" customFormat="1" x14ac:dyDescent="0.3">
      <c r="A1160" s="24"/>
      <c r="H1160" s="24"/>
      <c r="I1160" s="24"/>
      <c r="J1160" s="24"/>
      <c r="K1160" s="24"/>
      <c r="N1160" s="26"/>
      <c r="O1160" s="27"/>
      <c r="P1160" s="28"/>
      <c r="Q1160" s="24"/>
      <c r="T1160" s="29"/>
      <c r="U1160" s="30"/>
    </row>
    <row r="1161" spans="1:21" s="25" customFormat="1" x14ac:dyDescent="0.3">
      <c r="A1161" s="24"/>
      <c r="H1161" s="24"/>
      <c r="I1161" s="24"/>
      <c r="J1161" s="24"/>
      <c r="K1161" s="24"/>
      <c r="N1161" s="26"/>
      <c r="O1161" s="27"/>
      <c r="P1161" s="28"/>
      <c r="Q1161" s="24"/>
      <c r="T1161" s="29"/>
      <c r="U1161" s="30"/>
    </row>
    <row r="1162" spans="1:21" s="25" customFormat="1" x14ac:dyDescent="0.3">
      <c r="A1162" s="24"/>
      <c r="H1162" s="24"/>
      <c r="I1162" s="24"/>
      <c r="J1162" s="24"/>
      <c r="K1162" s="24"/>
      <c r="N1162" s="26"/>
      <c r="O1162" s="27"/>
      <c r="P1162" s="28"/>
      <c r="Q1162" s="24"/>
      <c r="T1162" s="29"/>
      <c r="U1162" s="30"/>
    </row>
    <row r="1163" spans="1:21" s="25" customFormat="1" x14ac:dyDescent="0.3">
      <c r="A1163" s="24"/>
      <c r="H1163" s="24"/>
      <c r="I1163" s="24"/>
      <c r="J1163" s="24"/>
      <c r="K1163" s="24"/>
      <c r="N1163" s="26"/>
      <c r="O1163" s="27"/>
      <c r="P1163" s="28"/>
      <c r="Q1163" s="24"/>
      <c r="T1163" s="29"/>
      <c r="U1163" s="30"/>
    </row>
    <row r="1164" spans="1:21" s="25" customFormat="1" x14ac:dyDescent="0.3">
      <c r="A1164" s="24"/>
      <c r="H1164" s="24"/>
      <c r="I1164" s="24"/>
      <c r="J1164" s="24"/>
      <c r="K1164" s="24"/>
      <c r="N1164" s="26"/>
      <c r="O1164" s="27"/>
      <c r="P1164" s="28"/>
      <c r="Q1164" s="24"/>
      <c r="T1164" s="29"/>
      <c r="U1164" s="30"/>
    </row>
    <row r="1165" spans="1:21" s="25" customFormat="1" x14ac:dyDescent="0.3">
      <c r="A1165" s="24"/>
      <c r="H1165" s="24"/>
      <c r="I1165" s="24"/>
      <c r="J1165" s="24"/>
      <c r="K1165" s="24"/>
      <c r="N1165" s="26"/>
      <c r="O1165" s="27"/>
      <c r="P1165" s="28"/>
      <c r="Q1165" s="24"/>
      <c r="T1165" s="29"/>
      <c r="U1165" s="30"/>
    </row>
    <row r="1166" spans="1:21" s="25" customFormat="1" x14ac:dyDescent="0.3">
      <c r="A1166" s="24"/>
      <c r="H1166" s="24"/>
      <c r="I1166" s="24"/>
      <c r="J1166" s="24"/>
      <c r="K1166" s="24"/>
      <c r="N1166" s="26"/>
      <c r="O1166" s="27"/>
      <c r="P1166" s="28"/>
      <c r="Q1166" s="24"/>
      <c r="T1166" s="29"/>
      <c r="U1166" s="30"/>
    </row>
    <row r="1167" spans="1:21" s="25" customFormat="1" x14ac:dyDescent="0.3">
      <c r="A1167" s="24"/>
      <c r="H1167" s="24"/>
      <c r="I1167" s="24"/>
      <c r="J1167" s="24"/>
      <c r="K1167" s="24"/>
      <c r="N1167" s="26"/>
      <c r="O1167" s="27"/>
      <c r="P1167" s="28"/>
      <c r="Q1167" s="24"/>
      <c r="T1167" s="29"/>
      <c r="U1167" s="30"/>
    </row>
    <row r="1168" spans="1:21" s="25" customFormat="1" x14ac:dyDescent="0.3">
      <c r="A1168" s="24"/>
      <c r="H1168" s="24"/>
      <c r="I1168" s="24"/>
      <c r="J1168" s="24"/>
      <c r="K1168" s="24"/>
      <c r="N1168" s="26"/>
      <c r="O1168" s="27"/>
      <c r="P1168" s="28"/>
      <c r="Q1168" s="24"/>
      <c r="T1168" s="29"/>
      <c r="U1168" s="30"/>
    </row>
    <row r="1169" spans="1:21" s="25" customFormat="1" x14ac:dyDescent="0.3">
      <c r="A1169" s="24"/>
      <c r="H1169" s="24"/>
      <c r="I1169" s="24"/>
      <c r="J1169" s="24"/>
      <c r="K1169" s="24"/>
      <c r="N1169" s="26"/>
      <c r="O1169" s="27"/>
      <c r="P1169" s="28"/>
      <c r="Q1169" s="24"/>
      <c r="T1169" s="29"/>
      <c r="U1169" s="30"/>
    </row>
    <row r="1170" spans="1:21" s="25" customFormat="1" x14ac:dyDescent="0.3">
      <c r="A1170" s="24"/>
      <c r="H1170" s="24"/>
      <c r="I1170" s="24"/>
      <c r="J1170" s="24"/>
      <c r="K1170" s="24"/>
      <c r="N1170" s="26"/>
      <c r="O1170" s="27"/>
      <c r="P1170" s="28"/>
      <c r="Q1170" s="24"/>
      <c r="T1170" s="29"/>
      <c r="U1170" s="30"/>
    </row>
    <row r="1171" spans="1:21" s="25" customFormat="1" x14ac:dyDescent="0.3">
      <c r="A1171" s="24"/>
      <c r="H1171" s="24"/>
      <c r="I1171" s="24"/>
      <c r="J1171" s="24"/>
      <c r="K1171" s="24"/>
      <c r="N1171" s="26"/>
      <c r="O1171" s="27"/>
      <c r="P1171" s="28"/>
      <c r="Q1171" s="24"/>
      <c r="T1171" s="29"/>
      <c r="U1171" s="30"/>
    </row>
    <row r="1172" spans="1:21" s="25" customFormat="1" x14ac:dyDescent="0.3">
      <c r="A1172" s="24"/>
      <c r="H1172" s="24"/>
      <c r="I1172" s="24"/>
      <c r="J1172" s="24"/>
      <c r="K1172" s="24"/>
      <c r="N1172" s="26"/>
      <c r="O1172" s="27"/>
      <c r="P1172" s="28"/>
      <c r="Q1172" s="24"/>
      <c r="T1172" s="29"/>
      <c r="U1172" s="30"/>
    </row>
    <row r="1173" spans="1:21" s="25" customFormat="1" x14ac:dyDescent="0.3">
      <c r="A1173" s="24"/>
      <c r="H1173" s="24"/>
      <c r="I1173" s="24"/>
      <c r="J1173" s="24"/>
      <c r="K1173" s="24"/>
      <c r="N1173" s="26"/>
      <c r="O1173" s="27"/>
      <c r="P1173" s="28"/>
      <c r="Q1173" s="24"/>
      <c r="T1173" s="29"/>
      <c r="U1173" s="30"/>
    </row>
    <row r="1174" spans="1:21" s="25" customFormat="1" x14ac:dyDescent="0.3">
      <c r="A1174" s="24"/>
      <c r="H1174" s="24"/>
      <c r="I1174" s="24"/>
      <c r="J1174" s="24"/>
      <c r="K1174" s="24"/>
      <c r="N1174" s="26"/>
      <c r="O1174" s="27"/>
      <c r="P1174" s="28"/>
      <c r="Q1174" s="24"/>
      <c r="T1174" s="29"/>
      <c r="U1174" s="30"/>
    </row>
    <row r="1175" spans="1:21" s="25" customFormat="1" x14ac:dyDescent="0.3">
      <c r="A1175" s="24"/>
      <c r="H1175" s="24"/>
      <c r="I1175" s="24"/>
      <c r="J1175" s="24"/>
      <c r="K1175" s="24"/>
      <c r="N1175" s="26"/>
      <c r="O1175" s="27"/>
      <c r="P1175" s="28"/>
      <c r="Q1175" s="24"/>
      <c r="T1175" s="29"/>
      <c r="U1175" s="30"/>
    </row>
    <row r="1176" spans="1:21" s="25" customFormat="1" x14ac:dyDescent="0.3">
      <c r="A1176" s="24"/>
      <c r="H1176" s="24"/>
      <c r="I1176" s="24"/>
      <c r="J1176" s="24"/>
      <c r="K1176" s="24"/>
      <c r="N1176" s="26"/>
      <c r="O1176" s="27"/>
      <c r="P1176" s="28"/>
      <c r="Q1176" s="24"/>
      <c r="T1176" s="29"/>
      <c r="U1176" s="30"/>
    </row>
    <row r="1177" spans="1:21" s="25" customFormat="1" x14ac:dyDescent="0.3">
      <c r="A1177" s="24"/>
      <c r="H1177" s="24"/>
      <c r="I1177" s="24"/>
      <c r="J1177" s="24"/>
      <c r="K1177" s="24"/>
      <c r="N1177" s="26"/>
      <c r="O1177" s="27"/>
      <c r="P1177" s="28"/>
      <c r="Q1177" s="24"/>
      <c r="T1177" s="29"/>
      <c r="U1177" s="30"/>
    </row>
    <row r="1178" spans="1:21" s="25" customFormat="1" x14ac:dyDescent="0.3">
      <c r="A1178" s="24"/>
      <c r="H1178" s="24"/>
      <c r="I1178" s="24"/>
      <c r="J1178" s="24"/>
      <c r="K1178" s="24"/>
      <c r="N1178" s="26"/>
      <c r="O1178" s="27"/>
      <c r="P1178" s="28"/>
      <c r="Q1178" s="24"/>
      <c r="T1178" s="29"/>
      <c r="U1178" s="30"/>
    </row>
    <row r="1179" spans="1:21" s="25" customFormat="1" x14ac:dyDescent="0.3">
      <c r="A1179" s="24"/>
      <c r="H1179" s="24"/>
      <c r="I1179" s="24"/>
      <c r="J1179" s="24"/>
      <c r="K1179" s="24"/>
      <c r="N1179" s="26"/>
      <c r="O1179" s="27"/>
      <c r="P1179" s="28"/>
      <c r="Q1179" s="24"/>
      <c r="T1179" s="29"/>
      <c r="U1179" s="30"/>
    </row>
    <row r="1180" spans="1:21" s="25" customFormat="1" x14ac:dyDescent="0.3">
      <c r="A1180" s="24"/>
      <c r="H1180" s="24"/>
      <c r="I1180" s="24"/>
      <c r="J1180" s="24"/>
      <c r="K1180" s="24"/>
      <c r="N1180" s="26"/>
      <c r="O1180" s="27"/>
      <c r="P1180" s="28"/>
      <c r="Q1180" s="24"/>
      <c r="T1180" s="29"/>
      <c r="U1180" s="30"/>
    </row>
    <row r="1181" spans="1:21" s="25" customFormat="1" x14ac:dyDescent="0.3">
      <c r="A1181" s="24"/>
      <c r="H1181" s="24"/>
      <c r="I1181" s="24"/>
      <c r="J1181" s="24"/>
      <c r="K1181" s="24"/>
      <c r="N1181" s="26"/>
      <c r="O1181" s="27"/>
      <c r="P1181" s="28"/>
      <c r="Q1181" s="24"/>
      <c r="T1181" s="29"/>
      <c r="U1181" s="30"/>
    </row>
    <row r="1182" spans="1:21" s="25" customFormat="1" x14ac:dyDescent="0.3">
      <c r="A1182" s="24"/>
      <c r="H1182" s="24"/>
      <c r="I1182" s="24"/>
      <c r="J1182" s="24"/>
      <c r="K1182" s="24"/>
      <c r="N1182" s="26"/>
      <c r="O1182" s="27"/>
      <c r="P1182" s="28"/>
      <c r="Q1182" s="24"/>
      <c r="T1182" s="29"/>
      <c r="U1182" s="30"/>
    </row>
    <row r="1183" spans="1:21" s="25" customFormat="1" x14ac:dyDescent="0.3">
      <c r="A1183" s="24"/>
      <c r="H1183" s="24"/>
      <c r="I1183" s="24"/>
      <c r="J1183" s="24"/>
      <c r="K1183" s="24"/>
      <c r="N1183" s="26"/>
      <c r="O1183" s="27"/>
      <c r="P1183" s="28"/>
      <c r="Q1183" s="24"/>
      <c r="T1183" s="29"/>
      <c r="U1183" s="30"/>
    </row>
    <row r="1184" spans="1:21" s="25" customFormat="1" x14ac:dyDescent="0.3">
      <c r="A1184" s="24"/>
      <c r="H1184" s="24"/>
      <c r="I1184" s="24"/>
      <c r="J1184" s="24"/>
      <c r="K1184" s="24"/>
      <c r="N1184" s="26"/>
      <c r="O1184" s="27"/>
      <c r="P1184" s="28"/>
      <c r="Q1184" s="24"/>
      <c r="T1184" s="29"/>
      <c r="U1184" s="30"/>
    </row>
    <row r="1185" spans="1:21" s="25" customFormat="1" x14ac:dyDescent="0.3">
      <c r="A1185" s="24"/>
      <c r="H1185" s="24"/>
      <c r="I1185" s="24"/>
      <c r="J1185" s="24"/>
      <c r="K1185" s="24"/>
      <c r="N1185" s="26"/>
      <c r="O1185" s="27"/>
      <c r="P1185" s="28"/>
      <c r="Q1185" s="24"/>
      <c r="T1185" s="29"/>
      <c r="U1185" s="30"/>
    </row>
    <row r="1186" spans="1:21" s="25" customFormat="1" x14ac:dyDescent="0.3">
      <c r="A1186" s="24"/>
      <c r="H1186" s="24"/>
      <c r="I1186" s="24"/>
      <c r="J1186" s="24"/>
      <c r="K1186" s="24"/>
      <c r="N1186" s="26"/>
      <c r="O1186" s="27"/>
      <c r="P1186" s="28"/>
      <c r="Q1186" s="24"/>
      <c r="T1186" s="29"/>
      <c r="U1186" s="30"/>
    </row>
    <row r="1187" spans="1:21" s="25" customFormat="1" x14ac:dyDescent="0.3">
      <c r="A1187" s="24"/>
      <c r="H1187" s="24"/>
      <c r="I1187" s="24"/>
      <c r="J1187" s="24"/>
      <c r="K1187" s="24"/>
      <c r="N1187" s="26"/>
      <c r="O1187" s="27"/>
      <c r="P1187" s="28"/>
      <c r="Q1187" s="24"/>
      <c r="T1187" s="29"/>
      <c r="U1187" s="30"/>
    </row>
    <row r="1188" spans="1:21" s="25" customFormat="1" x14ac:dyDescent="0.3">
      <c r="A1188" s="24"/>
      <c r="H1188" s="24"/>
      <c r="I1188" s="24"/>
      <c r="J1188" s="24"/>
      <c r="K1188" s="24"/>
      <c r="N1188" s="26"/>
      <c r="O1188" s="27"/>
      <c r="P1188" s="28"/>
      <c r="Q1188" s="24"/>
      <c r="T1188" s="29"/>
      <c r="U1188" s="30"/>
    </row>
    <row r="1189" spans="1:21" s="25" customFormat="1" x14ac:dyDescent="0.3">
      <c r="A1189" s="24"/>
      <c r="H1189" s="24"/>
      <c r="I1189" s="24"/>
      <c r="J1189" s="24"/>
      <c r="K1189" s="24"/>
      <c r="N1189" s="26"/>
      <c r="O1189" s="27"/>
      <c r="P1189" s="28"/>
      <c r="Q1189" s="24"/>
      <c r="T1189" s="29"/>
      <c r="U1189" s="30"/>
    </row>
    <row r="1190" spans="1:21" s="25" customFormat="1" x14ac:dyDescent="0.3">
      <c r="A1190" s="24"/>
      <c r="H1190" s="24"/>
      <c r="I1190" s="24"/>
      <c r="J1190" s="24"/>
      <c r="K1190" s="24"/>
      <c r="N1190" s="26"/>
      <c r="O1190" s="27"/>
      <c r="P1190" s="28"/>
      <c r="Q1190" s="24"/>
      <c r="T1190" s="29"/>
      <c r="U1190" s="30"/>
    </row>
    <row r="1191" spans="1:21" s="25" customFormat="1" x14ac:dyDescent="0.3">
      <c r="A1191" s="24"/>
      <c r="H1191" s="24"/>
      <c r="I1191" s="24"/>
      <c r="J1191" s="24"/>
      <c r="K1191" s="24"/>
      <c r="N1191" s="26"/>
      <c r="O1191" s="27"/>
      <c r="P1191" s="28"/>
      <c r="Q1191" s="24"/>
      <c r="T1191" s="29"/>
      <c r="U1191" s="30"/>
    </row>
    <row r="1192" spans="1:21" s="25" customFormat="1" x14ac:dyDescent="0.3">
      <c r="A1192" s="24"/>
      <c r="H1192" s="24"/>
      <c r="I1192" s="24"/>
      <c r="J1192" s="24"/>
      <c r="K1192" s="24"/>
      <c r="N1192" s="26"/>
      <c r="O1192" s="27"/>
      <c r="P1192" s="28"/>
      <c r="Q1192" s="24"/>
      <c r="T1192" s="29"/>
      <c r="U1192" s="30"/>
    </row>
    <row r="1193" spans="1:21" s="25" customFormat="1" x14ac:dyDescent="0.3">
      <c r="A1193" s="24"/>
      <c r="H1193" s="24"/>
      <c r="I1193" s="24"/>
      <c r="J1193" s="24"/>
      <c r="K1193" s="24"/>
      <c r="N1193" s="26"/>
      <c r="O1193" s="27"/>
      <c r="P1193" s="28"/>
      <c r="Q1193" s="24"/>
      <c r="T1193" s="29"/>
      <c r="U1193" s="30"/>
    </row>
    <row r="1194" spans="1:21" s="25" customFormat="1" x14ac:dyDescent="0.3">
      <c r="A1194" s="24"/>
      <c r="H1194" s="24"/>
      <c r="I1194" s="24"/>
      <c r="J1194" s="24"/>
      <c r="K1194" s="24"/>
      <c r="N1194" s="26"/>
      <c r="O1194" s="27"/>
      <c r="P1194" s="28"/>
      <c r="Q1194" s="24"/>
      <c r="T1194" s="29"/>
      <c r="U1194" s="30"/>
    </row>
    <row r="1195" spans="1:21" s="25" customFormat="1" x14ac:dyDescent="0.3">
      <c r="A1195" s="24"/>
      <c r="H1195" s="24"/>
      <c r="I1195" s="24"/>
      <c r="J1195" s="24"/>
      <c r="K1195" s="24"/>
      <c r="N1195" s="26"/>
      <c r="O1195" s="27"/>
      <c r="P1195" s="28"/>
      <c r="Q1195" s="24"/>
      <c r="T1195" s="29"/>
      <c r="U1195" s="30"/>
    </row>
    <row r="1196" spans="1:21" s="25" customFormat="1" x14ac:dyDescent="0.3">
      <c r="A1196" s="24"/>
      <c r="H1196" s="24"/>
      <c r="I1196" s="24"/>
      <c r="J1196" s="24"/>
      <c r="K1196" s="24"/>
      <c r="N1196" s="26"/>
      <c r="O1196" s="27"/>
      <c r="P1196" s="28"/>
      <c r="Q1196" s="24"/>
      <c r="T1196" s="29"/>
      <c r="U1196" s="30"/>
    </row>
    <row r="1197" spans="1:21" s="25" customFormat="1" x14ac:dyDescent="0.3">
      <c r="A1197" s="24"/>
      <c r="H1197" s="24"/>
      <c r="I1197" s="24"/>
      <c r="J1197" s="24"/>
      <c r="K1197" s="24"/>
      <c r="N1197" s="26"/>
      <c r="O1197" s="27"/>
      <c r="P1197" s="28"/>
      <c r="Q1197" s="24"/>
      <c r="T1197" s="29"/>
      <c r="U1197" s="30"/>
    </row>
    <row r="1198" spans="1:21" s="25" customFormat="1" x14ac:dyDescent="0.3">
      <c r="A1198" s="24"/>
      <c r="H1198" s="24"/>
      <c r="I1198" s="24"/>
      <c r="J1198" s="24"/>
      <c r="K1198" s="24"/>
      <c r="N1198" s="26"/>
      <c r="O1198" s="27"/>
      <c r="P1198" s="28"/>
      <c r="Q1198" s="24"/>
      <c r="T1198" s="29"/>
      <c r="U1198" s="30"/>
    </row>
    <row r="1199" spans="1:21" s="25" customFormat="1" x14ac:dyDescent="0.3">
      <c r="A1199" s="24"/>
      <c r="H1199" s="24"/>
      <c r="I1199" s="24"/>
      <c r="J1199" s="24"/>
      <c r="K1199" s="24"/>
      <c r="N1199" s="26"/>
      <c r="O1199" s="27"/>
      <c r="P1199" s="28"/>
      <c r="Q1199" s="24"/>
      <c r="T1199" s="29"/>
      <c r="U1199" s="30"/>
    </row>
    <row r="1200" spans="1:21" s="25" customFormat="1" x14ac:dyDescent="0.3">
      <c r="A1200" s="24"/>
      <c r="H1200" s="24"/>
      <c r="I1200" s="24"/>
      <c r="J1200" s="24"/>
      <c r="K1200" s="24"/>
      <c r="N1200" s="26"/>
      <c r="O1200" s="27"/>
      <c r="P1200" s="28"/>
      <c r="Q1200" s="24"/>
      <c r="T1200" s="29"/>
      <c r="U1200" s="30"/>
    </row>
    <row r="1201" spans="1:21" s="25" customFormat="1" x14ac:dyDescent="0.3">
      <c r="A1201" s="24"/>
      <c r="H1201" s="24"/>
      <c r="I1201" s="24"/>
      <c r="J1201" s="24"/>
      <c r="K1201" s="24"/>
      <c r="N1201" s="26"/>
      <c r="O1201" s="27"/>
      <c r="P1201" s="28"/>
      <c r="Q1201" s="24"/>
      <c r="T1201" s="29"/>
      <c r="U1201" s="30"/>
    </row>
    <row r="1202" spans="1:21" s="25" customFormat="1" x14ac:dyDescent="0.3">
      <c r="A1202" s="24"/>
      <c r="H1202" s="24"/>
      <c r="I1202" s="24"/>
      <c r="J1202" s="24"/>
      <c r="K1202" s="24"/>
      <c r="N1202" s="26"/>
      <c r="O1202" s="27"/>
      <c r="P1202" s="28"/>
      <c r="Q1202" s="24"/>
      <c r="T1202" s="29"/>
      <c r="U1202" s="30"/>
    </row>
    <row r="1203" spans="1:21" s="25" customFormat="1" x14ac:dyDescent="0.3">
      <c r="A1203" s="24"/>
      <c r="H1203" s="24"/>
      <c r="I1203" s="24"/>
      <c r="J1203" s="24"/>
      <c r="K1203" s="24"/>
      <c r="N1203" s="26"/>
      <c r="O1203" s="27"/>
      <c r="P1203" s="28"/>
      <c r="Q1203" s="24"/>
      <c r="T1203" s="29"/>
      <c r="U1203" s="30"/>
    </row>
    <row r="1204" spans="1:21" s="25" customFormat="1" x14ac:dyDescent="0.3">
      <c r="A1204" s="24"/>
      <c r="H1204" s="24"/>
      <c r="I1204" s="24"/>
      <c r="J1204" s="24"/>
      <c r="K1204" s="24"/>
      <c r="N1204" s="26"/>
      <c r="O1204" s="27"/>
      <c r="P1204" s="28"/>
      <c r="Q1204" s="24"/>
      <c r="T1204" s="29"/>
      <c r="U1204" s="30"/>
    </row>
    <row r="1205" spans="1:21" s="25" customFormat="1" x14ac:dyDescent="0.3">
      <c r="A1205" s="24"/>
      <c r="H1205" s="24"/>
      <c r="I1205" s="24"/>
      <c r="J1205" s="24"/>
      <c r="K1205" s="24"/>
      <c r="N1205" s="26"/>
      <c r="O1205" s="27"/>
      <c r="P1205" s="28"/>
      <c r="Q1205" s="24"/>
      <c r="T1205" s="29"/>
      <c r="U1205" s="30"/>
    </row>
    <row r="1206" spans="1:21" s="25" customFormat="1" x14ac:dyDescent="0.3">
      <c r="A1206" s="24"/>
      <c r="H1206" s="24"/>
      <c r="I1206" s="24"/>
      <c r="J1206" s="24"/>
      <c r="K1206" s="24"/>
      <c r="N1206" s="26"/>
      <c r="O1206" s="27"/>
      <c r="P1206" s="28"/>
      <c r="Q1206" s="24"/>
      <c r="T1206" s="29"/>
      <c r="U1206" s="30"/>
    </row>
    <row r="1207" spans="1:21" s="25" customFormat="1" x14ac:dyDescent="0.3">
      <c r="A1207" s="24"/>
      <c r="H1207" s="24"/>
      <c r="I1207" s="24"/>
      <c r="J1207" s="24"/>
      <c r="K1207" s="24"/>
      <c r="N1207" s="26"/>
      <c r="O1207" s="27"/>
      <c r="P1207" s="28"/>
      <c r="Q1207" s="24"/>
      <c r="T1207" s="29"/>
      <c r="U1207" s="30"/>
    </row>
    <row r="1208" spans="1:21" s="25" customFormat="1" x14ac:dyDescent="0.3">
      <c r="A1208" s="24"/>
      <c r="H1208" s="24"/>
      <c r="I1208" s="24"/>
      <c r="J1208" s="24"/>
      <c r="K1208" s="24"/>
      <c r="N1208" s="26"/>
      <c r="O1208" s="27"/>
      <c r="P1208" s="28"/>
      <c r="Q1208" s="24"/>
      <c r="T1208" s="29"/>
      <c r="U1208" s="30"/>
    </row>
    <row r="1209" spans="1:21" s="25" customFormat="1" x14ac:dyDescent="0.3">
      <c r="A1209" s="24"/>
      <c r="H1209" s="24"/>
      <c r="I1209" s="24"/>
      <c r="J1209" s="24"/>
      <c r="K1209" s="24"/>
      <c r="N1209" s="26"/>
      <c r="O1209" s="27"/>
      <c r="P1209" s="28"/>
      <c r="Q1209" s="24"/>
      <c r="T1209" s="29"/>
      <c r="U1209" s="30"/>
    </row>
    <row r="1210" spans="1:21" s="25" customFormat="1" x14ac:dyDescent="0.3">
      <c r="A1210" s="24"/>
      <c r="H1210" s="24"/>
      <c r="I1210" s="24"/>
      <c r="J1210" s="24"/>
      <c r="K1210" s="24"/>
      <c r="N1210" s="26"/>
      <c r="O1210" s="27"/>
      <c r="P1210" s="28"/>
      <c r="Q1210" s="24"/>
      <c r="T1210" s="29"/>
      <c r="U1210" s="30"/>
    </row>
    <row r="1211" spans="1:21" s="25" customFormat="1" x14ac:dyDescent="0.3">
      <c r="A1211" s="24"/>
      <c r="H1211" s="24"/>
      <c r="I1211" s="24"/>
      <c r="J1211" s="24"/>
      <c r="K1211" s="24"/>
      <c r="N1211" s="26"/>
      <c r="O1211" s="27"/>
      <c r="P1211" s="28"/>
      <c r="Q1211" s="24"/>
      <c r="T1211" s="29"/>
      <c r="U1211" s="30"/>
    </row>
    <row r="1212" spans="1:21" s="25" customFormat="1" x14ac:dyDescent="0.3">
      <c r="A1212" s="24"/>
      <c r="H1212" s="24"/>
      <c r="I1212" s="24"/>
      <c r="J1212" s="24"/>
      <c r="K1212" s="24"/>
      <c r="N1212" s="26"/>
      <c r="O1212" s="27"/>
      <c r="P1212" s="28"/>
      <c r="Q1212" s="24"/>
      <c r="T1212" s="29"/>
      <c r="U1212" s="30"/>
    </row>
    <row r="1213" spans="1:21" s="25" customFormat="1" x14ac:dyDescent="0.3">
      <c r="A1213" s="24"/>
      <c r="H1213" s="24"/>
      <c r="I1213" s="24"/>
      <c r="J1213" s="24"/>
      <c r="K1213" s="24"/>
      <c r="N1213" s="26"/>
      <c r="O1213" s="27"/>
      <c r="P1213" s="28"/>
      <c r="Q1213" s="24"/>
      <c r="T1213" s="29"/>
      <c r="U1213" s="30"/>
    </row>
    <row r="1214" spans="1:21" s="25" customFormat="1" x14ac:dyDescent="0.3">
      <c r="A1214" s="24"/>
      <c r="H1214" s="24"/>
      <c r="I1214" s="24"/>
      <c r="J1214" s="24"/>
      <c r="K1214" s="24"/>
      <c r="N1214" s="26"/>
      <c r="O1214" s="27"/>
      <c r="P1214" s="28"/>
      <c r="Q1214" s="24"/>
      <c r="T1214" s="29"/>
      <c r="U1214" s="30"/>
    </row>
    <row r="1215" spans="1:21" s="25" customFormat="1" x14ac:dyDescent="0.3">
      <c r="A1215" s="24"/>
      <c r="H1215" s="24"/>
      <c r="I1215" s="24"/>
      <c r="J1215" s="24"/>
      <c r="K1215" s="24"/>
      <c r="N1215" s="26"/>
      <c r="O1215" s="27"/>
      <c r="P1215" s="28"/>
      <c r="Q1215" s="24"/>
      <c r="T1215" s="29"/>
      <c r="U1215" s="30"/>
    </row>
    <row r="1216" spans="1:21" s="25" customFormat="1" x14ac:dyDescent="0.3">
      <c r="A1216" s="24"/>
      <c r="H1216" s="24"/>
      <c r="I1216" s="24"/>
      <c r="J1216" s="24"/>
      <c r="K1216" s="24"/>
      <c r="N1216" s="26"/>
      <c r="O1216" s="27"/>
      <c r="P1216" s="28"/>
      <c r="Q1216" s="24"/>
      <c r="T1216" s="29"/>
      <c r="U1216" s="30"/>
    </row>
    <row r="1217" spans="1:21" s="25" customFormat="1" x14ac:dyDescent="0.3">
      <c r="A1217" s="24"/>
      <c r="H1217" s="24"/>
      <c r="I1217" s="24"/>
      <c r="J1217" s="24"/>
      <c r="K1217" s="24"/>
      <c r="N1217" s="26"/>
      <c r="O1217" s="27"/>
      <c r="P1217" s="28"/>
      <c r="Q1217" s="24"/>
      <c r="T1217" s="29"/>
      <c r="U1217" s="30"/>
    </row>
    <row r="1218" spans="1:21" s="25" customFormat="1" x14ac:dyDescent="0.3">
      <c r="A1218" s="24"/>
      <c r="H1218" s="24"/>
      <c r="I1218" s="24"/>
      <c r="J1218" s="24"/>
      <c r="K1218" s="24"/>
      <c r="N1218" s="26"/>
      <c r="O1218" s="27"/>
      <c r="P1218" s="28"/>
      <c r="Q1218" s="24"/>
      <c r="T1218" s="29"/>
      <c r="U1218" s="30"/>
    </row>
    <row r="1219" spans="1:21" s="25" customFormat="1" x14ac:dyDescent="0.3">
      <c r="A1219" s="24"/>
      <c r="H1219" s="24"/>
      <c r="I1219" s="24"/>
      <c r="J1219" s="24"/>
      <c r="K1219" s="24"/>
      <c r="N1219" s="26"/>
      <c r="O1219" s="27"/>
      <c r="P1219" s="28"/>
      <c r="Q1219" s="24"/>
      <c r="T1219" s="29"/>
      <c r="U1219" s="30"/>
    </row>
    <row r="1220" spans="1:21" s="25" customFormat="1" x14ac:dyDescent="0.3">
      <c r="A1220" s="24"/>
      <c r="H1220" s="24"/>
      <c r="I1220" s="24"/>
      <c r="J1220" s="24"/>
      <c r="K1220" s="24"/>
      <c r="N1220" s="26"/>
      <c r="O1220" s="27"/>
      <c r="P1220" s="28"/>
      <c r="Q1220" s="24"/>
      <c r="T1220" s="29"/>
      <c r="U1220" s="30"/>
    </row>
    <row r="1221" spans="1:21" s="25" customFormat="1" x14ac:dyDescent="0.3">
      <c r="A1221" s="24"/>
      <c r="H1221" s="24"/>
      <c r="I1221" s="24"/>
      <c r="J1221" s="24"/>
      <c r="K1221" s="24"/>
      <c r="N1221" s="26"/>
      <c r="O1221" s="27"/>
      <c r="P1221" s="28"/>
      <c r="Q1221" s="24"/>
      <c r="T1221" s="29"/>
      <c r="U1221" s="30"/>
    </row>
    <row r="1222" spans="1:21" s="25" customFormat="1" x14ac:dyDescent="0.3">
      <c r="A1222" s="24"/>
      <c r="H1222" s="24"/>
      <c r="I1222" s="24"/>
      <c r="J1222" s="24"/>
      <c r="K1222" s="24"/>
      <c r="N1222" s="26"/>
      <c r="O1222" s="27"/>
      <c r="P1222" s="28"/>
      <c r="Q1222" s="24"/>
      <c r="T1222" s="29"/>
      <c r="U1222" s="30"/>
    </row>
    <row r="1223" spans="1:21" s="25" customFormat="1" x14ac:dyDescent="0.3">
      <c r="A1223" s="24"/>
      <c r="H1223" s="24"/>
      <c r="I1223" s="24"/>
      <c r="J1223" s="24"/>
      <c r="K1223" s="24"/>
      <c r="N1223" s="26"/>
      <c r="O1223" s="27"/>
      <c r="P1223" s="28"/>
      <c r="Q1223" s="24"/>
      <c r="T1223" s="29"/>
      <c r="U1223" s="30"/>
    </row>
    <row r="1224" spans="1:21" s="25" customFormat="1" x14ac:dyDescent="0.3">
      <c r="A1224" s="24"/>
      <c r="H1224" s="24"/>
      <c r="I1224" s="24"/>
      <c r="J1224" s="24"/>
      <c r="K1224" s="24"/>
      <c r="N1224" s="26"/>
      <c r="O1224" s="27"/>
      <c r="P1224" s="28"/>
      <c r="Q1224" s="24"/>
      <c r="T1224" s="29"/>
      <c r="U1224" s="30"/>
    </row>
    <row r="1225" spans="1:21" s="25" customFormat="1" x14ac:dyDescent="0.3">
      <c r="A1225" s="24"/>
      <c r="H1225" s="24"/>
      <c r="I1225" s="24"/>
      <c r="J1225" s="24"/>
      <c r="K1225" s="24"/>
      <c r="N1225" s="26"/>
      <c r="O1225" s="27"/>
      <c r="P1225" s="28"/>
      <c r="Q1225" s="24"/>
      <c r="T1225" s="29"/>
      <c r="U1225" s="30"/>
    </row>
    <row r="1226" spans="1:21" s="25" customFormat="1" x14ac:dyDescent="0.3">
      <c r="A1226" s="24"/>
      <c r="H1226" s="24"/>
      <c r="I1226" s="24"/>
      <c r="J1226" s="24"/>
      <c r="K1226" s="24"/>
      <c r="N1226" s="26"/>
      <c r="O1226" s="27"/>
      <c r="P1226" s="28"/>
      <c r="Q1226" s="24"/>
      <c r="T1226" s="29"/>
      <c r="U1226" s="30"/>
    </row>
    <row r="1227" spans="1:21" s="25" customFormat="1" x14ac:dyDescent="0.3">
      <c r="A1227" s="24"/>
      <c r="H1227" s="24"/>
      <c r="I1227" s="24"/>
      <c r="J1227" s="24"/>
      <c r="K1227" s="24"/>
      <c r="N1227" s="26"/>
      <c r="O1227" s="27"/>
      <c r="P1227" s="28"/>
      <c r="Q1227" s="24"/>
      <c r="T1227" s="29"/>
      <c r="U1227" s="30"/>
    </row>
    <row r="1228" spans="1:21" s="25" customFormat="1" x14ac:dyDescent="0.3">
      <c r="A1228" s="24"/>
      <c r="H1228" s="24"/>
      <c r="I1228" s="24"/>
      <c r="J1228" s="24"/>
      <c r="K1228" s="24"/>
      <c r="N1228" s="26"/>
      <c r="O1228" s="27"/>
      <c r="P1228" s="28"/>
      <c r="Q1228" s="24"/>
      <c r="T1228" s="29"/>
      <c r="U1228" s="30"/>
    </row>
    <row r="1229" spans="1:21" s="25" customFormat="1" x14ac:dyDescent="0.3">
      <c r="A1229" s="24"/>
      <c r="H1229" s="24"/>
      <c r="I1229" s="24"/>
      <c r="J1229" s="24"/>
      <c r="K1229" s="24"/>
      <c r="N1229" s="26"/>
      <c r="O1229" s="27"/>
      <c r="P1229" s="28"/>
      <c r="Q1229" s="24"/>
      <c r="T1229" s="29"/>
      <c r="U1229" s="30"/>
    </row>
    <row r="1230" spans="1:21" s="25" customFormat="1" x14ac:dyDescent="0.3">
      <c r="A1230" s="24"/>
      <c r="H1230" s="24"/>
      <c r="I1230" s="24"/>
      <c r="J1230" s="24"/>
      <c r="K1230" s="24"/>
      <c r="N1230" s="26"/>
      <c r="O1230" s="27"/>
      <c r="P1230" s="28"/>
      <c r="Q1230" s="24"/>
      <c r="T1230" s="29"/>
      <c r="U1230" s="30"/>
    </row>
    <row r="1231" spans="1:21" s="25" customFormat="1" x14ac:dyDescent="0.3">
      <c r="A1231" s="24"/>
      <c r="H1231" s="24"/>
      <c r="I1231" s="24"/>
      <c r="J1231" s="24"/>
      <c r="K1231" s="24"/>
      <c r="N1231" s="26"/>
      <c r="O1231" s="27"/>
      <c r="P1231" s="28"/>
      <c r="Q1231" s="24"/>
      <c r="T1231" s="29"/>
      <c r="U1231" s="30"/>
    </row>
    <row r="1232" spans="1:21" s="25" customFormat="1" x14ac:dyDescent="0.3">
      <c r="A1232" s="24"/>
      <c r="H1232" s="24"/>
      <c r="I1232" s="24"/>
      <c r="J1232" s="24"/>
      <c r="K1232" s="24"/>
      <c r="N1232" s="26"/>
      <c r="O1232" s="27"/>
      <c r="P1232" s="28"/>
      <c r="Q1232" s="24"/>
      <c r="T1232" s="29"/>
      <c r="U1232" s="30"/>
    </row>
    <row r="1233" spans="1:21" s="25" customFormat="1" x14ac:dyDescent="0.3">
      <c r="A1233" s="24"/>
      <c r="H1233" s="24"/>
      <c r="I1233" s="24"/>
      <c r="J1233" s="24"/>
      <c r="K1233" s="24"/>
      <c r="N1233" s="26"/>
      <c r="O1233" s="27"/>
      <c r="P1233" s="28"/>
      <c r="Q1233" s="24"/>
      <c r="T1233" s="29"/>
      <c r="U1233" s="30"/>
    </row>
    <row r="1234" spans="1:21" s="25" customFormat="1" x14ac:dyDescent="0.3">
      <c r="A1234" s="24"/>
      <c r="H1234" s="24"/>
      <c r="I1234" s="24"/>
      <c r="J1234" s="24"/>
      <c r="K1234" s="24"/>
      <c r="N1234" s="26"/>
      <c r="O1234" s="27"/>
      <c r="P1234" s="28"/>
      <c r="Q1234" s="24"/>
      <c r="T1234" s="29"/>
      <c r="U1234" s="30"/>
    </row>
    <row r="1235" spans="1:21" s="25" customFormat="1" x14ac:dyDescent="0.3">
      <c r="A1235" s="24"/>
      <c r="H1235" s="24"/>
      <c r="I1235" s="24"/>
      <c r="J1235" s="24"/>
      <c r="K1235" s="24"/>
      <c r="N1235" s="26"/>
      <c r="O1235" s="27"/>
      <c r="P1235" s="28"/>
      <c r="Q1235" s="24"/>
      <c r="T1235" s="29"/>
      <c r="U1235" s="30"/>
    </row>
    <row r="1236" spans="1:21" s="25" customFormat="1" x14ac:dyDescent="0.3">
      <c r="A1236" s="24"/>
      <c r="H1236" s="24"/>
      <c r="I1236" s="24"/>
      <c r="J1236" s="24"/>
      <c r="K1236" s="24"/>
      <c r="N1236" s="26"/>
      <c r="O1236" s="27"/>
      <c r="P1236" s="28"/>
      <c r="Q1236" s="24"/>
      <c r="T1236" s="29"/>
      <c r="U1236" s="30"/>
    </row>
    <row r="1237" spans="1:21" s="25" customFormat="1" x14ac:dyDescent="0.3">
      <c r="A1237" s="24"/>
      <c r="H1237" s="24"/>
      <c r="I1237" s="24"/>
      <c r="J1237" s="24"/>
      <c r="K1237" s="24"/>
      <c r="N1237" s="26"/>
      <c r="O1237" s="27"/>
      <c r="P1237" s="28"/>
      <c r="Q1237" s="24"/>
      <c r="T1237" s="29"/>
      <c r="U1237" s="30"/>
    </row>
    <row r="1238" spans="1:21" s="25" customFormat="1" x14ac:dyDescent="0.3">
      <c r="A1238" s="24"/>
      <c r="H1238" s="24"/>
      <c r="I1238" s="24"/>
      <c r="J1238" s="24"/>
      <c r="K1238" s="24"/>
      <c r="N1238" s="26"/>
      <c r="O1238" s="27"/>
      <c r="P1238" s="28"/>
      <c r="Q1238" s="24"/>
      <c r="T1238" s="29"/>
      <c r="U1238" s="30"/>
    </row>
    <row r="1239" spans="1:21" s="25" customFormat="1" x14ac:dyDescent="0.3">
      <c r="A1239" s="24"/>
      <c r="H1239" s="24"/>
      <c r="I1239" s="24"/>
      <c r="J1239" s="24"/>
      <c r="K1239" s="24"/>
      <c r="N1239" s="26"/>
      <c r="O1239" s="27"/>
      <c r="P1239" s="28"/>
      <c r="Q1239" s="24"/>
      <c r="T1239" s="29"/>
      <c r="U1239" s="30"/>
    </row>
    <row r="1240" spans="1:21" s="25" customFormat="1" x14ac:dyDescent="0.3">
      <c r="A1240" s="24"/>
      <c r="H1240" s="24"/>
      <c r="I1240" s="24"/>
      <c r="J1240" s="24"/>
      <c r="K1240" s="24"/>
      <c r="N1240" s="26"/>
      <c r="O1240" s="27"/>
      <c r="P1240" s="28"/>
      <c r="Q1240" s="24"/>
      <c r="T1240" s="29"/>
      <c r="U1240" s="30"/>
    </row>
    <row r="1241" spans="1:21" s="25" customFormat="1" x14ac:dyDescent="0.3">
      <c r="A1241" s="24"/>
      <c r="H1241" s="24"/>
      <c r="I1241" s="24"/>
      <c r="J1241" s="24"/>
      <c r="K1241" s="24"/>
      <c r="N1241" s="26"/>
      <c r="O1241" s="27"/>
      <c r="P1241" s="28"/>
      <c r="Q1241" s="24"/>
      <c r="T1241" s="29"/>
      <c r="U1241" s="30"/>
    </row>
    <row r="1242" spans="1:21" s="25" customFormat="1" x14ac:dyDescent="0.3">
      <c r="A1242" s="24"/>
      <c r="H1242" s="24"/>
      <c r="I1242" s="24"/>
      <c r="J1242" s="24"/>
      <c r="K1242" s="24"/>
      <c r="N1242" s="26"/>
      <c r="O1242" s="27"/>
      <c r="P1242" s="28"/>
      <c r="Q1242" s="24"/>
      <c r="T1242" s="29"/>
      <c r="U1242" s="30"/>
    </row>
    <row r="1243" spans="1:21" s="25" customFormat="1" x14ac:dyDescent="0.3">
      <c r="A1243" s="24"/>
      <c r="H1243" s="24"/>
      <c r="I1243" s="24"/>
      <c r="J1243" s="24"/>
      <c r="K1243" s="24"/>
      <c r="N1243" s="26"/>
      <c r="O1243" s="27"/>
      <c r="P1243" s="28"/>
      <c r="Q1243" s="24"/>
      <c r="T1243" s="29"/>
      <c r="U1243" s="30"/>
    </row>
    <row r="1244" spans="1:21" s="25" customFormat="1" x14ac:dyDescent="0.3">
      <c r="A1244" s="24"/>
      <c r="H1244" s="24"/>
      <c r="I1244" s="24"/>
      <c r="J1244" s="24"/>
      <c r="K1244" s="24"/>
      <c r="N1244" s="26"/>
      <c r="O1244" s="27"/>
      <c r="P1244" s="28"/>
      <c r="Q1244" s="24"/>
      <c r="T1244" s="29"/>
      <c r="U1244" s="30"/>
    </row>
    <row r="1245" spans="1:21" s="25" customFormat="1" x14ac:dyDescent="0.3">
      <c r="A1245" s="24"/>
      <c r="H1245" s="24"/>
      <c r="I1245" s="24"/>
      <c r="J1245" s="24"/>
      <c r="K1245" s="24"/>
      <c r="N1245" s="26"/>
      <c r="O1245" s="27"/>
      <c r="P1245" s="28"/>
      <c r="Q1245" s="24"/>
      <c r="T1245" s="29"/>
      <c r="U1245" s="30"/>
    </row>
    <row r="1246" spans="1:21" s="25" customFormat="1" x14ac:dyDescent="0.3">
      <c r="A1246" s="24"/>
      <c r="H1246" s="24"/>
      <c r="I1246" s="24"/>
      <c r="J1246" s="24"/>
      <c r="K1246" s="24"/>
      <c r="N1246" s="26"/>
      <c r="O1246" s="27"/>
      <c r="P1246" s="28"/>
      <c r="Q1246" s="24"/>
      <c r="T1246" s="29"/>
      <c r="U1246" s="30"/>
    </row>
    <row r="1247" spans="1:21" s="25" customFormat="1" x14ac:dyDescent="0.3">
      <c r="A1247" s="24"/>
      <c r="H1247" s="24"/>
      <c r="I1247" s="24"/>
      <c r="J1247" s="24"/>
      <c r="K1247" s="24"/>
      <c r="N1247" s="26"/>
      <c r="O1247" s="27"/>
      <c r="P1247" s="28"/>
      <c r="Q1247" s="24"/>
      <c r="T1247" s="29"/>
      <c r="U1247" s="30"/>
    </row>
    <row r="1248" spans="1:21" s="25" customFormat="1" x14ac:dyDescent="0.3">
      <c r="A1248" s="24"/>
      <c r="H1248" s="24"/>
      <c r="I1248" s="24"/>
      <c r="J1248" s="24"/>
      <c r="K1248" s="24"/>
      <c r="N1248" s="26"/>
      <c r="O1248" s="27"/>
      <c r="P1248" s="28"/>
      <c r="Q1248" s="24"/>
      <c r="T1248" s="29"/>
      <c r="U1248" s="30"/>
    </row>
    <row r="1249" spans="1:21" s="25" customFormat="1" x14ac:dyDescent="0.3">
      <c r="A1249" s="24"/>
      <c r="H1249" s="24"/>
      <c r="I1249" s="24"/>
      <c r="J1249" s="24"/>
      <c r="K1249" s="24"/>
      <c r="N1249" s="26"/>
      <c r="O1249" s="27"/>
      <c r="P1249" s="28"/>
      <c r="Q1249" s="24"/>
      <c r="T1249" s="29"/>
      <c r="U1249" s="30"/>
    </row>
    <row r="1250" spans="1:21" s="25" customFormat="1" x14ac:dyDescent="0.3">
      <c r="A1250" s="24"/>
      <c r="H1250" s="24"/>
      <c r="I1250" s="24"/>
      <c r="J1250" s="24"/>
      <c r="K1250" s="24"/>
      <c r="N1250" s="26"/>
      <c r="O1250" s="27"/>
      <c r="P1250" s="28"/>
      <c r="Q1250" s="24"/>
      <c r="T1250" s="29"/>
      <c r="U1250" s="30"/>
    </row>
    <row r="1251" spans="1:21" s="25" customFormat="1" x14ac:dyDescent="0.3">
      <c r="A1251" s="24"/>
      <c r="H1251" s="24"/>
      <c r="I1251" s="24"/>
      <c r="J1251" s="24"/>
      <c r="K1251" s="24"/>
      <c r="N1251" s="26"/>
      <c r="O1251" s="27"/>
      <c r="P1251" s="28"/>
      <c r="Q1251" s="24"/>
      <c r="T1251" s="29"/>
      <c r="U1251" s="30"/>
    </row>
    <row r="1252" spans="1:21" s="25" customFormat="1" x14ac:dyDescent="0.3">
      <c r="A1252" s="24"/>
      <c r="H1252" s="24"/>
      <c r="I1252" s="24"/>
      <c r="J1252" s="24"/>
      <c r="K1252" s="24"/>
      <c r="N1252" s="26"/>
      <c r="O1252" s="27"/>
      <c r="P1252" s="28"/>
      <c r="Q1252" s="24"/>
      <c r="T1252" s="29"/>
      <c r="U1252" s="30"/>
    </row>
    <row r="1253" spans="1:21" s="25" customFormat="1" x14ac:dyDescent="0.3">
      <c r="A1253" s="24"/>
      <c r="H1253" s="24"/>
      <c r="I1253" s="24"/>
      <c r="J1253" s="24"/>
      <c r="K1253" s="24"/>
      <c r="N1253" s="26"/>
      <c r="O1253" s="27"/>
      <c r="P1253" s="28"/>
      <c r="Q1253" s="24"/>
      <c r="T1253" s="29"/>
      <c r="U1253" s="30"/>
    </row>
    <row r="1254" spans="1:21" s="25" customFormat="1" x14ac:dyDescent="0.3">
      <c r="A1254" s="24"/>
      <c r="H1254" s="24"/>
      <c r="I1254" s="24"/>
      <c r="J1254" s="24"/>
      <c r="K1254" s="24"/>
      <c r="N1254" s="26"/>
      <c r="O1254" s="27"/>
      <c r="P1254" s="28"/>
      <c r="Q1254" s="24"/>
      <c r="T1254" s="29"/>
      <c r="U1254" s="30"/>
    </row>
    <row r="1255" spans="1:21" s="25" customFormat="1" x14ac:dyDescent="0.3">
      <c r="A1255" s="24"/>
      <c r="H1255" s="24"/>
      <c r="I1255" s="24"/>
      <c r="J1255" s="24"/>
      <c r="K1255" s="24"/>
      <c r="N1255" s="26"/>
      <c r="O1255" s="27"/>
      <c r="P1255" s="28"/>
      <c r="Q1255" s="24"/>
      <c r="T1255" s="29"/>
      <c r="U1255" s="30"/>
    </row>
    <row r="1256" spans="1:21" s="25" customFormat="1" x14ac:dyDescent="0.3">
      <c r="A1256" s="24"/>
      <c r="H1256" s="24"/>
      <c r="I1256" s="24"/>
      <c r="J1256" s="24"/>
      <c r="K1256" s="24"/>
      <c r="N1256" s="26"/>
      <c r="O1256" s="27"/>
      <c r="P1256" s="28"/>
      <c r="Q1256" s="24"/>
      <c r="T1256" s="29"/>
      <c r="U1256" s="30"/>
    </row>
    <row r="1257" spans="1:21" s="25" customFormat="1" x14ac:dyDescent="0.3">
      <c r="A1257" s="24"/>
      <c r="H1257" s="24"/>
      <c r="I1257" s="24"/>
      <c r="J1257" s="24"/>
      <c r="K1257" s="24"/>
      <c r="N1257" s="26"/>
      <c r="O1257" s="27"/>
      <c r="P1257" s="28"/>
      <c r="Q1257" s="24"/>
      <c r="T1257" s="29"/>
      <c r="U1257" s="30"/>
    </row>
    <row r="1258" spans="1:21" s="25" customFormat="1" x14ac:dyDescent="0.3">
      <c r="A1258" s="24"/>
      <c r="H1258" s="24"/>
      <c r="I1258" s="24"/>
      <c r="J1258" s="24"/>
      <c r="K1258" s="24"/>
      <c r="N1258" s="26"/>
      <c r="O1258" s="27"/>
      <c r="P1258" s="28"/>
      <c r="Q1258" s="24"/>
      <c r="T1258" s="29"/>
      <c r="U1258" s="30"/>
    </row>
    <row r="1259" spans="1:21" s="25" customFormat="1" x14ac:dyDescent="0.3">
      <c r="A1259" s="24"/>
      <c r="H1259" s="24"/>
      <c r="I1259" s="24"/>
      <c r="J1259" s="24"/>
      <c r="K1259" s="24"/>
      <c r="N1259" s="26"/>
      <c r="O1259" s="27"/>
      <c r="P1259" s="28"/>
      <c r="Q1259" s="24"/>
      <c r="T1259" s="29"/>
      <c r="U1259" s="30"/>
    </row>
    <row r="1260" spans="1:21" s="25" customFormat="1" x14ac:dyDescent="0.3">
      <c r="A1260" s="24"/>
      <c r="H1260" s="24"/>
      <c r="I1260" s="24"/>
      <c r="J1260" s="24"/>
      <c r="K1260" s="24"/>
      <c r="N1260" s="26"/>
      <c r="O1260" s="27"/>
      <c r="P1260" s="28"/>
      <c r="Q1260" s="24"/>
      <c r="T1260" s="29"/>
      <c r="U1260" s="30"/>
    </row>
    <row r="1261" spans="1:21" s="25" customFormat="1" x14ac:dyDescent="0.3">
      <c r="A1261" s="24"/>
      <c r="H1261" s="24"/>
      <c r="I1261" s="24"/>
      <c r="J1261" s="24"/>
      <c r="K1261" s="24"/>
      <c r="N1261" s="26"/>
      <c r="O1261" s="27"/>
      <c r="P1261" s="28"/>
      <c r="Q1261" s="24"/>
      <c r="T1261" s="29"/>
      <c r="U1261" s="30"/>
    </row>
    <row r="1262" spans="1:21" s="25" customFormat="1" x14ac:dyDescent="0.3">
      <c r="A1262" s="24"/>
      <c r="H1262" s="24"/>
      <c r="I1262" s="24"/>
      <c r="J1262" s="24"/>
      <c r="K1262" s="24"/>
      <c r="N1262" s="26"/>
      <c r="O1262" s="27"/>
      <c r="P1262" s="28"/>
      <c r="Q1262" s="24"/>
      <c r="T1262" s="29"/>
      <c r="U1262" s="30"/>
    </row>
    <row r="1263" spans="1:21" s="25" customFormat="1" x14ac:dyDescent="0.3">
      <c r="A1263" s="24"/>
      <c r="H1263" s="24"/>
      <c r="I1263" s="24"/>
      <c r="J1263" s="24"/>
      <c r="K1263" s="24"/>
      <c r="N1263" s="26"/>
      <c r="O1263" s="27"/>
      <c r="P1263" s="28"/>
      <c r="Q1263" s="24"/>
      <c r="T1263" s="29"/>
      <c r="U1263" s="30"/>
    </row>
    <row r="1264" spans="1:21" s="25" customFormat="1" x14ac:dyDescent="0.3">
      <c r="A1264" s="24"/>
      <c r="H1264" s="24"/>
      <c r="I1264" s="24"/>
      <c r="J1264" s="24"/>
      <c r="K1264" s="24"/>
      <c r="N1264" s="26"/>
      <c r="O1264" s="27"/>
      <c r="P1264" s="28"/>
      <c r="Q1264" s="24"/>
      <c r="T1264" s="29"/>
      <c r="U1264" s="30"/>
    </row>
    <row r="1265" spans="1:21" s="25" customFormat="1" x14ac:dyDescent="0.3">
      <c r="A1265" s="24"/>
      <c r="H1265" s="24"/>
      <c r="I1265" s="24"/>
      <c r="J1265" s="24"/>
      <c r="K1265" s="24"/>
      <c r="N1265" s="26"/>
      <c r="O1265" s="27"/>
      <c r="P1265" s="28"/>
      <c r="Q1265" s="24"/>
      <c r="T1265" s="29"/>
      <c r="U1265" s="30"/>
    </row>
    <row r="1266" spans="1:21" s="25" customFormat="1" x14ac:dyDescent="0.3">
      <c r="A1266" s="24"/>
      <c r="H1266" s="24"/>
      <c r="I1266" s="24"/>
      <c r="J1266" s="24"/>
      <c r="K1266" s="24"/>
      <c r="N1266" s="26"/>
      <c r="O1266" s="27"/>
      <c r="P1266" s="28"/>
      <c r="Q1266" s="24"/>
      <c r="T1266" s="29"/>
      <c r="U1266" s="30"/>
    </row>
    <row r="1267" spans="1:21" s="25" customFormat="1" x14ac:dyDescent="0.3">
      <c r="A1267" s="24"/>
      <c r="H1267" s="24"/>
      <c r="I1267" s="24"/>
      <c r="J1267" s="24"/>
      <c r="K1267" s="24"/>
      <c r="N1267" s="26"/>
      <c r="O1267" s="27"/>
      <c r="P1267" s="28"/>
      <c r="Q1267" s="24"/>
      <c r="T1267" s="29"/>
      <c r="U1267" s="30"/>
    </row>
    <row r="1268" spans="1:21" s="25" customFormat="1" x14ac:dyDescent="0.3">
      <c r="A1268" s="24"/>
      <c r="H1268" s="24"/>
      <c r="I1268" s="24"/>
      <c r="J1268" s="24"/>
      <c r="K1268" s="24"/>
      <c r="N1268" s="26"/>
      <c r="O1268" s="27"/>
      <c r="P1268" s="28"/>
      <c r="Q1268" s="24"/>
      <c r="T1268" s="29"/>
      <c r="U1268" s="30"/>
    </row>
    <row r="1269" spans="1:21" s="25" customFormat="1" x14ac:dyDescent="0.3">
      <c r="A1269" s="24"/>
      <c r="H1269" s="24"/>
      <c r="I1269" s="24"/>
      <c r="J1269" s="24"/>
      <c r="K1269" s="24"/>
      <c r="N1269" s="26"/>
      <c r="O1269" s="27"/>
      <c r="P1269" s="28"/>
      <c r="Q1269" s="24"/>
      <c r="T1269" s="29"/>
      <c r="U1269" s="30"/>
    </row>
    <row r="1270" spans="1:21" s="25" customFormat="1" x14ac:dyDescent="0.3">
      <c r="A1270" s="24"/>
      <c r="H1270" s="24"/>
      <c r="I1270" s="24"/>
      <c r="J1270" s="24"/>
      <c r="K1270" s="24"/>
      <c r="N1270" s="26"/>
      <c r="O1270" s="27"/>
      <c r="P1270" s="28"/>
      <c r="Q1270" s="24"/>
      <c r="T1270" s="29"/>
      <c r="U1270" s="30"/>
    </row>
    <row r="1271" spans="1:21" s="25" customFormat="1" x14ac:dyDescent="0.3">
      <c r="A1271" s="24"/>
      <c r="H1271" s="24"/>
      <c r="I1271" s="24"/>
      <c r="J1271" s="24"/>
      <c r="K1271" s="24"/>
      <c r="N1271" s="26"/>
      <c r="O1271" s="27"/>
      <c r="P1271" s="28"/>
      <c r="Q1271" s="24"/>
      <c r="T1271" s="29"/>
      <c r="U1271" s="30"/>
    </row>
    <row r="1272" spans="1:21" s="25" customFormat="1" x14ac:dyDescent="0.3">
      <c r="A1272" s="24"/>
      <c r="H1272" s="24"/>
      <c r="I1272" s="24"/>
      <c r="J1272" s="24"/>
      <c r="K1272" s="24"/>
      <c r="N1272" s="26"/>
      <c r="O1272" s="27"/>
      <c r="P1272" s="28"/>
      <c r="Q1272" s="24"/>
      <c r="T1272" s="29"/>
      <c r="U1272" s="30"/>
    </row>
    <row r="1273" spans="1:21" s="25" customFormat="1" x14ac:dyDescent="0.3">
      <c r="A1273" s="24"/>
      <c r="H1273" s="24"/>
      <c r="I1273" s="24"/>
      <c r="J1273" s="24"/>
      <c r="K1273" s="24"/>
      <c r="N1273" s="26"/>
      <c r="O1273" s="27"/>
      <c r="P1273" s="28"/>
      <c r="Q1273" s="24"/>
      <c r="T1273" s="29"/>
      <c r="U1273" s="30"/>
    </row>
    <row r="1274" spans="1:21" s="25" customFormat="1" x14ac:dyDescent="0.3">
      <c r="A1274" s="24"/>
      <c r="H1274" s="24"/>
      <c r="I1274" s="24"/>
      <c r="J1274" s="24"/>
      <c r="K1274" s="24"/>
      <c r="N1274" s="26"/>
      <c r="O1274" s="27"/>
      <c r="P1274" s="28"/>
      <c r="Q1274" s="24"/>
      <c r="T1274" s="29"/>
      <c r="U1274" s="30"/>
    </row>
    <row r="1275" spans="1:21" s="25" customFormat="1" x14ac:dyDescent="0.3">
      <c r="A1275" s="24"/>
      <c r="H1275" s="24"/>
      <c r="I1275" s="24"/>
      <c r="J1275" s="24"/>
      <c r="K1275" s="24"/>
      <c r="N1275" s="26"/>
      <c r="O1275" s="27"/>
      <c r="P1275" s="28"/>
      <c r="Q1275" s="24"/>
      <c r="T1275" s="29"/>
      <c r="U1275" s="30"/>
    </row>
    <row r="1276" spans="1:21" s="25" customFormat="1" x14ac:dyDescent="0.3">
      <c r="A1276" s="24"/>
      <c r="H1276" s="24"/>
      <c r="I1276" s="24"/>
      <c r="J1276" s="24"/>
      <c r="K1276" s="24"/>
      <c r="N1276" s="26"/>
      <c r="O1276" s="27"/>
      <c r="P1276" s="28"/>
      <c r="Q1276" s="24"/>
      <c r="T1276" s="29"/>
      <c r="U1276" s="30"/>
    </row>
    <row r="1277" spans="1:21" s="25" customFormat="1" x14ac:dyDescent="0.3">
      <c r="A1277" s="24"/>
      <c r="H1277" s="24"/>
      <c r="I1277" s="24"/>
      <c r="J1277" s="24"/>
      <c r="K1277" s="24"/>
      <c r="N1277" s="26"/>
      <c r="O1277" s="27"/>
      <c r="P1277" s="28"/>
      <c r="Q1277" s="24"/>
      <c r="T1277" s="29"/>
      <c r="U1277" s="30"/>
    </row>
    <row r="1278" spans="1:21" s="25" customFormat="1" x14ac:dyDescent="0.3">
      <c r="A1278" s="24"/>
      <c r="H1278" s="24"/>
      <c r="I1278" s="24"/>
      <c r="J1278" s="24"/>
      <c r="K1278" s="24"/>
      <c r="N1278" s="26"/>
      <c r="O1278" s="27"/>
      <c r="P1278" s="28"/>
      <c r="Q1278" s="24"/>
      <c r="T1278" s="29"/>
      <c r="U1278" s="30"/>
    </row>
    <row r="1279" spans="1:21" s="25" customFormat="1" x14ac:dyDescent="0.3">
      <c r="A1279" s="24"/>
      <c r="H1279" s="24"/>
      <c r="I1279" s="24"/>
      <c r="J1279" s="24"/>
      <c r="K1279" s="24"/>
      <c r="N1279" s="26"/>
      <c r="O1279" s="27"/>
      <c r="P1279" s="28"/>
      <c r="Q1279" s="24"/>
      <c r="T1279" s="29"/>
      <c r="U1279" s="30"/>
    </row>
    <row r="1280" spans="1:21" s="25" customFormat="1" x14ac:dyDescent="0.3">
      <c r="A1280" s="24"/>
      <c r="H1280" s="24"/>
      <c r="I1280" s="24"/>
      <c r="J1280" s="24"/>
      <c r="K1280" s="24"/>
      <c r="N1280" s="26"/>
      <c r="O1280" s="27"/>
      <c r="P1280" s="28"/>
      <c r="Q1280" s="24"/>
      <c r="T1280" s="29"/>
      <c r="U1280" s="30"/>
    </row>
    <row r="1281" spans="1:21" s="25" customFormat="1" x14ac:dyDescent="0.3">
      <c r="A1281" s="24"/>
      <c r="H1281" s="24"/>
      <c r="I1281" s="24"/>
      <c r="J1281" s="24"/>
      <c r="K1281" s="24"/>
      <c r="N1281" s="26"/>
      <c r="O1281" s="27"/>
      <c r="P1281" s="28"/>
      <c r="Q1281" s="24"/>
      <c r="T1281" s="29"/>
      <c r="U1281" s="30"/>
    </row>
    <row r="1282" spans="1:21" s="25" customFormat="1" x14ac:dyDescent="0.3">
      <c r="A1282" s="24"/>
      <c r="H1282" s="24"/>
      <c r="I1282" s="24"/>
      <c r="J1282" s="24"/>
      <c r="K1282" s="24"/>
      <c r="N1282" s="26"/>
      <c r="O1282" s="27"/>
      <c r="P1282" s="28"/>
      <c r="Q1282" s="24"/>
      <c r="T1282" s="29"/>
      <c r="U1282" s="30"/>
    </row>
    <row r="1283" spans="1:21" s="25" customFormat="1" x14ac:dyDescent="0.3">
      <c r="A1283" s="24"/>
      <c r="H1283" s="24"/>
      <c r="I1283" s="24"/>
      <c r="J1283" s="24"/>
      <c r="K1283" s="24"/>
      <c r="N1283" s="26"/>
      <c r="O1283" s="27"/>
      <c r="P1283" s="28"/>
      <c r="Q1283" s="24"/>
      <c r="T1283" s="29"/>
      <c r="U1283" s="30"/>
    </row>
    <row r="1284" spans="1:21" s="25" customFormat="1" x14ac:dyDescent="0.3">
      <c r="A1284" s="24"/>
      <c r="H1284" s="24"/>
      <c r="I1284" s="24"/>
      <c r="J1284" s="24"/>
      <c r="K1284" s="24"/>
      <c r="N1284" s="26"/>
      <c r="O1284" s="27"/>
      <c r="P1284" s="28"/>
      <c r="Q1284" s="24"/>
      <c r="T1284" s="29"/>
      <c r="U1284" s="30"/>
    </row>
    <row r="1285" spans="1:21" s="25" customFormat="1" x14ac:dyDescent="0.3">
      <c r="A1285" s="24"/>
      <c r="H1285" s="24"/>
      <c r="I1285" s="24"/>
      <c r="J1285" s="24"/>
      <c r="K1285" s="24"/>
      <c r="N1285" s="26"/>
      <c r="O1285" s="27"/>
      <c r="P1285" s="28"/>
      <c r="Q1285" s="24"/>
      <c r="T1285" s="29"/>
      <c r="U1285" s="30"/>
    </row>
    <row r="1286" spans="1:21" s="25" customFormat="1" x14ac:dyDescent="0.3">
      <c r="A1286" s="24"/>
      <c r="H1286" s="24"/>
      <c r="I1286" s="24"/>
      <c r="J1286" s="24"/>
      <c r="K1286" s="24"/>
      <c r="N1286" s="26"/>
      <c r="O1286" s="27"/>
      <c r="P1286" s="28"/>
      <c r="Q1286" s="24"/>
      <c r="T1286" s="29"/>
      <c r="U1286" s="30"/>
    </row>
    <row r="1287" spans="1:21" s="25" customFormat="1" x14ac:dyDescent="0.3">
      <c r="A1287" s="24"/>
      <c r="H1287" s="24"/>
      <c r="I1287" s="24"/>
      <c r="J1287" s="24"/>
      <c r="K1287" s="24"/>
      <c r="N1287" s="26"/>
      <c r="O1287" s="27"/>
      <c r="P1287" s="28"/>
      <c r="Q1287" s="24"/>
      <c r="T1287" s="29"/>
      <c r="U1287" s="30"/>
    </row>
    <row r="1288" spans="1:21" s="25" customFormat="1" x14ac:dyDescent="0.3">
      <c r="A1288" s="24"/>
      <c r="H1288" s="24"/>
      <c r="I1288" s="24"/>
      <c r="J1288" s="24"/>
      <c r="K1288" s="24"/>
      <c r="N1288" s="26"/>
      <c r="O1288" s="27"/>
      <c r="P1288" s="28"/>
      <c r="Q1288" s="24"/>
      <c r="T1288" s="29"/>
      <c r="U1288" s="30"/>
    </row>
    <row r="1289" spans="1:21" s="25" customFormat="1" x14ac:dyDescent="0.3">
      <c r="A1289" s="24"/>
      <c r="H1289" s="24"/>
      <c r="I1289" s="24"/>
      <c r="J1289" s="24"/>
      <c r="K1289" s="24"/>
      <c r="N1289" s="26"/>
      <c r="O1289" s="27"/>
      <c r="P1289" s="28"/>
      <c r="Q1289" s="24"/>
      <c r="T1289" s="29"/>
      <c r="U1289" s="30"/>
    </row>
    <row r="1290" spans="1:21" s="25" customFormat="1" x14ac:dyDescent="0.3">
      <c r="A1290" s="24"/>
      <c r="H1290" s="24"/>
      <c r="I1290" s="24"/>
      <c r="J1290" s="24"/>
      <c r="K1290" s="24"/>
      <c r="N1290" s="26"/>
      <c r="O1290" s="27"/>
      <c r="P1290" s="28"/>
      <c r="Q1290" s="24"/>
      <c r="T1290" s="29"/>
      <c r="U1290" s="30"/>
    </row>
    <row r="1291" spans="1:21" s="25" customFormat="1" x14ac:dyDescent="0.3">
      <c r="A1291" s="24"/>
      <c r="H1291" s="24"/>
      <c r="I1291" s="24"/>
      <c r="J1291" s="24"/>
      <c r="K1291" s="24"/>
      <c r="N1291" s="26"/>
      <c r="O1291" s="27"/>
      <c r="P1291" s="28"/>
      <c r="Q1291" s="24"/>
      <c r="T1291" s="29"/>
      <c r="U1291" s="30"/>
    </row>
    <row r="1292" spans="1:21" s="25" customFormat="1" x14ac:dyDescent="0.3">
      <c r="A1292" s="24"/>
      <c r="H1292" s="24"/>
      <c r="I1292" s="24"/>
      <c r="J1292" s="24"/>
      <c r="K1292" s="24"/>
      <c r="N1292" s="26"/>
      <c r="O1292" s="27"/>
      <c r="P1292" s="28"/>
      <c r="Q1292" s="24"/>
      <c r="T1292" s="29"/>
      <c r="U1292" s="30"/>
    </row>
    <row r="1293" spans="1:21" s="25" customFormat="1" x14ac:dyDescent="0.3">
      <c r="A1293" s="24"/>
      <c r="H1293" s="24"/>
      <c r="I1293" s="24"/>
      <c r="J1293" s="24"/>
      <c r="K1293" s="24"/>
      <c r="N1293" s="26"/>
      <c r="O1293" s="27"/>
      <c r="P1293" s="28"/>
      <c r="Q1293" s="24"/>
      <c r="T1293" s="29"/>
      <c r="U1293" s="30"/>
    </row>
    <row r="1294" spans="1:21" s="25" customFormat="1" x14ac:dyDescent="0.3">
      <c r="A1294" s="24"/>
      <c r="H1294" s="24"/>
      <c r="I1294" s="24"/>
      <c r="J1294" s="24"/>
      <c r="K1294" s="24"/>
      <c r="N1294" s="26"/>
      <c r="O1294" s="27"/>
      <c r="P1294" s="28"/>
      <c r="Q1294" s="24"/>
      <c r="T1294" s="29"/>
      <c r="U1294" s="30"/>
    </row>
    <row r="1295" spans="1:21" s="25" customFormat="1" x14ac:dyDescent="0.3">
      <c r="A1295" s="24"/>
      <c r="H1295" s="24"/>
      <c r="I1295" s="24"/>
      <c r="J1295" s="24"/>
      <c r="K1295" s="24"/>
      <c r="N1295" s="26"/>
      <c r="O1295" s="27"/>
      <c r="P1295" s="28"/>
      <c r="Q1295" s="24"/>
      <c r="T1295" s="29"/>
      <c r="U1295" s="30"/>
    </row>
    <row r="1296" spans="1:21" s="25" customFormat="1" x14ac:dyDescent="0.3">
      <c r="A1296" s="24"/>
      <c r="H1296" s="24"/>
      <c r="I1296" s="24"/>
      <c r="J1296" s="24"/>
      <c r="K1296" s="24"/>
      <c r="N1296" s="26"/>
      <c r="O1296" s="27"/>
      <c r="P1296" s="28"/>
      <c r="Q1296" s="24"/>
      <c r="T1296" s="29"/>
      <c r="U1296" s="30"/>
    </row>
    <row r="1297" spans="1:21" s="25" customFormat="1" x14ac:dyDescent="0.3">
      <c r="A1297" s="24"/>
      <c r="H1297" s="24"/>
      <c r="I1297" s="24"/>
      <c r="J1297" s="24"/>
      <c r="K1297" s="24"/>
      <c r="N1297" s="26"/>
      <c r="O1297" s="27"/>
      <c r="P1297" s="28"/>
      <c r="Q1297" s="24"/>
      <c r="T1297" s="29"/>
      <c r="U1297" s="30"/>
    </row>
    <row r="1298" spans="1:21" s="25" customFormat="1" x14ac:dyDescent="0.3">
      <c r="A1298" s="24"/>
      <c r="H1298" s="24"/>
      <c r="I1298" s="24"/>
      <c r="J1298" s="24"/>
      <c r="K1298" s="24"/>
      <c r="N1298" s="26"/>
      <c r="O1298" s="27"/>
      <c r="P1298" s="28"/>
      <c r="Q1298" s="24"/>
      <c r="T1298" s="29"/>
      <c r="U1298" s="30"/>
    </row>
    <row r="1299" spans="1:21" s="25" customFormat="1" x14ac:dyDescent="0.3">
      <c r="A1299" s="24"/>
      <c r="H1299" s="24"/>
      <c r="I1299" s="24"/>
      <c r="J1299" s="24"/>
      <c r="K1299" s="24"/>
      <c r="N1299" s="26"/>
      <c r="O1299" s="27"/>
      <c r="P1299" s="28"/>
      <c r="Q1299" s="24"/>
      <c r="T1299" s="29"/>
      <c r="U1299" s="30"/>
    </row>
    <row r="1300" spans="1:21" s="25" customFormat="1" x14ac:dyDescent="0.3">
      <c r="A1300" s="24"/>
      <c r="H1300" s="24"/>
      <c r="I1300" s="24"/>
      <c r="J1300" s="24"/>
      <c r="K1300" s="24"/>
      <c r="N1300" s="26"/>
      <c r="O1300" s="27"/>
      <c r="P1300" s="28"/>
      <c r="Q1300" s="24"/>
      <c r="T1300" s="29"/>
      <c r="U1300" s="30"/>
    </row>
    <row r="1301" spans="1:21" s="25" customFormat="1" x14ac:dyDescent="0.3">
      <c r="A1301" s="24"/>
      <c r="H1301" s="24"/>
      <c r="I1301" s="24"/>
      <c r="J1301" s="24"/>
      <c r="K1301" s="24"/>
      <c r="N1301" s="26"/>
      <c r="O1301" s="27"/>
      <c r="P1301" s="28"/>
      <c r="Q1301" s="24"/>
      <c r="T1301" s="29"/>
      <c r="U1301" s="30"/>
    </row>
    <row r="1302" spans="1:21" s="25" customFormat="1" x14ac:dyDescent="0.3">
      <c r="A1302" s="24"/>
      <c r="H1302" s="24"/>
      <c r="I1302" s="24"/>
      <c r="J1302" s="24"/>
      <c r="K1302" s="24"/>
      <c r="N1302" s="26"/>
      <c r="O1302" s="27"/>
      <c r="P1302" s="28"/>
      <c r="Q1302" s="24"/>
      <c r="T1302" s="29"/>
      <c r="U1302" s="30"/>
    </row>
    <row r="1303" spans="1:21" s="25" customFormat="1" x14ac:dyDescent="0.3">
      <c r="A1303" s="24"/>
      <c r="H1303" s="24"/>
      <c r="I1303" s="24"/>
      <c r="J1303" s="24"/>
      <c r="K1303" s="24"/>
      <c r="N1303" s="26"/>
      <c r="O1303" s="27"/>
      <c r="P1303" s="28"/>
      <c r="Q1303" s="24"/>
      <c r="T1303" s="29"/>
      <c r="U1303" s="30"/>
    </row>
    <row r="1304" spans="1:21" s="25" customFormat="1" x14ac:dyDescent="0.3">
      <c r="A1304" s="24"/>
      <c r="H1304" s="24"/>
      <c r="I1304" s="24"/>
      <c r="J1304" s="24"/>
      <c r="K1304" s="24"/>
      <c r="N1304" s="26"/>
      <c r="O1304" s="27"/>
      <c r="P1304" s="28"/>
      <c r="Q1304" s="24"/>
      <c r="T1304" s="29"/>
      <c r="U1304" s="30"/>
    </row>
    <row r="1305" spans="1:21" s="25" customFormat="1" x14ac:dyDescent="0.3">
      <c r="A1305" s="24"/>
      <c r="H1305" s="24"/>
      <c r="I1305" s="24"/>
      <c r="J1305" s="24"/>
      <c r="K1305" s="24"/>
      <c r="N1305" s="26"/>
      <c r="O1305" s="27"/>
      <c r="P1305" s="28"/>
      <c r="Q1305" s="24"/>
      <c r="T1305" s="29"/>
      <c r="U1305" s="30"/>
    </row>
    <row r="1306" spans="1:21" s="25" customFormat="1" x14ac:dyDescent="0.3">
      <c r="A1306" s="24"/>
      <c r="H1306" s="24"/>
      <c r="I1306" s="24"/>
      <c r="J1306" s="24"/>
      <c r="K1306" s="24"/>
      <c r="N1306" s="26"/>
      <c r="O1306" s="27"/>
      <c r="P1306" s="28"/>
      <c r="Q1306" s="24"/>
      <c r="T1306" s="29"/>
      <c r="U1306" s="30"/>
    </row>
    <row r="1307" spans="1:21" s="25" customFormat="1" x14ac:dyDescent="0.3">
      <c r="A1307" s="24"/>
      <c r="H1307" s="24"/>
      <c r="I1307" s="24"/>
      <c r="J1307" s="24"/>
      <c r="K1307" s="24"/>
      <c r="N1307" s="26"/>
      <c r="O1307" s="27"/>
      <c r="P1307" s="28"/>
      <c r="Q1307" s="24"/>
      <c r="T1307" s="29"/>
      <c r="U1307" s="30"/>
    </row>
    <row r="1308" spans="1:21" s="25" customFormat="1" x14ac:dyDescent="0.3">
      <c r="A1308" s="24"/>
      <c r="H1308" s="24"/>
      <c r="I1308" s="24"/>
      <c r="J1308" s="24"/>
      <c r="K1308" s="24"/>
      <c r="N1308" s="26"/>
      <c r="O1308" s="27"/>
      <c r="P1308" s="28"/>
      <c r="Q1308" s="24"/>
      <c r="T1308" s="29"/>
      <c r="U1308" s="30"/>
    </row>
    <row r="1309" spans="1:21" s="25" customFormat="1" x14ac:dyDescent="0.3">
      <c r="A1309" s="24"/>
      <c r="H1309" s="24"/>
      <c r="I1309" s="24"/>
      <c r="J1309" s="24"/>
      <c r="K1309" s="24"/>
      <c r="N1309" s="26"/>
      <c r="O1309" s="27"/>
      <c r="P1309" s="28"/>
      <c r="Q1309" s="24"/>
      <c r="T1309" s="29"/>
      <c r="U1309" s="30"/>
    </row>
    <row r="1310" spans="1:21" s="25" customFormat="1" x14ac:dyDescent="0.3">
      <c r="A1310" s="24"/>
      <c r="H1310" s="24"/>
      <c r="I1310" s="24"/>
      <c r="J1310" s="24"/>
      <c r="K1310" s="24"/>
      <c r="N1310" s="26"/>
      <c r="O1310" s="27"/>
      <c r="P1310" s="28"/>
      <c r="Q1310" s="24"/>
      <c r="T1310" s="29"/>
      <c r="U1310" s="30"/>
    </row>
    <row r="1311" spans="1:21" s="25" customFormat="1" x14ac:dyDescent="0.3">
      <c r="A1311" s="24"/>
      <c r="H1311" s="24"/>
      <c r="I1311" s="24"/>
      <c r="J1311" s="24"/>
      <c r="K1311" s="24"/>
      <c r="N1311" s="26"/>
      <c r="O1311" s="27"/>
      <c r="P1311" s="28"/>
      <c r="Q1311" s="24"/>
      <c r="T1311" s="29"/>
      <c r="U1311" s="30"/>
    </row>
    <row r="1312" spans="1:21" s="25" customFormat="1" x14ac:dyDescent="0.3">
      <c r="A1312" s="24"/>
      <c r="H1312" s="24"/>
      <c r="I1312" s="24"/>
      <c r="J1312" s="24"/>
      <c r="K1312" s="24"/>
      <c r="N1312" s="26"/>
      <c r="O1312" s="27"/>
      <c r="P1312" s="28"/>
      <c r="Q1312" s="24"/>
      <c r="T1312" s="29"/>
      <c r="U1312" s="30"/>
    </row>
    <row r="1313" spans="1:21" s="25" customFormat="1" x14ac:dyDescent="0.3">
      <c r="A1313" s="24"/>
      <c r="H1313" s="24"/>
      <c r="I1313" s="24"/>
      <c r="J1313" s="24"/>
      <c r="K1313" s="24"/>
      <c r="N1313" s="26"/>
      <c r="O1313" s="27"/>
      <c r="P1313" s="28"/>
      <c r="Q1313" s="24"/>
      <c r="T1313" s="29"/>
      <c r="U1313" s="30"/>
    </row>
    <row r="1314" spans="1:21" s="25" customFormat="1" x14ac:dyDescent="0.3">
      <c r="A1314" s="24"/>
      <c r="H1314" s="24"/>
      <c r="I1314" s="24"/>
      <c r="J1314" s="24"/>
      <c r="K1314" s="24"/>
      <c r="N1314" s="26"/>
      <c r="O1314" s="27"/>
      <c r="P1314" s="28"/>
      <c r="Q1314" s="24"/>
      <c r="T1314" s="29"/>
      <c r="U1314" s="30"/>
    </row>
    <row r="1315" spans="1:21" s="25" customFormat="1" x14ac:dyDescent="0.3">
      <c r="A1315" s="24"/>
      <c r="H1315" s="24"/>
      <c r="I1315" s="24"/>
      <c r="J1315" s="24"/>
      <c r="K1315" s="24"/>
      <c r="N1315" s="26"/>
      <c r="O1315" s="27"/>
      <c r="P1315" s="28"/>
      <c r="Q1315" s="24"/>
      <c r="T1315" s="29"/>
      <c r="U1315" s="30"/>
    </row>
    <row r="1316" spans="1:21" s="25" customFormat="1" x14ac:dyDescent="0.3">
      <c r="A1316" s="24"/>
      <c r="H1316" s="24"/>
      <c r="I1316" s="24"/>
      <c r="J1316" s="24"/>
      <c r="K1316" s="24"/>
      <c r="N1316" s="26"/>
      <c r="O1316" s="27"/>
      <c r="P1316" s="28"/>
      <c r="Q1316" s="24"/>
      <c r="T1316" s="29"/>
      <c r="U1316" s="30"/>
    </row>
    <row r="1317" spans="1:21" s="25" customFormat="1" x14ac:dyDescent="0.3">
      <c r="A1317" s="24"/>
      <c r="H1317" s="24"/>
      <c r="I1317" s="24"/>
      <c r="J1317" s="24"/>
      <c r="K1317" s="24"/>
      <c r="N1317" s="26"/>
      <c r="O1317" s="27"/>
      <c r="P1317" s="28"/>
      <c r="Q1317" s="24"/>
      <c r="T1317" s="29"/>
      <c r="U1317" s="30"/>
    </row>
    <row r="1318" spans="1:21" s="25" customFormat="1" x14ac:dyDescent="0.3">
      <c r="A1318" s="24"/>
      <c r="H1318" s="24"/>
      <c r="I1318" s="24"/>
      <c r="J1318" s="24"/>
      <c r="K1318" s="24"/>
      <c r="N1318" s="26"/>
      <c r="O1318" s="27"/>
      <c r="P1318" s="28"/>
      <c r="Q1318" s="24"/>
      <c r="T1318" s="29"/>
      <c r="U1318" s="30"/>
    </row>
    <row r="1319" spans="1:21" s="25" customFormat="1" x14ac:dyDescent="0.3">
      <c r="A1319" s="24"/>
      <c r="H1319" s="24"/>
      <c r="I1319" s="24"/>
      <c r="J1319" s="24"/>
      <c r="K1319" s="24"/>
      <c r="N1319" s="26"/>
      <c r="O1319" s="27"/>
      <c r="P1319" s="28"/>
      <c r="Q1319" s="24"/>
      <c r="T1319" s="29"/>
      <c r="U1319" s="30"/>
    </row>
    <row r="1320" spans="1:21" s="25" customFormat="1" x14ac:dyDescent="0.3">
      <c r="A1320" s="24"/>
      <c r="H1320" s="24"/>
      <c r="I1320" s="24"/>
      <c r="J1320" s="24"/>
      <c r="K1320" s="24"/>
      <c r="N1320" s="26"/>
      <c r="O1320" s="27"/>
      <c r="P1320" s="28"/>
      <c r="Q1320" s="24"/>
      <c r="T1320" s="29"/>
      <c r="U1320" s="30"/>
    </row>
    <row r="1321" spans="1:21" s="25" customFormat="1" x14ac:dyDescent="0.3">
      <c r="A1321" s="24"/>
      <c r="H1321" s="24"/>
      <c r="I1321" s="24"/>
      <c r="J1321" s="24"/>
      <c r="K1321" s="24"/>
      <c r="N1321" s="26"/>
      <c r="O1321" s="27"/>
      <c r="P1321" s="28"/>
      <c r="Q1321" s="24"/>
      <c r="T1321" s="29"/>
      <c r="U1321" s="30"/>
    </row>
    <row r="1322" spans="1:21" s="25" customFormat="1" x14ac:dyDescent="0.3">
      <c r="A1322" s="24"/>
      <c r="H1322" s="24"/>
      <c r="I1322" s="24"/>
      <c r="J1322" s="24"/>
      <c r="K1322" s="24"/>
      <c r="N1322" s="26"/>
      <c r="O1322" s="27"/>
      <c r="P1322" s="28"/>
      <c r="Q1322" s="24"/>
      <c r="T1322" s="29"/>
      <c r="U1322" s="30"/>
    </row>
    <row r="1323" spans="1:21" s="25" customFormat="1" x14ac:dyDescent="0.3">
      <c r="A1323" s="24"/>
      <c r="H1323" s="24"/>
      <c r="I1323" s="24"/>
      <c r="J1323" s="24"/>
      <c r="K1323" s="24"/>
      <c r="N1323" s="26"/>
      <c r="O1323" s="27"/>
      <c r="P1323" s="28"/>
      <c r="Q1323" s="24"/>
      <c r="T1323" s="29"/>
      <c r="U1323" s="30"/>
    </row>
    <row r="1324" spans="1:21" s="25" customFormat="1" x14ac:dyDescent="0.3">
      <c r="A1324" s="24"/>
      <c r="H1324" s="24"/>
      <c r="I1324" s="24"/>
      <c r="J1324" s="24"/>
      <c r="K1324" s="24"/>
      <c r="N1324" s="26"/>
      <c r="O1324" s="27"/>
      <c r="P1324" s="28"/>
      <c r="Q1324" s="24"/>
      <c r="T1324" s="29"/>
      <c r="U1324" s="30"/>
    </row>
    <row r="1325" spans="1:21" s="25" customFormat="1" x14ac:dyDescent="0.3">
      <c r="A1325" s="24"/>
      <c r="H1325" s="24"/>
      <c r="I1325" s="24"/>
      <c r="J1325" s="24"/>
      <c r="K1325" s="24"/>
      <c r="N1325" s="26"/>
      <c r="O1325" s="27"/>
      <c r="P1325" s="28"/>
      <c r="Q1325" s="24"/>
      <c r="T1325" s="29"/>
      <c r="U1325" s="30"/>
    </row>
    <row r="1326" spans="1:21" s="25" customFormat="1" x14ac:dyDescent="0.3">
      <c r="A1326" s="24"/>
      <c r="H1326" s="24"/>
      <c r="I1326" s="24"/>
      <c r="J1326" s="24"/>
      <c r="K1326" s="24"/>
      <c r="N1326" s="26"/>
      <c r="O1326" s="27"/>
      <c r="P1326" s="28"/>
      <c r="Q1326" s="24"/>
      <c r="T1326" s="29"/>
      <c r="U1326" s="30"/>
    </row>
    <row r="1327" spans="1:21" s="25" customFormat="1" x14ac:dyDescent="0.3">
      <c r="A1327" s="24"/>
      <c r="H1327" s="24"/>
      <c r="I1327" s="24"/>
      <c r="J1327" s="24"/>
      <c r="K1327" s="24"/>
      <c r="N1327" s="26"/>
      <c r="O1327" s="27"/>
      <c r="P1327" s="28"/>
      <c r="Q1327" s="24"/>
      <c r="T1327" s="29"/>
      <c r="U1327" s="30"/>
    </row>
    <row r="1328" spans="1:21" s="25" customFormat="1" x14ac:dyDescent="0.3">
      <c r="A1328" s="24"/>
      <c r="H1328" s="24"/>
      <c r="I1328" s="24"/>
      <c r="J1328" s="24"/>
      <c r="K1328" s="24"/>
      <c r="N1328" s="26"/>
      <c r="O1328" s="27"/>
      <c r="P1328" s="28"/>
      <c r="Q1328" s="24"/>
      <c r="T1328" s="29"/>
      <c r="U1328" s="30"/>
    </row>
    <row r="1329" spans="1:21" s="25" customFormat="1" x14ac:dyDescent="0.3">
      <c r="A1329" s="24"/>
      <c r="H1329" s="24"/>
      <c r="I1329" s="24"/>
      <c r="J1329" s="24"/>
      <c r="K1329" s="24"/>
      <c r="N1329" s="26"/>
      <c r="O1329" s="27"/>
      <c r="P1329" s="28"/>
      <c r="Q1329" s="24"/>
      <c r="T1329" s="29"/>
      <c r="U1329" s="30"/>
    </row>
    <row r="1330" spans="1:21" s="25" customFormat="1" x14ac:dyDescent="0.3">
      <c r="A1330" s="24"/>
      <c r="H1330" s="24"/>
      <c r="I1330" s="24"/>
      <c r="J1330" s="24"/>
      <c r="K1330" s="24"/>
      <c r="N1330" s="26"/>
      <c r="O1330" s="27"/>
      <c r="P1330" s="28"/>
      <c r="Q1330" s="24"/>
      <c r="T1330" s="29"/>
      <c r="U1330" s="30"/>
    </row>
    <row r="1331" spans="1:21" s="25" customFormat="1" x14ac:dyDescent="0.3">
      <c r="A1331" s="24"/>
      <c r="H1331" s="24"/>
      <c r="I1331" s="24"/>
      <c r="J1331" s="24"/>
      <c r="K1331" s="24"/>
      <c r="N1331" s="26"/>
      <c r="O1331" s="27"/>
      <c r="P1331" s="28"/>
      <c r="Q1331" s="24"/>
      <c r="T1331" s="29"/>
      <c r="U1331" s="30"/>
    </row>
    <row r="1332" spans="1:21" s="25" customFormat="1" x14ac:dyDescent="0.3">
      <c r="A1332" s="24"/>
      <c r="H1332" s="24"/>
      <c r="I1332" s="24"/>
      <c r="J1332" s="24"/>
      <c r="K1332" s="24"/>
      <c r="N1332" s="26"/>
      <c r="O1332" s="27"/>
      <c r="P1332" s="28"/>
      <c r="Q1332" s="24"/>
      <c r="T1332" s="29"/>
      <c r="U1332" s="30"/>
    </row>
    <row r="1333" spans="1:21" s="25" customFormat="1" x14ac:dyDescent="0.3">
      <c r="A1333" s="24"/>
      <c r="H1333" s="24"/>
      <c r="I1333" s="24"/>
      <c r="J1333" s="24"/>
      <c r="K1333" s="24"/>
      <c r="N1333" s="26"/>
      <c r="O1333" s="27"/>
      <c r="P1333" s="28"/>
      <c r="Q1333" s="24"/>
      <c r="T1333" s="29"/>
      <c r="U1333" s="30"/>
    </row>
    <row r="1334" spans="1:21" s="25" customFormat="1" x14ac:dyDescent="0.3">
      <c r="A1334" s="24"/>
      <c r="H1334" s="24"/>
      <c r="I1334" s="24"/>
      <c r="J1334" s="24"/>
      <c r="K1334" s="24"/>
      <c r="N1334" s="26"/>
      <c r="O1334" s="27"/>
      <c r="P1334" s="28"/>
      <c r="Q1334" s="24"/>
      <c r="T1334" s="29"/>
      <c r="U1334" s="30"/>
    </row>
    <row r="1335" spans="1:21" s="25" customFormat="1" x14ac:dyDescent="0.3">
      <c r="A1335" s="24"/>
      <c r="H1335" s="24"/>
      <c r="I1335" s="24"/>
      <c r="J1335" s="24"/>
      <c r="K1335" s="24"/>
      <c r="N1335" s="26"/>
      <c r="O1335" s="27"/>
      <c r="P1335" s="28"/>
      <c r="Q1335" s="24"/>
      <c r="T1335" s="29"/>
      <c r="U1335" s="30"/>
    </row>
    <row r="1336" spans="1:21" s="25" customFormat="1" x14ac:dyDescent="0.3">
      <c r="A1336" s="24"/>
      <c r="H1336" s="24"/>
      <c r="I1336" s="24"/>
      <c r="J1336" s="24"/>
      <c r="K1336" s="24"/>
      <c r="N1336" s="26"/>
      <c r="O1336" s="27"/>
      <c r="P1336" s="28"/>
      <c r="Q1336" s="24"/>
      <c r="T1336" s="29"/>
      <c r="U1336" s="30"/>
    </row>
    <row r="1337" spans="1:21" s="25" customFormat="1" x14ac:dyDescent="0.3">
      <c r="A1337" s="24"/>
      <c r="H1337" s="24"/>
      <c r="I1337" s="24"/>
      <c r="J1337" s="24"/>
      <c r="K1337" s="24"/>
      <c r="N1337" s="26"/>
      <c r="O1337" s="27"/>
      <c r="P1337" s="28"/>
      <c r="Q1337" s="24"/>
      <c r="T1337" s="29"/>
      <c r="U1337" s="30"/>
    </row>
    <row r="1338" spans="1:21" s="25" customFormat="1" x14ac:dyDescent="0.3">
      <c r="A1338" s="24"/>
      <c r="H1338" s="24"/>
      <c r="I1338" s="24"/>
      <c r="J1338" s="24"/>
      <c r="K1338" s="24"/>
      <c r="N1338" s="26"/>
      <c r="O1338" s="27"/>
      <c r="P1338" s="28"/>
      <c r="Q1338" s="24"/>
      <c r="T1338" s="29"/>
      <c r="U1338" s="30"/>
    </row>
    <row r="1339" spans="1:21" s="25" customFormat="1" x14ac:dyDescent="0.3">
      <c r="A1339" s="24"/>
      <c r="H1339" s="24"/>
      <c r="I1339" s="24"/>
      <c r="J1339" s="24"/>
      <c r="K1339" s="24"/>
      <c r="N1339" s="26"/>
      <c r="O1339" s="27"/>
      <c r="P1339" s="28"/>
      <c r="Q1339" s="24"/>
      <c r="T1339" s="29"/>
      <c r="U1339" s="30"/>
    </row>
    <row r="1340" spans="1:21" s="25" customFormat="1" x14ac:dyDescent="0.3">
      <c r="A1340" s="24"/>
      <c r="H1340" s="24"/>
      <c r="I1340" s="24"/>
      <c r="J1340" s="24"/>
      <c r="K1340" s="24"/>
      <c r="N1340" s="26"/>
      <c r="O1340" s="27"/>
      <c r="P1340" s="28"/>
      <c r="Q1340" s="24"/>
      <c r="T1340" s="29"/>
      <c r="U1340" s="30"/>
    </row>
    <row r="1341" spans="1:21" s="25" customFormat="1" x14ac:dyDescent="0.3">
      <c r="A1341" s="24"/>
      <c r="H1341" s="24"/>
      <c r="I1341" s="24"/>
      <c r="J1341" s="24"/>
      <c r="K1341" s="24"/>
      <c r="N1341" s="26"/>
      <c r="O1341" s="27"/>
      <c r="P1341" s="28"/>
      <c r="Q1341" s="24"/>
      <c r="T1341" s="29"/>
      <c r="U1341" s="30"/>
    </row>
    <row r="1342" spans="1:21" s="25" customFormat="1" x14ac:dyDescent="0.3">
      <c r="A1342" s="24"/>
      <c r="H1342" s="24"/>
      <c r="I1342" s="24"/>
      <c r="J1342" s="24"/>
      <c r="K1342" s="24"/>
      <c r="N1342" s="26"/>
      <c r="O1342" s="27"/>
      <c r="P1342" s="28"/>
      <c r="Q1342" s="24"/>
      <c r="T1342" s="29"/>
      <c r="U1342" s="30"/>
    </row>
    <row r="1343" spans="1:21" s="25" customFormat="1" x14ac:dyDescent="0.3">
      <c r="A1343" s="24"/>
      <c r="H1343" s="24"/>
      <c r="I1343" s="24"/>
      <c r="J1343" s="24"/>
      <c r="K1343" s="24"/>
      <c r="N1343" s="26"/>
      <c r="O1343" s="27"/>
      <c r="P1343" s="28"/>
      <c r="Q1343" s="24"/>
      <c r="T1343" s="29"/>
      <c r="U1343" s="30"/>
    </row>
    <row r="1344" spans="1:21" s="25" customFormat="1" x14ac:dyDescent="0.3">
      <c r="A1344" s="24"/>
      <c r="H1344" s="24"/>
      <c r="I1344" s="24"/>
      <c r="J1344" s="24"/>
      <c r="K1344" s="24"/>
      <c r="N1344" s="26"/>
      <c r="O1344" s="27"/>
      <c r="P1344" s="28"/>
      <c r="Q1344" s="24"/>
      <c r="T1344" s="29"/>
      <c r="U1344" s="30"/>
    </row>
    <row r="1345" spans="1:21" s="25" customFormat="1" x14ac:dyDescent="0.3">
      <c r="A1345" s="24"/>
      <c r="H1345" s="24"/>
      <c r="I1345" s="24"/>
      <c r="J1345" s="24"/>
      <c r="K1345" s="24"/>
      <c r="N1345" s="26"/>
      <c r="O1345" s="27"/>
      <c r="P1345" s="28"/>
      <c r="Q1345" s="24"/>
      <c r="T1345" s="29"/>
      <c r="U1345" s="30"/>
    </row>
    <row r="1346" spans="1:21" s="25" customFormat="1" x14ac:dyDescent="0.3">
      <c r="A1346" s="24"/>
      <c r="H1346" s="24"/>
      <c r="I1346" s="24"/>
      <c r="J1346" s="24"/>
      <c r="K1346" s="24"/>
      <c r="N1346" s="26"/>
      <c r="O1346" s="27"/>
      <c r="P1346" s="28"/>
      <c r="Q1346" s="24"/>
      <c r="T1346" s="29"/>
      <c r="U1346" s="30"/>
    </row>
    <row r="1347" spans="1:21" s="25" customFormat="1" x14ac:dyDescent="0.3">
      <c r="A1347" s="24"/>
      <c r="H1347" s="24"/>
      <c r="I1347" s="24"/>
      <c r="J1347" s="24"/>
      <c r="K1347" s="24"/>
      <c r="N1347" s="26"/>
      <c r="O1347" s="27"/>
      <c r="P1347" s="28"/>
      <c r="Q1347" s="24"/>
      <c r="T1347" s="29"/>
      <c r="U1347" s="30"/>
    </row>
    <row r="1348" spans="1:21" s="25" customFormat="1" x14ac:dyDescent="0.3">
      <c r="A1348" s="24"/>
      <c r="H1348" s="24"/>
      <c r="I1348" s="24"/>
      <c r="J1348" s="24"/>
      <c r="K1348" s="24"/>
      <c r="N1348" s="26"/>
      <c r="O1348" s="27"/>
      <c r="P1348" s="28"/>
      <c r="Q1348" s="24"/>
      <c r="T1348" s="29"/>
      <c r="U1348" s="30"/>
    </row>
    <row r="1349" spans="1:21" s="25" customFormat="1" x14ac:dyDescent="0.3">
      <c r="A1349" s="24"/>
      <c r="H1349" s="24"/>
      <c r="I1349" s="24"/>
      <c r="J1349" s="24"/>
      <c r="K1349" s="24"/>
      <c r="N1349" s="26"/>
      <c r="O1349" s="27"/>
      <c r="P1349" s="28"/>
      <c r="Q1349" s="24"/>
      <c r="T1349" s="29"/>
      <c r="U1349" s="30"/>
    </row>
    <row r="1350" spans="1:21" s="25" customFormat="1" x14ac:dyDescent="0.3">
      <c r="A1350" s="24"/>
      <c r="H1350" s="24"/>
      <c r="I1350" s="24"/>
      <c r="J1350" s="24"/>
      <c r="K1350" s="24"/>
      <c r="N1350" s="26"/>
      <c r="O1350" s="27"/>
      <c r="P1350" s="28"/>
      <c r="Q1350" s="24"/>
      <c r="T1350" s="29"/>
      <c r="U1350" s="30"/>
    </row>
    <row r="1351" spans="1:21" s="25" customFormat="1" x14ac:dyDescent="0.3">
      <c r="A1351" s="24"/>
      <c r="H1351" s="24"/>
      <c r="I1351" s="24"/>
      <c r="J1351" s="24"/>
      <c r="K1351" s="24"/>
      <c r="N1351" s="26"/>
      <c r="O1351" s="27"/>
      <c r="P1351" s="28"/>
      <c r="Q1351" s="24"/>
      <c r="T1351" s="29"/>
      <c r="U1351" s="30"/>
    </row>
    <row r="1352" spans="1:21" s="25" customFormat="1" x14ac:dyDescent="0.3">
      <c r="A1352" s="24"/>
      <c r="H1352" s="24"/>
      <c r="I1352" s="24"/>
      <c r="J1352" s="24"/>
      <c r="K1352" s="24"/>
      <c r="N1352" s="26"/>
      <c r="O1352" s="27"/>
      <c r="P1352" s="28"/>
      <c r="Q1352" s="24"/>
      <c r="T1352" s="29"/>
      <c r="U1352" s="30"/>
    </row>
    <row r="1353" spans="1:21" s="25" customFormat="1" x14ac:dyDescent="0.3">
      <c r="A1353" s="24"/>
      <c r="H1353" s="24"/>
      <c r="I1353" s="24"/>
      <c r="J1353" s="24"/>
      <c r="K1353" s="24"/>
      <c r="N1353" s="26"/>
      <c r="O1353" s="27"/>
      <c r="P1353" s="28"/>
      <c r="Q1353" s="24"/>
      <c r="T1353" s="29"/>
      <c r="U1353" s="30"/>
    </row>
    <row r="1354" spans="1:21" s="25" customFormat="1" x14ac:dyDescent="0.3">
      <c r="A1354" s="24"/>
      <c r="H1354" s="24"/>
      <c r="I1354" s="24"/>
      <c r="J1354" s="24"/>
      <c r="K1354" s="24"/>
      <c r="N1354" s="26"/>
      <c r="O1354" s="27"/>
      <c r="P1354" s="28"/>
      <c r="Q1354" s="24"/>
      <c r="T1354" s="29"/>
      <c r="U1354" s="30"/>
    </row>
    <row r="1355" spans="1:21" s="25" customFormat="1" x14ac:dyDescent="0.3">
      <c r="A1355" s="24"/>
      <c r="H1355" s="24"/>
      <c r="I1355" s="24"/>
      <c r="J1355" s="24"/>
      <c r="K1355" s="24"/>
      <c r="N1355" s="26"/>
      <c r="O1355" s="27"/>
      <c r="P1355" s="28"/>
      <c r="Q1355" s="24"/>
      <c r="T1355" s="29"/>
      <c r="U1355" s="30"/>
    </row>
    <row r="1356" spans="1:21" s="25" customFormat="1" x14ac:dyDescent="0.3">
      <c r="A1356" s="24"/>
      <c r="H1356" s="24"/>
      <c r="I1356" s="24"/>
      <c r="J1356" s="24"/>
      <c r="K1356" s="24"/>
      <c r="N1356" s="26"/>
      <c r="O1356" s="27"/>
      <c r="P1356" s="28"/>
      <c r="Q1356" s="24"/>
      <c r="T1356" s="29"/>
      <c r="U1356" s="30"/>
    </row>
    <row r="1357" spans="1:21" s="25" customFormat="1" x14ac:dyDescent="0.3">
      <c r="A1357" s="24"/>
      <c r="H1357" s="24"/>
      <c r="I1357" s="24"/>
      <c r="J1357" s="24"/>
      <c r="K1357" s="24"/>
      <c r="N1357" s="26"/>
      <c r="O1357" s="27"/>
      <c r="P1357" s="28"/>
      <c r="Q1357" s="24"/>
      <c r="T1357" s="29"/>
      <c r="U1357" s="30"/>
    </row>
    <row r="1358" spans="1:21" s="25" customFormat="1" x14ac:dyDescent="0.3">
      <c r="A1358" s="24"/>
      <c r="H1358" s="24"/>
      <c r="I1358" s="24"/>
      <c r="J1358" s="24"/>
      <c r="K1358" s="24"/>
      <c r="N1358" s="26"/>
      <c r="O1358" s="27"/>
      <c r="P1358" s="28"/>
      <c r="Q1358" s="24"/>
      <c r="T1358" s="29"/>
      <c r="U1358" s="30"/>
    </row>
    <row r="1359" spans="1:21" s="25" customFormat="1" x14ac:dyDescent="0.3">
      <c r="A1359" s="24"/>
      <c r="H1359" s="24"/>
      <c r="I1359" s="24"/>
      <c r="J1359" s="24"/>
      <c r="K1359" s="24"/>
      <c r="N1359" s="26"/>
      <c r="O1359" s="27"/>
      <c r="P1359" s="28"/>
      <c r="Q1359" s="24"/>
      <c r="T1359" s="29"/>
      <c r="U1359" s="30"/>
    </row>
    <row r="1360" spans="1:21" s="25" customFormat="1" x14ac:dyDescent="0.3">
      <c r="A1360" s="24"/>
      <c r="H1360" s="24"/>
      <c r="I1360" s="24"/>
      <c r="J1360" s="24"/>
      <c r="K1360" s="24"/>
      <c r="N1360" s="26"/>
      <c r="O1360" s="27"/>
      <c r="P1360" s="28"/>
      <c r="Q1360" s="24"/>
      <c r="T1360" s="29"/>
      <c r="U1360" s="30"/>
    </row>
    <row r="1361" spans="1:21" s="25" customFormat="1" x14ac:dyDescent="0.3">
      <c r="A1361" s="24"/>
      <c r="H1361" s="24"/>
      <c r="I1361" s="24"/>
      <c r="J1361" s="24"/>
      <c r="K1361" s="24"/>
      <c r="N1361" s="26"/>
      <c r="O1361" s="27"/>
      <c r="P1361" s="28"/>
      <c r="Q1361" s="24"/>
      <c r="T1361" s="29"/>
      <c r="U1361" s="30"/>
    </row>
    <row r="1362" spans="1:21" s="25" customFormat="1" x14ac:dyDescent="0.3">
      <c r="A1362" s="24"/>
      <c r="H1362" s="24"/>
      <c r="I1362" s="24"/>
      <c r="J1362" s="24"/>
      <c r="K1362" s="24"/>
      <c r="N1362" s="26"/>
      <c r="O1362" s="27"/>
      <c r="P1362" s="28"/>
      <c r="Q1362" s="24"/>
      <c r="T1362" s="29"/>
      <c r="U1362" s="30"/>
    </row>
    <row r="1363" spans="1:21" s="25" customFormat="1" x14ac:dyDescent="0.3">
      <c r="A1363" s="24"/>
      <c r="H1363" s="24"/>
      <c r="I1363" s="24"/>
      <c r="J1363" s="24"/>
      <c r="K1363" s="24"/>
      <c r="N1363" s="26"/>
      <c r="O1363" s="27"/>
      <c r="P1363" s="28"/>
      <c r="Q1363" s="24"/>
      <c r="T1363" s="29"/>
      <c r="U1363" s="30"/>
    </row>
    <row r="1364" spans="1:21" s="25" customFormat="1" x14ac:dyDescent="0.3">
      <c r="A1364" s="24"/>
      <c r="H1364" s="24"/>
      <c r="I1364" s="24"/>
      <c r="J1364" s="24"/>
      <c r="K1364" s="24"/>
      <c r="N1364" s="26"/>
      <c r="O1364" s="27"/>
      <c r="P1364" s="28"/>
      <c r="Q1364" s="24"/>
      <c r="T1364" s="29"/>
      <c r="U1364" s="30"/>
    </row>
    <row r="1365" spans="1:21" s="25" customFormat="1" x14ac:dyDescent="0.3">
      <c r="A1365" s="24"/>
      <c r="H1365" s="24"/>
      <c r="I1365" s="24"/>
      <c r="J1365" s="24"/>
      <c r="K1365" s="24"/>
      <c r="N1365" s="26"/>
      <c r="O1365" s="27"/>
      <c r="P1365" s="28"/>
      <c r="Q1365" s="24"/>
      <c r="T1365" s="29"/>
      <c r="U1365" s="30"/>
    </row>
    <row r="1366" spans="1:21" s="25" customFormat="1" x14ac:dyDescent="0.3">
      <c r="A1366" s="24"/>
      <c r="H1366" s="24"/>
      <c r="I1366" s="24"/>
      <c r="J1366" s="24"/>
      <c r="K1366" s="24"/>
      <c r="N1366" s="26"/>
      <c r="O1366" s="27"/>
      <c r="P1366" s="28"/>
      <c r="Q1366" s="24"/>
      <c r="T1366" s="29"/>
      <c r="U1366" s="30"/>
    </row>
    <row r="1367" spans="1:21" s="25" customFormat="1" x14ac:dyDescent="0.3">
      <c r="A1367" s="24"/>
      <c r="H1367" s="24"/>
      <c r="I1367" s="24"/>
      <c r="J1367" s="24"/>
      <c r="K1367" s="24"/>
      <c r="N1367" s="26"/>
      <c r="O1367" s="27"/>
      <c r="P1367" s="28"/>
      <c r="Q1367" s="24"/>
      <c r="T1367" s="29"/>
      <c r="U1367" s="30"/>
    </row>
    <row r="1368" spans="1:21" s="25" customFormat="1" x14ac:dyDescent="0.3">
      <c r="A1368" s="24"/>
      <c r="H1368" s="24"/>
      <c r="I1368" s="24"/>
      <c r="J1368" s="24"/>
      <c r="K1368" s="24"/>
      <c r="N1368" s="26"/>
      <c r="O1368" s="27"/>
      <c r="P1368" s="28"/>
      <c r="Q1368" s="24"/>
      <c r="T1368" s="29"/>
      <c r="U1368" s="30"/>
    </row>
    <row r="1369" spans="1:21" s="25" customFormat="1" x14ac:dyDescent="0.3">
      <c r="A1369" s="24"/>
      <c r="H1369" s="24"/>
      <c r="I1369" s="24"/>
      <c r="J1369" s="24"/>
      <c r="K1369" s="24"/>
      <c r="N1369" s="26"/>
      <c r="O1369" s="27"/>
      <c r="P1369" s="28"/>
      <c r="Q1369" s="24"/>
      <c r="T1369" s="29"/>
      <c r="U1369" s="30"/>
    </row>
    <row r="1370" spans="1:21" s="25" customFormat="1" x14ac:dyDescent="0.3">
      <c r="A1370" s="24"/>
      <c r="H1370" s="24"/>
      <c r="I1370" s="24"/>
      <c r="J1370" s="24"/>
      <c r="K1370" s="24"/>
      <c r="N1370" s="26"/>
      <c r="O1370" s="27"/>
      <c r="P1370" s="28"/>
      <c r="Q1370" s="24"/>
      <c r="T1370" s="29"/>
      <c r="U1370" s="30"/>
    </row>
    <row r="1371" spans="1:21" s="25" customFormat="1" x14ac:dyDescent="0.3">
      <c r="A1371" s="24"/>
      <c r="H1371" s="24"/>
      <c r="I1371" s="24"/>
      <c r="J1371" s="24"/>
      <c r="K1371" s="24"/>
      <c r="N1371" s="26"/>
      <c r="O1371" s="27"/>
      <c r="P1371" s="28"/>
      <c r="Q1371" s="24"/>
      <c r="T1371" s="29"/>
      <c r="U1371" s="30"/>
    </row>
    <row r="1372" spans="1:21" s="25" customFormat="1" x14ac:dyDescent="0.3">
      <c r="A1372" s="24"/>
      <c r="H1372" s="24"/>
      <c r="I1372" s="24"/>
      <c r="J1372" s="24"/>
      <c r="K1372" s="24"/>
      <c r="N1372" s="26"/>
      <c r="O1372" s="27"/>
      <c r="P1372" s="28"/>
      <c r="Q1372" s="24"/>
      <c r="T1372" s="29"/>
      <c r="U1372" s="30"/>
    </row>
    <row r="1373" spans="1:21" s="25" customFormat="1" x14ac:dyDescent="0.3">
      <c r="A1373" s="24"/>
      <c r="H1373" s="24"/>
      <c r="I1373" s="24"/>
      <c r="J1373" s="24"/>
      <c r="K1373" s="24"/>
      <c r="N1373" s="26"/>
      <c r="O1373" s="27"/>
      <c r="P1373" s="28"/>
      <c r="Q1373" s="24"/>
      <c r="T1373" s="29"/>
      <c r="U1373" s="30"/>
    </row>
    <row r="1374" spans="1:21" s="25" customFormat="1" x14ac:dyDescent="0.3">
      <c r="A1374" s="24"/>
      <c r="H1374" s="24"/>
      <c r="I1374" s="24"/>
      <c r="J1374" s="24"/>
      <c r="K1374" s="24"/>
      <c r="N1374" s="26"/>
      <c r="O1374" s="27"/>
      <c r="P1374" s="28"/>
      <c r="Q1374" s="24"/>
      <c r="T1374" s="29"/>
      <c r="U1374" s="30"/>
    </row>
    <row r="1375" spans="1:21" s="25" customFormat="1" x14ac:dyDescent="0.3">
      <c r="A1375" s="24"/>
      <c r="H1375" s="24"/>
      <c r="I1375" s="24"/>
      <c r="J1375" s="24"/>
      <c r="K1375" s="24"/>
      <c r="N1375" s="26"/>
      <c r="O1375" s="27"/>
      <c r="P1375" s="28"/>
      <c r="Q1375" s="24"/>
      <c r="T1375" s="29"/>
      <c r="U1375" s="30"/>
    </row>
    <row r="1376" spans="1:21" s="25" customFormat="1" x14ac:dyDescent="0.3">
      <c r="A1376" s="24"/>
      <c r="H1376" s="24"/>
      <c r="I1376" s="24"/>
      <c r="J1376" s="24"/>
      <c r="K1376" s="24"/>
      <c r="N1376" s="26"/>
      <c r="O1376" s="27"/>
      <c r="P1376" s="28"/>
      <c r="Q1376" s="24"/>
      <c r="T1376" s="29"/>
      <c r="U1376" s="30"/>
    </row>
    <row r="1377" spans="1:21" s="25" customFormat="1" x14ac:dyDescent="0.3">
      <c r="A1377" s="24"/>
      <c r="H1377" s="24"/>
      <c r="I1377" s="24"/>
      <c r="J1377" s="24"/>
      <c r="K1377" s="24"/>
      <c r="N1377" s="26"/>
      <c r="O1377" s="27"/>
      <c r="P1377" s="28"/>
      <c r="Q1377" s="24"/>
      <c r="T1377" s="29"/>
      <c r="U1377" s="30"/>
    </row>
    <row r="1378" spans="1:21" s="25" customFormat="1" x14ac:dyDescent="0.3">
      <c r="A1378" s="24"/>
      <c r="H1378" s="24"/>
      <c r="I1378" s="24"/>
      <c r="J1378" s="24"/>
      <c r="K1378" s="24"/>
      <c r="N1378" s="26"/>
      <c r="O1378" s="27"/>
      <c r="P1378" s="28"/>
      <c r="Q1378" s="24"/>
      <c r="T1378" s="29"/>
      <c r="U1378" s="30"/>
    </row>
    <row r="1379" spans="1:21" s="25" customFormat="1" x14ac:dyDescent="0.3">
      <c r="A1379" s="24"/>
      <c r="H1379" s="24"/>
      <c r="I1379" s="24"/>
      <c r="J1379" s="24"/>
      <c r="K1379" s="24"/>
      <c r="N1379" s="26"/>
      <c r="O1379" s="27"/>
      <c r="P1379" s="28"/>
      <c r="Q1379" s="24"/>
      <c r="T1379" s="29"/>
      <c r="U1379" s="30"/>
    </row>
    <row r="1380" spans="1:21" s="25" customFormat="1" x14ac:dyDescent="0.3">
      <c r="A1380" s="24"/>
      <c r="H1380" s="24"/>
      <c r="I1380" s="24"/>
      <c r="J1380" s="24"/>
      <c r="K1380" s="24"/>
      <c r="N1380" s="26"/>
      <c r="O1380" s="27"/>
      <c r="P1380" s="28"/>
      <c r="Q1380" s="24"/>
      <c r="T1380" s="29"/>
      <c r="U1380" s="30"/>
    </row>
    <row r="1381" spans="1:21" s="25" customFormat="1" x14ac:dyDescent="0.3">
      <c r="A1381" s="24"/>
      <c r="H1381" s="24"/>
      <c r="I1381" s="24"/>
      <c r="J1381" s="24"/>
      <c r="K1381" s="24"/>
      <c r="N1381" s="26"/>
      <c r="O1381" s="27"/>
      <c r="P1381" s="28"/>
      <c r="Q1381" s="24"/>
      <c r="T1381" s="29"/>
      <c r="U1381" s="30"/>
    </row>
    <row r="1382" spans="1:21" s="25" customFormat="1" x14ac:dyDescent="0.3">
      <c r="A1382" s="24"/>
      <c r="H1382" s="24"/>
      <c r="I1382" s="24"/>
      <c r="J1382" s="24"/>
      <c r="K1382" s="24"/>
      <c r="N1382" s="26"/>
      <c r="O1382" s="27"/>
      <c r="P1382" s="28"/>
      <c r="Q1382" s="24"/>
      <c r="T1382" s="29"/>
      <c r="U1382" s="30"/>
    </row>
    <row r="1383" spans="1:21" s="25" customFormat="1" x14ac:dyDescent="0.3">
      <c r="A1383" s="24"/>
      <c r="H1383" s="24"/>
      <c r="I1383" s="24"/>
      <c r="J1383" s="24"/>
      <c r="K1383" s="24"/>
      <c r="N1383" s="26"/>
      <c r="O1383" s="27"/>
      <c r="P1383" s="28"/>
      <c r="Q1383" s="24"/>
      <c r="T1383" s="29"/>
      <c r="U1383" s="30"/>
    </row>
    <row r="1384" spans="1:21" s="25" customFormat="1" x14ac:dyDescent="0.3">
      <c r="A1384" s="24"/>
      <c r="H1384" s="24"/>
      <c r="I1384" s="24"/>
      <c r="J1384" s="24"/>
      <c r="K1384" s="24"/>
      <c r="N1384" s="26"/>
      <c r="O1384" s="27"/>
      <c r="P1384" s="28"/>
      <c r="Q1384" s="24"/>
      <c r="T1384" s="29"/>
      <c r="U1384" s="30"/>
    </row>
    <row r="1385" spans="1:21" s="25" customFormat="1" x14ac:dyDescent="0.3">
      <c r="A1385" s="24"/>
      <c r="H1385" s="24"/>
      <c r="I1385" s="24"/>
      <c r="J1385" s="24"/>
      <c r="K1385" s="24"/>
      <c r="N1385" s="26"/>
      <c r="O1385" s="27"/>
      <c r="P1385" s="28"/>
      <c r="Q1385" s="24"/>
      <c r="T1385" s="29"/>
      <c r="U1385" s="30"/>
    </row>
    <row r="1386" spans="1:21" s="25" customFormat="1" x14ac:dyDescent="0.3">
      <c r="A1386" s="24"/>
      <c r="H1386" s="24"/>
      <c r="I1386" s="24"/>
      <c r="J1386" s="24"/>
      <c r="K1386" s="24"/>
      <c r="N1386" s="26"/>
      <c r="O1386" s="27"/>
      <c r="P1386" s="28"/>
      <c r="Q1386" s="24"/>
      <c r="T1386" s="29"/>
      <c r="U1386" s="30"/>
    </row>
    <row r="1387" spans="1:21" s="25" customFormat="1" x14ac:dyDescent="0.3">
      <c r="A1387" s="24"/>
      <c r="H1387" s="24"/>
      <c r="I1387" s="24"/>
      <c r="J1387" s="24"/>
      <c r="K1387" s="24"/>
      <c r="N1387" s="26"/>
      <c r="O1387" s="27"/>
      <c r="P1387" s="28"/>
      <c r="Q1387" s="24"/>
      <c r="T1387" s="29"/>
      <c r="U1387" s="30"/>
    </row>
    <row r="1388" spans="1:21" s="25" customFormat="1" x14ac:dyDescent="0.3">
      <c r="A1388" s="24"/>
      <c r="H1388" s="24"/>
      <c r="I1388" s="24"/>
      <c r="J1388" s="24"/>
      <c r="K1388" s="24"/>
      <c r="N1388" s="26"/>
      <c r="O1388" s="27"/>
      <c r="P1388" s="28"/>
      <c r="Q1388" s="24"/>
      <c r="T1388" s="29"/>
      <c r="U1388" s="30"/>
    </row>
    <row r="1389" spans="1:21" s="25" customFormat="1" x14ac:dyDescent="0.3">
      <c r="A1389" s="24"/>
      <c r="H1389" s="24"/>
      <c r="I1389" s="24"/>
      <c r="J1389" s="24"/>
      <c r="K1389" s="24"/>
      <c r="N1389" s="26"/>
      <c r="O1389" s="27"/>
      <c r="P1389" s="28"/>
      <c r="Q1389" s="24"/>
      <c r="T1389" s="29"/>
      <c r="U1389" s="30"/>
    </row>
    <row r="1390" spans="1:21" s="25" customFormat="1" x14ac:dyDescent="0.3">
      <c r="A1390" s="24"/>
      <c r="H1390" s="24"/>
      <c r="I1390" s="24"/>
      <c r="J1390" s="24"/>
      <c r="K1390" s="24"/>
      <c r="N1390" s="26"/>
      <c r="O1390" s="27"/>
      <c r="P1390" s="28"/>
      <c r="Q1390" s="24"/>
      <c r="T1390" s="29"/>
      <c r="U1390" s="30"/>
    </row>
    <row r="1391" spans="1:21" s="25" customFormat="1" x14ac:dyDescent="0.3">
      <c r="A1391" s="24"/>
      <c r="H1391" s="24"/>
      <c r="I1391" s="24"/>
      <c r="J1391" s="24"/>
      <c r="K1391" s="24"/>
      <c r="N1391" s="26"/>
      <c r="O1391" s="27"/>
      <c r="P1391" s="28"/>
      <c r="Q1391" s="24"/>
      <c r="T1391" s="29"/>
      <c r="U1391" s="30"/>
    </row>
    <row r="1392" spans="1:21" s="25" customFormat="1" x14ac:dyDescent="0.3">
      <c r="A1392" s="24"/>
      <c r="H1392" s="24"/>
      <c r="I1392" s="24"/>
      <c r="J1392" s="24"/>
      <c r="K1392" s="24"/>
      <c r="N1392" s="26"/>
      <c r="O1392" s="27"/>
      <c r="P1392" s="28"/>
      <c r="Q1392" s="24"/>
      <c r="T1392" s="29"/>
      <c r="U1392" s="30"/>
    </row>
    <row r="1393" spans="1:21" s="25" customFormat="1" x14ac:dyDescent="0.3">
      <c r="A1393" s="24"/>
      <c r="H1393" s="24"/>
      <c r="I1393" s="24"/>
      <c r="J1393" s="24"/>
      <c r="K1393" s="24"/>
      <c r="N1393" s="26"/>
      <c r="O1393" s="27"/>
      <c r="P1393" s="28"/>
      <c r="Q1393" s="24"/>
      <c r="T1393" s="29"/>
      <c r="U1393" s="30"/>
    </row>
    <row r="1394" spans="1:21" s="25" customFormat="1" x14ac:dyDescent="0.3">
      <c r="A1394" s="24"/>
      <c r="H1394" s="24"/>
      <c r="I1394" s="24"/>
      <c r="J1394" s="24"/>
      <c r="K1394" s="24"/>
      <c r="N1394" s="26"/>
      <c r="O1394" s="27"/>
      <c r="P1394" s="28"/>
      <c r="Q1394" s="24"/>
      <c r="T1394" s="29"/>
      <c r="U1394" s="30"/>
    </row>
    <row r="1395" spans="1:21" s="25" customFormat="1" x14ac:dyDescent="0.3">
      <c r="A1395" s="24"/>
      <c r="H1395" s="24"/>
      <c r="I1395" s="24"/>
      <c r="J1395" s="24"/>
      <c r="K1395" s="24"/>
      <c r="N1395" s="26"/>
      <c r="O1395" s="27"/>
      <c r="P1395" s="28"/>
      <c r="Q1395" s="24"/>
      <c r="T1395" s="29"/>
      <c r="U1395" s="30"/>
    </row>
    <row r="1396" spans="1:21" s="25" customFormat="1" x14ac:dyDescent="0.3">
      <c r="A1396" s="24"/>
      <c r="H1396" s="24"/>
      <c r="I1396" s="24"/>
      <c r="J1396" s="24"/>
      <c r="K1396" s="24"/>
      <c r="N1396" s="26"/>
      <c r="O1396" s="27"/>
      <c r="P1396" s="28"/>
      <c r="Q1396" s="24"/>
      <c r="T1396" s="29"/>
      <c r="U1396" s="30"/>
    </row>
    <row r="1397" spans="1:21" s="25" customFormat="1" x14ac:dyDescent="0.3">
      <c r="A1397" s="24"/>
      <c r="H1397" s="24"/>
      <c r="I1397" s="24"/>
      <c r="J1397" s="24"/>
      <c r="K1397" s="24"/>
      <c r="N1397" s="26"/>
      <c r="O1397" s="27"/>
      <c r="P1397" s="28"/>
      <c r="Q1397" s="24"/>
      <c r="T1397" s="29"/>
      <c r="U1397" s="30"/>
    </row>
    <row r="1398" spans="1:21" s="25" customFormat="1" x14ac:dyDescent="0.3">
      <c r="A1398" s="24"/>
      <c r="H1398" s="24"/>
      <c r="I1398" s="24"/>
      <c r="J1398" s="24"/>
      <c r="K1398" s="24"/>
      <c r="N1398" s="26"/>
      <c r="O1398" s="27"/>
      <c r="P1398" s="28"/>
      <c r="Q1398" s="24"/>
      <c r="T1398" s="29"/>
      <c r="U1398" s="30"/>
    </row>
    <row r="1399" spans="1:21" s="25" customFormat="1" x14ac:dyDescent="0.3">
      <c r="A1399" s="24"/>
      <c r="H1399" s="24"/>
      <c r="I1399" s="24"/>
      <c r="J1399" s="24"/>
      <c r="K1399" s="24"/>
      <c r="N1399" s="26"/>
      <c r="O1399" s="27"/>
      <c r="P1399" s="28"/>
      <c r="Q1399" s="24"/>
      <c r="T1399" s="29"/>
      <c r="U1399" s="30"/>
    </row>
    <row r="1400" spans="1:21" s="25" customFormat="1" x14ac:dyDescent="0.3">
      <c r="A1400" s="24"/>
      <c r="H1400" s="24"/>
      <c r="I1400" s="24"/>
      <c r="J1400" s="24"/>
      <c r="K1400" s="24"/>
      <c r="N1400" s="26"/>
      <c r="O1400" s="27"/>
      <c r="P1400" s="28"/>
      <c r="Q1400" s="24"/>
      <c r="T1400" s="29"/>
      <c r="U1400" s="30"/>
    </row>
    <row r="1401" spans="1:21" s="25" customFormat="1" x14ac:dyDescent="0.3">
      <c r="A1401" s="24"/>
      <c r="H1401" s="24"/>
      <c r="I1401" s="24"/>
      <c r="J1401" s="24"/>
      <c r="K1401" s="24"/>
      <c r="N1401" s="26"/>
      <c r="O1401" s="27"/>
      <c r="P1401" s="28"/>
      <c r="Q1401" s="24"/>
      <c r="T1401" s="29"/>
      <c r="U1401" s="30"/>
    </row>
    <row r="1402" spans="1:21" s="25" customFormat="1" x14ac:dyDescent="0.3">
      <c r="A1402" s="24"/>
      <c r="H1402" s="24"/>
      <c r="I1402" s="24"/>
      <c r="J1402" s="24"/>
      <c r="K1402" s="24"/>
      <c r="N1402" s="26"/>
      <c r="O1402" s="27"/>
      <c r="P1402" s="28"/>
      <c r="Q1402" s="24"/>
      <c r="T1402" s="29"/>
      <c r="U1402" s="30"/>
    </row>
    <row r="1403" spans="1:21" s="25" customFormat="1" x14ac:dyDescent="0.3">
      <c r="A1403" s="24"/>
      <c r="H1403" s="24"/>
      <c r="I1403" s="24"/>
      <c r="J1403" s="24"/>
      <c r="K1403" s="24"/>
      <c r="N1403" s="26"/>
      <c r="O1403" s="27"/>
      <c r="P1403" s="28"/>
      <c r="Q1403" s="24"/>
      <c r="T1403" s="29"/>
      <c r="U1403" s="30"/>
    </row>
    <row r="1404" spans="1:21" s="25" customFormat="1" x14ac:dyDescent="0.3">
      <c r="A1404" s="24"/>
      <c r="H1404" s="24"/>
      <c r="I1404" s="24"/>
      <c r="J1404" s="24"/>
      <c r="K1404" s="24"/>
      <c r="N1404" s="26"/>
      <c r="O1404" s="27"/>
      <c r="P1404" s="28"/>
      <c r="Q1404" s="24"/>
      <c r="T1404" s="29"/>
      <c r="U1404" s="30"/>
    </row>
    <row r="1405" spans="1:21" s="25" customFormat="1" x14ac:dyDescent="0.3">
      <c r="A1405" s="24"/>
      <c r="H1405" s="24"/>
      <c r="I1405" s="24"/>
      <c r="J1405" s="24"/>
      <c r="K1405" s="24"/>
      <c r="N1405" s="26"/>
      <c r="O1405" s="27"/>
      <c r="P1405" s="28"/>
      <c r="Q1405" s="24"/>
      <c r="T1405" s="29"/>
      <c r="U1405" s="30"/>
    </row>
    <row r="1406" spans="1:21" s="25" customFormat="1" x14ac:dyDescent="0.3">
      <c r="A1406" s="24"/>
      <c r="H1406" s="24"/>
      <c r="I1406" s="24"/>
      <c r="J1406" s="24"/>
      <c r="K1406" s="24"/>
      <c r="N1406" s="26"/>
      <c r="O1406" s="27"/>
      <c r="P1406" s="28"/>
      <c r="Q1406" s="24"/>
      <c r="T1406" s="29"/>
      <c r="U1406" s="30"/>
    </row>
    <row r="1407" spans="1:21" s="25" customFormat="1" x14ac:dyDescent="0.3">
      <c r="A1407" s="24"/>
      <c r="H1407" s="24"/>
      <c r="I1407" s="24"/>
      <c r="J1407" s="24"/>
      <c r="K1407" s="24"/>
      <c r="N1407" s="26"/>
      <c r="O1407" s="27"/>
      <c r="P1407" s="28"/>
      <c r="Q1407" s="24"/>
      <c r="T1407" s="29"/>
      <c r="U1407" s="30"/>
    </row>
    <row r="1408" spans="1:21" s="25" customFormat="1" x14ac:dyDescent="0.3">
      <c r="A1408" s="24"/>
      <c r="H1408" s="24"/>
      <c r="I1408" s="24"/>
      <c r="J1408" s="24"/>
      <c r="K1408" s="24"/>
      <c r="N1408" s="26"/>
      <c r="O1408" s="27"/>
      <c r="P1408" s="28"/>
      <c r="Q1408" s="24"/>
      <c r="T1408" s="29"/>
      <c r="U1408" s="30"/>
    </row>
    <row r="1409" spans="1:21" s="25" customFormat="1" x14ac:dyDescent="0.3">
      <c r="A1409" s="24"/>
      <c r="H1409" s="24"/>
      <c r="I1409" s="24"/>
      <c r="J1409" s="24"/>
      <c r="K1409" s="24"/>
      <c r="N1409" s="26"/>
      <c r="O1409" s="27"/>
      <c r="P1409" s="28"/>
      <c r="Q1409" s="24"/>
      <c r="T1409" s="29"/>
      <c r="U1409" s="30"/>
    </row>
    <row r="1410" spans="1:21" s="25" customFormat="1" x14ac:dyDescent="0.3">
      <c r="A1410" s="24"/>
      <c r="H1410" s="24"/>
      <c r="I1410" s="24"/>
      <c r="J1410" s="24"/>
      <c r="K1410" s="24"/>
      <c r="N1410" s="26"/>
      <c r="O1410" s="27"/>
      <c r="P1410" s="28"/>
      <c r="Q1410" s="24"/>
      <c r="T1410" s="29"/>
      <c r="U1410" s="30"/>
    </row>
    <row r="1411" spans="1:21" s="25" customFormat="1" x14ac:dyDescent="0.3">
      <c r="A1411" s="24"/>
      <c r="H1411" s="24"/>
      <c r="I1411" s="24"/>
      <c r="J1411" s="24"/>
      <c r="K1411" s="24"/>
      <c r="N1411" s="26"/>
      <c r="O1411" s="27"/>
      <c r="P1411" s="28"/>
      <c r="Q1411" s="24"/>
      <c r="T1411" s="29"/>
      <c r="U1411" s="30"/>
    </row>
    <row r="1412" spans="1:21" s="25" customFormat="1" x14ac:dyDescent="0.3">
      <c r="A1412" s="24"/>
      <c r="H1412" s="24"/>
      <c r="I1412" s="24"/>
      <c r="J1412" s="24"/>
      <c r="K1412" s="24"/>
      <c r="N1412" s="26"/>
      <c r="O1412" s="27"/>
      <c r="P1412" s="28"/>
      <c r="Q1412" s="24"/>
      <c r="T1412" s="29"/>
      <c r="U1412" s="30"/>
    </row>
    <row r="1413" spans="1:21" s="25" customFormat="1" x14ac:dyDescent="0.3">
      <c r="A1413" s="24"/>
      <c r="H1413" s="24"/>
      <c r="I1413" s="24"/>
      <c r="J1413" s="24"/>
      <c r="K1413" s="24"/>
      <c r="N1413" s="26"/>
      <c r="O1413" s="27"/>
      <c r="P1413" s="28"/>
      <c r="Q1413" s="24"/>
      <c r="T1413" s="29"/>
      <c r="U1413" s="30"/>
    </row>
    <row r="1414" spans="1:21" s="25" customFormat="1" x14ac:dyDescent="0.3">
      <c r="A1414" s="24"/>
      <c r="H1414" s="24"/>
      <c r="I1414" s="24"/>
      <c r="J1414" s="24"/>
      <c r="K1414" s="24"/>
      <c r="N1414" s="26"/>
      <c r="O1414" s="27"/>
      <c r="P1414" s="28"/>
      <c r="Q1414" s="24"/>
      <c r="T1414" s="29"/>
      <c r="U1414" s="30"/>
    </row>
    <row r="1415" spans="1:21" s="25" customFormat="1" x14ac:dyDescent="0.3">
      <c r="A1415" s="24"/>
      <c r="H1415" s="24"/>
      <c r="I1415" s="24"/>
      <c r="J1415" s="24"/>
      <c r="K1415" s="24"/>
      <c r="N1415" s="26"/>
      <c r="O1415" s="27"/>
      <c r="P1415" s="28"/>
      <c r="Q1415" s="24"/>
      <c r="T1415" s="29"/>
      <c r="U1415" s="30"/>
    </row>
    <row r="1416" spans="1:21" s="25" customFormat="1" x14ac:dyDescent="0.3">
      <c r="A1416" s="24"/>
      <c r="H1416" s="24"/>
      <c r="I1416" s="24"/>
      <c r="J1416" s="24"/>
      <c r="K1416" s="24"/>
      <c r="N1416" s="26"/>
      <c r="O1416" s="27"/>
      <c r="P1416" s="28"/>
      <c r="Q1416" s="24"/>
      <c r="T1416" s="29"/>
      <c r="U1416" s="30"/>
    </row>
    <row r="1417" spans="1:21" s="25" customFormat="1" x14ac:dyDescent="0.3">
      <c r="A1417" s="24"/>
      <c r="H1417" s="24"/>
      <c r="I1417" s="24"/>
      <c r="J1417" s="24"/>
      <c r="K1417" s="24"/>
      <c r="N1417" s="26"/>
      <c r="O1417" s="27"/>
      <c r="P1417" s="28"/>
      <c r="Q1417" s="24"/>
      <c r="T1417" s="29"/>
      <c r="U1417" s="30"/>
    </row>
    <row r="1418" spans="1:21" s="25" customFormat="1" x14ac:dyDescent="0.3">
      <c r="A1418" s="24"/>
      <c r="H1418" s="24"/>
      <c r="I1418" s="24"/>
      <c r="J1418" s="24"/>
      <c r="K1418" s="24"/>
      <c r="N1418" s="26"/>
      <c r="O1418" s="27"/>
      <c r="P1418" s="28"/>
      <c r="Q1418" s="24"/>
      <c r="T1418" s="29"/>
      <c r="U1418" s="30"/>
    </row>
    <row r="1419" spans="1:21" s="25" customFormat="1" x14ac:dyDescent="0.3">
      <c r="A1419" s="24"/>
      <c r="H1419" s="24"/>
      <c r="I1419" s="24"/>
      <c r="J1419" s="24"/>
      <c r="K1419" s="24"/>
      <c r="N1419" s="26"/>
      <c r="O1419" s="27"/>
      <c r="P1419" s="28"/>
      <c r="Q1419" s="24"/>
      <c r="T1419" s="29"/>
      <c r="U1419" s="30"/>
    </row>
    <row r="1420" spans="1:21" s="25" customFormat="1" x14ac:dyDescent="0.3">
      <c r="A1420" s="24"/>
      <c r="H1420" s="24"/>
      <c r="I1420" s="24"/>
      <c r="J1420" s="24"/>
      <c r="K1420" s="24"/>
      <c r="N1420" s="26"/>
      <c r="O1420" s="27"/>
      <c r="P1420" s="28"/>
      <c r="Q1420" s="24"/>
      <c r="T1420" s="29"/>
      <c r="U1420" s="30"/>
    </row>
    <row r="1421" spans="1:21" s="25" customFormat="1" x14ac:dyDescent="0.3">
      <c r="A1421" s="24"/>
      <c r="H1421" s="24"/>
      <c r="I1421" s="24"/>
      <c r="J1421" s="24"/>
      <c r="K1421" s="24"/>
      <c r="N1421" s="26"/>
      <c r="O1421" s="27"/>
      <c r="P1421" s="28"/>
      <c r="Q1421" s="24"/>
      <c r="T1421" s="29"/>
      <c r="U1421" s="30"/>
    </row>
    <row r="1422" spans="1:21" s="25" customFormat="1" x14ac:dyDescent="0.3">
      <c r="A1422" s="24"/>
      <c r="H1422" s="24"/>
      <c r="I1422" s="24"/>
      <c r="J1422" s="24"/>
      <c r="K1422" s="24"/>
      <c r="N1422" s="26"/>
      <c r="O1422" s="27"/>
      <c r="P1422" s="28"/>
      <c r="Q1422" s="24"/>
      <c r="T1422" s="29"/>
      <c r="U1422" s="30"/>
    </row>
    <row r="1423" spans="1:21" s="25" customFormat="1" x14ac:dyDescent="0.3">
      <c r="A1423" s="24"/>
      <c r="H1423" s="24"/>
      <c r="I1423" s="24"/>
      <c r="J1423" s="24"/>
      <c r="K1423" s="24"/>
      <c r="N1423" s="26"/>
      <c r="O1423" s="27"/>
      <c r="P1423" s="28"/>
      <c r="Q1423" s="24"/>
      <c r="T1423" s="29"/>
      <c r="U1423" s="30"/>
    </row>
    <row r="1424" spans="1:21" s="25" customFormat="1" x14ac:dyDescent="0.3">
      <c r="A1424" s="24"/>
      <c r="H1424" s="24"/>
      <c r="I1424" s="24"/>
      <c r="J1424" s="24"/>
      <c r="K1424" s="24"/>
      <c r="N1424" s="26"/>
      <c r="O1424" s="27"/>
      <c r="P1424" s="28"/>
      <c r="Q1424" s="24"/>
      <c r="T1424" s="29"/>
      <c r="U1424" s="30"/>
    </row>
    <row r="1425" spans="1:21" s="25" customFormat="1" x14ac:dyDescent="0.3">
      <c r="A1425" s="24"/>
      <c r="H1425" s="24"/>
      <c r="I1425" s="24"/>
      <c r="J1425" s="24"/>
      <c r="K1425" s="24"/>
      <c r="N1425" s="26"/>
      <c r="O1425" s="27"/>
      <c r="P1425" s="28"/>
      <c r="Q1425" s="24"/>
      <c r="T1425" s="29"/>
      <c r="U1425" s="30"/>
    </row>
    <row r="1426" spans="1:21" s="25" customFormat="1" x14ac:dyDescent="0.3">
      <c r="A1426" s="24"/>
      <c r="H1426" s="24"/>
      <c r="I1426" s="24"/>
      <c r="J1426" s="24"/>
      <c r="K1426" s="24"/>
      <c r="N1426" s="26"/>
      <c r="O1426" s="27"/>
      <c r="P1426" s="28"/>
      <c r="Q1426" s="24"/>
      <c r="T1426" s="29"/>
      <c r="U1426" s="30"/>
    </row>
    <row r="1427" spans="1:21" s="25" customFormat="1" x14ac:dyDescent="0.3">
      <c r="A1427" s="24"/>
      <c r="H1427" s="24"/>
      <c r="I1427" s="24"/>
      <c r="J1427" s="24"/>
      <c r="K1427" s="24"/>
      <c r="N1427" s="26"/>
      <c r="O1427" s="27"/>
      <c r="P1427" s="28"/>
      <c r="Q1427" s="24"/>
      <c r="T1427" s="29"/>
      <c r="U1427" s="30"/>
    </row>
    <row r="1428" spans="1:21" s="25" customFormat="1" x14ac:dyDescent="0.3">
      <c r="A1428" s="24"/>
      <c r="H1428" s="24"/>
      <c r="I1428" s="24"/>
      <c r="J1428" s="24"/>
      <c r="K1428" s="24"/>
      <c r="N1428" s="26"/>
      <c r="O1428" s="27"/>
      <c r="P1428" s="28"/>
      <c r="Q1428" s="24"/>
      <c r="T1428" s="29"/>
      <c r="U1428" s="30"/>
    </row>
    <row r="1429" spans="1:21" s="25" customFormat="1" x14ac:dyDescent="0.3">
      <c r="A1429" s="24"/>
      <c r="H1429" s="24"/>
      <c r="I1429" s="24"/>
      <c r="J1429" s="24"/>
      <c r="K1429" s="24"/>
      <c r="N1429" s="26"/>
      <c r="O1429" s="27"/>
      <c r="P1429" s="28"/>
      <c r="Q1429" s="24"/>
      <c r="T1429" s="29"/>
      <c r="U1429" s="30"/>
    </row>
    <row r="1430" spans="1:21" s="25" customFormat="1" x14ac:dyDescent="0.3">
      <c r="A1430" s="24"/>
      <c r="H1430" s="24"/>
      <c r="I1430" s="24"/>
      <c r="J1430" s="24"/>
      <c r="K1430" s="24"/>
      <c r="N1430" s="26"/>
      <c r="O1430" s="27"/>
      <c r="P1430" s="28"/>
      <c r="Q1430" s="24"/>
      <c r="T1430" s="29"/>
      <c r="U1430" s="30"/>
    </row>
    <row r="1431" spans="1:21" s="25" customFormat="1" x14ac:dyDescent="0.3">
      <c r="A1431" s="24"/>
      <c r="H1431" s="24"/>
      <c r="I1431" s="24"/>
      <c r="J1431" s="24"/>
      <c r="K1431" s="24"/>
      <c r="N1431" s="26"/>
      <c r="O1431" s="27"/>
      <c r="P1431" s="28"/>
      <c r="Q1431" s="24"/>
      <c r="T1431" s="29"/>
      <c r="U1431" s="30"/>
    </row>
    <row r="1432" spans="1:21" s="25" customFormat="1" x14ac:dyDescent="0.3">
      <c r="A1432" s="24"/>
      <c r="H1432" s="24"/>
      <c r="I1432" s="24"/>
      <c r="J1432" s="24"/>
      <c r="K1432" s="24"/>
      <c r="N1432" s="26"/>
      <c r="O1432" s="27"/>
      <c r="P1432" s="28"/>
      <c r="Q1432" s="24"/>
      <c r="T1432" s="29"/>
      <c r="U1432" s="30"/>
    </row>
    <row r="1433" spans="1:21" s="25" customFormat="1" x14ac:dyDescent="0.3">
      <c r="A1433" s="24"/>
      <c r="H1433" s="24"/>
      <c r="I1433" s="24"/>
      <c r="J1433" s="24"/>
      <c r="K1433" s="24"/>
      <c r="N1433" s="26"/>
      <c r="O1433" s="27"/>
      <c r="P1433" s="28"/>
      <c r="Q1433" s="24"/>
      <c r="T1433" s="29"/>
      <c r="U1433" s="30"/>
    </row>
    <row r="1434" spans="1:21" s="25" customFormat="1" x14ac:dyDescent="0.3">
      <c r="A1434" s="24"/>
      <c r="H1434" s="24"/>
      <c r="I1434" s="24"/>
      <c r="J1434" s="24"/>
      <c r="K1434" s="24"/>
      <c r="N1434" s="26"/>
      <c r="O1434" s="27"/>
      <c r="P1434" s="28"/>
      <c r="Q1434" s="24"/>
      <c r="T1434" s="29"/>
      <c r="U1434" s="30"/>
    </row>
    <row r="1435" spans="1:21" s="25" customFormat="1" x14ac:dyDescent="0.3">
      <c r="A1435" s="24"/>
      <c r="H1435" s="24"/>
      <c r="I1435" s="24"/>
      <c r="J1435" s="24"/>
      <c r="K1435" s="24"/>
      <c r="N1435" s="26"/>
      <c r="O1435" s="27"/>
      <c r="P1435" s="28"/>
      <c r="Q1435" s="24"/>
      <c r="T1435" s="29"/>
      <c r="U1435" s="30"/>
    </row>
    <row r="1436" spans="1:21" s="25" customFormat="1" x14ac:dyDescent="0.3">
      <c r="A1436" s="24"/>
      <c r="H1436" s="24"/>
      <c r="I1436" s="24"/>
      <c r="J1436" s="24"/>
      <c r="K1436" s="24"/>
      <c r="N1436" s="26"/>
      <c r="O1436" s="27"/>
      <c r="P1436" s="28"/>
      <c r="Q1436" s="24"/>
      <c r="T1436" s="29"/>
      <c r="U1436" s="30"/>
    </row>
    <row r="1437" spans="1:21" s="25" customFormat="1" x14ac:dyDescent="0.3">
      <c r="A1437" s="24"/>
      <c r="H1437" s="24"/>
      <c r="I1437" s="24"/>
      <c r="J1437" s="24"/>
      <c r="K1437" s="24"/>
      <c r="N1437" s="26"/>
      <c r="O1437" s="27"/>
      <c r="P1437" s="28"/>
      <c r="Q1437" s="24"/>
      <c r="T1437" s="29"/>
      <c r="U1437" s="30"/>
    </row>
    <row r="1438" spans="1:21" s="25" customFormat="1" x14ac:dyDescent="0.3">
      <c r="A1438" s="24"/>
      <c r="H1438" s="24"/>
      <c r="I1438" s="24"/>
      <c r="J1438" s="24"/>
      <c r="K1438" s="24"/>
      <c r="N1438" s="26"/>
      <c r="O1438" s="27"/>
      <c r="P1438" s="28"/>
      <c r="Q1438" s="24"/>
      <c r="T1438" s="29"/>
      <c r="U1438" s="30"/>
    </row>
    <row r="1439" spans="1:21" s="25" customFormat="1" x14ac:dyDescent="0.3">
      <c r="A1439" s="24"/>
      <c r="H1439" s="24"/>
      <c r="I1439" s="24"/>
      <c r="J1439" s="24"/>
      <c r="K1439" s="24"/>
      <c r="N1439" s="26"/>
      <c r="O1439" s="27"/>
      <c r="P1439" s="28"/>
      <c r="Q1439" s="24"/>
      <c r="T1439" s="29"/>
      <c r="U1439" s="30"/>
    </row>
    <row r="1440" spans="1:21" s="25" customFormat="1" x14ac:dyDescent="0.3">
      <c r="A1440" s="24"/>
      <c r="H1440" s="24"/>
      <c r="I1440" s="24"/>
      <c r="J1440" s="24"/>
      <c r="K1440" s="24"/>
      <c r="N1440" s="26"/>
      <c r="O1440" s="27"/>
      <c r="P1440" s="28"/>
      <c r="Q1440" s="24"/>
      <c r="T1440" s="29"/>
      <c r="U1440" s="30"/>
    </row>
    <row r="1441" spans="1:21" s="25" customFormat="1" x14ac:dyDescent="0.3">
      <c r="A1441" s="24"/>
      <c r="H1441" s="24"/>
      <c r="I1441" s="24"/>
      <c r="J1441" s="24"/>
      <c r="K1441" s="24"/>
      <c r="N1441" s="26"/>
      <c r="O1441" s="27"/>
      <c r="P1441" s="28"/>
      <c r="Q1441" s="24"/>
      <c r="T1441" s="29"/>
      <c r="U1441" s="30"/>
    </row>
    <row r="1442" spans="1:21" s="25" customFormat="1" x14ac:dyDescent="0.3">
      <c r="A1442" s="24"/>
      <c r="H1442" s="24"/>
      <c r="I1442" s="24"/>
      <c r="J1442" s="24"/>
      <c r="K1442" s="24"/>
      <c r="N1442" s="26"/>
      <c r="O1442" s="27"/>
      <c r="P1442" s="28"/>
      <c r="Q1442" s="24"/>
      <c r="T1442" s="29"/>
      <c r="U1442" s="30"/>
    </row>
    <row r="1443" spans="1:21" s="25" customFormat="1" x14ac:dyDescent="0.3">
      <c r="A1443" s="24"/>
      <c r="H1443" s="24"/>
      <c r="I1443" s="24"/>
      <c r="J1443" s="24"/>
      <c r="K1443" s="24"/>
      <c r="N1443" s="26"/>
      <c r="O1443" s="27"/>
      <c r="P1443" s="28"/>
      <c r="Q1443" s="24"/>
      <c r="T1443" s="29"/>
      <c r="U1443" s="30"/>
    </row>
    <row r="1444" spans="1:21" s="25" customFormat="1" x14ac:dyDescent="0.3">
      <c r="A1444" s="24"/>
      <c r="H1444" s="24"/>
      <c r="I1444" s="24"/>
      <c r="J1444" s="24"/>
      <c r="K1444" s="24"/>
      <c r="N1444" s="26"/>
      <c r="O1444" s="27"/>
      <c r="P1444" s="28"/>
      <c r="Q1444" s="24"/>
      <c r="T1444" s="29"/>
      <c r="U1444" s="30"/>
    </row>
    <row r="1445" spans="1:21" s="25" customFormat="1" x14ac:dyDescent="0.3">
      <c r="A1445" s="24"/>
      <c r="H1445" s="24"/>
      <c r="I1445" s="24"/>
      <c r="J1445" s="24"/>
      <c r="K1445" s="24"/>
      <c r="N1445" s="26"/>
      <c r="O1445" s="27"/>
      <c r="P1445" s="28"/>
      <c r="Q1445" s="24"/>
      <c r="T1445" s="29"/>
      <c r="U1445" s="30"/>
    </row>
    <row r="1446" spans="1:21" s="25" customFormat="1" x14ac:dyDescent="0.3">
      <c r="A1446" s="24"/>
      <c r="H1446" s="24"/>
      <c r="I1446" s="24"/>
      <c r="J1446" s="24"/>
      <c r="K1446" s="24"/>
      <c r="N1446" s="26"/>
      <c r="O1446" s="27"/>
      <c r="P1446" s="28"/>
      <c r="Q1446" s="24"/>
      <c r="T1446" s="29"/>
      <c r="U1446" s="30"/>
    </row>
    <row r="1447" spans="1:21" s="25" customFormat="1" x14ac:dyDescent="0.3">
      <c r="A1447" s="24"/>
      <c r="H1447" s="24"/>
      <c r="I1447" s="24"/>
      <c r="J1447" s="24"/>
      <c r="K1447" s="24"/>
      <c r="N1447" s="26"/>
      <c r="O1447" s="27"/>
      <c r="P1447" s="28"/>
      <c r="Q1447" s="24"/>
      <c r="T1447" s="29"/>
      <c r="U1447" s="30"/>
    </row>
    <row r="1448" spans="1:21" s="25" customFormat="1" x14ac:dyDescent="0.3">
      <c r="A1448" s="24"/>
      <c r="H1448" s="24"/>
      <c r="I1448" s="24"/>
      <c r="J1448" s="24"/>
      <c r="K1448" s="24"/>
      <c r="N1448" s="26"/>
      <c r="O1448" s="27"/>
      <c r="P1448" s="28"/>
      <c r="Q1448" s="24"/>
      <c r="T1448" s="29"/>
      <c r="U1448" s="30"/>
    </row>
    <row r="1449" spans="1:21" s="25" customFormat="1" x14ac:dyDescent="0.3">
      <c r="A1449" s="24"/>
      <c r="H1449" s="24"/>
      <c r="I1449" s="24"/>
      <c r="J1449" s="24"/>
      <c r="K1449" s="24"/>
      <c r="N1449" s="26"/>
      <c r="O1449" s="27"/>
      <c r="P1449" s="28"/>
      <c r="Q1449" s="24"/>
      <c r="T1449" s="29"/>
      <c r="U1449" s="30"/>
    </row>
    <row r="1450" spans="1:21" s="25" customFormat="1" x14ac:dyDescent="0.3">
      <c r="A1450" s="24"/>
      <c r="H1450" s="24"/>
      <c r="I1450" s="24"/>
      <c r="J1450" s="24"/>
      <c r="K1450" s="24"/>
      <c r="N1450" s="26"/>
      <c r="O1450" s="27"/>
      <c r="P1450" s="28"/>
      <c r="Q1450" s="24"/>
      <c r="T1450" s="29"/>
      <c r="U1450" s="30"/>
    </row>
    <row r="1451" spans="1:21" s="25" customFormat="1" x14ac:dyDescent="0.3">
      <c r="A1451" s="24"/>
      <c r="H1451" s="24"/>
      <c r="I1451" s="24"/>
      <c r="J1451" s="24"/>
      <c r="K1451" s="24"/>
      <c r="N1451" s="26"/>
      <c r="O1451" s="27"/>
      <c r="P1451" s="28"/>
      <c r="Q1451" s="24"/>
      <c r="T1451" s="29"/>
      <c r="U1451" s="30"/>
    </row>
    <row r="1452" spans="1:21" s="25" customFormat="1" x14ac:dyDescent="0.3">
      <c r="A1452" s="24"/>
      <c r="H1452" s="24"/>
      <c r="I1452" s="24"/>
      <c r="J1452" s="24"/>
      <c r="K1452" s="24"/>
      <c r="N1452" s="26"/>
      <c r="O1452" s="27"/>
      <c r="P1452" s="28"/>
      <c r="Q1452" s="24"/>
      <c r="T1452" s="29"/>
      <c r="U1452" s="30"/>
    </row>
    <row r="1453" spans="1:21" s="25" customFormat="1" x14ac:dyDescent="0.3">
      <c r="A1453" s="24"/>
      <c r="H1453" s="24"/>
      <c r="I1453" s="24"/>
      <c r="J1453" s="24"/>
      <c r="K1453" s="24"/>
      <c r="N1453" s="26"/>
      <c r="O1453" s="27"/>
      <c r="P1453" s="28"/>
      <c r="Q1453" s="24"/>
      <c r="T1453" s="29"/>
      <c r="U1453" s="30"/>
    </row>
    <row r="1454" spans="1:21" s="25" customFormat="1" x14ac:dyDescent="0.3">
      <c r="A1454" s="24"/>
      <c r="H1454" s="24"/>
      <c r="I1454" s="24"/>
      <c r="J1454" s="24"/>
      <c r="K1454" s="24"/>
      <c r="N1454" s="26"/>
      <c r="O1454" s="27"/>
      <c r="P1454" s="28"/>
      <c r="Q1454" s="24"/>
      <c r="T1454" s="29"/>
      <c r="U1454" s="30"/>
    </row>
    <row r="1455" spans="1:21" s="25" customFormat="1" x14ac:dyDescent="0.3">
      <c r="A1455" s="24"/>
      <c r="H1455" s="24"/>
      <c r="I1455" s="24"/>
      <c r="J1455" s="24"/>
      <c r="K1455" s="24"/>
      <c r="N1455" s="26"/>
      <c r="O1455" s="27"/>
      <c r="P1455" s="28"/>
      <c r="Q1455" s="24"/>
      <c r="T1455" s="29"/>
      <c r="U1455" s="30"/>
    </row>
    <row r="1456" spans="1:21" s="25" customFormat="1" x14ac:dyDescent="0.3">
      <c r="A1456" s="24"/>
      <c r="H1456" s="24"/>
      <c r="I1456" s="24"/>
      <c r="J1456" s="24"/>
      <c r="K1456" s="24"/>
      <c r="N1456" s="26"/>
      <c r="O1456" s="27"/>
      <c r="P1456" s="28"/>
      <c r="Q1456" s="24"/>
      <c r="T1456" s="29"/>
      <c r="U1456" s="30"/>
    </row>
    <row r="1457" spans="1:21" s="25" customFormat="1" x14ac:dyDescent="0.3">
      <c r="A1457" s="24"/>
      <c r="H1457" s="24"/>
      <c r="I1457" s="24"/>
      <c r="J1457" s="24"/>
      <c r="K1457" s="24"/>
      <c r="N1457" s="26"/>
      <c r="O1457" s="27"/>
      <c r="P1457" s="28"/>
      <c r="Q1457" s="24"/>
      <c r="T1457" s="29"/>
      <c r="U1457" s="30"/>
    </row>
    <row r="1458" spans="1:21" s="25" customFormat="1" x14ac:dyDescent="0.3">
      <c r="A1458" s="24"/>
      <c r="H1458" s="24"/>
      <c r="I1458" s="24"/>
      <c r="J1458" s="24"/>
      <c r="K1458" s="24"/>
      <c r="N1458" s="26"/>
      <c r="O1458" s="27"/>
      <c r="P1458" s="28"/>
      <c r="Q1458" s="24"/>
      <c r="T1458" s="29"/>
      <c r="U1458" s="30"/>
    </row>
    <row r="1459" spans="1:21" s="25" customFormat="1" x14ac:dyDescent="0.3">
      <c r="A1459" s="24"/>
      <c r="H1459" s="24"/>
      <c r="I1459" s="24"/>
      <c r="J1459" s="24"/>
      <c r="K1459" s="24"/>
      <c r="N1459" s="26"/>
      <c r="O1459" s="27"/>
      <c r="P1459" s="28"/>
      <c r="Q1459" s="24"/>
      <c r="T1459" s="29"/>
      <c r="U1459" s="30"/>
    </row>
    <row r="1460" spans="1:21" s="25" customFormat="1" x14ac:dyDescent="0.3">
      <c r="A1460" s="24"/>
      <c r="H1460" s="24"/>
      <c r="I1460" s="24"/>
      <c r="J1460" s="24"/>
      <c r="K1460" s="24"/>
      <c r="N1460" s="26"/>
      <c r="O1460" s="27"/>
      <c r="P1460" s="28"/>
      <c r="Q1460" s="24"/>
      <c r="T1460" s="29"/>
      <c r="U1460" s="30"/>
    </row>
    <row r="1461" spans="1:21" s="25" customFormat="1" x14ac:dyDescent="0.3">
      <c r="A1461" s="24"/>
      <c r="H1461" s="24"/>
      <c r="I1461" s="24"/>
      <c r="J1461" s="24"/>
      <c r="K1461" s="24"/>
      <c r="N1461" s="26"/>
      <c r="O1461" s="27"/>
      <c r="P1461" s="28"/>
      <c r="Q1461" s="24"/>
      <c r="T1461" s="29"/>
      <c r="U1461" s="30"/>
    </row>
    <row r="1462" spans="1:21" s="25" customFormat="1" x14ac:dyDescent="0.3">
      <c r="A1462" s="24"/>
      <c r="H1462" s="24"/>
      <c r="I1462" s="24"/>
      <c r="J1462" s="24"/>
      <c r="K1462" s="24"/>
      <c r="N1462" s="26"/>
      <c r="O1462" s="27"/>
      <c r="P1462" s="28"/>
      <c r="Q1462" s="24"/>
      <c r="T1462" s="29"/>
      <c r="U1462" s="30"/>
    </row>
    <row r="1463" spans="1:21" s="25" customFormat="1" x14ac:dyDescent="0.3">
      <c r="A1463" s="24"/>
      <c r="H1463" s="24"/>
      <c r="I1463" s="24"/>
      <c r="J1463" s="24"/>
      <c r="K1463" s="24"/>
      <c r="N1463" s="26"/>
      <c r="O1463" s="27"/>
      <c r="P1463" s="28"/>
      <c r="Q1463" s="24"/>
      <c r="T1463" s="29"/>
      <c r="U1463" s="30"/>
    </row>
    <row r="1464" spans="1:21" s="25" customFormat="1" x14ac:dyDescent="0.3">
      <c r="A1464" s="24"/>
      <c r="H1464" s="24"/>
      <c r="I1464" s="24"/>
      <c r="J1464" s="24"/>
      <c r="K1464" s="24"/>
      <c r="N1464" s="26"/>
      <c r="O1464" s="27"/>
      <c r="P1464" s="28"/>
      <c r="Q1464" s="24"/>
      <c r="T1464" s="29"/>
      <c r="U1464" s="30"/>
    </row>
    <row r="1465" spans="1:21" s="25" customFormat="1" x14ac:dyDescent="0.3">
      <c r="A1465" s="24"/>
      <c r="H1465" s="24"/>
      <c r="I1465" s="24"/>
      <c r="J1465" s="24"/>
      <c r="K1465" s="24"/>
      <c r="N1465" s="26"/>
      <c r="O1465" s="27"/>
      <c r="P1465" s="28"/>
      <c r="Q1465" s="24"/>
      <c r="T1465" s="29"/>
      <c r="U1465" s="30"/>
    </row>
    <row r="1466" spans="1:21" s="25" customFormat="1" x14ac:dyDescent="0.3">
      <c r="A1466" s="24"/>
      <c r="H1466" s="24"/>
      <c r="I1466" s="24"/>
      <c r="J1466" s="24"/>
      <c r="K1466" s="24"/>
      <c r="N1466" s="26"/>
      <c r="O1466" s="27"/>
      <c r="P1466" s="28"/>
      <c r="Q1466" s="24"/>
      <c r="T1466" s="29"/>
      <c r="U1466" s="30"/>
    </row>
    <row r="1467" spans="1:21" s="25" customFormat="1" x14ac:dyDescent="0.3">
      <c r="A1467" s="24"/>
      <c r="H1467" s="24"/>
      <c r="I1467" s="24"/>
      <c r="J1467" s="24"/>
      <c r="K1467" s="24"/>
      <c r="N1467" s="26"/>
      <c r="O1467" s="27"/>
      <c r="P1467" s="28"/>
      <c r="Q1467" s="24"/>
      <c r="T1467" s="29"/>
      <c r="U1467" s="30"/>
    </row>
    <row r="1468" spans="1:21" s="25" customFormat="1" x14ac:dyDescent="0.3">
      <c r="A1468" s="24"/>
      <c r="H1468" s="24"/>
      <c r="I1468" s="24"/>
      <c r="J1468" s="24"/>
      <c r="K1468" s="24"/>
      <c r="N1468" s="26"/>
      <c r="O1468" s="27"/>
      <c r="P1468" s="28"/>
      <c r="Q1468" s="24"/>
      <c r="T1468" s="29"/>
      <c r="U1468" s="30"/>
    </row>
    <row r="1469" spans="1:21" s="25" customFormat="1" x14ac:dyDescent="0.3">
      <c r="A1469" s="24"/>
      <c r="H1469" s="24"/>
      <c r="I1469" s="24"/>
      <c r="J1469" s="24"/>
      <c r="K1469" s="24"/>
      <c r="N1469" s="26"/>
      <c r="O1469" s="27"/>
      <c r="P1469" s="28"/>
      <c r="Q1469" s="24"/>
      <c r="T1469" s="29"/>
      <c r="U1469" s="30"/>
    </row>
    <row r="1470" spans="1:21" s="25" customFormat="1" x14ac:dyDescent="0.3">
      <c r="A1470" s="24"/>
      <c r="H1470" s="24"/>
      <c r="I1470" s="24"/>
      <c r="J1470" s="24"/>
      <c r="K1470" s="24"/>
      <c r="N1470" s="26"/>
      <c r="O1470" s="27"/>
      <c r="P1470" s="28"/>
      <c r="Q1470" s="24"/>
      <c r="T1470" s="29"/>
      <c r="U1470" s="30"/>
    </row>
    <row r="1471" spans="1:21" s="25" customFormat="1" x14ac:dyDescent="0.3">
      <c r="A1471" s="24"/>
      <c r="H1471" s="24"/>
      <c r="I1471" s="24"/>
      <c r="J1471" s="24"/>
      <c r="K1471" s="24"/>
      <c r="N1471" s="26"/>
      <c r="O1471" s="27"/>
      <c r="P1471" s="28"/>
      <c r="Q1471" s="24"/>
      <c r="T1471" s="29"/>
      <c r="U1471" s="30"/>
    </row>
    <row r="1472" spans="1:21" s="25" customFormat="1" x14ac:dyDescent="0.3">
      <c r="A1472" s="24"/>
      <c r="H1472" s="24"/>
      <c r="I1472" s="24"/>
      <c r="J1472" s="24"/>
      <c r="K1472" s="24"/>
      <c r="N1472" s="26"/>
      <c r="O1472" s="27"/>
      <c r="P1472" s="28"/>
      <c r="Q1472" s="24"/>
      <c r="T1472" s="29"/>
      <c r="U1472" s="30"/>
    </row>
    <row r="1473" spans="1:21" s="25" customFormat="1" x14ac:dyDescent="0.3">
      <c r="A1473" s="24"/>
      <c r="H1473" s="24"/>
      <c r="I1473" s="24"/>
      <c r="J1473" s="24"/>
      <c r="K1473" s="24"/>
      <c r="N1473" s="26"/>
      <c r="O1473" s="27"/>
      <c r="P1473" s="28"/>
      <c r="Q1473" s="24"/>
      <c r="T1473" s="29"/>
      <c r="U1473" s="30"/>
    </row>
    <row r="1474" spans="1:21" s="25" customFormat="1" x14ac:dyDescent="0.3">
      <c r="A1474" s="24"/>
      <c r="H1474" s="24"/>
      <c r="I1474" s="24"/>
      <c r="J1474" s="24"/>
      <c r="K1474" s="24"/>
      <c r="N1474" s="26"/>
      <c r="O1474" s="27"/>
      <c r="P1474" s="28"/>
      <c r="Q1474" s="24"/>
      <c r="T1474" s="29"/>
      <c r="U1474" s="30"/>
    </row>
    <row r="1475" spans="1:21" s="25" customFormat="1" x14ac:dyDescent="0.3">
      <c r="A1475" s="24"/>
      <c r="H1475" s="24"/>
      <c r="I1475" s="24"/>
      <c r="J1475" s="24"/>
      <c r="K1475" s="24"/>
      <c r="N1475" s="26"/>
      <c r="O1475" s="27"/>
      <c r="P1475" s="28"/>
      <c r="Q1475" s="24"/>
      <c r="T1475" s="29"/>
      <c r="U1475" s="30"/>
    </row>
    <row r="1476" spans="1:21" s="25" customFormat="1" x14ac:dyDescent="0.3">
      <c r="A1476" s="24"/>
      <c r="H1476" s="24"/>
      <c r="I1476" s="24"/>
      <c r="J1476" s="24"/>
      <c r="K1476" s="24"/>
      <c r="N1476" s="26"/>
      <c r="O1476" s="27"/>
      <c r="P1476" s="28"/>
      <c r="Q1476" s="24"/>
      <c r="T1476" s="29"/>
      <c r="U1476" s="30"/>
    </row>
    <row r="1477" spans="1:21" s="25" customFormat="1" x14ac:dyDescent="0.3">
      <c r="A1477" s="24"/>
      <c r="H1477" s="24"/>
      <c r="I1477" s="24"/>
      <c r="J1477" s="24"/>
      <c r="K1477" s="24"/>
      <c r="N1477" s="26"/>
      <c r="O1477" s="27"/>
      <c r="P1477" s="28"/>
      <c r="Q1477" s="24"/>
      <c r="T1477" s="29"/>
      <c r="U1477" s="30"/>
    </row>
    <row r="1478" spans="1:21" s="25" customFormat="1" x14ac:dyDescent="0.3">
      <c r="A1478" s="24"/>
      <c r="H1478" s="24"/>
      <c r="I1478" s="24"/>
      <c r="J1478" s="24"/>
      <c r="K1478" s="24"/>
      <c r="N1478" s="26"/>
      <c r="O1478" s="27"/>
      <c r="P1478" s="28"/>
      <c r="Q1478" s="24"/>
      <c r="T1478" s="29"/>
      <c r="U1478" s="30"/>
    </row>
    <row r="1479" spans="1:21" s="25" customFormat="1" x14ac:dyDescent="0.3">
      <c r="A1479" s="24"/>
      <c r="H1479" s="24"/>
      <c r="I1479" s="24"/>
      <c r="J1479" s="24"/>
      <c r="K1479" s="24"/>
      <c r="N1479" s="26"/>
      <c r="O1479" s="27"/>
      <c r="P1479" s="28"/>
      <c r="Q1479" s="24"/>
      <c r="T1479" s="29"/>
      <c r="U1479" s="30"/>
    </row>
    <row r="1480" spans="1:21" s="25" customFormat="1" x14ac:dyDescent="0.3">
      <c r="A1480" s="24"/>
      <c r="H1480" s="24"/>
      <c r="I1480" s="24"/>
      <c r="J1480" s="24"/>
      <c r="K1480" s="24"/>
      <c r="N1480" s="26"/>
      <c r="O1480" s="27"/>
      <c r="P1480" s="28"/>
      <c r="Q1480" s="24"/>
      <c r="T1480" s="29"/>
      <c r="U1480" s="30"/>
    </row>
    <row r="1481" spans="1:21" s="25" customFormat="1" x14ac:dyDescent="0.3">
      <c r="A1481" s="24"/>
      <c r="H1481" s="24"/>
      <c r="I1481" s="24"/>
      <c r="J1481" s="24"/>
      <c r="K1481" s="24"/>
      <c r="N1481" s="26"/>
      <c r="O1481" s="27"/>
      <c r="P1481" s="28"/>
      <c r="Q1481" s="24"/>
      <c r="T1481" s="29"/>
      <c r="U1481" s="30"/>
    </row>
    <row r="1482" spans="1:21" s="25" customFormat="1" x14ac:dyDescent="0.3">
      <c r="A1482" s="24"/>
      <c r="H1482" s="24"/>
      <c r="I1482" s="24"/>
      <c r="J1482" s="24"/>
      <c r="K1482" s="24"/>
      <c r="N1482" s="26"/>
      <c r="O1482" s="27"/>
      <c r="P1482" s="28"/>
      <c r="Q1482" s="24"/>
      <c r="T1482" s="29"/>
      <c r="U1482" s="30"/>
    </row>
    <row r="1483" spans="1:21" s="25" customFormat="1" x14ac:dyDescent="0.3">
      <c r="A1483" s="24"/>
      <c r="H1483" s="24"/>
      <c r="I1483" s="24"/>
      <c r="J1483" s="24"/>
      <c r="K1483" s="24"/>
      <c r="N1483" s="26"/>
      <c r="O1483" s="27"/>
      <c r="P1483" s="28"/>
      <c r="Q1483" s="24"/>
      <c r="T1483" s="29"/>
      <c r="U1483" s="30"/>
    </row>
    <row r="1484" spans="1:21" s="25" customFormat="1" x14ac:dyDescent="0.3">
      <c r="A1484" s="24"/>
      <c r="H1484" s="24"/>
      <c r="I1484" s="24"/>
      <c r="J1484" s="24"/>
      <c r="K1484" s="24"/>
      <c r="N1484" s="26"/>
      <c r="O1484" s="27"/>
      <c r="P1484" s="28"/>
      <c r="Q1484" s="24"/>
      <c r="T1484" s="29"/>
      <c r="U1484" s="30"/>
    </row>
    <row r="1485" spans="1:21" s="25" customFormat="1" x14ac:dyDescent="0.3">
      <c r="A1485" s="24"/>
      <c r="H1485" s="24"/>
      <c r="I1485" s="24"/>
      <c r="J1485" s="24"/>
      <c r="K1485" s="24"/>
      <c r="N1485" s="26"/>
      <c r="O1485" s="27"/>
      <c r="P1485" s="28"/>
      <c r="Q1485" s="24"/>
      <c r="T1485" s="29"/>
      <c r="U1485" s="30"/>
    </row>
    <row r="1486" spans="1:21" s="25" customFormat="1" x14ac:dyDescent="0.3">
      <c r="A1486" s="24"/>
      <c r="H1486" s="24"/>
      <c r="I1486" s="24"/>
      <c r="J1486" s="24"/>
      <c r="K1486" s="24"/>
      <c r="N1486" s="26"/>
      <c r="O1486" s="27"/>
      <c r="P1486" s="28"/>
      <c r="Q1486" s="24"/>
      <c r="T1486" s="29"/>
      <c r="U1486" s="30"/>
    </row>
    <row r="1487" spans="1:21" s="25" customFormat="1" x14ac:dyDescent="0.3">
      <c r="A1487" s="24"/>
      <c r="H1487" s="24"/>
      <c r="I1487" s="24"/>
      <c r="J1487" s="24"/>
      <c r="K1487" s="24"/>
      <c r="N1487" s="26"/>
      <c r="O1487" s="27"/>
      <c r="P1487" s="28"/>
      <c r="Q1487" s="24"/>
      <c r="T1487" s="29"/>
      <c r="U1487" s="30"/>
    </row>
    <row r="1488" spans="1:21" s="25" customFormat="1" x14ac:dyDescent="0.3">
      <c r="A1488" s="24"/>
      <c r="H1488" s="24"/>
      <c r="I1488" s="24"/>
      <c r="J1488" s="24"/>
      <c r="K1488" s="24"/>
      <c r="N1488" s="26"/>
      <c r="O1488" s="27"/>
      <c r="P1488" s="28"/>
      <c r="Q1488" s="24"/>
      <c r="T1488" s="29"/>
      <c r="U1488" s="30"/>
    </row>
    <row r="1489" spans="1:21" s="25" customFormat="1" x14ac:dyDescent="0.3">
      <c r="A1489" s="24"/>
      <c r="H1489" s="24"/>
      <c r="I1489" s="24"/>
      <c r="J1489" s="24"/>
      <c r="K1489" s="24"/>
      <c r="N1489" s="26"/>
      <c r="O1489" s="27"/>
      <c r="P1489" s="28"/>
      <c r="Q1489" s="24"/>
      <c r="T1489" s="29"/>
      <c r="U1489" s="30"/>
    </row>
    <row r="1490" spans="1:21" s="25" customFormat="1" x14ac:dyDescent="0.3">
      <c r="A1490" s="24"/>
      <c r="H1490" s="24"/>
      <c r="I1490" s="24"/>
      <c r="J1490" s="24"/>
      <c r="K1490" s="24"/>
      <c r="N1490" s="26"/>
      <c r="O1490" s="27"/>
      <c r="P1490" s="28"/>
      <c r="Q1490" s="24"/>
      <c r="T1490" s="29"/>
      <c r="U1490" s="30"/>
    </row>
    <row r="1491" spans="1:21" s="25" customFormat="1" x14ac:dyDescent="0.3">
      <c r="A1491" s="24"/>
      <c r="H1491" s="24"/>
      <c r="I1491" s="24"/>
      <c r="J1491" s="24"/>
      <c r="K1491" s="24"/>
      <c r="N1491" s="26"/>
      <c r="O1491" s="27"/>
      <c r="P1491" s="28"/>
      <c r="Q1491" s="24"/>
      <c r="T1491" s="29"/>
      <c r="U1491" s="30"/>
    </row>
    <row r="1492" spans="1:21" s="25" customFormat="1" x14ac:dyDescent="0.3">
      <c r="A1492" s="24"/>
      <c r="H1492" s="24"/>
      <c r="I1492" s="24"/>
      <c r="J1492" s="24"/>
      <c r="K1492" s="24"/>
      <c r="N1492" s="26"/>
      <c r="O1492" s="27"/>
      <c r="P1492" s="28"/>
      <c r="Q1492" s="24"/>
      <c r="T1492" s="29"/>
      <c r="U1492" s="30"/>
    </row>
    <row r="1493" spans="1:21" s="25" customFormat="1" x14ac:dyDescent="0.3">
      <c r="A1493" s="24"/>
      <c r="H1493" s="24"/>
      <c r="I1493" s="24"/>
      <c r="J1493" s="24"/>
      <c r="K1493" s="24"/>
      <c r="N1493" s="26"/>
      <c r="O1493" s="27"/>
      <c r="P1493" s="28"/>
      <c r="Q1493" s="24"/>
      <c r="T1493" s="29"/>
      <c r="U1493" s="30"/>
    </row>
    <row r="1494" spans="1:21" s="25" customFormat="1" x14ac:dyDescent="0.3">
      <c r="A1494" s="24"/>
      <c r="H1494" s="24"/>
      <c r="I1494" s="24"/>
      <c r="J1494" s="24"/>
      <c r="K1494" s="24"/>
      <c r="N1494" s="26"/>
      <c r="O1494" s="27"/>
      <c r="P1494" s="28"/>
      <c r="Q1494" s="24"/>
      <c r="T1494" s="29"/>
      <c r="U1494" s="30"/>
    </row>
    <row r="1495" spans="1:21" s="25" customFormat="1" x14ac:dyDescent="0.3">
      <c r="A1495" s="24"/>
      <c r="H1495" s="24"/>
      <c r="I1495" s="24"/>
      <c r="J1495" s="24"/>
      <c r="K1495" s="24"/>
      <c r="N1495" s="26"/>
      <c r="O1495" s="27"/>
      <c r="P1495" s="28"/>
      <c r="Q1495" s="24"/>
      <c r="T1495" s="29"/>
      <c r="U1495" s="30"/>
    </row>
    <row r="1496" spans="1:21" s="25" customFormat="1" x14ac:dyDescent="0.3">
      <c r="A1496" s="24"/>
      <c r="H1496" s="24"/>
      <c r="I1496" s="24"/>
      <c r="J1496" s="24"/>
      <c r="K1496" s="24"/>
      <c r="N1496" s="26"/>
      <c r="O1496" s="27"/>
      <c r="P1496" s="28"/>
      <c r="Q1496" s="24"/>
      <c r="T1496" s="29"/>
      <c r="U1496" s="30"/>
    </row>
    <row r="1497" spans="1:21" s="25" customFormat="1" x14ac:dyDescent="0.3">
      <c r="A1497" s="24"/>
      <c r="H1497" s="24"/>
      <c r="I1497" s="24"/>
      <c r="J1497" s="24"/>
      <c r="K1497" s="24"/>
      <c r="N1497" s="26"/>
      <c r="O1497" s="27"/>
      <c r="P1497" s="28"/>
      <c r="Q1497" s="24"/>
      <c r="T1497" s="29"/>
      <c r="U1497" s="30"/>
    </row>
    <row r="1498" spans="1:21" s="25" customFormat="1" x14ac:dyDescent="0.3">
      <c r="A1498" s="24"/>
      <c r="H1498" s="24"/>
      <c r="I1498" s="24"/>
      <c r="J1498" s="24"/>
      <c r="K1498" s="24"/>
      <c r="N1498" s="26"/>
      <c r="O1498" s="27"/>
      <c r="P1498" s="28"/>
      <c r="Q1498" s="24"/>
      <c r="T1498" s="29"/>
      <c r="U1498" s="30"/>
    </row>
    <row r="1499" spans="1:21" s="25" customFormat="1" x14ac:dyDescent="0.3">
      <c r="A1499" s="24"/>
      <c r="H1499" s="24"/>
      <c r="I1499" s="24"/>
      <c r="J1499" s="24"/>
      <c r="K1499" s="24"/>
      <c r="N1499" s="26"/>
      <c r="O1499" s="27"/>
      <c r="P1499" s="28"/>
      <c r="Q1499" s="24"/>
      <c r="T1499" s="29"/>
      <c r="U1499" s="30"/>
    </row>
    <row r="1500" spans="1:21" s="25" customFormat="1" x14ac:dyDescent="0.3">
      <c r="A1500" s="24"/>
      <c r="H1500" s="24"/>
      <c r="I1500" s="24"/>
      <c r="J1500" s="24"/>
      <c r="K1500" s="24"/>
      <c r="N1500" s="26"/>
      <c r="O1500" s="27"/>
      <c r="P1500" s="28"/>
      <c r="Q1500" s="24"/>
      <c r="T1500" s="29"/>
      <c r="U1500" s="30"/>
    </row>
    <row r="1501" spans="1:21" s="25" customFormat="1" x14ac:dyDescent="0.3">
      <c r="A1501" s="24"/>
      <c r="H1501" s="24"/>
      <c r="I1501" s="24"/>
      <c r="J1501" s="24"/>
      <c r="K1501" s="24"/>
      <c r="N1501" s="26"/>
      <c r="O1501" s="27"/>
      <c r="P1501" s="28"/>
      <c r="Q1501" s="24"/>
      <c r="T1501" s="29"/>
      <c r="U1501" s="30"/>
    </row>
    <row r="1502" spans="1:21" s="25" customFormat="1" x14ac:dyDescent="0.3">
      <c r="A1502" s="24"/>
      <c r="H1502" s="24"/>
      <c r="I1502" s="24"/>
      <c r="J1502" s="24"/>
      <c r="K1502" s="24"/>
      <c r="N1502" s="26"/>
      <c r="O1502" s="27"/>
      <c r="P1502" s="28"/>
      <c r="Q1502" s="24"/>
      <c r="T1502" s="29"/>
      <c r="U1502" s="30"/>
    </row>
    <row r="1503" spans="1:21" s="25" customFormat="1" x14ac:dyDescent="0.3">
      <c r="A1503" s="24"/>
      <c r="H1503" s="24"/>
      <c r="I1503" s="24"/>
      <c r="J1503" s="24"/>
      <c r="K1503" s="24"/>
      <c r="N1503" s="26"/>
      <c r="O1503" s="27"/>
      <c r="P1503" s="28"/>
      <c r="Q1503" s="24"/>
      <c r="T1503" s="29"/>
      <c r="U1503" s="30"/>
    </row>
    <row r="1504" spans="1:21" s="25" customFormat="1" x14ac:dyDescent="0.3">
      <c r="A1504" s="24"/>
      <c r="H1504" s="24"/>
      <c r="I1504" s="24"/>
      <c r="J1504" s="24"/>
      <c r="K1504" s="24"/>
      <c r="N1504" s="26"/>
      <c r="O1504" s="27"/>
      <c r="P1504" s="28"/>
      <c r="Q1504" s="24"/>
      <c r="T1504" s="29"/>
      <c r="U1504" s="30"/>
    </row>
    <row r="1505" spans="1:21" s="25" customFormat="1" x14ac:dyDescent="0.3">
      <c r="A1505" s="24"/>
      <c r="H1505" s="24"/>
      <c r="I1505" s="24"/>
      <c r="J1505" s="24"/>
      <c r="K1505" s="24"/>
      <c r="N1505" s="26"/>
      <c r="O1505" s="27"/>
      <c r="P1505" s="28"/>
      <c r="Q1505" s="24"/>
      <c r="T1505" s="29"/>
      <c r="U1505" s="30"/>
    </row>
    <row r="1506" spans="1:21" s="25" customFormat="1" x14ac:dyDescent="0.3">
      <c r="A1506" s="24"/>
      <c r="H1506" s="24"/>
      <c r="I1506" s="24"/>
      <c r="J1506" s="24"/>
      <c r="K1506" s="24"/>
      <c r="N1506" s="26"/>
      <c r="O1506" s="27"/>
      <c r="P1506" s="28"/>
      <c r="Q1506" s="24"/>
      <c r="T1506" s="29"/>
      <c r="U1506" s="30"/>
    </row>
    <row r="1507" spans="1:21" s="25" customFormat="1" x14ac:dyDescent="0.3">
      <c r="A1507" s="24"/>
      <c r="H1507" s="24"/>
      <c r="I1507" s="24"/>
      <c r="J1507" s="24"/>
      <c r="K1507" s="24"/>
      <c r="N1507" s="26"/>
      <c r="O1507" s="27"/>
      <c r="P1507" s="28"/>
      <c r="Q1507" s="24"/>
      <c r="T1507" s="29"/>
      <c r="U1507" s="30"/>
    </row>
    <row r="1508" spans="1:21" s="25" customFormat="1" x14ac:dyDescent="0.3">
      <c r="A1508" s="24"/>
      <c r="H1508" s="24"/>
      <c r="I1508" s="24"/>
      <c r="J1508" s="24"/>
      <c r="K1508" s="24"/>
      <c r="N1508" s="26"/>
      <c r="O1508" s="27"/>
      <c r="P1508" s="28"/>
      <c r="Q1508" s="24"/>
      <c r="T1508" s="29"/>
      <c r="U1508" s="30"/>
    </row>
    <row r="1509" spans="1:21" s="25" customFormat="1" x14ac:dyDescent="0.3">
      <c r="A1509" s="24"/>
      <c r="H1509" s="24"/>
      <c r="I1509" s="24"/>
      <c r="J1509" s="24"/>
      <c r="K1509" s="24"/>
      <c r="N1509" s="26"/>
      <c r="O1509" s="27"/>
      <c r="P1509" s="28"/>
      <c r="Q1509" s="24"/>
      <c r="T1509" s="29"/>
      <c r="U1509" s="30"/>
    </row>
    <row r="1510" spans="1:21" s="25" customFormat="1" x14ac:dyDescent="0.3">
      <c r="A1510" s="24"/>
      <c r="H1510" s="24"/>
      <c r="I1510" s="24"/>
      <c r="J1510" s="24"/>
      <c r="K1510" s="24"/>
      <c r="N1510" s="26"/>
      <c r="O1510" s="27"/>
      <c r="P1510" s="28"/>
      <c r="Q1510" s="24"/>
      <c r="T1510" s="29"/>
      <c r="U1510" s="30"/>
    </row>
    <row r="1511" spans="1:21" s="25" customFormat="1" x14ac:dyDescent="0.3">
      <c r="A1511" s="24"/>
      <c r="H1511" s="24"/>
      <c r="I1511" s="24"/>
      <c r="J1511" s="24"/>
      <c r="K1511" s="24"/>
      <c r="N1511" s="26"/>
      <c r="O1511" s="27"/>
      <c r="P1511" s="28"/>
      <c r="Q1511" s="24"/>
      <c r="T1511" s="29"/>
      <c r="U1511" s="30"/>
    </row>
    <row r="1512" spans="1:21" s="25" customFormat="1" x14ac:dyDescent="0.3">
      <c r="A1512" s="24"/>
      <c r="H1512" s="24"/>
      <c r="I1512" s="24"/>
      <c r="J1512" s="24"/>
      <c r="K1512" s="24"/>
      <c r="N1512" s="26"/>
      <c r="O1512" s="27"/>
      <c r="P1512" s="28"/>
      <c r="Q1512" s="24"/>
      <c r="T1512" s="29"/>
      <c r="U1512" s="30"/>
    </row>
    <row r="1513" spans="1:21" s="25" customFormat="1" x14ac:dyDescent="0.3">
      <c r="A1513" s="24"/>
      <c r="H1513" s="24"/>
      <c r="I1513" s="24"/>
      <c r="J1513" s="24"/>
      <c r="K1513" s="24"/>
      <c r="N1513" s="26"/>
      <c r="O1513" s="27"/>
      <c r="P1513" s="28"/>
      <c r="Q1513" s="24"/>
      <c r="T1513" s="29"/>
      <c r="U1513" s="30"/>
    </row>
    <row r="1514" spans="1:21" s="25" customFormat="1" x14ac:dyDescent="0.3">
      <c r="A1514" s="24"/>
      <c r="H1514" s="24"/>
      <c r="I1514" s="24"/>
      <c r="J1514" s="24"/>
      <c r="K1514" s="24"/>
      <c r="N1514" s="26"/>
      <c r="O1514" s="27"/>
      <c r="P1514" s="28"/>
      <c r="Q1514" s="24"/>
      <c r="T1514" s="29"/>
      <c r="U1514" s="30"/>
    </row>
    <row r="1515" spans="1:21" s="25" customFormat="1" x14ac:dyDescent="0.3">
      <c r="A1515" s="24"/>
      <c r="H1515" s="24"/>
      <c r="I1515" s="24"/>
      <c r="J1515" s="24"/>
      <c r="K1515" s="24"/>
      <c r="N1515" s="26"/>
      <c r="O1515" s="27"/>
      <c r="P1515" s="28"/>
      <c r="Q1515" s="24"/>
      <c r="T1515" s="29"/>
      <c r="U1515" s="30"/>
    </row>
    <row r="1516" spans="1:21" s="25" customFormat="1" x14ac:dyDescent="0.3">
      <c r="A1516" s="24"/>
      <c r="H1516" s="24"/>
      <c r="I1516" s="24"/>
      <c r="J1516" s="24"/>
      <c r="K1516" s="24"/>
      <c r="N1516" s="26"/>
      <c r="O1516" s="27"/>
      <c r="P1516" s="28"/>
      <c r="Q1516" s="24"/>
      <c r="T1516" s="29"/>
      <c r="U1516" s="30"/>
    </row>
    <row r="1517" spans="1:21" s="25" customFormat="1" x14ac:dyDescent="0.3">
      <c r="A1517" s="24"/>
      <c r="H1517" s="24"/>
      <c r="I1517" s="24"/>
      <c r="J1517" s="24"/>
      <c r="K1517" s="24"/>
      <c r="N1517" s="26"/>
      <c r="O1517" s="27"/>
      <c r="P1517" s="28"/>
      <c r="Q1517" s="24"/>
      <c r="T1517" s="29"/>
      <c r="U1517" s="30"/>
    </row>
    <row r="1518" spans="1:21" s="25" customFormat="1" x14ac:dyDescent="0.3">
      <c r="A1518" s="24"/>
      <c r="H1518" s="24"/>
      <c r="I1518" s="24"/>
      <c r="J1518" s="24"/>
      <c r="K1518" s="24"/>
      <c r="N1518" s="26"/>
      <c r="O1518" s="27"/>
      <c r="P1518" s="28"/>
      <c r="Q1518" s="24"/>
      <c r="T1518" s="29"/>
      <c r="U1518" s="30"/>
    </row>
    <row r="1519" spans="1:21" s="25" customFormat="1" x14ac:dyDescent="0.3">
      <c r="A1519" s="24"/>
      <c r="H1519" s="24"/>
      <c r="I1519" s="24"/>
      <c r="J1519" s="24"/>
      <c r="K1519" s="24"/>
      <c r="N1519" s="26"/>
      <c r="O1519" s="27"/>
      <c r="P1519" s="28"/>
      <c r="Q1519" s="24"/>
      <c r="T1519" s="29"/>
      <c r="U1519" s="30"/>
    </row>
    <row r="1520" spans="1:21" s="25" customFormat="1" x14ac:dyDescent="0.3">
      <c r="A1520" s="24"/>
      <c r="H1520" s="24"/>
      <c r="I1520" s="24"/>
      <c r="J1520" s="24"/>
      <c r="K1520" s="24"/>
      <c r="N1520" s="26"/>
      <c r="O1520" s="27"/>
      <c r="P1520" s="28"/>
      <c r="Q1520" s="24"/>
      <c r="T1520" s="29"/>
      <c r="U1520" s="30"/>
    </row>
    <row r="1521" spans="1:21" s="25" customFormat="1" x14ac:dyDescent="0.3">
      <c r="A1521" s="24"/>
      <c r="H1521" s="24"/>
      <c r="I1521" s="24"/>
      <c r="J1521" s="24"/>
      <c r="K1521" s="24"/>
      <c r="N1521" s="26"/>
      <c r="O1521" s="27"/>
      <c r="P1521" s="28"/>
      <c r="Q1521" s="24"/>
      <c r="T1521" s="29"/>
      <c r="U1521" s="30"/>
    </row>
    <row r="1522" spans="1:21" s="25" customFormat="1" x14ac:dyDescent="0.3">
      <c r="A1522" s="24"/>
      <c r="H1522" s="24"/>
      <c r="I1522" s="24"/>
      <c r="J1522" s="24"/>
      <c r="K1522" s="24"/>
      <c r="N1522" s="26"/>
      <c r="O1522" s="27"/>
      <c r="P1522" s="28"/>
      <c r="Q1522" s="24"/>
      <c r="T1522" s="29"/>
      <c r="U1522" s="30"/>
    </row>
    <row r="1523" spans="1:21" s="25" customFormat="1" x14ac:dyDescent="0.3">
      <c r="A1523" s="24"/>
      <c r="H1523" s="24"/>
      <c r="I1523" s="24"/>
      <c r="J1523" s="24"/>
      <c r="K1523" s="24"/>
      <c r="N1523" s="26"/>
      <c r="O1523" s="27"/>
      <c r="P1523" s="28"/>
      <c r="Q1523" s="24"/>
      <c r="T1523" s="29"/>
      <c r="U1523" s="30"/>
    </row>
    <row r="1524" spans="1:21" s="25" customFormat="1" x14ac:dyDescent="0.3">
      <c r="A1524" s="24"/>
      <c r="H1524" s="24"/>
      <c r="I1524" s="24"/>
      <c r="J1524" s="24"/>
      <c r="K1524" s="24"/>
      <c r="N1524" s="26"/>
      <c r="O1524" s="27"/>
      <c r="P1524" s="28"/>
      <c r="Q1524" s="24"/>
      <c r="T1524" s="29"/>
      <c r="U1524" s="30"/>
    </row>
    <row r="1525" spans="1:21" s="25" customFormat="1" x14ac:dyDescent="0.3">
      <c r="A1525" s="24"/>
      <c r="H1525" s="24"/>
      <c r="I1525" s="24"/>
      <c r="J1525" s="24"/>
      <c r="K1525" s="24"/>
      <c r="N1525" s="26"/>
      <c r="O1525" s="27"/>
      <c r="P1525" s="28"/>
      <c r="Q1525" s="24"/>
      <c r="T1525" s="29"/>
      <c r="U1525" s="30"/>
    </row>
    <row r="1526" spans="1:21" s="25" customFormat="1" x14ac:dyDescent="0.3">
      <c r="A1526" s="24"/>
      <c r="H1526" s="24"/>
      <c r="I1526" s="24"/>
      <c r="J1526" s="24"/>
      <c r="K1526" s="24"/>
      <c r="N1526" s="26"/>
      <c r="O1526" s="27"/>
      <c r="P1526" s="28"/>
      <c r="Q1526" s="24"/>
      <c r="T1526" s="29"/>
      <c r="U1526" s="30"/>
    </row>
    <row r="1527" spans="1:21" s="25" customFormat="1" x14ac:dyDescent="0.3">
      <c r="A1527" s="24"/>
      <c r="H1527" s="24"/>
      <c r="I1527" s="24"/>
      <c r="J1527" s="24"/>
      <c r="K1527" s="24"/>
      <c r="N1527" s="26"/>
      <c r="O1527" s="27"/>
      <c r="P1527" s="28"/>
      <c r="Q1527" s="24"/>
      <c r="T1527" s="29"/>
      <c r="U1527" s="30"/>
    </row>
    <row r="1528" spans="1:21" s="25" customFormat="1" x14ac:dyDescent="0.3">
      <c r="A1528" s="24"/>
      <c r="H1528" s="24"/>
      <c r="I1528" s="24"/>
      <c r="J1528" s="24"/>
      <c r="K1528" s="24"/>
      <c r="N1528" s="26"/>
      <c r="O1528" s="27"/>
      <c r="P1528" s="28"/>
      <c r="Q1528" s="24"/>
      <c r="T1528" s="29"/>
      <c r="U1528" s="30"/>
    </row>
    <row r="1529" spans="1:21" s="25" customFormat="1" x14ac:dyDescent="0.3">
      <c r="A1529" s="24"/>
      <c r="H1529" s="24"/>
      <c r="I1529" s="24"/>
      <c r="J1529" s="24"/>
      <c r="K1529" s="24"/>
      <c r="N1529" s="26"/>
      <c r="O1529" s="27"/>
      <c r="P1529" s="28"/>
      <c r="Q1529" s="24"/>
      <c r="T1529" s="29"/>
      <c r="U1529" s="30"/>
    </row>
    <row r="1530" spans="1:21" s="25" customFormat="1" x14ac:dyDescent="0.3">
      <c r="A1530" s="24"/>
      <c r="H1530" s="24"/>
      <c r="I1530" s="24"/>
      <c r="J1530" s="24"/>
      <c r="K1530" s="24"/>
      <c r="N1530" s="26"/>
      <c r="O1530" s="27"/>
      <c r="P1530" s="28"/>
      <c r="Q1530" s="24"/>
      <c r="T1530" s="29"/>
      <c r="U1530" s="30"/>
    </row>
    <row r="1531" spans="1:21" s="25" customFormat="1" x14ac:dyDescent="0.3">
      <c r="A1531" s="24"/>
      <c r="H1531" s="24"/>
      <c r="I1531" s="24"/>
      <c r="J1531" s="24"/>
      <c r="K1531" s="24"/>
      <c r="N1531" s="26"/>
      <c r="O1531" s="27"/>
      <c r="P1531" s="28"/>
      <c r="Q1531" s="24"/>
      <c r="T1531" s="29"/>
      <c r="U1531" s="30"/>
    </row>
    <row r="1532" spans="1:21" s="25" customFormat="1" x14ac:dyDescent="0.3">
      <c r="A1532" s="24"/>
      <c r="H1532" s="24"/>
      <c r="I1532" s="24"/>
      <c r="J1532" s="24"/>
      <c r="K1532" s="24"/>
      <c r="N1532" s="26"/>
      <c r="O1532" s="27"/>
      <c r="P1532" s="28"/>
      <c r="Q1532" s="24"/>
      <c r="T1532" s="29"/>
      <c r="U1532" s="30"/>
    </row>
    <row r="1533" spans="1:21" s="25" customFormat="1" x14ac:dyDescent="0.3">
      <c r="A1533" s="24"/>
      <c r="H1533" s="24"/>
      <c r="I1533" s="24"/>
      <c r="J1533" s="24"/>
      <c r="K1533" s="24"/>
      <c r="N1533" s="26"/>
      <c r="O1533" s="27"/>
      <c r="P1533" s="28"/>
      <c r="Q1533" s="24"/>
      <c r="T1533" s="29"/>
      <c r="U1533" s="30"/>
    </row>
    <row r="1534" spans="1:21" s="25" customFormat="1" x14ac:dyDescent="0.3">
      <c r="A1534" s="24"/>
      <c r="H1534" s="24"/>
      <c r="I1534" s="24"/>
      <c r="J1534" s="24"/>
      <c r="K1534" s="24"/>
      <c r="N1534" s="26"/>
      <c r="O1534" s="27"/>
      <c r="P1534" s="28"/>
      <c r="Q1534" s="24"/>
      <c r="T1534" s="29"/>
      <c r="U1534" s="30"/>
    </row>
    <row r="1535" spans="1:21" s="25" customFormat="1" x14ac:dyDescent="0.3">
      <c r="A1535" s="24"/>
      <c r="H1535" s="24"/>
      <c r="I1535" s="24"/>
      <c r="J1535" s="24"/>
      <c r="K1535" s="24"/>
      <c r="N1535" s="26"/>
      <c r="O1535" s="27"/>
      <c r="P1535" s="28"/>
      <c r="Q1535" s="24"/>
      <c r="T1535" s="29"/>
      <c r="U1535" s="30"/>
    </row>
    <row r="1536" spans="1:21" s="25" customFormat="1" x14ac:dyDescent="0.3">
      <c r="A1536" s="24"/>
      <c r="H1536" s="24"/>
      <c r="I1536" s="24"/>
      <c r="J1536" s="24"/>
      <c r="K1536" s="24"/>
      <c r="N1536" s="26"/>
      <c r="O1536" s="27"/>
      <c r="P1536" s="28"/>
      <c r="Q1536" s="24"/>
      <c r="T1536" s="29"/>
      <c r="U1536" s="30"/>
    </row>
    <row r="1537" spans="1:21" s="25" customFormat="1" x14ac:dyDescent="0.3">
      <c r="A1537" s="24"/>
      <c r="H1537" s="24"/>
      <c r="I1537" s="24"/>
      <c r="J1537" s="24"/>
      <c r="K1537" s="24"/>
      <c r="N1537" s="26"/>
      <c r="O1537" s="27"/>
      <c r="P1537" s="28"/>
      <c r="Q1537" s="24"/>
      <c r="T1537" s="29"/>
      <c r="U1537" s="30"/>
    </row>
    <row r="1538" spans="1:21" s="25" customFormat="1" x14ac:dyDescent="0.3">
      <c r="A1538" s="24"/>
      <c r="H1538" s="24"/>
      <c r="I1538" s="24"/>
      <c r="J1538" s="24"/>
      <c r="K1538" s="24"/>
      <c r="N1538" s="26"/>
      <c r="O1538" s="27"/>
      <c r="P1538" s="28"/>
      <c r="Q1538" s="24"/>
      <c r="T1538" s="29"/>
      <c r="U1538" s="30"/>
    </row>
    <row r="1539" spans="1:21" s="25" customFormat="1" x14ac:dyDescent="0.3">
      <c r="A1539" s="24"/>
      <c r="H1539" s="24"/>
      <c r="I1539" s="24"/>
      <c r="J1539" s="24"/>
      <c r="K1539" s="24"/>
      <c r="N1539" s="26"/>
      <c r="O1539" s="27"/>
      <c r="P1539" s="28"/>
      <c r="Q1539" s="24"/>
      <c r="T1539" s="29"/>
      <c r="U1539" s="30"/>
    </row>
    <row r="1540" spans="1:21" s="25" customFormat="1" x14ac:dyDescent="0.3">
      <c r="A1540" s="24"/>
      <c r="H1540" s="24"/>
      <c r="I1540" s="24"/>
      <c r="J1540" s="24"/>
      <c r="K1540" s="24"/>
      <c r="N1540" s="26"/>
      <c r="O1540" s="27"/>
      <c r="P1540" s="28"/>
      <c r="Q1540" s="24"/>
      <c r="T1540" s="29"/>
      <c r="U1540" s="30"/>
    </row>
    <row r="1541" spans="1:21" s="25" customFormat="1" x14ac:dyDescent="0.3">
      <c r="A1541" s="24"/>
      <c r="H1541" s="24"/>
      <c r="I1541" s="24"/>
      <c r="J1541" s="24"/>
      <c r="K1541" s="24"/>
      <c r="N1541" s="26"/>
      <c r="O1541" s="27"/>
      <c r="P1541" s="28"/>
      <c r="Q1541" s="24"/>
      <c r="T1541" s="29"/>
      <c r="U1541" s="30"/>
    </row>
    <row r="1542" spans="1:21" s="25" customFormat="1" x14ac:dyDescent="0.3">
      <c r="A1542" s="24"/>
      <c r="H1542" s="24"/>
      <c r="I1542" s="24"/>
      <c r="J1542" s="24"/>
      <c r="K1542" s="24"/>
      <c r="N1542" s="26"/>
      <c r="O1542" s="27"/>
      <c r="P1542" s="28"/>
      <c r="Q1542" s="24"/>
      <c r="T1542" s="29"/>
      <c r="U1542" s="30"/>
    </row>
    <row r="1543" spans="1:21" s="25" customFormat="1" x14ac:dyDescent="0.3">
      <c r="A1543" s="24"/>
      <c r="H1543" s="24"/>
      <c r="I1543" s="24"/>
      <c r="J1543" s="24"/>
      <c r="K1543" s="24"/>
      <c r="N1543" s="26"/>
      <c r="O1543" s="27"/>
      <c r="P1543" s="28"/>
      <c r="Q1543" s="24"/>
      <c r="T1543" s="29"/>
      <c r="U1543" s="30"/>
    </row>
    <row r="1544" spans="1:21" s="25" customFormat="1" x14ac:dyDescent="0.3">
      <c r="A1544" s="24"/>
      <c r="H1544" s="24"/>
      <c r="I1544" s="24"/>
      <c r="J1544" s="24"/>
      <c r="K1544" s="24"/>
      <c r="N1544" s="26"/>
      <c r="O1544" s="27"/>
      <c r="P1544" s="28"/>
      <c r="Q1544" s="24"/>
      <c r="T1544" s="29"/>
      <c r="U1544" s="30"/>
    </row>
    <row r="1545" spans="1:21" s="25" customFormat="1" x14ac:dyDescent="0.3">
      <c r="A1545" s="24"/>
      <c r="H1545" s="24"/>
      <c r="I1545" s="24"/>
      <c r="J1545" s="24"/>
      <c r="K1545" s="24"/>
      <c r="N1545" s="26"/>
      <c r="O1545" s="27"/>
      <c r="P1545" s="28"/>
      <c r="Q1545" s="24"/>
      <c r="T1545" s="29"/>
      <c r="U1545" s="30"/>
    </row>
    <row r="1546" spans="1:21" s="25" customFormat="1" x14ac:dyDescent="0.3">
      <c r="A1546" s="24"/>
      <c r="H1546" s="24"/>
      <c r="I1546" s="24"/>
      <c r="J1546" s="24"/>
      <c r="K1546" s="24"/>
      <c r="N1546" s="26"/>
      <c r="O1546" s="27"/>
      <c r="P1546" s="28"/>
      <c r="Q1546" s="24"/>
      <c r="T1546" s="29"/>
      <c r="U1546" s="30"/>
    </row>
    <row r="1547" spans="1:21" s="25" customFormat="1" x14ac:dyDescent="0.3">
      <c r="A1547" s="24"/>
      <c r="H1547" s="24"/>
      <c r="I1547" s="24"/>
      <c r="J1547" s="24"/>
      <c r="K1547" s="24"/>
      <c r="N1547" s="26"/>
      <c r="O1547" s="27"/>
      <c r="P1547" s="28"/>
      <c r="Q1547" s="24"/>
      <c r="T1547" s="29"/>
      <c r="U1547" s="30"/>
    </row>
    <row r="1548" spans="1:21" s="25" customFormat="1" x14ac:dyDescent="0.3">
      <c r="A1548" s="24"/>
      <c r="H1548" s="24"/>
      <c r="I1548" s="24"/>
      <c r="J1548" s="24"/>
      <c r="K1548" s="24"/>
      <c r="N1548" s="26"/>
      <c r="O1548" s="27"/>
      <c r="P1548" s="28"/>
      <c r="Q1548" s="24"/>
      <c r="T1548" s="29"/>
      <c r="U1548" s="30"/>
    </row>
    <row r="1549" spans="1:21" s="25" customFormat="1" x14ac:dyDescent="0.3">
      <c r="A1549" s="24"/>
      <c r="H1549" s="24"/>
      <c r="I1549" s="24"/>
      <c r="J1549" s="24"/>
      <c r="K1549" s="24"/>
      <c r="N1549" s="26"/>
      <c r="O1549" s="27"/>
      <c r="P1549" s="28"/>
      <c r="Q1549" s="24"/>
      <c r="T1549" s="29"/>
      <c r="U1549" s="30"/>
    </row>
    <row r="1550" spans="1:21" s="25" customFormat="1" x14ac:dyDescent="0.3">
      <c r="A1550" s="24"/>
      <c r="H1550" s="24"/>
      <c r="I1550" s="24"/>
      <c r="J1550" s="24"/>
      <c r="K1550" s="24"/>
      <c r="N1550" s="26"/>
      <c r="O1550" s="27"/>
      <c r="P1550" s="28"/>
      <c r="Q1550" s="24"/>
      <c r="T1550" s="29"/>
      <c r="U1550" s="30"/>
    </row>
    <row r="1551" spans="1:21" s="25" customFormat="1" x14ac:dyDescent="0.3">
      <c r="A1551" s="24"/>
      <c r="H1551" s="24"/>
      <c r="I1551" s="24"/>
      <c r="J1551" s="24"/>
      <c r="K1551" s="24"/>
      <c r="N1551" s="26"/>
      <c r="O1551" s="27"/>
      <c r="P1551" s="28"/>
      <c r="Q1551" s="24"/>
      <c r="T1551" s="29"/>
      <c r="U1551" s="30"/>
    </row>
    <row r="1552" spans="1:21" s="25" customFormat="1" x14ac:dyDescent="0.3">
      <c r="A1552" s="24"/>
      <c r="H1552" s="24"/>
      <c r="I1552" s="24"/>
      <c r="J1552" s="24"/>
      <c r="K1552" s="24"/>
      <c r="N1552" s="26"/>
      <c r="O1552" s="27"/>
      <c r="P1552" s="28"/>
      <c r="Q1552" s="24"/>
      <c r="T1552" s="29"/>
      <c r="U1552" s="30"/>
    </row>
    <row r="1553" spans="1:21" s="25" customFormat="1" x14ac:dyDescent="0.3">
      <c r="A1553" s="24"/>
      <c r="H1553" s="24"/>
      <c r="I1553" s="24"/>
      <c r="J1553" s="24"/>
      <c r="K1553" s="24"/>
      <c r="N1553" s="26"/>
      <c r="O1553" s="27"/>
      <c r="P1553" s="28"/>
      <c r="Q1553" s="24"/>
      <c r="T1553" s="29"/>
      <c r="U1553" s="30"/>
    </row>
    <row r="1554" spans="1:21" s="25" customFormat="1" x14ac:dyDescent="0.3">
      <c r="A1554" s="24"/>
      <c r="H1554" s="24"/>
      <c r="I1554" s="24"/>
      <c r="J1554" s="24"/>
      <c r="K1554" s="24"/>
      <c r="N1554" s="26"/>
      <c r="O1554" s="27"/>
      <c r="P1554" s="28"/>
      <c r="Q1554" s="24"/>
      <c r="T1554" s="29"/>
      <c r="U1554" s="30"/>
    </row>
    <row r="1555" spans="1:21" s="25" customFormat="1" x14ac:dyDescent="0.3">
      <c r="A1555" s="24"/>
      <c r="H1555" s="24"/>
      <c r="I1555" s="24"/>
      <c r="J1555" s="24"/>
      <c r="K1555" s="24"/>
      <c r="N1555" s="26"/>
      <c r="O1555" s="27"/>
      <c r="P1555" s="28"/>
      <c r="Q1555" s="24"/>
      <c r="T1555" s="29"/>
      <c r="U1555" s="30"/>
    </row>
    <row r="1556" spans="1:21" s="25" customFormat="1" x14ac:dyDescent="0.3">
      <c r="A1556" s="24"/>
      <c r="H1556" s="24"/>
      <c r="I1556" s="24"/>
      <c r="J1556" s="24"/>
      <c r="K1556" s="24"/>
      <c r="N1556" s="26"/>
      <c r="O1556" s="27"/>
      <c r="P1556" s="28"/>
      <c r="Q1556" s="24"/>
      <c r="T1556" s="29"/>
      <c r="U1556" s="30"/>
    </row>
    <row r="1557" spans="1:21" s="25" customFormat="1" x14ac:dyDescent="0.3">
      <c r="A1557" s="24"/>
      <c r="H1557" s="24"/>
      <c r="I1557" s="24"/>
      <c r="J1557" s="24"/>
      <c r="K1557" s="24"/>
      <c r="N1557" s="26"/>
      <c r="O1557" s="27"/>
      <c r="P1557" s="28"/>
      <c r="Q1557" s="24"/>
      <c r="T1557" s="29"/>
      <c r="U1557" s="30"/>
    </row>
    <row r="1558" spans="1:21" s="25" customFormat="1" x14ac:dyDescent="0.3">
      <c r="A1558" s="24"/>
      <c r="H1558" s="24"/>
      <c r="I1558" s="24"/>
      <c r="J1558" s="24"/>
      <c r="K1558" s="24"/>
      <c r="N1558" s="26"/>
      <c r="O1558" s="27"/>
      <c r="P1558" s="28"/>
      <c r="Q1558" s="24"/>
      <c r="T1558" s="29"/>
      <c r="U1558" s="30"/>
    </row>
    <row r="1559" spans="1:21" s="25" customFormat="1" x14ac:dyDescent="0.3">
      <c r="A1559" s="24"/>
      <c r="H1559" s="24"/>
      <c r="I1559" s="24"/>
      <c r="J1559" s="24"/>
      <c r="K1559" s="24"/>
      <c r="N1559" s="26"/>
      <c r="O1559" s="27"/>
      <c r="P1559" s="28"/>
      <c r="Q1559" s="24"/>
      <c r="T1559" s="29"/>
      <c r="U1559" s="30"/>
    </row>
    <row r="1560" spans="1:21" s="25" customFormat="1" x14ac:dyDescent="0.3">
      <c r="A1560" s="24"/>
      <c r="H1560" s="24"/>
      <c r="I1560" s="24"/>
      <c r="J1560" s="24"/>
      <c r="K1560" s="24"/>
      <c r="N1560" s="26"/>
      <c r="O1560" s="27"/>
      <c r="P1560" s="28"/>
      <c r="Q1560" s="24"/>
      <c r="T1560" s="29"/>
      <c r="U1560" s="30"/>
    </row>
    <row r="1561" spans="1:21" s="25" customFormat="1" x14ac:dyDescent="0.3">
      <c r="A1561" s="24"/>
      <c r="H1561" s="24"/>
      <c r="I1561" s="24"/>
      <c r="J1561" s="24"/>
      <c r="K1561" s="24"/>
      <c r="N1561" s="26"/>
      <c r="O1561" s="27"/>
      <c r="P1561" s="28"/>
      <c r="Q1561" s="24"/>
      <c r="T1561" s="29"/>
      <c r="U1561" s="30"/>
    </row>
    <row r="1562" spans="1:21" s="25" customFormat="1" x14ac:dyDescent="0.3">
      <c r="A1562" s="24"/>
      <c r="H1562" s="24"/>
      <c r="I1562" s="24"/>
      <c r="J1562" s="24"/>
      <c r="K1562" s="24"/>
      <c r="N1562" s="26"/>
      <c r="O1562" s="27"/>
      <c r="P1562" s="28"/>
      <c r="Q1562" s="24"/>
      <c r="T1562" s="29"/>
      <c r="U1562" s="30"/>
    </row>
    <row r="1563" spans="1:21" s="25" customFormat="1" x14ac:dyDescent="0.3">
      <c r="A1563" s="24"/>
      <c r="H1563" s="24"/>
      <c r="I1563" s="24"/>
      <c r="J1563" s="24"/>
      <c r="K1563" s="24"/>
      <c r="N1563" s="26"/>
      <c r="O1563" s="27"/>
      <c r="P1563" s="28"/>
      <c r="Q1563" s="24"/>
      <c r="T1563" s="29"/>
      <c r="U1563" s="30"/>
    </row>
    <row r="1564" spans="1:21" s="25" customFormat="1" x14ac:dyDescent="0.3">
      <c r="A1564" s="24"/>
      <c r="H1564" s="24"/>
      <c r="I1564" s="24"/>
      <c r="J1564" s="24"/>
      <c r="K1564" s="24"/>
      <c r="N1564" s="26"/>
      <c r="O1564" s="27"/>
      <c r="P1564" s="28"/>
      <c r="Q1564" s="24"/>
      <c r="T1564" s="29"/>
      <c r="U1564" s="30"/>
    </row>
    <row r="1565" spans="1:21" s="25" customFormat="1" x14ac:dyDescent="0.3">
      <c r="A1565" s="24"/>
      <c r="H1565" s="24"/>
      <c r="I1565" s="24"/>
      <c r="J1565" s="24"/>
      <c r="K1565" s="24"/>
      <c r="N1565" s="26"/>
      <c r="O1565" s="27"/>
      <c r="P1565" s="28"/>
      <c r="Q1565" s="24"/>
      <c r="T1565" s="29"/>
      <c r="U1565" s="30"/>
    </row>
    <row r="1566" spans="1:21" s="25" customFormat="1" x14ac:dyDescent="0.3">
      <c r="A1566" s="24"/>
      <c r="H1566" s="24"/>
      <c r="I1566" s="24"/>
      <c r="J1566" s="24"/>
      <c r="K1566" s="24"/>
      <c r="N1566" s="26"/>
      <c r="O1566" s="27"/>
      <c r="P1566" s="28"/>
      <c r="Q1566" s="24"/>
      <c r="T1566" s="29"/>
      <c r="U1566" s="30"/>
    </row>
    <row r="1567" spans="1:21" s="25" customFormat="1" x14ac:dyDescent="0.3">
      <c r="A1567" s="24"/>
      <c r="H1567" s="24"/>
      <c r="I1567" s="24"/>
      <c r="J1567" s="24"/>
      <c r="K1567" s="24"/>
      <c r="N1567" s="26"/>
      <c r="O1567" s="27"/>
      <c r="P1567" s="28"/>
      <c r="Q1567" s="24"/>
      <c r="T1567" s="29"/>
      <c r="U1567" s="30"/>
    </row>
    <row r="1568" spans="1:21" s="25" customFormat="1" x14ac:dyDescent="0.3">
      <c r="A1568" s="24"/>
      <c r="H1568" s="24"/>
      <c r="I1568" s="24"/>
      <c r="J1568" s="24"/>
      <c r="K1568" s="24"/>
      <c r="N1568" s="26"/>
      <c r="O1568" s="27"/>
      <c r="P1568" s="28"/>
      <c r="Q1568" s="24"/>
      <c r="T1568" s="29"/>
      <c r="U1568" s="30"/>
    </row>
    <row r="1569" spans="1:21" s="25" customFormat="1" x14ac:dyDescent="0.3">
      <c r="A1569" s="24"/>
      <c r="H1569" s="24"/>
      <c r="I1569" s="24"/>
      <c r="J1569" s="24"/>
      <c r="K1569" s="24"/>
      <c r="N1569" s="26"/>
      <c r="O1569" s="27"/>
      <c r="P1569" s="28"/>
      <c r="Q1569" s="24"/>
      <c r="T1569" s="29"/>
      <c r="U1569" s="30"/>
    </row>
    <row r="1570" spans="1:21" s="25" customFormat="1" x14ac:dyDescent="0.3">
      <c r="A1570" s="24"/>
      <c r="H1570" s="24"/>
      <c r="I1570" s="24"/>
      <c r="J1570" s="24"/>
      <c r="K1570" s="24"/>
      <c r="N1570" s="26"/>
      <c r="O1570" s="27"/>
      <c r="P1570" s="28"/>
      <c r="Q1570" s="24"/>
      <c r="T1570" s="29"/>
      <c r="U1570" s="30"/>
    </row>
    <row r="1571" spans="1:21" s="25" customFormat="1" x14ac:dyDescent="0.3">
      <c r="A1571" s="24"/>
      <c r="H1571" s="24"/>
      <c r="I1571" s="24"/>
      <c r="J1571" s="24"/>
      <c r="K1571" s="24"/>
      <c r="N1571" s="26"/>
      <c r="O1571" s="27"/>
      <c r="P1571" s="28"/>
      <c r="Q1571" s="24"/>
      <c r="T1571" s="29"/>
      <c r="U1571" s="30"/>
    </row>
    <row r="1572" spans="1:21" s="25" customFormat="1" x14ac:dyDescent="0.3">
      <c r="A1572" s="24"/>
      <c r="H1572" s="24"/>
      <c r="I1572" s="24"/>
      <c r="J1572" s="24"/>
      <c r="K1572" s="24"/>
      <c r="N1572" s="26"/>
      <c r="O1572" s="27"/>
      <c r="P1572" s="28"/>
      <c r="Q1572" s="24"/>
      <c r="T1572" s="29"/>
      <c r="U1572" s="30"/>
    </row>
    <row r="1573" spans="1:21" s="25" customFormat="1" x14ac:dyDescent="0.3">
      <c r="A1573" s="24"/>
      <c r="H1573" s="24"/>
      <c r="I1573" s="24"/>
      <c r="J1573" s="24"/>
      <c r="K1573" s="24"/>
      <c r="N1573" s="26"/>
      <c r="O1573" s="27"/>
      <c r="P1573" s="28"/>
      <c r="Q1573" s="24"/>
      <c r="T1573" s="29"/>
      <c r="U1573" s="30"/>
    </row>
    <row r="1574" spans="1:21" s="25" customFormat="1" x14ac:dyDescent="0.3">
      <c r="A1574" s="24"/>
      <c r="H1574" s="24"/>
      <c r="I1574" s="24"/>
      <c r="J1574" s="24"/>
      <c r="K1574" s="24"/>
      <c r="N1574" s="26"/>
      <c r="O1574" s="27"/>
      <c r="P1574" s="28"/>
      <c r="Q1574" s="24"/>
      <c r="T1574" s="29"/>
      <c r="U1574" s="30"/>
    </row>
    <row r="1575" spans="1:21" s="25" customFormat="1" x14ac:dyDescent="0.3">
      <c r="A1575" s="24"/>
      <c r="H1575" s="24"/>
      <c r="I1575" s="24"/>
      <c r="J1575" s="24"/>
      <c r="K1575" s="24"/>
      <c r="N1575" s="26"/>
      <c r="O1575" s="27"/>
      <c r="P1575" s="28"/>
      <c r="Q1575" s="24"/>
      <c r="T1575" s="29"/>
      <c r="U1575" s="30"/>
    </row>
    <row r="1576" spans="1:21" s="25" customFormat="1" x14ac:dyDescent="0.3">
      <c r="A1576" s="24"/>
      <c r="H1576" s="24"/>
      <c r="I1576" s="24"/>
      <c r="J1576" s="24"/>
      <c r="K1576" s="24"/>
      <c r="N1576" s="26"/>
      <c r="O1576" s="27"/>
      <c r="P1576" s="28"/>
      <c r="Q1576" s="24"/>
      <c r="T1576" s="29"/>
      <c r="U1576" s="30"/>
    </row>
    <row r="1577" spans="1:21" s="25" customFormat="1" x14ac:dyDescent="0.3">
      <c r="A1577" s="24"/>
      <c r="H1577" s="24"/>
      <c r="I1577" s="24"/>
      <c r="J1577" s="24"/>
      <c r="K1577" s="24"/>
      <c r="N1577" s="26"/>
      <c r="O1577" s="27"/>
      <c r="P1577" s="28"/>
      <c r="Q1577" s="24"/>
      <c r="T1577" s="29"/>
      <c r="U1577" s="30"/>
    </row>
    <row r="1578" spans="1:21" s="25" customFormat="1" x14ac:dyDescent="0.3">
      <c r="A1578" s="24"/>
      <c r="H1578" s="24"/>
      <c r="I1578" s="24"/>
      <c r="J1578" s="24"/>
      <c r="K1578" s="24"/>
      <c r="N1578" s="26"/>
      <c r="O1578" s="27"/>
      <c r="P1578" s="28"/>
      <c r="Q1578" s="24"/>
      <c r="T1578" s="29"/>
      <c r="U1578" s="30"/>
    </row>
    <row r="1579" spans="1:21" s="25" customFormat="1" x14ac:dyDescent="0.3">
      <c r="A1579" s="24"/>
      <c r="H1579" s="24"/>
      <c r="I1579" s="24"/>
      <c r="J1579" s="24"/>
      <c r="K1579" s="24"/>
      <c r="N1579" s="26"/>
      <c r="O1579" s="27"/>
      <c r="P1579" s="28"/>
      <c r="Q1579" s="24"/>
      <c r="T1579" s="29"/>
      <c r="U1579" s="30"/>
    </row>
    <row r="1580" spans="1:21" s="25" customFormat="1" x14ac:dyDescent="0.3">
      <c r="A1580" s="24"/>
      <c r="H1580" s="24"/>
      <c r="I1580" s="24"/>
      <c r="J1580" s="24"/>
      <c r="K1580" s="24"/>
      <c r="N1580" s="26"/>
      <c r="O1580" s="27"/>
      <c r="P1580" s="28"/>
      <c r="Q1580" s="24"/>
      <c r="T1580" s="29"/>
      <c r="U1580" s="30"/>
    </row>
    <row r="1581" spans="1:21" s="25" customFormat="1" x14ac:dyDescent="0.3">
      <c r="A1581" s="24"/>
      <c r="H1581" s="24"/>
      <c r="I1581" s="24"/>
      <c r="J1581" s="24"/>
      <c r="K1581" s="24"/>
      <c r="N1581" s="26"/>
      <c r="O1581" s="27"/>
      <c r="P1581" s="28"/>
      <c r="Q1581" s="24"/>
      <c r="T1581" s="29"/>
      <c r="U1581" s="30"/>
    </row>
    <row r="1582" spans="1:21" s="25" customFormat="1" x14ac:dyDescent="0.3">
      <c r="A1582" s="24"/>
      <c r="H1582" s="24"/>
      <c r="I1582" s="24"/>
      <c r="J1582" s="24"/>
      <c r="K1582" s="24"/>
      <c r="N1582" s="26"/>
      <c r="O1582" s="27"/>
      <c r="P1582" s="28"/>
      <c r="Q1582" s="24"/>
      <c r="T1582" s="29"/>
      <c r="U1582" s="30"/>
    </row>
    <row r="1583" spans="1:21" s="25" customFormat="1" x14ac:dyDescent="0.3">
      <c r="A1583" s="24"/>
      <c r="H1583" s="24"/>
      <c r="I1583" s="24"/>
      <c r="J1583" s="24"/>
      <c r="K1583" s="24"/>
      <c r="N1583" s="26"/>
      <c r="O1583" s="27"/>
      <c r="P1583" s="28"/>
      <c r="Q1583" s="24"/>
      <c r="T1583" s="29"/>
      <c r="U1583" s="30"/>
    </row>
    <row r="1584" spans="1:21" s="25" customFormat="1" x14ac:dyDescent="0.3">
      <c r="A1584" s="24"/>
      <c r="H1584" s="24"/>
      <c r="I1584" s="24"/>
      <c r="J1584" s="24"/>
      <c r="K1584" s="24"/>
      <c r="N1584" s="26"/>
      <c r="O1584" s="27"/>
      <c r="P1584" s="28"/>
      <c r="Q1584" s="24"/>
      <c r="T1584" s="29"/>
      <c r="U1584" s="30"/>
    </row>
    <row r="1585" spans="1:21" s="25" customFormat="1" x14ac:dyDescent="0.3">
      <c r="A1585" s="24"/>
      <c r="H1585" s="24"/>
      <c r="I1585" s="24"/>
      <c r="J1585" s="24"/>
      <c r="K1585" s="24"/>
      <c r="N1585" s="26"/>
      <c r="O1585" s="27"/>
      <c r="P1585" s="28"/>
      <c r="Q1585" s="24"/>
      <c r="T1585" s="29"/>
      <c r="U1585" s="30"/>
    </row>
    <row r="1586" spans="1:21" s="25" customFormat="1" x14ac:dyDescent="0.3">
      <c r="A1586" s="24"/>
      <c r="H1586" s="24"/>
      <c r="I1586" s="24"/>
      <c r="J1586" s="24"/>
      <c r="K1586" s="24"/>
      <c r="N1586" s="26"/>
      <c r="O1586" s="27"/>
      <c r="P1586" s="28"/>
      <c r="Q1586" s="24"/>
      <c r="T1586" s="29"/>
      <c r="U1586" s="30"/>
    </row>
    <row r="1587" spans="1:21" s="25" customFormat="1" x14ac:dyDescent="0.3">
      <c r="A1587" s="24"/>
      <c r="H1587" s="24"/>
      <c r="I1587" s="24"/>
      <c r="J1587" s="24"/>
      <c r="K1587" s="24"/>
      <c r="N1587" s="26"/>
      <c r="O1587" s="27"/>
      <c r="P1587" s="28"/>
      <c r="Q1587" s="24"/>
      <c r="T1587" s="29"/>
      <c r="U1587" s="30"/>
    </row>
    <row r="1588" spans="1:21" s="25" customFormat="1" x14ac:dyDescent="0.3">
      <c r="A1588" s="24"/>
      <c r="H1588" s="24"/>
      <c r="I1588" s="24"/>
      <c r="J1588" s="24"/>
      <c r="K1588" s="24"/>
      <c r="N1588" s="26"/>
      <c r="O1588" s="27"/>
      <c r="P1588" s="28"/>
      <c r="Q1588" s="24"/>
      <c r="T1588" s="29"/>
      <c r="U1588" s="30"/>
    </row>
    <row r="1589" spans="1:21" s="25" customFormat="1" x14ac:dyDescent="0.3">
      <c r="A1589" s="24"/>
      <c r="H1589" s="24"/>
      <c r="I1589" s="24"/>
      <c r="J1589" s="24"/>
      <c r="K1589" s="24"/>
      <c r="N1589" s="26"/>
      <c r="O1589" s="27"/>
      <c r="P1589" s="28"/>
      <c r="Q1589" s="24"/>
      <c r="T1589" s="29"/>
      <c r="U1589" s="30"/>
    </row>
    <row r="1590" spans="1:21" s="25" customFormat="1" x14ac:dyDescent="0.3">
      <c r="A1590" s="24"/>
      <c r="H1590" s="24"/>
      <c r="I1590" s="24"/>
      <c r="J1590" s="24"/>
      <c r="K1590" s="24"/>
      <c r="N1590" s="26"/>
      <c r="O1590" s="27"/>
      <c r="P1590" s="28"/>
      <c r="Q1590" s="24"/>
      <c r="T1590" s="29"/>
      <c r="U1590" s="30"/>
    </row>
    <row r="1591" spans="1:21" s="25" customFormat="1" x14ac:dyDescent="0.3">
      <c r="A1591" s="24"/>
      <c r="H1591" s="24"/>
      <c r="I1591" s="24"/>
      <c r="J1591" s="24"/>
      <c r="K1591" s="24"/>
      <c r="N1591" s="26"/>
      <c r="O1591" s="27"/>
      <c r="P1591" s="28"/>
      <c r="Q1591" s="24"/>
      <c r="T1591" s="29"/>
      <c r="U1591" s="30"/>
    </row>
    <row r="1592" spans="1:21" s="25" customFormat="1" x14ac:dyDescent="0.3">
      <c r="A1592" s="24"/>
      <c r="H1592" s="24"/>
      <c r="I1592" s="24"/>
      <c r="J1592" s="24"/>
      <c r="K1592" s="24"/>
      <c r="N1592" s="26"/>
      <c r="O1592" s="27"/>
      <c r="P1592" s="28"/>
      <c r="Q1592" s="24"/>
      <c r="T1592" s="29"/>
      <c r="U1592" s="30"/>
    </row>
    <row r="1593" spans="1:21" s="25" customFormat="1" x14ac:dyDescent="0.3">
      <c r="A1593" s="24"/>
      <c r="H1593" s="24"/>
      <c r="I1593" s="24"/>
      <c r="J1593" s="24"/>
      <c r="K1593" s="24"/>
      <c r="N1593" s="26"/>
      <c r="O1593" s="27"/>
      <c r="P1593" s="28"/>
      <c r="Q1593" s="24"/>
      <c r="T1593" s="29"/>
      <c r="U1593" s="30"/>
    </row>
    <row r="1594" spans="1:21" s="25" customFormat="1" x14ac:dyDescent="0.3">
      <c r="A1594" s="24"/>
      <c r="H1594" s="24"/>
      <c r="I1594" s="24"/>
      <c r="J1594" s="24"/>
      <c r="K1594" s="24"/>
      <c r="N1594" s="26"/>
      <c r="O1594" s="27"/>
      <c r="P1594" s="28"/>
      <c r="Q1594" s="24"/>
      <c r="T1594" s="29"/>
      <c r="U1594" s="30"/>
    </row>
    <row r="1595" spans="1:21" s="25" customFormat="1" x14ac:dyDescent="0.3">
      <c r="A1595" s="24"/>
      <c r="H1595" s="24"/>
      <c r="I1595" s="24"/>
      <c r="J1595" s="24"/>
      <c r="K1595" s="24"/>
      <c r="N1595" s="26"/>
      <c r="O1595" s="27"/>
      <c r="P1595" s="28"/>
      <c r="Q1595" s="24"/>
      <c r="T1595" s="29"/>
      <c r="U1595" s="30"/>
    </row>
    <row r="1596" spans="1:21" s="25" customFormat="1" x14ac:dyDescent="0.3">
      <c r="A1596" s="24"/>
      <c r="H1596" s="24"/>
      <c r="I1596" s="24"/>
      <c r="J1596" s="24"/>
      <c r="K1596" s="24"/>
      <c r="N1596" s="26"/>
      <c r="O1596" s="27"/>
      <c r="P1596" s="28"/>
      <c r="Q1596" s="24"/>
      <c r="T1596" s="29"/>
      <c r="U1596" s="30"/>
    </row>
    <row r="1597" spans="1:21" s="25" customFormat="1" x14ac:dyDescent="0.3">
      <c r="A1597" s="24"/>
      <c r="H1597" s="24"/>
      <c r="I1597" s="24"/>
      <c r="J1597" s="24"/>
      <c r="K1597" s="24"/>
      <c r="N1597" s="26"/>
      <c r="O1597" s="27"/>
      <c r="P1597" s="28"/>
      <c r="Q1597" s="24"/>
      <c r="T1597" s="29"/>
      <c r="U1597" s="30"/>
    </row>
    <row r="1598" spans="1:21" s="25" customFormat="1" x14ac:dyDescent="0.3">
      <c r="A1598" s="24"/>
      <c r="H1598" s="24"/>
      <c r="I1598" s="24"/>
      <c r="J1598" s="24"/>
      <c r="K1598" s="24"/>
      <c r="N1598" s="26"/>
      <c r="O1598" s="27"/>
      <c r="P1598" s="28"/>
      <c r="Q1598" s="24"/>
      <c r="T1598" s="29"/>
      <c r="U1598" s="30"/>
    </row>
    <row r="1599" spans="1:21" s="25" customFormat="1" x14ac:dyDescent="0.3">
      <c r="A1599" s="24"/>
      <c r="H1599" s="24"/>
      <c r="I1599" s="24"/>
      <c r="J1599" s="24"/>
      <c r="K1599" s="24"/>
      <c r="N1599" s="26"/>
      <c r="O1599" s="27"/>
      <c r="P1599" s="28"/>
      <c r="Q1599" s="24"/>
      <c r="T1599" s="29"/>
      <c r="U1599" s="30"/>
    </row>
    <row r="1600" spans="1:21" s="25" customFormat="1" x14ac:dyDescent="0.3">
      <c r="A1600" s="24"/>
      <c r="H1600" s="24"/>
      <c r="I1600" s="24"/>
      <c r="J1600" s="24"/>
      <c r="K1600" s="24"/>
      <c r="N1600" s="26"/>
      <c r="O1600" s="27"/>
      <c r="P1600" s="28"/>
      <c r="Q1600" s="24"/>
      <c r="T1600" s="29"/>
      <c r="U1600" s="30"/>
    </row>
    <row r="1601" spans="1:21" s="25" customFormat="1" x14ac:dyDescent="0.3">
      <c r="A1601" s="24"/>
      <c r="H1601" s="24"/>
      <c r="I1601" s="24"/>
      <c r="J1601" s="24"/>
      <c r="K1601" s="24"/>
      <c r="N1601" s="26"/>
      <c r="O1601" s="27"/>
      <c r="P1601" s="28"/>
      <c r="Q1601" s="24"/>
      <c r="T1601" s="29"/>
      <c r="U1601" s="30"/>
    </row>
    <row r="1602" spans="1:21" s="25" customFormat="1" x14ac:dyDescent="0.3">
      <c r="A1602" s="24"/>
      <c r="H1602" s="24"/>
      <c r="I1602" s="24"/>
      <c r="J1602" s="24"/>
      <c r="K1602" s="24"/>
      <c r="N1602" s="26"/>
      <c r="O1602" s="27"/>
      <c r="P1602" s="28"/>
      <c r="Q1602" s="24"/>
      <c r="T1602" s="29"/>
      <c r="U1602" s="30"/>
    </row>
    <row r="1603" spans="1:21" s="25" customFormat="1" x14ac:dyDescent="0.3">
      <c r="A1603" s="24"/>
      <c r="H1603" s="24"/>
      <c r="I1603" s="24"/>
      <c r="J1603" s="24"/>
      <c r="K1603" s="24"/>
      <c r="N1603" s="26"/>
      <c r="O1603" s="27"/>
      <c r="P1603" s="28"/>
      <c r="Q1603" s="24"/>
      <c r="T1603" s="29"/>
      <c r="U1603" s="30"/>
    </row>
    <row r="1604" spans="1:21" s="25" customFormat="1" x14ac:dyDescent="0.3">
      <c r="A1604" s="24"/>
      <c r="H1604" s="24"/>
      <c r="I1604" s="24"/>
      <c r="J1604" s="24"/>
      <c r="K1604" s="24"/>
      <c r="N1604" s="26"/>
      <c r="O1604" s="27"/>
      <c r="P1604" s="28"/>
      <c r="Q1604" s="24"/>
      <c r="T1604" s="29"/>
      <c r="U1604" s="30"/>
    </row>
    <row r="1605" spans="1:21" s="25" customFormat="1" x14ac:dyDescent="0.3">
      <c r="A1605" s="24"/>
      <c r="H1605" s="24"/>
      <c r="I1605" s="24"/>
      <c r="J1605" s="24"/>
      <c r="K1605" s="24"/>
      <c r="N1605" s="26"/>
      <c r="O1605" s="27"/>
      <c r="P1605" s="28"/>
      <c r="Q1605" s="24"/>
      <c r="T1605" s="29"/>
      <c r="U1605" s="30"/>
    </row>
    <row r="1606" spans="1:21" s="25" customFormat="1" x14ac:dyDescent="0.3">
      <c r="A1606" s="24"/>
      <c r="H1606" s="24"/>
      <c r="I1606" s="24"/>
      <c r="J1606" s="24"/>
      <c r="K1606" s="24"/>
      <c r="N1606" s="26"/>
      <c r="O1606" s="27"/>
      <c r="P1606" s="28"/>
      <c r="Q1606" s="24"/>
      <c r="T1606" s="29"/>
      <c r="U1606" s="30"/>
    </row>
    <row r="1607" spans="1:21" s="25" customFormat="1" x14ac:dyDescent="0.3">
      <c r="A1607" s="24"/>
      <c r="H1607" s="24"/>
      <c r="I1607" s="24"/>
      <c r="J1607" s="24"/>
      <c r="K1607" s="24"/>
      <c r="N1607" s="26"/>
      <c r="O1607" s="27"/>
      <c r="P1607" s="28"/>
      <c r="Q1607" s="24"/>
      <c r="T1607" s="29"/>
      <c r="U1607" s="30"/>
    </row>
    <row r="1608" spans="1:21" s="25" customFormat="1" x14ac:dyDescent="0.3">
      <c r="A1608" s="24"/>
      <c r="H1608" s="24"/>
      <c r="I1608" s="24"/>
      <c r="J1608" s="24"/>
      <c r="K1608" s="24"/>
      <c r="N1608" s="26"/>
      <c r="O1608" s="27"/>
      <c r="P1608" s="28"/>
      <c r="Q1608" s="24"/>
      <c r="T1608" s="29"/>
      <c r="U1608" s="30"/>
    </row>
    <row r="1609" spans="1:21" s="25" customFormat="1" x14ac:dyDescent="0.3">
      <c r="A1609" s="24"/>
      <c r="H1609" s="24"/>
      <c r="I1609" s="24"/>
      <c r="J1609" s="24"/>
      <c r="K1609" s="24"/>
      <c r="N1609" s="26"/>
      <c r="O1609" s="27"/>
      <c r="P1609" s="28"/>
      <c r="Q1609" s="24"/>
      <c r="T1609" s="29"/>
      <c r="U1609" s="30"/>
    </row>
    <row r="1610" spans="1:21" s="25" customFormat="1" x14ac:dyDescent="0.3">
      <c r="A1610" s="24"/>
      <c r="H1610" s="24"/>
      <c r="I1610" s="24"/>
      <c r="J1610" s="24"/>
      <c r="K1610" s="24"/>
      <c r="N1610" s="26"/>
      <c r="O1610" s="27"/>
      <c r="P1610" s="28"/>
      <c r="Q1610" s="24"/>
      <c r="T1610" s="29"/>
      <c r="U1610" s="30"/>
    </row>
    <row r="1611" spans="1:21" s="25" customFormat="1" x14ac:dyDescent="0.3">
      <c r="A1611" s="24"/>
      <c r="H1611" s="24"/>
      <c r="I1611" s="24"/>
      <c r="J1611" s="24"/>
      <c r="K1611" s="24"/>
      <c r="N1611" s="26"/>
      <c r="O1611" s="27"/>
      <c r="P1611" s="28"/>
      <c r="Q1611" s="24"/>
      <c r="T1611" s="29"/>
      <c r="U1611" s="30"/>
    </row>
    <row r="1612" spans="1:21" s="25" customFormat="1" x14ac:dyDescent="0.3">
      <c r="A1612" s="24"/>
      <c r="H1612" s="24"/>
      <c r="I1612" s="24"/>
      <c r="J1612" s="24"/>
      <c r="K1612" s="24"/>
      <c r="N1612" s="26"/>
      <c r="O1612" s="27"/>
      <c r="P1612" s="28"/>
      <c r="Q1612" s="24"/>
      <c r="T1612" s="29"/>
      <c r="U1612" s="30"/>
    </row>
    <row r="1613" spans="1:21" s="25" customFormat="1" x14ac:dyDescent="0.3">
      <c r="A1613" s="24"/>
      <c r="H1613" s="24"/>
      <c r="I1613" s="24"/>
      <c r="J1613" s="24"/>
      <c r="K1613" s="24"/>
      <c r="N1613" s="26"/>
      <c r="O1613" s="27"/>
      <c r="P1613" s="28"/>
      <c r="Q1613" s="24"/>
      <c r="T1613" s="29"/>
      <c r="U1613" s="30"/>
    </row>
    <row r="1614" spans="1:21" s="25" customFormat="1" x14ac:dyDescent="0.3">
      <c r="A1614" s="24"/>
      <c r="H1614" s="24"/>
      <c r="I1614" s="24"/>
      <c r="J1614" s="24"/>
      <c r="K1614" s="24"/>
      <c r="N1614" s="26"/>
      <c r="O1614" s="27"/>
      <c r="P1614" s="28"/>
      <c r="Q1614" s="24"/>
      <c r="T1614" s="29"/>
      <c r="U1614" s="30"/>
    </row>
    <row r="1615" spans="1:21" s="25" customFormat="1" x14ac:dyDescent="0.3">
      <c r="A1615" s="24"/>
      <c r="H1615" s="24"/>
      <c r="I1615" s="24"/>
      <c r="J1615" s="24"/>
      <c r="K1615" s="24"/>
      <c r="N1615" s="26"/>
      <c r="O1615" s="27"/>
      <c r="P1615" s="28"/>
      <c r="Q1615" s="24"/>
      <c r="T1615" s="29"/>
      <c r="U1615" s="30"/>
    </row>
    <row r="1616" spans="1:21" s="25" customFormat="1" x14ac:dyDescent="0.3">
      <c r="A1616" s="24"/>
      <c r="H1616" s="24"/>
      <c r="I1616" s="24"/>
      <c r="J1616" s="24"/>
      <c r="K1616" s="24"/>
      <c r="N1616" s="26"/>
      <c r="O1616" s="27"/>
      <c r="P1616" s="28"/>
      <c r="Q1616" s="24"/>
      <c r="T1616" s="29"/>
      <c r="U1616" s="30"/>
    </row>
    <row r="1617" spans="1:21" s="25" customFormat="1" x14ac:dyDescent="0.3">
      <c r="A1617" s="24"/>
      <c r="H1617" s="24"/>
      <c r="I1617" s="24"/>
      <c r="J1617" s="24"/>
      <c r="K1617" s="24"/>
      <c r="N1617" s="26"/>
      <c r="O1617" s="27"/>
      <c r="P1617" s="28"/>
      <c r="Q1617" s="24"/>
      <c r="T1617" s="29"/>
      <c r="U1617" s="30"/>
    </row>
    <row r="1618" spans="1:21" s="25" customFormat="1" x14ac:dyDescent="0.3">
      <c r="A1618" s="24"/>
      <c r="H1618" s="24"/>
      <c r="I1618" s="24"/>
      <c r="J1618" s="24"/>
      <c r="K1618" s="24"/>
      <c r="N1618" s="26"/>
      <c r="O1618" s="27"/>
      <c r="P1618" s="28"/>
      <c r="Q1618" s="24"/>
      <c r="T1618" s="29"/>
      <c r="U1618" s="30"/>
    </row>
    <row r="1619" spans="1:21" s="25" customFormat="1" x14ac:dyDescent="0.3">
      <c r="A1619" s="24"/>
      <c r="H1619" s="24"/>
      <c r="I1619" s="24"/>
      <c r="J1619" s="24"/>
      <c r="K1619" s="24"/>
      <c r="N1619" s="26"/>
      <c r="O1619" s="27"/>
      <c r="P1619" s="28"/>
      <c r="Q1619" s="24"/>
      <c r="T1619" s="29"/>
      <c r="U1619" s="30"/>
    </row>
    <row r="1620" spans="1:21" s="25" customFormat="1" x14ac:dyDescent="0.3">
      <c r="A1620" s="24"/>
      <c r="H1620" s="24"/>
      <c r="I1620" s="24"/>
      <c r="J1620" s="24"/>
      <c r="K1620" s="24"/>
      <c r="N1620" s="26"/>
      <c r="O1620" s="27"/>
      <c r="P1620" s="28"/>
      <c r="Q1620" s="24"/>
      <c r="T1620" s="29"/>
      <c r="U1620" s="30"/>
    </row>
    <row r="1621" spans="1:21" s="25" customFormat="1" x14ac:dyDescent="0.3">
      <c r="A1621" s="24"/>
      <c r="H1621" s="24"/>
      <c r="I1621" s="24"/>
      <c r="J1621" s="24"/>
      <c r="K1621" s="24"/>
      <c r="N1621" s="26"/>
      <c r="O1621" s="27"/>
      <c r="P1621" s="28"/>
      <c r="Q1621" s="24"/>
      <c r="T1621" s="29"/>
      <c r="U1621" s="30"/>
    </row>
    <row r="1622" spans="1:21" s="25" customFormat="1" x14ac:dyDescent="0.3">
      <c r="A1622" s="24"/>
      <c r="H1622" s="24"/>
      <c r="I1622" s="24"/>
      <c r="J1622" s="24"/>
      <c r="K1622" s="24"/>
      <c r="N1622" s="26"/>
      <c r="O1622" s="27"/>
      <c r="P1622" s="28"/>
      <c r="Q1622" s="24"/>
      <c r="T1622" s="29"/>
      <c r="U1622" s="30"/>
    </row>
    <row r="1623" spans="1:21" s="25" customFormat="1" x14ac:dyDescent="0.3">
      <c r="A1623" s="24"/>
      <c r="H1623" s="24"/>
      <c r="I1623" s="24"/>
      <c r="J1623" s="24"/>
      <c r="K1623" s="24"/>
      <c r="N1623" s="26"/>
      <c r="O1623" s="27"/>
      <c r="P1623" s="28"/>
      <c r="Q1623" s="24"/>
      <c r="T1623" s="29"/>
      <c r="U1623" s="30"/>
    </row>
    <row r="1624" spans="1:21" s="25" customFormat="1" x14ac:dyDescent="0.3">
      <c r="A1624" s="24"/>
      <c r="H1624" s="24"/>
      <c r="I1624" s="24"/>
      <c r="J1624" s="24"/>
      <c r="K1624" s="24"/>
      <c r="N1624" s="26"/>
      <c r="O1624" s="27"/>
      <c r="P1624" s="28"/>
      <c r="Q1624" s="24"/>
      <c r="T1624" s="29"/>
      <c r="U1624" s="30"/>
    </row>
    <row r="1625" spans="1:21" s="25" customFormat="1" x14ac:dyDescent="0.3">
      <c r="A1625" s="24"/>
      <c r="H1625" s="24"/>
      <c r="I1625" s="24"/>
      <c r="J1625" s="24"/>
      <c r="K1625" s="24"/>
      <c r="N1625" s="26"/>
      <c r="O1625" s="27"/>
      <c r="P1625" s="28"/>
      <c r="Q1625" s="24"/>
      <c r="T1625" s="29"/>
      <c r="U1625" s="30"/>
    </row>
    <row r="1626" spans="1:21" s="25" customFormat="1" x14ac:dyDescent="0.3">
      <c r="A1626" s="24"/>
      <c r="H1626" s="24"/>
      <c r="I1626" s="24"/>
      <c r="J1626" s="24"/>
      <c r="K1626" s="24"/>
      <c r="N1626" s="26"/>
      <c r="O1626" s="27"/>
      <c r="P1626" s="28"/>
      <c r="Q1626" s="24"/>
      <c r="T1626" s="29"/>
      <c r="U1626" s="30"/>
    </row>
    <row r="1627" spans="1:21" s="25" customFormat="1" x14ac:dyDescent="0.3">
      <c r="A1627" s="24"/>
      <c r="H1627" s="24"/>
      <c r="I1627" s="24"/>
      <c r="J1627" s="24"/>
      <c r="K1627" s="24"/>
      <c r="N1627" s="26"/>
      <c r="O1627" s="27"/>
      <c r="P1627" s="28"/>
      <c r="Q1627" s="24"/>
      <c r="T1627" s="29"/>
      <c r="U1627" s="30"/>
    </row>
    <row r="1628" spans="1:21" s="25" customFormat="1" x14ac:dyDescent="0.3">
      <c r="A1628" s="24"/>
      <c r="H1628" s="24"/>
      <c r="I1628" s="24"/>
      <c r="J1628" s="24"/>
      <c r="K1628" s="24"/>
      <c r="N1628" s="26"/>
      <c r="O1628" s="27"/>
      <c r="P1628" s="28"/>
      <c r="Q1628" s="24"/>
      <c r="T1628" s="29"/>
      <c r="U1628" s="30"/>
    </row>
    <row r="1629" spans="1:21" s="25" customFormat="1" x14ac:dyDescent="0.3">
      <c r="A1629" s="24"/>
      <c r="H1629" s="24"/>
      <c r="I1629" s="24"/>
      <c r="J1629" s="24"/>
      <c r="K1629" s="24"/>
      <c r="N1629" s="26"/>
      <c r="O1629" s="27"/>
      <c r="P1629" s="28"/>
      <c r="Q1629" s="24"/>
      <c r="T1629" s="29"/>
      <c r="U1629" s="30"/>
    </row>
    <row r="1630" spans="1:21" s="25" customFormat="1" x14ac:dyDescent="0.3">
      <c r="A1630" s="24"/>
      <c r="H1630" s="24"/>
      <c r="I1630" s="24"/>
      <c r="J1630" s="24"/>
      <c r="K1630" s="24"/>
      <c r="N1630" s="26"/>
      <c r="O1630" s="27"/>
      <c r="P1630" s="28"/>
      <c r="Q1630" s="24"/>
      <c r="T1630" s="29"/>
      <c r="U1630" s="30"/>
    </row>
    <row r="1631" spans="1:21" s="25" customFormat="1" x14ac:dyDescent="0.3">
      <c r="A1631" s="24"/>
      <c r="H1631" s="24"/>
      <c r="I1631" s="24"/>
      <c r="J1631" s="24"/>
      <c r="K1631" s="24"/>
      <c r="N1631" s="26"/>
      <c r="O1631" s="27"/>
      <c r="P1631" s="28"/>
      <c r="Q1631" s="24"/>
      <c r="T1631" s="29"/>
      <c r="U1631" s="30"/>
    </row>
    <row r="1632" spans="1:21" s="25" customFormat="1" x14ac:dyDescent="0.3">
      <c r="A1632" s="24"/>
      <c r="H1632" s="24"/>
      <c r="I1632" s="24"/>
      <c r="J1632" s="24"/>
      <c r="K1632" s="24"/>
      <c r="N1632" s="26"/>
      <c r="O1632" s="27"/>
      <c r="P1632" s="28"/>
      <c r="Q1632" s="24"/>
      <c r="T1632" s="29"/>
      <c r="U1632" s="30"/>
    </row>
    <row r="1633" spans="1:21" s="25" customFormat="1" x14ac:dyDescent="0.3">
      <c r="A1633" s="24"/>
      <c r="H1633" s="24"/>
      <c r="I1633" s="24"/>
      <c r="J1633" s="24"/>
      <c r="K1633" s="24"/>
      <c r="N1633" s="26"/>
      <c r="O1633" s="27"/>
      <c r="P1633" s="28"/>
      <c r="Q1633" s="24"/>
      <c r="T1633" s="29"/>
      <c r="U1633" s="30"/>
    </row>
    <row r="1634" spans="1:21" s="25" customFormat="1" x14ac:dyDescent="0.3">
      <c r="A1634" s="24"/>
      <c r="H1634" s="24"/>
      <c r="I1634" s="24"/>
      <c r="J1634" s="24"/>
      <c r="K1634" s="24"/>
      <c r="N1634" s="26"/>
      <c r="O1634" s="27"/>
      <c r="P1634" s="28"/>
      <c r="Q1634" s="24"/>
      <c r="T1634" s="29"/>
      <c r="U1634" s="30"/>
    </row>
    <row r="1635" spans="1:21" s="25" customFormat="1" x14ac:dyDescent="0.3">
      <c r="A1635" s="24"/>
      <c r="H1635" s="24"/>
      <c r="I1635" s="24"/>
      <c r="J1635" s="24"/>
      <c r="K1635" s="24"/>
      <c r="N1635" s="26"/>
      <c r="O1635" s="27"/>
      <c r="P1635" s="28"/>
      <c r="Q1635" s="24"/>
      <c r="T1635" s="29"/>
      <c r="U1635" s="30"/>
    </row>
    <row r="1636" spans="1:21" s="25" customFormat="1" x14ac:dyDescent="0.3">
      <c r="A1636" s="24"/>
      <c r="H1636" s="24"/>
      <c r="I1636" s="24"/>
      <c r="J1636" s="24"/>
      <c r="K1636" s="24"/>
      <c r="N1636" s="26"/>
      <c r="O1636" s="27"/>
      <c r="P1636" s="28"/>
      <c r="Q1636" s="24"/>
      <c r="T1636" s="29"/>
      <c r="U1636" s="30"/>
    </row>
    <row r="1637" spans="1:21" s="25" customFormat="1" x14ac:dyDescent="0.3">
      <c r="A1637" s="24"/>
      <c r="H1637" s="24"/>
      <c r="I1637" s="24"/>
      <c r="J1637" s="24"/>
      <c r="K1637" s="24"/>
      <c r="N1637" s="26"/>
      <c r="O1637" s="27"/>
      <c r="P1637" s="28"/>
      <c r="Q1637" s="24"/>
      <c r="T1637" s="29"/>
      <c r="U1637" s="30"/>
    </row>
    <row r="1638" spans="1:21" s="25" customFormat="1" x14ac:dyDescent="0.3">
      <c r="A1638" s="24"/>
      <c r="H1638" s="24"/>
      <c r="I1638" s="24"/>
      <c r="J1638" s="24"/>
      <c r="K1638" s="24"/>
      <c r="N1638" s="26"/>
      <c r="O1638" s="27"/>
      <c r="P1638" s="28"/>
      <c r="Q1638" s="24"/>
      <c r="T1638" s="29"/>
      <c r="U1638" s="30"/>
    </row>
    <row r="1639" spans="1:21" s="25" customFormat="1" x14ac:dyDescent="0.3">
      <c r="A1639" s="24"/>
      <c r="H1639" s="24"/>
      <c r="I1639" s="24"/>
      <c r="J1639" s="24"/>
      <c r="K1639" s="24"/>
      <c r="N1639" s="26"/>
      <c r="O1639" s="27"/>
      <c r="P1639" s="28"/>
      <c r="Q1639" s="24"/>
      <c r="T1639" s="29"/>
      <c r="U1639" s="30"/>
    </row>
    <row r="1640" spans="1:21" s="25" customFormat="1" x14ac:dyDescent="0.3">
      <c r="A1640" s="24"/>
      <c r="H1640" s="24"/>
      <c r="I1640" s="24"/>
      <c r="J1640" s="24"/>
      <c r="K1640" s="24"/>
      <c r="N1640" s="26"/>
      <c r="O1640" s="27"/>
      <c r="P1640" s="28"/>
      <c r="Q1640" s="24"/>
      <c r="T1640" s="29"/>
      <c r="U1640" s="30"/>
    </row>
    <row r="1641" spans="1:21" s="25" customFormat="1" x14ac:dyDescent="0.3">
      <c r="A1641" s="24"/>
      <c r="H1641" s="24"/>
      <c r="I1641" s="24"/>
      <c r="J1641" s="24"/>
      <c r="K1641" s="24"/>
      <c r="N1641" s="26"/>
      <c r="O1641" s="27"/>
      <c r="P1641" s="28"/>
      <c r="Q1641" s="24"/>
      <c r="T1641" s="29"/>
      <c r="U1641" s="30"/>
    </row>
    <row r="1642" spans="1:21" s="25" customFormat="1" x14ac:dyDescent="0.3">
      <c r="A1642" s="24"/>
      <c r="H1642" s="24"/>
      <c r="I1642" s="24"/>
      <c r="J1642" s="24"/>
      <c r="K1642" s="24"/>
      <c r="N1642" s="26"/>
      <c r="O1642" s="27"/>
      <c r="P1642" s="28"/>
      <c r="Q1642" s="24"/>
      <c r="T1642" s="29"/>
      <c r="U1642" s="30"/>
    </row>
    <row r="1643" spans="1:21" s="25" customFormat="1" x14ac:dyDescent="0.3">
      <c r="A1643" s="24"/>
      <c r="H1643" s="24"/>
      <c r="I1643" s="24"/>
      <c r="J1643" s="24"/>
      <c r="K1643" s="24"/>
      <c r="N1643" s="26"/>
      <c r="O1643" s="27"/>
      <c r="P1643" s="28"/>
      <c r="Q1643" s="24"/>
      <c r="T1643" s="29"/>
      <c r="U1643" s="30"/>
    </row>
    <row r="1644" spans="1:21" s="25" customFormat="1" x14ac:dyDescent="0.3">
      <c r="A1644" s="24"/>
      <c r="H1644" s="24"/>
      <c r="I1644" s="24"/>
      <c r="J1644" s="24"/>
      <c r="K1644" s="24"/>
      <c r="N1644" s="26"/>
      <c r="O1644" s="27"/>
      <c r="P1644" s="28"/>
      <c r="Q1644" s="24"/>
      <c r="T1644" s="29"/>
      <c r="U1644" s="30"/>
    </row>
    <row r="1645" spans="1:21" s="25" customFormat="1" x14ac:dyDescent="0.3">
      <c r="A1645" s="24"/>
      <c r="H1645" s="24"/>
      <c r="I1645" s="24"/>
      <c r="J1645" s="24"/>
      <c r="K1645" s="24"/>
      <c r="N1645" s="26"/>
      <c r="O1645" s="27"/>
      <c r="P1645" s="28"/>
      <c r="Q1645" s="24"/>
      <c r="T1645" s="29"/>
      <c r="U1645" s="30"/>
    </row>
    <row r="1646" spans="1:21" s="25" customFormat="1" x14ac:dyDescent="0.3">
      <c r="A1646" s="24"/>
      <c r="H1646" s="24"/>
      <c r="I1646" s="24"/>
      <c r="J1646" s="24"/>
      <c r="K1646" s="24"/>
      <c r="N1646" s="26"/>
      <c r="O1646" s="27"/>
      <c r="P1646" s="28"/>
      <c r="Q1646" s="24"/>
      <c r="T1646" s="29"/>
      <c r="U1646" s="30"/>
    </row>
    <row r="1647" spans="1:21" s="25" customFormat="1" x14ac:dyDescent="0.3">
      <c r="A1647" s="24"/>
      <c r="H1647" s="24"/>
      <c r="I1647" s="24"/>
      <c r="J1647" s="24"/>
      <c r="K1647" s="24"/>
      <c r="N1647" s="26"/>
      <c r="O1647" s="27"/>
      <c r="P1647" s="28"/>
      <c r="Q1647" s="24"/>
      <c r="T1647" s="29"/>
      <c r="U1647" s="30"/>
    </row>
    <row r="1648" spans="1:21" s="25" customFormat="1" x14ac:dyDescent="0.3">
      <c r="A1648" s="24"/>
      <c r="H1648" s="24"/>
      <c r="I1648" s="24"/>
      <c r="J1648" s="24"/>
      <c r="K1648" s="24"/>
      <c r="N1648" s="26"/>
      <c r="O1648" s="27"/>
      <c r="P1648" s="28"/>
      <c r="Q1648" s="24"/>
      <c r="T1648" s="29"/>
      <c r="U1648" s="30"/>
    </row>
    <row r="1649" spans="1:21" s="25" customFormat="1" x14ac:dyDescent="0.3">
      <c r="A1649" s="24"/>
      <c r="H1649" s="24"/>
      <c r="I1649" s="24"/>
      <c r="J1649" s="24"/>
      <c r="K1649" s="24"/>
      <c r="N1649" s="26"/>
      <c r="O1649" s="27"/>
      <c r="P1649" s="28"/>
      <c r="Q1649" s="24"/>
      <c r="T1649" s="29"/>
      <c r="U1649" s="30"/>
    </row>
    <row r="1650" spans="1:21" s="25" customFormat="1" x14ac:dyDescent="0.3">
      <c r="A1650" s="24"/>
      <c r="H1650" s="24"/>
      <c r="I1650" s="24"/>
      <c r="J1650" s="24"/>
      <c r="K1650" s="24"/>
      <c r="N1650" s="26"/>
      <c r="O1650" s="27"/>
      <c r="P1650" s="28"/>
      <c r="Q1650" s="24"/>
      <c r="T1650" s="29"/>
      <c r="U1650" s="30"/>
    </row>
    <row r="1651" spans="1:21" s="25" customFormat="1" x14ac:dyDescent="0.3">
      <c r="A1651" s="24"/>
      <c r="H1651" s="24"/>
      <c r="I1651" s="24"/>
      <c r="J1651" s="24"/>
      <c r="K1651" s="24"/>
      <c r="N1651" s="26"/>
      <c r="O1651" s="27"/>
      <c r="P1651" s="28"/>
      <c r="Q1651" s="24"/>
      <c r="T1651" s="29"/>
      <c r="U1651" s="30"/>
    </row>
    <row r="1652" spans="1:21" s="25" customFormat="1" x14ac:dyDescent="0.3">
      <c r="A1652" s="24"/>
      <c r="H1652" s="24"/>
      <c r="I1652" s="24"/>
      <c r="J1652" s="24"/>
      <c r="K1652" s="24"/>
      <c r="N1652" s="26"/>
      <c r="O1652" s="27"/>
      <c r="P1652" s="28"/>
      <c r="Q1652" s="24"/>
      <c r="T1652" s="29"/>
      <c r="U1652" s="30"/>
    </row>
    <row r="1653" spans="1:21" s="25" customFormat="1" x14ac:dyDescent="0.3">
      <c r="A1653" s="24"/>
      <c r="H1653" s="24"/>
      <c r="I1653" s="24"/>
      <c r="J1653" s="24"/>
      <c r="K1653" s="24"/>
      <c r="N1653" s="26"/>
      <c r="O1653" s="27"/>
      <c r="P1653" s="28"/>
      <c r="Q1653" s="24"/>
      <c r="T1653" s="29"/>
      <c r="U1653" s="30"/>
    </row>
    <row r="1654" spans="1:21" s="25" customFormat="1" x14ac:dyDescent="0.3">
      <c r="A1654" s="24"/>
      <c r="H1654" s="24"/>
      <c r="I1654" s="24"/>
      <c r="J1654" s="24"/>
      <c r="K1654" s="24"/>
      <c r="N1654" s="26"/>
      <c r="O1654" s="27"/>
      <c r="P1654" s="28"/>
      <c r="Q1654" s="24"/>
      <c r="T1654" s="29"/>
      <c r="U1654" s="30"/>
    </row>
    <row r="1655" spans="1:21" s="25" customFormat="1" x14ac:dyDescent="0.3">
      <c r="A1655" s="24"/>
      <c r="H1655" s="24"/>
      <c r="I1655" s="24"/>
      <c r="J1655" s="24"/>
      <c r="K1655" s="24"/>
      <c r="N1655" s="26"/>
      <c r="O1655" s="27"/>
      <c r="P1655" s="28"/>
      <c r="Q1655" s="24"/>
      <c r="T1655" s="29"/>
      <c r="U1655" s="30"/>
    </row>
    <row r="1656" spans="1:21" s="25" customFormat="1" x14ac:dyDescent="0.3">
      <c r="A1656" s="24"/>
      <c r="H1656" s="24"/>
      <c r="I1656" s="24"/>
      <c r="J1656" s="24"/>
      <c r="K1656" s="24"/>
      <c r="N1656" s="26"/>
      <c r="O1656" s="27"/>
      <c r="P1656" s="28"/>
      <c r="Q1656" s="24"/>
      <c r="T1656" s="29"/>
      <c r="U1656" s="30"/>
    </row>
    <row r="1657" spans="1:21" s="25" customFormat="1" x14ac:dyDescent="0.3">
      <c r="A1657" s="24"/>
      <c r="H1657" s="24"/>
      <c r="I1657" s="24"/>
      <c r="J1657" s="24"/>
      <c r="K1657" s="24"/>
      <c r="N1657" s="26"/>
      <c r="O1657" s="27"/>
      <c r="P1657" s="28"/>
      <c r="Q1657" s="24"/>
      <c r="T1657" s="29"/>
      <c r="U1657" s="30"/>
    </row>
    <row r="1658" spans="1:21" s="25" customFormat="1" x14ac:dyDescent="0.3">
      <c r="A1658" s="24"/>
      <c r="H1658" s="24"/>
      <c r="I1658" s="24"/>
      <c r="J1658" s="24"/>
      <c r="K1658" s="24"/>
      <c r="N1658" s="26"/>
      <c r="O1658" s="27"/>
      <c r="P1658" s="28"/>
      <c r="Q1658" s="24"/>
      <c r="T1658" s="29"/>
      <c r="U1658" s="30"/>
    </row>
    <row r="1659" spans="1:21" s="25" customFormat="1" x14ac:dyDescent="0.3">
      <c r="A1659" s="24"/>
      <c r="H1659" s="24"/>
      <c r="I1659" s="24"/>
      <c r="J1659" s="24"/>
      <c r="K1659" s="24"/>
      <c r="N1659" s="26"/>
      <c r="O1659" s="27"/>
      <c r="P1659" s="28"/>
      <c r="Q1659" s="24"/>
      <c r="T1659" s="29"/>
      <c r="U1659" s="30"/>
    </row>
    <row r="1660" spans="1:21" s="25" customFormat="1" x14ac:dyDescent="0.3">
      <c r="A1660" s="24"/>
      <c r="H1660" s="24"/>
      <c r="I1660" s="24"/>
      <c r="J1660" s="24"/>
      <c r="K1660" s="24"/>
      <c r="N1660" s="26"/>
      <c r="O1660" s="27"/>
      <c r="P1660" s="28"/>
      <c r="Q1660" s="24"/>
      <c r="T1660" s="29"/>
      <c r="U1660" s="30"/>
    </row>
    <row r="1661" spans="1:21" s="25" customFormat="1" x14ac:dyDescent="0.3">
      <c r="A1661" s="24"/>
      <c r="H1661" s="24"/>
      <c r="I1661" s="24"/>
      <c r="J1661" s="24"/>
      <c r="K1661" s="24"/>
      <c r="N1661" s="26"/>
      <c r="O1661" s="27"/>
      <c r="P1661" s="28"/>
      <c r="Q1661" s="24"/>
      <c r="T1661" s="29"/>
      <c r="U1661" s="30"/>
    </row>
    <row r="1662" spans="1:21" s="25" customFormat="1" x14ac:dyDescent="0.3">
      <c r="A1662" s="24"/>
      <c r="H1662" s="24"/>
      <c r="I1662" s="24"/>
      <c r="J1662" s="24"/>
      <c r="K1662" s="24"/>
      <c r="N1662" s="26"/>
      <c r="O1662" s="27"/>
      <c r="P1662" s="28"/>
      <c r="Q1662" s="24"/>
      <c r="T1662" s="29"/>
      <c r="U1662" s="30"/>
    </row>
    <row r="1663" spans="1:21" s="25" customFormat="1" x14ac:dyDescent="0.3">
      <c r="A1663" s="24"/>
      <c r="H1663" s="24"/>
      <c r="I1663" s="24"/>
      <c r="J1663" s="24"/>
      <c r="K1663" s="24"/>
      <c r="N1663" s="26"/>
      <c r="O1663" s="27"/>
      <c r="P1663" s="28"/>
      <c r="Q1663" s="24"/>
      <c r="T1663" s="29"/>
      <c r="U1663" s="30"/>
    </row>
    <row r="1664" spans="1:21" s="25" customFormat="1" x14ac:dyDescent="0.3">
      <c r="A1664" s="24"/>
      <c r="H1664" s="24"/>
      <c r="I1664" s="24"/>
      <c r="J1664" s="24"/>
      <c r="K1664" s="24"/>
      <c r="N1664" s="26"/>
      <c r="O1664" s="27"/>
      <c r="P1664" s="28"/>
      <c r="Q1664" s="24"/>
      <c r="T1664" s="29"/>
      <c r="U1664" s="30"/>
    </row>
    <row r="1665" spans="1:21" s="25" customFormat="1" x14ac:dyDescent="0.3">
      <c r="A1665" s="24"/>
      <c r="H1665" s="24"/>
      <c r="I1665" s="24"/>
      <c r="J1665" s="24"/>
      <c r="K1665" s="24"/>
      <c r="N1665" s="26"/>
      <c r="O1665" s="27"/>
      <c r="P1665" s="28"/>
      <c r="Q1665" s="24"/>
      <c r="T1665" s="29"/>
      <c r="U1665" s="30"/>
    </row>
    <row r="1666" spans="1:21" s="25" customFormat="1" x14ac:dyDescent="0.3">
      <c r="A1666" s="24"/>
      <c r="H1666" s="24"/>
      <c r="I1666" s="24"/>
      <c r="J1666" s="24"/>
      <c r="K1666" s="24"/>
      <c r="N1666" s="26"/>
      <c r="O1666" s="27"/>
      <c r="P1666" s="28"/>
      <c r="Q1666" s="24"/>
      <c r="T1666" s="29"/>
      <c r="U1666" s="30"/>
    </row>
    <row r="1667" spans="1:21" s="25" customFormat="1" x14ac:dyDescent="0.3">
      <c r="A1667" s="24"/>
      <c r="H1667" s="24"/>
      <c r="I1667" s="24"/>
      <c r="J1667" s="24"/>
      <c r="K1667" s="24"/>
      <c r="N1667" s="26"/>
      <c r="O1667" s="27"/>
      <c r="P1667" s="28"/>
      <c r="Q1667" s="24"/>
      <c r="T1667" s="29"/>
      <c r="U1667" s="30"/>
    </row>
    <row r="1668" spans="1:21" s="25" customFormat="1" x14ac:dyDescent="0.3">
      <c r="A1668" s="24"/>
      <c r="H1668" s="24"/>
      <c r="I1668" s="24"/>
      <c r="J1668" s="24"/>
      <c r="K1668" s="24"/>
      <c r="N1668" s="26"/>
      <c r="O1668" s="27"/>
      <c r="P1668" s="28"/>
      <c r="Q1668" s="24"/>
      <c r="T1668" s="29"/>
      <c r="U1668" s="30"/>
    </row>
    <row r="1669" spans="1:21" s="25" customFormat="1" x14ac:dyDescent="0.3">
      <c r="A1669" s="24"/>
      <c r="H1669" s="24"/>
      <c r="I1669" s="24"/>
      <c r="J1669" s="24"/>
      <c r="K1669" s="24"/>
      <c r="N1669" s="26"/>
      <c r="O1669" s="27"/>
      <c r="P1669" s="28"/>
      <c r="Q1669" s="24"/>
      <c r="T1669" s="29"/>
      <c r="U1669" s="30"/>
    </row>
    <row r="1670" spans="1:21" s="25" customFormat="1" x14ac:dyDescent="0.3">
      <c r="A1670" s="24"/>
      <c r="H1670" s="24"/>
      <c r="I1670" s="24"/>
      <c r="J1670" s="24"/>
      <c r="K1670" s="24"/>
      <c r="N1670" s="26"/>
      <c r="O1670" s="27"/>
      <c r="P1670" s="28"/>
      <c r="Q1670" s="24"/>
      <c r="T1670" s="29"/>
      <c r="U1670" s="30"/>
    </row>
    <row r="1671" spans="1:21" s="25" customFormat="1" x14ac:dyDescent="0.3">
      <c r="A1671" s="24"/>
      <c r="H1671" s="24"/>
      <c r="I1671" s="24"/>
      <c r="J1671" s="24"/>
      <c r="K1671" s="24"/>
      <c r="N1671" s="26"/>
      <c r="O1671" s="27"/>
      <c r="P1671" s="28"/>
      <c r="Q1671" s="24"/>
      <c r="T1671" s="29"/>
      <c r="U1671" s="30"/>
    </row>
    <row r="1672" spans="1:21" s="25" customFormat="1" x14ac:dyDescent="0.3">
      <c r="A1672" s="24"/>
      <c r="H1672" s="24"/>
      <c r="I1672" s="24"/>
      <c r="J1672" s="24"/>
      <c r="K1672" s="24"/>
      <c r="N1672" s="26"/>
      <c r="O1672" s="27"/>
      <c r="P1672" s="28"/>
      <c r="Q1672" s="24"/>
      <c r="T1672" s="29"/>
      <c r="U1672" s="30"/>
    </row>
    <row r="1673" spans="1:21" s="25" customFormat="1" x14ac:dyDescent="0.3">
      <c r="A1673" s="24"/>
      <c r="H1673" s="24"/>
      <c r="I1673" s="24"/>
      <c r="J1673" s="24"/>
      <c r="K1673" s="24"/>
      <c r="N1673" s="26"/>
      <c r="O1673" s="27"/>
      <c r="P1673" s="28"/>
      <c r="Q1673" s="24"/>
      <c r="T1673" s="29"/>
      <c r="U1673" s="30"/>
    </row>
    <row r="1674" spans="1:21" s="25" customFormat="1" x14ac:dyDescent="0.3">
      <c r="A1674" s="24"/>
      <c r="H1674" s="24"/>
      <c r="I1674" s="24"/>
      <c r="J1674" s="24"/>
      <c r="K1674" s="24"/>
      <c r="N1674" s="26"/>
      <c r="O1674" s="27"/>
      <c r="P1674" s="28"/>
      <c r="Q1674" s="24"/>
      <c r="T1674" s="29"/>
      <c r="U1674" s="30"/>
    </row>
    <row r="1675" spans="1:21" s="25" customFormat="1" x14ac:dyDescent="0.3">
      <c r="A1675" s="24"/>
      <c r="H1675" s="24"/>
      <c r="I1675" s="24"/>
      <c r="J1675" s="24"/>
      <c r="K1675" s="24"/>
      <c r="N1675" s="26"/>
      <c r="O1675" s="27"/>
      <c r="P1675" s="28"/>
      <c r="Q1675" s="24"/>
      <c r="T1675" s="29"/>
      <c r="U1675" s="30"/>
    </row>
    <row r="1676" spans="1:21" s="25" customFormat="1" x14ac:dyDescent="0.3">
      <c r="A1676" s="24"/>
      <c r="H1676" s="24"/>
      <c r="I1676" s="24"/>
      <c r="J1676" s="24"/>
      <c r="K1676" s="24"/>
      <c r="N1676" s="26"/>
      <c r="O1676" s="27"/>
      <c r="P1676" s="28"/>
      <c r="Q1676" s="24"/>
      <c r="T1676" s="29"/>
      <c r="U1676" s="30"/>
    </row>
    <row r="1677" spans="1:21" s="25" customFormat="1" x14ac:dyDescent="0.3">
      <c r="A1677" s="24"/>
      <c r="H1677" s="24"/>
      <c r="I1677" s="24"/>
      <c r="J1677" s="24"/>
      <c r="K1677" s="24"/>
      <c r="N1677" s="26"/>
      <c r="O1677" s="27"/>
      <c r="P1677" s="28"/>
      <c r="Q1677" s="24"/>
      <c r="T1677" s="29"/>
      <c r="U1677" s="30"/>
    </row>
    <row r="1678" spans="1:21" s="25" customFormat="1" x14ac:dyDescent="0.3">
      <c r="A1678" s="24"/>
      <c r="H1678" s="24"/>
      <c r="I1678" s="24"/>
      <c r="J1678" s="24"/>
      <c r="K1678" s="24"/>
      <c r="N1678" s="26"/>
      <c r="O1678" s="27"/>
      <c r="P1678" s="28"/>
      <c r="Q1678" s="24"/>
      <c r="T1678" s="29"/>
      <c r="U1678" s="30"/>
    </row>
    <row r="1679" spans="1:21" s="25" customFormat="1" x14ac:dyDescent="0.3">
      <c r="A1679" s="24"/>
      <c r="H1679" s="24"/>
      <c r="I1679" s="24"/>
      <c r="J1679" s="24"/>
      <c r="K1679" s="24"/>
      <c r="N1679" s="26"/>
      <c r="O1679" s="27"/>
      <c r="P1679" s="28"/>
      <c r="Q1679" s="24"/>
      <c r="T1679" s="29"/>
      <c r="U1679" s="30"/>
    </row>
    <row r="1680" spans="1:21" s="25" customFormat="1" x14ac:dyDescent="0.3">
      <c r="A1680" s="24"/>
      <c r="H1680" s="24"/>
      <c r="I1680" s="24"/>
      <c r="J1680" s="24"/>
      <c r="K1680" s="24"/>
      <c r="N1680" s="26"/>
      <c r="O1680" s="27"/>
      <c r="P1680" s="28"/>
      <c r="Q1680" s="24"/>
      <c r="T1680" s="29"/>
      <c r="U1680" s="30"/>
    </row>
    <row r="1681" spans="1:21" s="25" customFormat="1" x14ac:dyDescent="0.3">
      <c r="A1681" s="24"/>
      <c r="H1681" s="24"/>
      <c r="I1681" s="24"/>
      <c r="J1681" s="24"/>
      <c r="K1681" s="24"/>
      <c r="N1681" s="26"/>
      <c r="O1681" s="27"/>
      <c r="P1681" s="28"/>
      <c r="Q1681" s="24"/>
      <c r="T1681" s="29"/>
      <c r="U1681" s="30"/>
    </row>
    <row r="1682" spans="1:21" s="25" customFormat="1" x14ac:dyDescent="0.3">
      <c r="A1682" s="24"/>
      <c r="H1682" s="24"/>
      <c r="I1682" s="24"/>
      <c r="J1682" s="24"/>
      <c r="K1682" s="24"/>
      <c r="N1682" s="26"/>
      <c r="O1682" s="27"/>
      <c r="P1682" s="28"/>
      <c r="Q1682" s="24"/>
      <c r="T1682" s="29"/>
      <c r="U1682" s="30"/>
    </row>
    <row r="1683" spans="1:21" s="25" customFormat="1" x14ac:dyDescent="0.3">
      <c r="A1683" s="24"/>
      <c r="H1683" s="24"/>
      <c r="I1683" s="24"/>
      <c r="J1683" s="24"/>
      <c r="K1683" s="24"/>
      <c r="N1683" s="26"/>
      <c r="O1683" s="27"/>
      <c r="P1683" s="28"/>
      <c r="Q1683" s="24"/>
      <c r="T1683" s="29"/>
      <c r="U1683" s="30"/>
    </row>
    <row r="1684" spans="1:21" s="25" customFormat="1" x14ac:dyDescent="0.3">
      <c r="A1684" s="24"/>
      <c r="H1684" s="24"/>
      <c r="I1684" s="24"/>
      <c r="J1684" s="24"/>
      <c r="K1684" s="24"/>
      <c r="N1684" s="26"/>
      <c r="O1684" s="27"/>
      <c r="P1684" s="28"/>
      <c r="Q1684" s="24"/>
      <c r="T1684" s="29"/>
      <c r="U1684" s="30"/>
    </row>
    <row r="1685" spans="1:21" s="25" customFormat="1" x14ac:dyDescent="0.3">
      <c r="A1685" s="24"/>
      <c r="H1685" s="24"/>
      <c r="I1685" s="24"/>
      <c r="J1685" s="24"/>
      <c r="K1685" s="24"/>
      <c r="N1685" s="26"/>
      <c r="O1685" s="27"/>
      <c r="P1685" s="28"/>
      <c r="Q1685" s="24"/>
      <c r="T1685" s="29"/>
      <c r="U1685" s="30"/>
    </row>
    <row r="1686" spans="1:21" s="25" customFormat="1" x14ac:dyDescent="0.3">
      <c r="A1686" s="24"/>
      <c r="H1686" s="24"/>
      <c r="I1686" s="24"/>
      <c r="J1686" s="24"/>
      <c r="K1686" s="24"/>
      <c r="N1686" s="26"/>
      <c r="O1686" s="27"/>
      <c r="P1686" s="28"/>
      <c r="Q1686" s="24"/>
      <c r="T1686" s="29"/>
      <c r="U1686" s="30"/>
    </row>
    <row r="1687" spans="1:21" s="25" customFormat="1" x14ac:dyDescent="0.3">
      <c r="A1687" s="24"/>
      <c r="H1687" s="24"/>
      <c r="I1687" s="24"/>
      <c r="J1687" s="24"/>
      <c r="K1687" s="24"/>
      <c r="N1687" s="26"/>
      <c r="O1687" s="27"/>
      <c r="P1687" s="28"/>
      <c r="Q1687" s="24"/>
      <c r="T1687" s="29"/>
      <c r="U1687" s="30"/>
    </row>
    <row r="1688" spans="1:21" s="25" customFormat="1" x14ac:dyDescent="0.3">
      <c r="A1688" s="24"/>
      <c r="H1688" s="24"/>
      <c r="I1688" s="24"/>
      <c r="J1688" s="24"/>
      <c r="K1688" s="24"/>
      <c r="N1688" s="26"/>
      <c r="O1688" s="27"/>
      <c r="P1688" s="28"/>
      <c r="Q1688" s="24"/>
      <c r="T1688" s="29"/>
      <c r="U1688" s="30"/>
    </row>
    <row r="1689" spans="1:21" s="25" customFormat="1" x14ac:dyDescent="0.3">
      <c r="A1689" s="24"/>
      <c r="H1689" s="24"/>
      <c r="I1689" s="24"/>
      <c r="J1689" s="24"/>
      <c r="K1689" s="24"/>
      <c r="N1689" s="26"/>
      <c r="O1689" s="27"/>
      <c r="P1689" s="28"/>
      <c r="Q1689" s="24"/>
      <c r="T1689" s="29"/>
      <c r="U1689" s="30"/>
    </row>
    <row r="1690" spans="1:21" s="25" customFormat="1" x14ac:dyDescent="0.3">
      <c r="A1690" s="24"/>
      <c r="H1690" s="24"/>
      <c r="I1690" s="24"/>
      <c r="J1690" s="24"/>
      <c r="K1690" s="24"/>
      <c r="N1690" s="26"/>
      <c r="O1690" s="27"/>
      <c r="P1690" s="28"/>
      <c r="Q1690" s="24"/>
      <c r="T1690" s="29"/>
      <c r="U1690" s="30"/>
    </row>
    <row r="1691" spans="1:21" s="25" customFormat="1" x14ac:dyDescent="0.3">
      <c r="A1691" s="24"/>
      <c r="H1691" s="24"/>
      <c r="I1691" s="24"/>
      <c r="J1691" s="24"/>
      <c r="K1691" s="24"/>
      <c r="N1691" s="26"/>
      <c r="O1691" s="27"/>
      <c r="P1691" s="28"/>
      <c r="Q1691" s="24"/>
      <c r="T1691" s="29"/>
      <c r="U1691" s="30"/>
    </row>
    <row r="1692" spans="1:21" s="25" customFormat="1" x14ac:dyDescent="0.3">
      <c r="A1692" s="24"/>
      <c r="H1692" s="24"/>
      <c r="I1692" s="24"/>
      <c r="J1692" s="24"/>
      <c r="K1692" s="24"/>
      <c r="N1692" s="26"/>
      <c r="O1692" s="27"/>
      <c r="P1692" s="28"/>
      <c r="Q1692" s="24"/>
      <c r="T1692" s="29"/>
      <c r="U1692" s="30"/>
    </row>
    <row r="1693" spans="1:21" s="25" customFormat="1" x14ac:dyDescent="0.3">
      <c r="A1693" s="24"/>
      <c r="H1693" s="24"/>
      <c r="I1693" s="24"/>
      <c r="J1693" s="24"/>
      <c r="K1693" s="24"/>
      <c r="N1693" s="26"/>
      <c r="O1693" s="27"/>
      <c r="P1693" s="28"/>
      <c r="Q1693" s="24"/>
      <c r="T1693" s="29"/>
      <c r="U1693" s="30"/>
    </row>
    <row r="1694" spans="1:21" s="25" customFormat="1" x14ac:dyDescent="0.3">
      <c r="A1694" s="24"/>
      <c r="H1694" s="24"/>
      <c r="I1694" s="24"/>
      <c r="J1694" s="24"/>
      <c r="K1694" s="24"/>
      <c r="N1694" s="26"/>
      <c r="O1694" s="27"/>
      <c r="P1694" s="28"/>
      <c r="Q1694" s="24"/>
      <c r="T1694" s="29"/>
      <c r="U1694" s="30"/>
    </row>
    <row r="1695" spans="1:21" s="25" customFormat="1" x14ac:dyDescent="0.3">
      <c r="A1695" s="24"/>
      <c r="H1695" s="24"/>
      <c r="I1695" s="24"/>
      <c r="J1695" s="24"/>
      <c r="K1695" s="24"/>
      <c r="N1695" s="26"/>
      <c r="O1695" s="27"/>
      <c r="P1695" s="28"/>
      <c r="Q1695" s="24"/>
      <c r="T1695" s="29"/>
      <c r="U1695" s="30"/>
    </row>
    <row r="1696" spans="1:21" s="25" customFormat="1" x14ac:dyDescent="0.3">
      <c r="A1696" s="24"/>
      <c r="H1696" s="24"/>
      <c r="I1696" s="24"/>
      <c r="J1696" s="24"/>
      <c r="K1696" s="24"/>
      <c r="N1696" s="26"/>
      <c r="O1696" s="27"/>
      <c r="P1696" s="28"/>
      <c r="Q1696" s="24"/>
      <c r="T1696" s="29"/>
      <c r="U1696" s="30"/>
    </row>
    <row r="1697" spans="1:21" s="25" customFormat="1" x14ac:dyDescent="0.3">
      <c r="A1697" s="24"/>
      <c r="H1697" s="24"/>
      <c r="I1697" s="24"/>
      <c r="J1697" s="24"/>
      <c r="K1697" s="24"/>
      <c r="N1697" s="26"/>
      <c r="O1697" s="27"/>
      <c r="P1697" s="28"/>
      <c r="Q1697" s="24"/>
      <c r="T1697" s="29"/>
      <c r="U1697" s="30"/>
    </row>
    <row r="1698" spans="1:21" s="25" customFormat="1" x14ac:dyDescent="0.3">
      <c r="A1698" s="24"/>
      <c r="H1698" s="24"/>
      <c r="I1698" s="24"/>
      <c r="J1698" s="24"/>
      <c r="K1698" s="24"/>
      <c r="N1698" s="26"/>
      <c r="O1698" s="27"/>
      <c r="P1698" s="28"/>
      <c r="Q1698" s="24"/>
      <c r="T1698" s="29"/>
      <c r="U1698" s="30"/>
    </row>
    <row r="1699" spans="1:21" s="25" customFormat="1" x14ac:dyDescent="0.3">
      <c r="A1699" s="24"/>
      <c r="H1699" s="24"/>
      <c r="I1699" s="24"/>
      <c r="J1699" s="24"/>
      <c r="K1699" s="24"/>
      <c r="N1699" s="26"/>
      <c r="O1699" s="27"/>
      <c r="P1699" s="28"/>
      <c r="Q1699" s="24"/>
      <c r="T1699" s="29"/>
      <c r="U1699" s="30"/>
    </row>
    <row r="1700" spans="1:21" s="25" customFormat="1" x14ac:dyDescent="0.3">
      <c r="A1700" s="24"/>
      <c r="H1700" s="24"/>
      <c r="I1700" s="24"/>
      <c r="J1700" s="24"/>
      <c r="K1700" s="24"/>
      <c r="N1700" s="26"/>
      <c r="O1700" s="27"/>
      <c r="P1700" s="28"/>
      <c r="Q1700" s="24"/>
      <c r="T1700" s="29"/>
      <c r="U1700" s="30"/>
    </row>
    <row r="1701" spans="1:21" s="25" customFormat="1" x14ac:dyDescent="0.3">
      <c r="A1701" s="24"/>
      <c r="H1701" s="24"/>
      <c r="I1701" s="24"/>
      <c r="J1701" s="24"/>
      <c r="K1701" s="24"/>
      <c r="N1701" s="26"/>
      <c r="O1701" s="27"/>
      <c r="P1701" s="28"/>
      <c r="Q1701" s="24"/>
      <c r="T1701" s="29"/>
      <c r="U1701" s="30"/>
    </row>
    <row r="1702" spans="1:21" s="25" customFormat="1" x14ac:dyDescent="0.3">
      <c r="A1702" s="24"/>
      <c r="H1702" s="24"/>
      <c r="I1702" s="24"/>
      <c r="J1702" s="24"/>
      <c r="K1702" s="24"/>
      <c r="N1702" s="26"/>
      <c r="O1702" s="27"/>
      <c r="P1702" s="28"/>
      <c r="Q1702" s="24"/>
      <c r="T1702" s="29"/>
      <c r="U1702" s="30"/>
    </row>
    <row r="1703" spans="1:21" s="25" customFormat="1" x14ac:dyDescent="0.3">
      <c r="A1703" s="24"/>
      <c r="H1703" s="24"/>
      <c r="I1703" s="24"/>
      <c r="J1703" s="24"/>
      <c r="K1703" s="24"/>
      <c r="N1703" s="26"/>
      <c r="O1703" s="27"/>
      <c r="P1703" s="28"/>
      <c r="Q1703" s="24"/>
      <c r="T1703" s="29"/>
      <c r="U1703" s="30"/>
    </row>
    <row r="1704" spans="1:21" s="25" customFormat="1" x14ac:dyDescent="0.3">
      <c r="A1704" s="24"/>
      <c r="H1704" s="24"/>
      <c r="I1704" s="24"/>
      <c r="J1704" s="24"/>
      <c r="K1704" s="24"/>
      <c r="N1704" s="26"/>
      <c r="O1704" s="27"/>
      <c r="P1704" s="28"/>
      <c r="Q1704" s="24"/>
      <c r="T1704" s="29"/>
      <c r="U1704" s="30"/>
    </row>
    <row r="1705" spans="1:21" s="25" customFormat="1" x14ac:dyDescent="0.3">
      <c r="A1705" s="24"/>
      <c r="H1705" s="24"/>
      <c r="I1705" s="24"/>
      <c r="J1705" s="24"/>
      <c r="K1705" s="24"/>
      <c r="N1705" s="26"/>
      <c r="O1705" s="27"/>
      <c r="P1705" s="28"/>
      <c r="Q1705" s="24"/>
      <c r="T1705" s="29"/>
      <c r="U1705" s="30"/>
    </row>
    <row r="1706" spans="1:21" s="25" customFormat="1" x14ac:dyDescent="0.3">
      <c r="A1706" s="24"/>
      <c r="H1706" s="24"/>
      <c r="I1706" s="24"/>
      <c r="J1706" s="24"/>
      <c r="K1706" s="24"/>
      <c r="N1706" s="26"/>
      <c r="O1706" s="27"/>
      <c r="P1706" s="28"/>
      <c r="Q1706" s="24"/>
      <c r="T1706" s="29"/>
      <c r="U1706" s="30"/>
    </row>
    <row r="1707" spans="1:21" s="25" customFormat="1" x14ac:dyDescent="0.3">
      <c r="A1707" s="24"/>
      <c r="H1707" s="24"/>
      <c r="I1707" s="24"/>
      <c r="J1707" s="24"/>
      <c r="K1707" s="24"/>
      <c r="N1707" s="26"/>
      <c r="O1707" s="27"/>
      <c r="P1707" s="28"/>
      <c r="Q1707" s="24"/>
      <c r="T1707" s="29"/>
      <c r="U1707" s="30"/>
    </row>
    <row r="1708" spans="1:21" s="25" customFormat="1" x14ac:dyDescent="0.3">
      <c r="A1708" s="24"/>
      <c r="H1708" s="24"/>
      <c r="I1708" s="24"/>
      <c r="J1708" s="24"/>
      <c r="K1708" s="24"/>
      <c r="N1708" s="26"/>
      <c r="O1708" s="27"/>
      <c r="P1708" s="28"/>
      <c r="Q1708" s="24"/>
      <c r="T1708" s="29"/>
      <c r="U1708" s="30"/>
    </row>
    <row r="1709" spans="1:21" s="25" customFormat="1" x14ac:dyDescent="0.3">
      <c r="A1709" s="24"/>
      <c r="H1709" s="24"/>
      <c r="I1709" s="24"/>
      <c r="J1709" s="24"/>
      <c r="K1709" s="24"/>
      <c r="N1709" s="26"/>
      <c r="O1709" s="27"/>
      <c r="P1709" s="28"/>
      <c r="Q1709" s="24"/>
      <c r="T1709" s="29"/>
      <c r="U1709" s="30"/>
    </row>
    <row r="1710" spans="1:21" s="25" customFormat="1" x14ac:dyDescent="0.3">
      <c r="A1710" s="24"/>
      <c r="H1710" s="24"/>
      <c r="I1710" s="24"/>
      <c r="J1710" s="24"/>
      <c r="K1710" s="24"/>
      <c r="N1710" s="26"/>
      <c r="O1710" s="27"/>
      <c r="P1710" s="28"/>
      <c r="Q1710" s="24"/>
      <c r="T1710" s="29"/>
      <c r="U1710" s="30"/>
    </row>
    <row r="1711" spans="1:21" s="25" customFormat="1" x14ac:dyDescent="0.3">
      <c r="A1711" s="24"/>
      <c r="H1711" s="24"/>
      <c r="I1711" s="24"/>
      <c r="J1711" s="24"/>
      <c r="K1711" s="24"/>
      <c r="N1711" s="26"/>
      <c r="O1711" s="27"/>
      <c r="P1711" s="28"/>
      <c r="Q1711" s="24"/>
      <c r="T1711" s="29"/>
      <c r="U1711" s="30"/>
    </row>
    <row r="1712" spans="1:21" s="25" customFormat="1" x14ac:dyDescent="0.3">
      <c r="A1712" s="24"/>
      <c r="H1712" s="24"/>
      <c r="I1712" s="24"/>
      <c r="J1712" s="24"/>
      <c r="K1712" s="24"/>
      <c r="N1712" s="26"/>
      <c r="O1712" s="27"/>
      <c r="P1712" s="28"/>
      <c r="Q1712" s="24"/>
      <c r="T1712" s="29"/>
      <c r="U1712" s="30"/>
    </row>
    <row r="1713" spans="1:21" s="25" customFormat="1" x14ac:dyDescent="0.3">
      <c r="A1713" s="24"/>
      <c r="H1713" s="24"/>
      <c r="I1713" s="24"/>
      <c r="J1713" s="24"/>
      <c r="K1713" s="24"/>
      <c r="N1713" s="26"/>
      <c r="O1713" s="27"/>
      <c r="P1713" s="28"/>
      <c r="Q1713" s="24"/>
      <c r="T1713" s="29"/>
      <c r="U1713" s="30"/>
    </row>
    <row r="1714" spans="1:21" s="25" customFormat="1" x14ac:dyDescent="0.3">
      <c r="A1714" s="24"/>
      <c r="H1714" s="24"/>
      <c r="I1714" s="24"/>
      <c r="J1714" s="24"/>
      <c r="K1714" s="24"/>
      <c r="N1714" s="26"/>
      <c r="O1714" s="27"/>
      <c r="P1714" s="28"/>
      <c r="Q1714" s="24"/>
      <c r="T1714" s="29"/>
      <c r="U1714" s="30"/>
    </row>
    <row r="1715" spans="1:21" s="25" customFormat="1" x14ac:dyDescent="0.3">
      <c r="A1715" s="24"/>
      <c r="H1715" s="24"/>
      <c r="I1715" s="24"/>
      <c r="J1715" s="24"/>
      <c r="K1715" s="24"/>
      <c r="N1715" s="26"/>
      <c r="O1715" s="27"/>
      <c r="P1715" s="28"/>
      <c r="Q1715" s="24"/>
      <c r="T1715" s="29"/>
      <c r="U1715" s="30"/>
    </row>
    <row r="1716" spans="1:21" s="25" customFormat="1" x14ac:dyDescent="0.3">
      <c r="A1716" s="24"/>
      <c r="H1716" s="24"/>
      <c r="I1716" s="24"/>
      <c r="J1716" s="24"/>
      <c r="K1716" s="24"/>
      <c r="N1716" s="26"/>
      <c r="O1716" s="27"/>
      <c r="P1716" s="28"/>
      <c r="Q1716" s="24"/>
      <c r="T1716" s="29"/>
      <c r="U1716" s="30"/>
    </row>
    <row r="1717" spans="1:21" s="25" customFormat="1" x14ac:dyDescent="0.3">
      <c r="A1717" s="24"/>
      <c r="H1717" s="24"/>
      <c r="I1717" s="24"/>
      <c r="J1717" s="24"/>
      <c r="K1717" s="24"/>
      <c r="N1717" s="26"/>
      <c r="O1717" s="27"/>
      <c r="P1717" s="28"/>
      <c r="Q1717" s="24"/>
      <c r="T1717" s="29"/>
      <c r="U1717" s="30"/>
    </row>
    <row r="1718" spans="1:21" s="25" customFormat="1" x14ac:dyDescent="0.3">
      <c r="A1718" s="24"/>
      <c r="H1718" s="24"/>
      <c r="I1718" s="24"/>
      <c r="J1718" s="24"/>
      <c r="K1718" s="24"/>
      <c r="N1718" s="26"/>
      <c r="O1718" s="27"/>
      <c r="P1718" s="28"/>
      <c r="Q1718" s="24"/>
      <c r="T1718" s="29"/>
      <c r="U1718" s="30"/>
    </row>
    <row r="1719" spans="1:21" s="25" customFormat="1" x14ac:dyDescent="0.3">
      <c r="A1719" s="24"/>
      <c r="H1719" s="24"/>
      <c r="I1719" s="24"/>
      <c r="J1719" s="24"/>
      <c r="K1719" s="24"/>
      <c r="N1719" s="26"/>
      <c r="O1719" s="27"/>
      <c r="P1719" s="28"/>
      <c r="Q1719" s="24"/>
      <c r="T1719" s="29"/>
      <c r="U1719" s="30"/>
    </row>
    <row r="1720" spans="1:21" s="25" customFormat="1" x14ac:dyDescent="0.3">
      <c r="A1720" s="24"/>
      <c r="H1720" s="24"/>
      <c r="I1720" s="24"/>
      <c r="J1720" s="24"/>
      <c r="K1720" s="24"/>
      <c r="N1720" s="26"/>
      <c r="O1720" s="27"/>
      <c r="P1720" s="28"/>
      <c r="Q1720" s="24"/>
      <c r="T1720" s="29"/>
      <c r="U1720" s="30"/>
    </row>
    <row r="1721" spans="1:21" s="25" customFormat="1" x14ac:dyDescent="0.3">
      <c r="A1721" s="24"/>
      <c r="H1721" s="24"/>
      <c r="I1721" s="24"/>
      <c r="J1721" s="24"/>
      <c r="K1721" s="24"/>
      <c r="N1721" s="26"/>
      <c r="O1721" s="27"/>
      <c r="P1721" s="28"/>
      <c r="Q1721" s="24"/>
      <c r="T1721" s="29"/>
      <c r="U1721" s="30"/>
    </row>
    <row r="1722" spans="1:21" s="25" customFormat="1" x14ac:dyDescent="0.3">
      <c r="A1722" s="24"/>
      <c r="H1722" s="24"/>
      <c r="I1722" s="24"/>
      <c r="J1722" s="24"/>
      <c r="K1722" s="24"/>
      <c r="N1722" s="26"/>
      <c r="O1722" s="27"/>
      <c r="P1722" s="28"/>
      <c r="Q1722" s="24"/>
      <c r="T1722" s="29"/>
      <c r="U1722" s="30"/>
    </row>
    <row r="1723" spans="1:21" s="25" customFormat="1" x14ac:dyDescent="0.3">
      <c r="A1723" s="24"/>
      <c r="H1723" s="24"/>
      <c r="I1723" s="24"/>
      <c r="J1723" s="24"/>
      <c r="K1723" s="24"/>
      <c r="N1723" s="26"/>
      <c r="O1723" s="27"/>
      <c r="P1723" s="28"/>
      <c r="Q1723" s="24"/>
      <c r="T1723" s="29"/>
      <c r="U1723" s="30"/>
    </row>
    <row r="1724" spans="1:21" s="25" customFormat="1" x14ac:dyDescent="0.3">
      <c r="A1724" s="24"/>
      <c r="H1724" s="24"/>
      <c r="I1724" s="24"/>
      <c r="J1724" s="24"/>
      <c r="K1724" s="24"/>
      <c r="N1724" s="26"/>
      <c r="O1724" s="27"/>
      <c r="P1724" s="28"/>
      <c r="Q1724" s="24"/>
      <c r="T1724" s="29"/>
      <c r="U1724" s="30"/>
    </row>
    <row r="1725" spans="1:21" s="25" customFormat="1" x14ac:dyDescent="0.3">
      <c r="A1725" s="24"/>
      <c r="H1725" s="24"/>
      <c r="I1725" s="24"/>
      <c r="J1725" s="24"/>
      <c r="K1725" s="24"/>
      <c r="N1725" s="26"/>
      <c r="O1725" s="27"/>
      <c r="P1725" s="28"/>
      <c r="Q1725" s="24"/>
      <c r="T1725" s="29"/>
      <c r="U1725" s="30"/>
    </row>
    <row r="1726" spans="1:21" s="25" customFormat="1" x14ac:dyDescent="0.3">
      <c r="A1726" s="24"/>
      <c r="H1726" s="24"/>
      <c r="I1726" s="24"/>
      <c r="J1726" s="24"/>
      <c r="K1726" s="24"/>
      <c r="N1726" s="26"/>
      <c r="O1726" s="27"/>
      <c r="P1726" s="28"/>
      <c r="Q1726" s="24"/>
      <c r="T1726" s="29"/>
      <c r="U1726" s="30"/>
    </row>
    <row r="1727" spans="1:21" s="25" customFormat="1" x14ac:dyDescent="0.3">
      <c r="A1727" s="24"/>
      <c r="H1727" s="24"/>
      <c r="I1727" s="24"/>
      <c r="J1727" s="24"/>
      <c r="K1727" s="24"/>
      <c r="N1727" s="26"/>
      <c r="O1727" s="27"/>
      <c r="P1727" s="28"/>
      <c r="Q1727" s="24"/>
      <c r="T1727" s="29"/>
      <c r="U1727" s="30"/>
    </row>
    <row r="1728" spans="1:21" s="25" customFormat="1" x14ac:dyDescent="0.3">
      <c r="A1728" s="24"/>
      <c r="H1728" s="24"/>
      <c r="I1728" s="24"/>
      <c r="J1728" s="24"/>
      <c r="K1728" s="24"/>
      <c r="N1728" s="26"/>
      <c r="O1728" s="27"/>
      <c r="P1728" s="28"/>
      <c r="Q1728" s="24"/>
      <c r="T1728" s="29"/>
      <c r="U1728" s="30"/>
    </row>
    <row r="1729" spans="1:21" s="25" customFormat="1" x14ac:dyDescent="0.3">
      <c r="A1729" s="24"/>
      <c r="H1729" s="24"/>
      <c r="I1729" s="24"/>
      <c r="J1729" s="24"/>
      <c r="K1729" s="24"/>
      <c r="N1729" s="26"/>
      <c r="O1729" s="27"/>
      <c r="P1729" s="28"/>
      <c r="Q1729" s="24"/>
      <c r="T1729" s="29"/>
      <c r="U1729" s="30"/>
    </row>
    <row r="1730" spans="1:21" s="25" customFormat="1" x14ac:dyDescent="0.3">
      <c r="A1730" s="24"/>
      <c r="H1730" s="24"/>
      <c r="I1730" s="24"/>
      <c r="J1730" s="24"/>
      <c r="K1730" s="24"/>
      <c r="N1730" s="26"/>
      <c r="O1730" s="27"/>
      <c r="P1730" s="28"/>
      <c r="Q1730" s="24"/>
      <c r="T1730" s="29"/>
      <c r="U1730" s="30"/>
    </row>
    <row r="1731" spans="1:21" s="25" customFormat="1" x14ac:dyDescent="0.3">
      <c r="A1731" s="24"/>
      <c r="H1731" s="24"/>
      <c r="I1731" s="24"/>
      <c r="J1731" s="24"/>
      <c r="K1731" s="24"/>
      <c r="N1731" s="26"/>
      <c r="O1731" s="27"/>
      <c r="P1731" s="28"/>
      <c r="Q1731" s="24"/>
      <c r="T1731" s="29"/>
      <c r="U1731" s="30"/>
    </row>
    <row r="1732" spans="1:21" s="25" customFormat="1" x14ac:dyDescent="0.3">
      <c r="A1732" s="24"/>
      <c r="H1732" s="24"/>
      <c r="I1732" s="24"/>
      <c r="J1732" s="24"/>
      <c r="K1732" s="24"/>
      <c r="N1732" s="26"/>
      <c r="O1732" s="27"/>
      <c r="P1732" s="28"/>
      <c r="Q1732" s="24"/>
      <c r="T1732" s="29"/>
      <c r="U1732" s="30"/>
    </row>
    <row r="1733" spans="1:21" s="25" customFormat="1" x14ac:dyDescent="0.3">
      <c r="A1733" s="24"/>
      <c r="H1733" s="24"/>
      <c r="I1733" s="24"/>
      <c r="J1733" s="24"/>
      <c r="K1733" s="24"/>
      <c r="N1733" s="26"/>
      <c r="O1733" s="27"/>
      <c r="P1733" s="28"/>
      <c r="Q1733" s="24"/>
      <c r="T1733" s="29"/>
      <c r="U1733" s="30"/>
    </row>
    <row r="1734" spans="1:21" s="25" customFormat="1" x14ac:dyDescent="0.3">
      <c r="A1734" s="24"/>
      <c r="H1734" s="24"/>
      <c r="I1734" s="24"/>
      <c r="J1734" s="24"/>
      <c r="K1734" s="24"/>
      <c r="N1734" s="26"/>
      <c r="O1734" s="27"/>
      <c r="P1734" s="28"/>
      <c r="Q1734" s="24"/>
      <c r="T1734" s="29"/>
      <c r="U1734" s="30"/>
    </row>
    <row r="1735" spans="1:21" s="25" customFormat="1" x14ac:dyDescent="0.3">
      <c r="A1735" s="24"/>
      <c r="H1735" s="24"/>
      <c r="I1735" s="24"/>
      <c r="J1735" s="24"/>
      <c r="K1735" s="24"/>
      <c r="N1735" s="26"/>
      <c r="O1735" s="27"/>
      <c r="P1735" s="28"/>
      <c r="Q1735" s="24"/>
      <c r="T1735" s="29"/>
      <c r="U1735" s="30"/>
    </row>
    <row r="1736" spans="1:21" s="25" customFormat="1" x14ac:dyDescent="0.3">
      <c r="A1736" s="24"/>
      <c r="H1736" s="24"/>
      <c r="I1736" s="24"/>
      <c r="J1736" s="24"/>
      <c r="K1736" s="24"/>
      <c r="N1736" s="26"/>
      <c r="O1736" s="27"/>
      <c r="P1736" s="28"/>
      <c r="Q1736" s="24"/>
      <c r="T1736" s="29"/>
      <c r="U1736" s="30"/>
    </row>
    <row r="1737" spans="1:21" s="25" customFormat="1" x14ac:dyDescent="0.3">
      <c r="A1737" s="24"/>
      <c r="H1737" s="24"/>
      <c r="I1737" s="24"/>
      <c r="J1737" s="24"/>
      <c r="K1737" s="24"/>
      <c r="N1737" s="26"/>
      <c r="O1737" s="27"/>
      <c r="P1737" s="28"/>
      <c r="Q1737" s="24"/>
      <c r="T1737" s="29"/>
      <c r="U1737" s="30"/>
    </row>
    <row r="1738" spans="1:21" s="25" customFormat="1" x14ac:dyDescent="0.3">
      <c r="A1738" s="24"/>
      <c r="H1738" s="24"/>
      <c r="I1738" s="24"/>
      <c r="J1738" s="24"/>
      <c r="K1738" s="24"/>
      <c r="N1738" s="26"/>
      <c r="O1738" s="27"/>
      <c r="P1738" s="28"/>
      <c r="Q1738" s="24"/>
      <c r="T1738" s="29"/>
      <c r="U1738" s="30"/>
    </row>
    <row r="1739" spans="1:21" s="25" customFormat="1" x14ac:dyDescent="0.3">
      <c r="A1739" s="24"/>
      <c r="H1739" s="24"/>
      <c r="I1739" s="24"/>
      <c r="J1739" s="24"/>
      <c r="K1739" s="24"/>
      <c r="N1739" s="26"/>
      <c r="O1739" s="27"/>
      <c r="P1739" s="28"/>
      <c r="Q1739" s="24"/>
      <c r="T1739" s="29"/>
      <c r="U1739" s="30"/>
    </row>
    <row r="1740" spans="1:21" s="25" customFormat="1" x14ac:dyDescent="0.3">
      <c r="A1740" s="24"/>
      <c r="H1740" s="24"/>
      <c r="I1740" s="24"/>
      <c r="J1740" s="24"/>
      <c r="K1740" s="24"/>
      <c r="N1740" s="26"/>
      <c r="O1740" s="27"/>
      <c r="P1740" s="28"/>
      <c r="Q1740" s="24"/>
      <c r="T1740" s="29"/>
      <c r="U1740" s="30"/>
    </row>
    <row r="1741" spans="1:21" s="25" customFormat="1" x14ac:dyDescent="0.3">
      <c r="A1741" s="24"/>
      <c r="H1741" s="24"/>
      <c r="I1741" s="24"/>
      <c r="J1741" s="24"/>
      <c r="K1741" s="24"/>
      <c r="N1741" s="26"/>
      <c r="O1741" s="27"/>
      <c r="P1741" s="28"/>
      <c r="Q1741" s="24"/>
      <c r="T1741" s="29"/>
      <c r="U1741" s="30"/>
    </row>
    <row r="1742" spans="1:21" s="25" customFormat="1" x14ac:dyDescent="0.3">
      <c r="A1742" s="24"/>
      <c r="H1742" s="24"/>
      <c r="I1742" s="24"/>
      <c r="J1742" s="24"/>
      <c r="K1742" s="24"/>
      <c r="N1742" s="26"/>
      <c r="O1742" s="27"/>
      <c r="P1742" s="28"/>
      <c r="Q1742" s="24"/>
      <c r="T1742" s="29"/>
      <c r="U1742" s="30"/>
    </row>
    <row r="1743" spans="1:21" s="25" customFormat="1" x14ac:dyDescent="0.3">
      <c r="A1743" s="24"/>
      <c r="H1743" s="24"/>
      <c r="I1743" s="24"/>
      <c r="J1743" s="24"/>
      <c r="K1743" s="24"/>
      <c r="N1743" s="26"/>
      <c r="O1743" s="27"/>
      <c r="P1743" s="28"/>
      <c r="Q1743" s="24"/>
      <c r="T1743" s="29"/>
      <c r="U1743" s="30"/>
    </row>
    <row r="1744" spans="1:21" s="25" customFormat="1" x14ac:dyDescent="0.3">
      <c r="A1744" s="24"/>
      <c r="H1744" s="24"/>
      <c r="I1744" s="24"/>
      <c r="J1744" s="24"/>
      <c r="K1744" s="24"/>
      <c r="N1744" s="26"/>
      <c r="O1744" s="27"/>
      <c r="P1744" s="28"/>
      <c r="Q1744" s="24"/>
      <c r="T1744" s="29"/>
      <c r="U1744" s="30"/>
    </row>
    <row r="1745" spans="1:21" s="25" customFormat="1" x14ac:dyDescent="0.3">
      <c r="A1745" s="24"/>
      <c r="H1745" s="24"/>
      <c r="I1745" s="24"/>
      <c r="J1745" s="24"/>
      <c r="K1745" s="24"/>
      <c r="N1745" s="26"/>
      <c r="O1745" s="27"/>
      <c r="P1745" s="28"/>
      <c r="Q1745" s="24"/>
      <c r="T1745" s="29"/>
      <c r="U1745" s="30"/>
    </row>
    <row r="1746" spans="1:21" s="25" customFormat="1" x14ac:dyDescent="0.3">
      <c r="A1746" s="24"/>
      <c r="H1746" s="24"/>
      <c r="I1746" s="24"/>
      <c r="J1746" s="24"/>
      <c r="K1746" s="24"/>
      <c r="N1746" s="26"/>
      <c r="O1746" s="27"/>
      <c r="P1746" s="28"/>
      <c r="Q1746" s="24"/>
      <c r="T1746" s="29"/>
      <c r="U1746" s="30"/>
    </row>
    <row r="1747" spans="1:21" s="25" customFormat="1" x14ac:dyDescent="0.3">
      <c r="A1747" s="24"/>
      <c r="H1747" s="24"/>
      <c r="I1747" s="24"/>
      <c r="J1747" s="24"/>
      <c r="K1747" s="24"/>
      <c r="N1747" s="26"/>
      <c r="O1747" s="27"/>
      <c r="P1747" s="28"/>
      <c r="Q1747" s="24"/>
      <c r="T1747" s="29"/>
      <c r="U1747" s="30"/>
    </row>
    <row r="1748" spans="1:21" s="25" customFormat="1" x14ac:dyDescent="0.3">
      <c r="A1748" s="24"/>
      <c r="H1748" s="24"/>
      <c r="I1748" s="24"/>
      <c r="J1748" s="24"/>
      <c r="K1748" s="24"/>
      <c r="N1748" s="26"/>
      <c r="O1748" s="27"/>
      <c r="P1748" s="28"/>
      <c r="Q1748" s="24"/>
      <c r="T1748" s="29"/>
      <c r="U1748" s="30"/>
    </row>
    <row r="1749" spans="1:21" s="25" customFormat="1" x14ac:dyDescent="0.3">
      <c r="A1749" s="24"/>
      <c r="H1749" s="24"/>
      <c r="I1749" s="24"/>
      <c r="J1749" s="24"/>
      <c r="K1749" s="24"/>
      <c r="N1749" s="26"/>
      <c r="O1749" s="27"/>
      <c r="P1749" s="28"/>
      <c r="Q1749" s="24"/>
      <c r="T1749" s="29"/>
      <c r="U1749" s="30"/>
    </row>
    <row r="1750" spans="1:21" s="25" customFormat="1" x14ac:dyDescent="0.3">
      <c r="A1750" s="24"/>
      <c r="H1750" s="24"/>
      <c r="I1750" s="24"/>
      <c r="J1750" s="24"/>
      <c r="K1750" s="24"/>
      <c r="N1750" s="26"/>
      <c r="O1750" s="27"/>
      <c r="P1750" s="28"/>
      <c r="Q1750" s="24"/>
      <c r="T1750" s="29"/>
      <c r="U1750" s="30"/>
    </row>
    <row r="1751" spans="1:21" s="25" customFormat="1" x14ac:dyDescent="0.3">
      <c r="A1751" s="24"/>
      <c r="H1751" s="24"/>
      <c r="I1751" s="24"/>
      <c r="J1751" s="24"/>
      <c r="K1751" s="24"/>
      <c r="N1751" s="26"/>
      <c r="O1751" s="27"/>
      <c r="P1751" s="28"/>
      <c r="Q1751" s="24"/>
      <c r="T1751" s="29"/>
      <c r="U1751" s="30"/>
    </row>
    <row r="1752" spans="1:21" s="25" customFormat="1" x14ac:dyDescent="0.3">
      <c r="A1752" s="24"/>
      <c r="H1752" s="24"/>
      <c r="I1752" s="24"/>
      <c r="J1752" s="24"/>
      <c r="K1752" s="24"/>
      <c r="N1752" s="26"/>
      <c r="O1752" s="27"/>
      <c r="P1752" s="28"/>
      <c r="Q1752" s="24"/>
      <c r="T1752" s="29"/>
      <c r="U1752" s="30"/>
    </row>
    <row r="1753" spans="1:21" s="25" customFormat="1" x14ac:dyDescent="0.3">
      <c r="A1753" s="24"/>
      <c r="H1753" s="24"/>
      <c r="I1753" s="24"/>
      <c r="J1753" s="24"/>
      <c r="K1753" s="24"/>
      <c r="N1753" s="26"/>
      <c r="O1753" s="27"/>
      <c r="P1753" s="28"/>
      <c r="Q1753" s="24"/>
      <c r="T1753" s="29"/>
      <c r="U1753" s="30"/>
    </row>
    <row r="1754" spans="1:21" s="25" customFormat="1" x14ac:dyDescent="0.3">
      <c r="A1754" s="24"/>
      <c r="H1754" s="24"/>
      <c r="I1754" s="24"/>
      <c r="J1754" s="24"/>
      <c r="K1754" s="24"/>
      <c r="N1754" s="26"/>
      <c r="O1754" s="27"/>
      <c r="P1754" s="28"/>
      <c r="Q1754" s="24"/>
      <c r="T1754" s="29"/>
      <c r="U1754" s="30"/>
    </row>
    <row r="1755" spans="1:21" s="25" customFormat="1" x14ac:dyDescent="0.3">
      <c r="A1755" s="24"/>
      <c r="H1755" s="24"/>
      <c r="I1755" s="24"/>
      <c r="J1755" s="24"/>
      <c r="K1755" s="24"/>
      <c r="N1755" s="26"/>
      <c r="O1755" s="27"/>
      <c r="P1755" s="28"/>
      <c r="Q1755" s="24"/>
      <c r="T1755" s="29"/>
      <c r="U1755" s="30"/>
    </row>
    <row r="1756" spans="1:21" s="25" customFormat="1" x14ac:dyDescent="0.3">
      <c r="A1756" s="24"/>
      <c r="H1756" s="24"/>
      <c r="I1756" s="24"/>
      <c r="J1756" s="24"/>
      <c r="K1756" s="24"/>
      <c r="N1756" s="26"/>
      <c r="O1756" s="27"/>
      <c r="P1756" s="28"/>
      <c r="Q1756" s="24"/>
      <c r="T1756" s="29"/>
      <c r="U1756" s="30"/>
    </row>
    <row r="1757" spans="1:21" s="25" customFormat="1" x14ac:dyDescent="0.3">
      <c r="A1757" s="24"/>
      <c r="H1757" s="24"/>
      <c r="I1757" s="24"/>
      <c r="J1757" s="24"/>
      <c r="K1757" s="24"/>
      <c r="N1757" s="26"/>
      <c r="O1757" s="27"/>
      <c r="P1757" s="28"/>
      <c r="Q1757" s="24"/>
      <c r="T1757" s="29"/>
      <c r="U1757" s="30"/>
    </row>
    <row r="1758" spans="1:21" s="25" customFormat="1" x14ac:dyDescent="0.3">
      <c r="A1758" s="24"/>
      <c r="H1758" s="24"/>
      <c r="I1758" s="24"/>
      <c r="J1758" s="24"/>
      <c r="K1758" s="24"/>
      <c r="N1758" s="26"/>
      <c r="O1758" s="27"/>
      <c r="P1758" s="28"/>
      <c r="Q1758" s="24"/>
      <c r="T1758" s="29"/>
      <c r="U1758" s="30"/>
    </row>
    <row r="1759" spans="1:21" s="25" customFormat="1" x14ac:dyDescent="0.3">
      <c r="A1759" s="24"/>
      <c r="H1759" s="24"/>
      <c r="I1759" s="24"/>
      <c r="J1759" s="24"/>
      <c r="K1759" s="24"/>
      <c r="N1759" s="26"/>
      <c r="O1759" s="27"/>
      <c r="P1759" s="28"/>
      <c r="Q1759" s="24"/>
      <c r="T1759" s="29"/>
      <c r="U1759" s="30"/>
    </row>
    <row r="1760" spans="1:21" s="25" customFormat="1" x14ac:dyDescent="0.3">
      <c r="A1760" s="24"/>
      <c r="H1760" s="24"/>
      <c r="I1760" s="24"/>
      <c r="J1760" s="24"/>
      <c r="K1760" s="24"/>
      <c r="N1760" s="26"/>
      <c r="O1760" s="27"/>
      <c r="P1760" s="28"/>
      <c r="Q1760" s="24"/>
      <c r="T1760" s="29"/>
      <c r="U1760" s="30"/>
    </row>
    <row r="1761" spans="1:21" s="25" customFormat="1" x14ac:dyDescent="0.3">
      <c r="A1761" s="24"/>
      <c r="H1761" s="24"/>
      <c r="I1761" s="24"/>
      <c r="J1761" s="24"/>
      <c r="K1761" s="24"/>
      <c r="N1761" s="26"/>
      <c r="O1761" s="27"/>
      <c r="P1761" s="28"/>
      <c r="Q1761" s="24"/>
      <c r="T1761" s="29"/>
      <c r="U1761" s="30"/>
    </row>
    <row r="1762" spans="1:21" s="25" customFormat="1" x14ac:dyDescent="0.3">
      <c r="A1762" s="24"/>
      <c r="H1762" s="24"/>
      <c r="I1762" s="24"/>
      <c r="J1762" s="24"/>
      <c r="K1762" s="24"/>
      <c r="N1762" s="26"/>
      <c r="O1762" s="27"/>
      <c r="P1762" s="28"/>
      <c r="Q1762" s="24"/>
      <c r="T1762" s="29"/>
      <c r="U1762" s="30"/>
    </row>
    <row r="1763" spans="1:21" s="25" customFormat="1" x14ac:dyDescent="0.3">
      <c r="A1763" s="24"/>
      <c r="H1763" s="24"/>
      <c r="I1763" s="24"/>
      <c r="J1763" s="24"/>
      <c r="K1763" s="24"/>
      <c r="N1763" s="26"/>
      <c r="O1763" s="27"/>
      <c r="P1763" s="28"/>
      <c r="Q1763" s="24"/>
      <c r="T1763" s="29"/>
      <c r="U1763" s="30"/>
    </row>
    <row r="1764" spans="1:21" s="25" customFormat="1" x14ac:dyDescent="0.3">
      <c r="A1764" s="24"/>
      <c r="H1764" s="24"/>
      <c r="I1764" s="24"/>
      <c r="J1764" s="24"/>
      <c r="K1764" s="24"/>
      <c r="N1764" s="26"/>
      <c r="O1764" s="27"/>
      <c r="P1764" s="28"/>
      <c r="Q1764" s="24"/>
      <c r="T1764" s="29"/>
      <c r="U1764" s="30"/>
    </row>
    <row r="1765" spans="1:21" s="25" customFormat="1" x14ac:dyDescent="0.3">
      <c r="A1765" s="24"/>
      <c r="H1765" s="24"/>
      <c r="I1765" s="24"/>
      <c r="J1765" s="24"/>
      <c r="K1765" s="24"/>
      <c r="N1765" s="26"/>
      <c r="O1765" s="27"/>
      <c r="P1765" s="28"/>
      <c r="Q1765" s="24"/>
      <c r="T1765" s="29"/>
      <c r="U1765" s="30"/>
    </row>
    <row r="1766" spans="1:21" s="25" customFormat="1" x14ac:dyDescent="0.3">
      <c r="A1766" s="24"/>
      <c r="H1766" s="24"/>
      <c r="I1766" s="24"/>
      <c r="J1766" s="24"/>
      <c r="K1766" s="24"/>
      <c r="N1766" s="26"/>
      <c r="O1766" s="27"/>
      <c r="P1766" s="28"/>
      <c r="Q1766" s="24"/>
      <c r="T1766" s="29"/>
      <c r="U1766" s="30"/>
    </row>
    <row r="1767" spans="1:21" s="25" customFormat="1" x14ac:dyDescent="0.3">
      <c r="A1767" s="24"/>
      <c r="H1767" s="24"/>
      <c r="I1767" s="24"/>
      <c r="J1767" s="24"/>
      <c r="K1767" s="24"/>
      <c r="N1767" s="26"/>
      <c r="O1767" s="27"/>
      <c r="P1767" s="28"/>
      <c r="Q1767" s="24"/>
      <c r="T1767" s="29"/>
      <c r="U1767" s="30"/>
    </row>
    <row r="1768" spans="1:21" s="25" customFormat="1" x14ac:dyDescent="0.3">
      <c r="A1768" s="24"/>
      <c r="H1768" s="24"/>
      <c r="I1768" s="24"/>
      <c r="J1768" s="24"/>
      <c r="K1768" s="24"/>
      <c r="N1768" s="26"/>
      <c r="O1768" s="27"/>
      <c r="P1768" s="28"/>
      <c r="Q1768" s="24"/>
      <c r="T1768" s="29"/>
      <c r="U1768" s="30"/>
    </row>
    <row r="1769" spans="1:21" s="25" customFormat="1" x14ac:dyDescent="0.3">
      <c r="A1769" s="24"/>
      <c r="H1769" s="24"/>
      <c r="I1769" s="24"/>
      <c r="J1769" s="24"/>
      <c r="K1769" s="24"/>
      <c r="N1769" s="26"/>
      <c r="O1769" s="27"/>
      <c r="P1769" s="28"/>
      <c r="Q1769" s="24"/>
      <c r="T1769" s="29"/>
      <c r="U1769" s="30"/>
    </row>
    <row r="1770" spans="1:21" s="25" customFormat="1" x14ac:dyDescent="0.3">
      <c r="A1770" s="24"/>
      <c r="H1770" s="24"/>
      <c r="I1770" s="24"/>
      <c r="J1770" s="24"/>
      <c r="K1770" s="24"/>
      <c r="N1770" s="26"/>
      <c r="O1770" s="27"/>
      <c r="P1770" s="28"/>
      <c r="Q1770" s="24"/>
      <c r="T1770" s="29"/>
      <c r="U1770" s="30"/>
    </row>
    <row r="1771" spans="1:21" s="25" customFormat="1" x14ac:dyDescent="0.3">
      <c r="A1771" s="24"/>
      <c r="H1771" s="24"/>
      <c r="I1771" s="24"/>
      <c r="J1771" s="24"/>
      <c r="K1771" s="24"/>
      <c r="N1771" s="26"/>
      <c r="O1771" s="27"/>
      <c r="P1771" s="28"/>
      <c r="Q1771" s="24"/>
      <c r="T1771" s="29"/>
      <c r="U1771" s="30"/>
    </row>
    <row r="1772" spans="1:21" s="25" customFormat="1" x14ac:dyDescent="0.3">
      <c r="A1772" s="24"/>
      <c r="H1772" s="24"/>
      <c r="I1772" s="24"/>
      <c r="J1772" s="24"/>
      <c r="K1772" s="24"/>
      <c r="N1772" s="26"/>
      <c r="O1772" s="27"/>
      <c r="P1772" s="28"/>
      <c r="Q1772" s="24"/>
      <c r="T1772" s="29"/>
      <c r="U1772" s="30"/>
    </row>
    <row r="1773" spans="1:21" s="25" customFormat="1" x14ac:dyDescent="0.3">
      <c r="A1773" s="24"/>
      <c r="H1773" s="24"/>
      <c r="I1773" s="24"/>
      <c r="J1773" s="24"/>
      <c r="K1773" s="24"/>
      <c r="N1773" s="26"/>
      <c r="O1773" s="27"/>
      <c r="P1773" s="28"/>
      <c r="Q1773" s="24"/>
      <c r="T1773" s="29"/>
      <c r="U1773" s="30"/>
    </row>
    <row r="1774" spans="1:21" s="25" customFormat="1" x14ac:dyDescent="0.3">
      <c r="A1774" s="24"/>
      <c r="H1774" s="24"/>
      <c r="I1774" s="24"/>
      <c r="J1774" s="24"/>
      <c r="K1774" s="24"/>
      <c r="N1774" s="26"/>
      <c r="O1774" s="27"/>
      <c r="P1774" s="28"/>
      <c r="Q1774" s="24"/>
      <c r="T1774" s="29"/>
      <c r="U1774" s="30"/>
    </row>
    <row r="1775" spans="1:21" s="25" customFormat="1" x14ac:dyDescent="0.3">
      <c r="A1775" s="24"/>
      <c r="H1775" s="24"/>
      <c r="I1775" s="24"/>
      <c r="J1775" s="24"/>
      <c r="K1775" s="24"/>
      <c r="N1775" s="26"/>
      <c r="O1775" s="27"/>
      <c r="P1775" s="28"/>
      <c r="Q1775" s="24"/>
      <c r="T1775" s="29"/>
      <c r="U1775" s="30"/>
    </row>
    <row r="1776" spans="1:21" s="25" customFormat="1" x14ac:dyDescent="0.3">
      <c r="A1776" s="24"/>
      <c r="H1776" s="24"/>
      <c r="I1776" s="24"/>
      <c r="J1776" s="24"/>
      <c r="K1776" s="24"/>
      <c r="N1776" s="26"/>
      <c r="O1776" s="27"/>
      <c r="P1776" s="28"/>
      <c r="Q1776" s="24"/>
      <c r="T1776" s="29"/>
      <c r="U1776" s="30"/>
    </row>
    <row r="1777" spans="1:21" s="25" customFormat="1" x14ac:dyDescent="0.3">
      <c r="A1777" s="24"/>
      <c r="H1777" s="24"/>
      <c r="I1777" s="24"/>
      <c r="J1777" s="24"/>
      <c r="K1777" s="24"/>
      <c r="N1777" s="26"/>
      <c r="O1777" s="27"/>
      <c r="P1777" s="28"/>
      <c r="Q1777" s="24"/>
      <c r="T1777" s="29"/>
      <c r="U1777" s="30"/>
    </row>
    <row r="1778" spans="1:21" s="25" customFormat="1" x14ac:dyDescent="0.3">
      <c r="A1778" s="24"/>
      <c r="H1778" s="24"/>
      <c r="I1778" s="24"/>
      <c r="J1778" s="24"/>
      <c r="K1778" s="24"/>
      <c r="N1778" s="26"/>
      <c r="O1778" s="27"/>
      <c r="P1778" s="28"/>
      <c r="Q1778" s="24"/>
      <c r="T1778" s="29"/>
      <c r="U1778" s="30"/>
    </row>
    <row r="1779" spans="1:21" s="25" customFormat="1" x14ac:dyDescent="0.3">
      <c r="A1779" s="24"/>
      <c r="H1779" s="24"/>
      <c r="I1779" s="24"/>
      <c r="J1779" s="24"/>
      <c r="K1779" s="24"/>
      <c r="N1779" s="26"/>
      <c r="O1779" s="27"/>
      <c r="P1779" s="28"/>
      <c r="Q1779" s="24"/>
      <c r="T1779" s="29"/>
      <c r="U1779" s="30"/>
    </row>
    <row r="1780" spans="1:21" s="25" customFormat="1" x14ac:dyDescent="0.3">
      <c r="A1780" s="24"/>
      <c r="H1780" s="24"/>
      <c r="I1780" s="24"/>
      <c r="J1780" s="24"/>
      <c r="K1780" s="24"/>
      <c r="N1780" s="26"/>
      <c r="O1780" s="27"/>
      <c r="P1780" s="28"/>
      <c r="Q1780" s="24"/>
      <c r="T1780" s="29"/>
      <c r="U1780" s="30"/>
    </row>
    <row r="1781" spans="1:21" s="25" customFormat="1" x14ac:dyDescent="0.3">
      <c r="A1781" s="24"/>
      <c r="H1781" s="24"/>
      <c r="I1781" s="24"/>
      <c r="J1781" s="24"/>
      <c r="K1781" s="24"/>
      <c r="N1781" s="26"/>
      <c r="O1781" s="27"/>
      <c r="P1781" s="28"/>
      <c r="Q1781" s="24"/>
      <c r="T1781" s="29"/>
      <c r="U1781" s="30"/>
    </row>
    <row r="1782" spans="1:21" s="25" customFormat="1" x14ac:dyDescent="0.3">
      <c r="A1782" s="24"/>
      <c r="H1782" s="24"/>
      <c r="I1782" s="24"/>
      <c r="J1782" s="24"/>
      <c r="K1782" s="24"/>
      <c r="N1782" s="26"/>
      <c r="O1782" s="27"/>
      <c r="P1782" s="28"/>
      <c r="Q1782" s="24"/>
      <c r="T1782" s="29"/>
      <c r="U1782" s="30"/>
    </row>
    <row r="1783" spans="1:21" s="25" customFormat="1" x14ac:dyDescent="0.3">
      <c r="A1783" s="24"/>
      <c r="H1783" s="24"/>
      <c r="I1783" s="24"/>
      <c r="J1783" s="24"/>
      <c r="K1783" s="24"/>
      <c r="N1783" s="26"/>
      <c r="O1783" s="27"/>
      <c r="P1783" s="28"/>
      <c r="Q1783" s="24"/>
      <c r="T1783" s="29"/>
      <c r="U1783" s="30"/>
    </row>
    <row r="1784" spans="1:21" s="25" customFormat="1" x14ac:dyDescent="0.3">
      <c r="A1784" s="24"/>
      <c r="H1784" s="24"/>
      <c r="I1784" s="24"/>
      <c r="J1784" s="24"/>
      <c r="K1784" s="24"/>
      <c r="N1784" s="26"/>
      <c r="O1784" s="27"/>
      <c r="P1784" s="28"/>
      <c r="Q1784" s="24"/>
      <c r="T1784" s="29"/>
      <c r="U1784" s="30"/>
    </row>
    <row r="1785" spans="1:21" s="25" customFormat="1" x14ac:dyDescent="0.3">
      <c r="A1785" s="24"/>
      <c r="H1785" s="24"/>
      <c r="I1785" s="24"/>
      <c r="J1785" s="24"/>
      <c r="K1785" s="24"/>
      <c r="N1785" s="26"/>
      <c r="O1785" s="27"/>
      <c r="P1785" s="28"/>
      <c r="Q1785" s="24"/>
      <c r="T1785" s="29"/>
      <c r="U1785" s="30"/>
    </row>
    <row r="1786" spans="1:21" s="25" customFormat="1" x14ac:dyDescent="0.3">
      <c r="A1786" s="24"/>
      <c r="H1786" s="24"/>
      <c r="I1786" s="24"/>
      <c r="J1786" s="24"/>
      <c r="K1786" s="24"/>
      <c r="N1786" s="26"/>
      <c r="O1786" s="27"/>
      <c r="P1786" s="28"/>
      <c r="Q1786" s="24"/>
      <c r="T1786" s="29"/>
      <c r="U1786" s="30"/>
    </row>
    <row r="1787" spans="1:21" s="25" customFormat="1" x14ac:dyDescent="0.3">
      <c r="A1787" s="24"/>
      <c r="H1787" s="24"/>
      <c r="I1787" s="24"/>
      <c r="J1787" s="24"/>
      <c r="K1787" s="24"/>
      <c r="N1787" s="26"/>
      <c r="O1787" s="27"/>
      <c r="P1787" s="28"/>
      <c r="Q1787" s="24"/>
      <c r="T1787" s="29"/>
      <c r="U1787" s="30"/>
    </row>
    <row r="1788" spans="1:21" s="25" customFormat="1" x14ac:dyDescent="0.3">
      <c r="A1788" s="24"/>
      <c r="H1788" s="24"/>
      <c r="I1788" s="24"/>
      <c r="J1788" s="24"/>
      <c r="K1788" s="24"/>
      <c r="N1788" s="26"/>
      <c r="O1788" s="27"/>
      <c r="P1788" s="28"/>
      <c r="Q1788" s="24"/>
      <c r="T1788" s="29"/>
      <c r="U1788" s="30"/>
    </row>
    <row r="1789" spans="1:21" s="25" customFormat="1" x14ac:dyDescent="0.3">
      <c r="A1789" s="24"/>
      <c r="H1789" s="24"/>
      <c r="I1789" s="24"/>
      <c r="J1789" s="24"/>
      <c r="K1789" s="24"/>
      <c r="N1789" s="26"/>
      <c r="O1789" s="27"/>
      <c r="P1789" s="28"/>
      <c r="Q1789" s="24"/>
      <c r="T1789" s="29"/>
      <c r="U1789" s="30"/>
    </row>
    <row r="1790" spans="1:21" s="25" customFormat="1" x14ac:dyDescent="0.3">
      <c r="A1790" s="24"/>
      <c r="H1790" s="24"/>
      <c r="I1790" s="24"/>
      <c r="J1790" s="24"/>
      <c r="K1790" s="24"/>
      <c r="N1790" s="26"/>
      <c r="O1790" s="27"/>
      <c r="P1790" s="28"/>
      <c r="Q1790" s="24"/>
      <c r="T1790" s="29"/>
      <c r="U1790" s="30"/>
    </row>
    <row r="1791" spans="1:21" s="25" customFormat="1" x14ac:dyDescent="0.3">
      <c r="A1791" s="24"/>
      <c r="H1791" s="24"/>
      <c r="I1791" s="24"/>
      <c r="J1791" s="24"/>
      <c r="K1791" s="24"/>
      <c r="N1791" s="26"/>
      <c r="O1791" s="27"/>
      <c r="P1791" s="28"/>
      <c r="Q1791" s="24"/>
      <c r="T1791" s="29"/>
      <c r="U1791" s="30"/>
    </row>
    <row r="1792" spans="1:21" s="25" customFormat="1" x14ac:dyDescent="0.3">
      <c r="A1792" s="24"/>
      <c r="H1792" s="24"/>
      <c r="I1792" s="24"/>
      <c r="J1792" s="24"/>
      <c r="K1792" s="24"/>
      <c r="N1792" s="26"/>
      <c r="O1792" s="27"/>
      <c r="P1792" s="28"/>
      <c r="Q1792" s="24"/>
      <c r="T1792" s="29"/>
      <c r="U1792" s="30"/>
    </row>
    <row r="1793" spans="1:21" s="25" customFormat="1" x14ac:dyDescent="0.3">
      <c r="A1793" s="24"/>
      <c r="H1793" s="24"/>
      <c r="I1793" s="24"/>
      <c r="J1793" s="24"/>
      <c r="K1793" s="24"/>
      <c r="N1793" s="26"/>
      <c r="O1793" s="27"/>
      <c r="P1793" s="28"/>
      <c r="Q1793" s="24"/>
      <c r="T1793" s="29"/>
      <c r="U1793" s="30"/>
    </row>
    <row r="1794" spans="1:21" s="25" customFormat="1" x14ac:dyDescent="0.3">
      <c r="A1794" s="24"/>
      <c r="H1794" s="24"/>
      <c r="I1794" s="24"/>
      <c r="J1794" s="24"/>
      <c r="K1794" s="24"/>
      <c r="N1794" s="26"/>
      <c r="O1794" s="27"/>
      <c r="P1794" s="28"/>
      <c r="Q1794" s="24"/>
      <c r="T1794" s="29"/>
      <c r="U1794" s="30"/>
    </row>
    <row r="1795" spans="1:21" s="25" customFormat="1" x14ac:dyDescent="0.3">
      <c r="A1795" s="24"/>
      <c r="H1795" s="24"/>
      <c r="I1795" s="24"/>
      <c r="J1795" s="24"/>
      <c r="K1795" s="24"/>
      <c r="N1795" s="26"/>
      <c r="O1795" s="27"/>
      <c r="P1795" s="28"/>
      <c r="Q1795" s="24"/>
      <c r="T1795" s="29"/>
      <c r="U1795" s="30"/>
    </row>
    <row r="1796" spans="1:21" s="25" customFormat="1" x14ac:dyDescent="0.3">
      <c r="A1796" s="24"/>
      <c r="H1796" s="24"/>
      <c r="I1796" s="24"/>
      <c r="J1796" s="24"/>
      <c r="K1796" s="24"/>
      <c r="N1796" s="26"/>
      <c r="O1796" s="27"/>
      <c r="P1796" s="28"/>
      <c r="Q1796" s="24"/>
      <c r="T1796" s="29"/>
      <c r="U1796" s="30"/>
    </row>
    <row r="1797" spans="1:21" s="25" customFormat="1" x14ac:dyDescent="0.3">
      <c r="A1797" s="24"/>
      <c r="H1797" s="24"/>
      <c r="I1797" s="24"/>
      <c r="J1797" s="24"/>
      <c r="K1797" s="24"/>
      <c r="N1797" s="26"/>
      <c r="O1797" s="27"/>
      <c r="P1797" s="28"/>
      <c r="Q1797" s="24"/>
      <c r="T1797" s="29"/>
      <c r="U1797" s="30"/>
    </row>
    <row r="1798" spans="1:21" s="25" customFormat="1" x14ac:dyDescent="0.3">
      <c r="A1798" s="24"/>
      <c r="H1798" s="24"/>
      <c r="I1798" s="24"/>
      <c r="J1798" s="24"/>
      <c r="K1798" s="24"/>
      <c r="N1798" s="26"/>
      <c r="O1798" s="27"/>
      <c r="P1798" s="28"/>
      <c r="Q1798" s="24"/>
      <c r="T1798" s="29"/>
      <c r="U1798" s="30"/>
    </row>
    <row r="1799" spans="1:21" s="25" customFormat="1" x14ac:dyDescent="0.3">
      <c r="A1799" s="24"/>
      <c r="H1799" s="24"/>
      <c r="I1799" s="24"/>
      <c r="J1799" s="24"/>
      <c r="K1799" s="24"/>
      <c r="N1799" s="26"/>
      <c r="O1799" s="27"/>
      <c r="P1799" s="28"/>
      <c r="Q1799" s="24"/>
      <c r="T1799" s="29"/>
      <c r="U1799" s="30"/>
    </row>
    <row r="1800" spans="1:21" s="25" customFormat="1" x14ac:dyDescent="0.3">
      <c r="A1800" s="24"/>
      <c r="H1800" s="24"/>
      <c r="I1800" s="24"/>
      <c r="J1800" s="24"/>
      <c r="K1800" s="24"/>
      <c r="N1800" s="26"/>
      <c r="O1800" s="27"/>
      <c r="P1800" s="28"/>
      <c r="Q1800" s="24"/>
      <c r="T1800" s="29"/>
      <c r="U1800" s="30"/>
    </row>
    <row r="1801" spans="1:21" s="25" customFormat="1" x14ac:dyDescent="0.3">
      <c r="A1801" s="24"/>
      <c r="H1801" s="24"/>
      <c r="I1801" s="24"/>
      <c r="J1801" s="24"/>
      <c r="K1801" s="24"/>
      <c r="N1801" s="26"/>
      <c r="O1801" s="27"/>
      <c r="P1801" s="28"/>
      <c r="Q1801" s="24"/>
      <c r="T1801" s="29"/>
      <c r="U1801" s="30"/>
    </row>
    <row r="1802" spans="1:21" s="25" customFormat="1" x14ac:dyDescent="0.3">
      <c r="A1802" s="24"/>
      <c r="H1802" s="24"/>
      <c r="I1802" s="24"/>
      <c r="J1802" s="24"/>
      <c r="K1802" s="24"/>
      <c r="N1802" s="26"/>
      <c r="O1802" s="27"/>
      <c r="P1802" s="28"/>
      <c r="Q1802" s="24"/>
      <c r="T1802" s="29"/>
      <c r="U1802" s="30"/>
    </row>
    <row r="1803" spans="1:21" s="25" customFormat="1" x14ac:dyDescent="0.3">
      <c r="A1803" s="24"/>
      <c r="H1803" s="24"/>
      <c r="I1803" s="24"/>
      <c r="J1803" s="24"/>
      <c r="K1803" s="24"/>
      <c r="N1803" s="26"/>
      <c r="O1803" s="27"/>
      <c r="P1803" s="28"/>
      <c r="Q1803" s="24"/>
      <c r="T1803" s="29"/>
      <c r="U1803" s="30"/>
    </row>
    <row r="1804" spans="1:21" s="25" customFormat="1" x14ac:dyDescent="0.3">
      <c r="A1804" s="24"/>
      <c r="H1804" s="24"/>
      <c r="I1804" s="24"/>
      <c r="J1804" s="24"/>
      <c r="K1804" s="24"/>
      <c r="N1804" s="26"/>
      <c r="O1804" s="27"/>
      <c r="P1804" s="28"/>
      <c r="Q1804" s="24"/>
      <c r="T1804" s="29"/>
      <c r="U1804" s="30"/>
    </row>
    <row r="1805" spans="1:21" s="25" customFormat="1" x14ac:dyDescent="0.3">
      <c r="A1805" s="24"/>
      <c r="H1805" s="24"/>
      <c r="I1805" s="24"/>
      <c r="J1805" s="24"/>
      <c r="K1805" s="24"/>
      <c r="N1805" s="26"/>
      <c r="O1805" s="27"/>
      <c r="P1805" s="28"/>
      <c r="Q1805" s="24"/>
      <c r="T1805" s="29"/>
      <c r="U1805" s="30"/>
    </row>
    <row r="1806" spans="1:21" s="25" customFormat="1" x14ac:dyDescent="0.3">
      <c r="A1806" s="24"/>
      <c r="H1806" s="24"/>
      <c r="I1806" s="24"/>
      <c r="J1806" s="24"/>
      <c r="K1806" s="24"/>
      <c r="N1806" s="26"/>
      <c r="O1806" s="27"/>
      <c r="P1806" s="28"/>
      <c r="Q1806" s="24"/>
      <c r="T1806" s="29"/>
      <c r="U1806" s="30"/>
    </row>
    <row r="1807" spans="1:21" s="25" customFormat="1" x14ac:dyDescent="0.3">
      <c r="A1807" s="24"/>
      <c r="H1807" s="24"/>
      <c r="I1807" s="24"/>
      <c r="J1807" s="24"/>
      <c r="K1807" s="24"/>
      <c r="N1807" s="26"/>
      <c r="O1807" s="27"/>
      <c r="P1807" s="28"/>
      <c r="Q1807" s="24"/>
      <c r="T1807" s="29"/>
      <c r="U1807" s="30"/>
    </row>
    <row r="1808" spans="1:21" s="25" customFormat="1" x14ac:dyDescent="0.3">
      <c r="A1808" s="24"/>
      <c r="H1808" s="24"/>
      <c r="I1808" s="24"/>
      <c r="J1808" s="24"/>
      <c r="K1808" s="24"/>
      <c r="N1808" s="26"/>
      <c r="O1808" s="27"/>
      <c r="P1808" s="28"/>
      <c r="Q1808" s="24"/>
      <c r="T1808" s="29"/>
      <c r="U1808" s="30"/>
    </row>
    <row r="1809" spans="1:21" s="25" customFormat="1" x14ac:dyDescent="0.3">
      <c r="A1809" s="24"/>
      <c r="H1809" s="24"/>
      <c r="I1809" s="24"/>
      <c r="J1809" s="24"/>
      <c r="K1809" s="24"/>
      <c r="N1809" s="26"/>
      <c r="O1809" s="27"/>
      <c r="P1809" s="28"/>
      <c r="Q1809" s="24"/>
      <c r="T1809" s="29"/>
      <c r="U1809" s="30"/>
    </row>
    <row r="1810" spans="1:21" s="25" customFormat="1" x14ac:dyDescent="0.3">
      <c r="A1810" s="24"/>
      <c r="H1810" s="24"/>
      <c r="I1810" s="24"/>
      <c r="J1810" s="24"/>
      <c r="K1810" s="24"/>
      <c r="N1810" s="26"/>
      <c r="O1810" s="27"/>
      <c r="P1810" s="28"/>
      <c r="Q1810" s="24"/>
      <c r="T1810" s="29"/>
      <c r="U1810" s="30"/>
    </row>
    <row r="1811" spans="1:21" s="25" customFormat="1" x14ac:dyDescent="0.3">
      <c r="A1811" s="24"/>
      <c r="H1811" s="24"/>
      <c r="I1811" s="24"/>
      <c r="J1811" s="24"/>
      <c r="K1811" s="24"/>
      <c r="N1811" s="26"/>
      <c r="O1811" s="27"/>
      <c r="P1811" s="28"/>
      <c r="Q1811" s="24"/>
      <c r="T1811" s="29"/>
      <c r="U1811" s="30"/>
    </row>
    <row r="1812" spans="1:21" s="25" customFormat="1" x14ac:dyDescent="0.3">
      <c r="A1812" s="24"/>
      <c r="H1812" s="24"/>
      <c r="I1812" s="24"/>
      <c r="J1812" s="24"/>
      <c r="K1812" s="24"/>
      <c r="N1812" s="26"/>
      <c r="O1812" s="27"/>
      <c r="P1812" s="28"/>
      <c r="Q1812" s="24"/>
      <c r="T1812" s="29"/>
      <c r="U1812" s="30"/>
    </row>
    <row r="1813" spans="1:21" s="25" customFormat="1" x14ac:dyDescent="0.3">
      <c r="A1813" s="24"/>
      <c r="H1813" s="24"/>
      <c r="I1813" s="24"/>
      <c r="J1813" s="24"/>
      <c r="K1813" s="24"/>
      <c r="N1813" s="26"/>
      <c r="O1813" s="27"/>
      <c r="P1813" s="28"/>
      <c r="Q1813" s="24"/>
      <c r="T1813" s="29"/>
      <c r="U1813" s="30"/>
    </row>
    <row r="1814" spans="1:21" s="25" customFormat="1" x14ac:dyDescent="0.3">
      <c r="A1814" s="24"/>
      <c r="H1814" s="24"/>
      <c r="I1814" s="24"/>
      <c r="J1814" s="24"/>
      <c r="K1814" s="24"/>
      <c r="N1814" s="26"/>
      <c r="O1814" s="27"/>
      <c r="P1814" s="28"/>
      <c r="Q1814" s="24"/>
      <c r="T1814" s="29"/>
      <c r="U1814" s="30"/>
    </row>
    <row r="1815" spans="1:21" s="25" customFormat="1" x14ac:dyDescent="0.3">
      <c r="A1815" s="24"/>
      <c r="H1815" s="24"/>
      <c r="I1815" s="24"/>
      <c r="J1815" s="24"/>
      <c r="K1815" s="24"/>
      <c r="N1815" s="26"/>
      <c r="O1815" s="27"/>
      <c r="P1815" s="28"/>
      <c r="Q1815" s="24"/>
      <c r="T1815" s="29"/>
      <c r="U1815" s="30"/>
    </row>
    <row r="1816" spans="1:21" s="25" customFormat="1" x14ac:dyDescent="0.3">
      <c r="A1816" s="24"/>
      <c r="H1816" s="24"/>
      <c r="I1816" s="24"/>
      <c r="J1816" s="24"/>
      <c r="K1816" s="24"/>
      <c r="N1816" s="26"/>
      <c r="O1816" s="27"/>
      <c r="P1816" s="28"/>
      <c r="Q1816" s="24"/>
      <c r="T1816" s="29"/>
      <c r="U1816" s="30"/>
    </row>
    <row r="1817" spans="1:21" s="25" customFormat="1" x14ac:dyDescent="0.3">
      <c r="A1817" s="24"/>
      <c r="H1817" s="24"/>
      <c r="I1817" s="24"/>
      <c r="J1817" s="24"/>
      <c r="K1817" s="24"/>
      <c r="N1817" s="26"/>
      <c r="O1817" s="27"/>
      <c r="P1817" s="28"/>
      <c r="Q1817" s="24"/>
      <c r="T1817" s="29"/>
      <c r="U1817" s="30"/>
    </row>
    <row r="1818" spans="1:21" s="25" customFormat="1" x14ac:dyDescent="0.3">
      <c r="A1818" s="24"/>
      <c r="H1818" s="24"/>
      <c r="I1818" s="24"/>
      <c r="J1818" s="24"/>
      <c r="K1818" s="24"/>
      <c r="N1818" s="26"/>
      <c r="O1818" s="27"/>
      <c r="P1818" s="28"/>
      <c r="Q1818" s="24"/>
      <c r="T1818" s="29"/>
      <c r="U1818" s="30"/>
    </row>
    <row r="1819" spans="1:21" s="25" customFormat="1" x14ac:dyDescent="0.3">
      <c r="A1819" s="24"/>
      <c r="H1819" s="24"/>
      <c r="I1819" s="24"/>
      <c r="J1819" s="24"/>
      <c r="K1819" s="24"/>
      <c r="N1819" s="26"/>
      <c r="O1819" s="27"/>
      <c r="P1819" s="28"/>
      <c r="Q1819" s="24"/>
      <c r="T1819" s="29"/>
      <c r="U1819" s="30"/>
    </row>
    <row r="1820" spans="1:21" s="25" customFormat="1" x14ac:dyDescent="0.3">
      <c r="A1820" s="24"/>
      <c r="H1820" s="24"/>
      <c r="I1820" s="24"/>
      <c r="J1820" s="24"/>
      <c r="K1820" s="24"/>
      <c r="N1820" s="26"/>
      <c r="O1820" s="27"/>
      <c r="P1820" s="28"/>
      <c r="Q1820" s="24"/>
      <c r="T1820" s="29"/>
      <c r="U1820" s="30"/>
    </row>
    <row r="1821" spans="1:21" s="25" customFormat="1" x14ac:dyDescent="0.3">
      <c r="A1821" s="24"/>
      <c r="H1821" s="24"/>
      <c r="I1821" s="24"/>
      <c r="J1821" s="24"/>
      <c r="K1821" s="24"/>
      <c r="N1821" s="26"/>
      <c r="O1821" s="27"/>
      <c r="P1821" s="28"/>
      <c r="Q1821" s="24"/>
      <c r="T1821" s="29"/>
      <c r="U1821" s="30"/>
    </row>
    <row r="1822" spans="1:21" s="25" customFormat="1" x14ac:dyDescent="0.3">
      <c r="A1822" s="24"/>
      <c r="H1822" s="24"/>
      <c r="I1822" s="24"/>
      <c r="J1822" s="24"/>
      <c r="K1822" s="24"/>
      <c r="N1822" s="26"/>
      <c r="O1822" s="27"/>
      <c r="P1822" s="28"/>
      <c r="Q1822" s="24"/>
      <c r="T1822" s="29"/>
      <c r="U1822" s="30"/>
    </row>
    <row r="1823" spans="1:21" s="25" customFormat="1" x14ac:dyDescent="0.3">
      <c r="A1823" s="24"/>
      <c r="H1823" s="24"/>
      <c r="I1823" s="24"/>
      <c r="J1823" s="24"/>
      <c r="K1823" s="24"/>
      <c r="N1823" s="26"/>
      <c r="O1823" s="27"/>
      <c r="P1823" s="28"/>
      <c r="Q1823" s="24"/>
      <c r="T1823" s="29"/>
      <c r="U1823" s="30"/>
    </row>
    <row r="1824" spans="1:21" s="25" customFormat="1" x14ac:dyDescent="0.3">
      <c r="A1824" s="24"/>
      <c r="H1824" s="24"/>
      <c r="I1824" s="24"/>
      <c r="J1824" s="24"/>
      <c r="K1824" s="24"/>
      <c r="N1824" s="26"/>
      <c r="O1824" s="27"/>
      <c r="P1824" s="28"/>
      <c r="Q1824" s="24"/>
      <c r="T1824" s="29"/>
      <c r="U1824" s="30"/>
    </row>
    <row r="1825" spans="1:21" s="25" customFormat="1" x14ac:dyDescent="0.3">
      <c r="A1825" s="24"/>
      <c r="H1825" s="24"/>
      <c r="I1825" s="24"/>
      <c r="J1825" s="24"/>
      <c r="K1825" s="24"/>
      <c r="N1825" s="26"/>
      <c r="O1825" s="27"/>
      <c r="P1825" s="28"/>
      <c r="Q1825" s="24"/>
      <c r="T1825" s="29"/>
      <c r="U1825" s="30"/>
    </row>
    <row r="1826" spans="1:21" s="25" customFormat="1" x14ac:dyDescent="0.3">
      <c r="A1826" s="24"/>
      <c r="H1826" s="24"/>
      <c r="I1826" s="24"/>
      <c r="J1826" s="24"/>
      <c r="K1826" s="24"/>
      <c r="N1826" s="26"/>
      <c r="O1826" s="27"/>
      <c r="P1826" s="28"/>
      <c r="Q1826" s="24"/>
      <c r="T1826" s="29"/>
      <c r="U1826" s="30"/>
    </row>
    <row r="1827" spans="1:21" s="25" customFormat="1" x14ac:dyDescent="0.3">
      <c r="A1827" s="24"/>
      <c r="H1827" s="24"/>
      <c r="I1827" s="24"/>
      <c r="J1827" s="24"/>
      <c r="K1827" s="24"/>
      <c r="N1827" s="26"/>
      <c r="O1827" s="27"/>
      <c r="P1827" s="28"/>
      <c r="Q1827" s="24"/>
      <c r="T1827" s="29"/>
      <c r="U1827" s="30"/>
    </row>
    <row r="1828" spans="1:21" s="25" customFormat="1" x14ac:dyDescent="0.3">
      <c r="A1828" s="24"/>
      <c r="H1828" s="24"/>
      <c r="I1828" s="24"/>
      <c r="J1828" s="24"/>
      <c r="K1828" s="24"/>
      <c r="N1828" s="26"/>
      <c r="O1828" s="27"/>
      <c r="P1828" s="28"/>
      <c r="Q1828" s="24"/>
      <c r="T1828" s="29"/>
      <c r="U1828" s="30"/>
    </row>
    <row r="1829" spans="1:21" s="25" customFormat="1" x14ac:dyDescent="0.3">
      <c r="A1829" s="24"/>
      <c r="H1829" s="24"/>
      <c r="I1829" s="24"/>
      <c r="J1829" s="24"/>
      <c r="K1829" s="24"/>
      <c r="N1829" s="26"/>
      <c r="O1829" s="27"/>
      <c r="P1829" s="28"/>
      <c r="Q1829" s="24"/>
      <c r="T1829" s="29"/>
      <c r="U1829" s="30"/>
    </row>
    <row r="1830" spans="1:21" s="25" customFormat="1" x14ac:dyDescent="0.3">
      <c r="A1830" s="24"/>
      <c r="H1830" s="24"/>
      <c r="I1830" s="24"/>
      <c r="J1830" s="24"/>
      <c r="K1830" s="24"/>
      <c r="N1830" s="26"/>
      <c r="O1830" s="27"/>
      <c r="P1830" s="28"/>
      <c r="Q1830" s="24"/>
      <c r="T1830" s="29"/>
      <c r="U1830" s="30"/>
    </row>
    <row r="1831" spans="1:21" s="25" customFormat="1" x14ac:dyDescent="0.3">
      <c r="A1831" s="24"/>
      <c r="H1831" s="24"/>
      <c r="I1831" s="24"/>
      <c r="J1831" s="24"/>
      <c r="K1831" s="24"/>
      <c r="N1831" s="26"/>
      <c r="O1831" s="27"/>
      <c r="P1831" s="28"/>
      <c r="Q1831" s="24"/>
      <c r="T1831" s="29"/>
      <c r="U1831" s="30"/>
    </row>
    <row r="1832" spans="1:21" s="25" customFormat="1" x14ac:dyDescent="0.3">
      <c r="A1832" s="24"/>
      <c r="H1832" s="24"/>
      <c r="I1832" s="24"/>
      <c r="J1832" s="24"/>
      <c r="K1832" s="24"/>
      <c r="N1832" s="26"/>
      <c r="O1832" s="27"/>
      <c r="P1832" s="28"/>
      <c r="Q1832" s="24"/>
      <c r="T1832" s="29"/>
      <c r="U1832" s="30"/>
    </row>
    <row r="1833" spans="1:21" s="25" customFormat="1" x14ac:dyDescent="0.3">
      <c r="A1833" s="24"/>
      <c r="H1833" s="24"/>
      <c r="I1833" s="24"/>
      <c r="J1833" s="24"/>
      <c r="K1833" s="24"/>
      <c r="N1833" s="26"/>
      <c r="O1833" s="27"/>
      <c r="P1833" s="28"/>
      <c r="Q1833" s="24"/>
      <c r="T1833" s="29"/>
      <c r="U1833" s="30"/>
    </row>
    <row r="1834" spans="1:21" s="25" customFormat="1" x14ac:dyDescent="0.3">
      <c r="A1834" s="24"/>
      <c r="H1834" s="24"/>
      <c r="I1834" s="24"/>
      <c r="J1834" s="24"/>
      <c r="K1834" s="24"/>
      <c r="N1834" s="26"/>
      <c r="O1834" s="27"/>
      <c r="P1834" s="28"/>
      <c r="Q1834" s="24"/>
      <c r="T1834" s="29"/>
      <c r="U1834" s="30"/>
    </row>
    <row r="1835" spans="1:21" s="25" customFormat="1" x14ac:dyDescent="0.3">
      <c r="A1835" s="24"/>
      <c r="H1835" s="24"/>
      <c r="I1835" s="24"/>
      <c r="J1835" s="24"/>
      <c r="K1835" s="24"/>
      <c r="N1835" s="26"/>
      <c r="O1835" s="27"/>
      <c r="P1835" s="28"/>
      <c r="Q1835" s="24"/>
      <c r="T1835" s="29"/>
      <c r="U1835" s="30"/>
    </row>
    <row r="1836" spans="1:21" s="25" customFormat="1" x14ac:dyDescent="0.3">
      <c r="A1836" s="24"/>
      <c r="H1836" s="24"/>
      <c r="I1836" s="24"/>
      <c r="J1836" s="24"/>
      <c r="K1836" s="24"/>
      <c r="N1836" s="26"/>
      <c r="O1836" s="27"/>
      <c r="P1836" s="28"/>
      <c r="Q1836" s="24"/>
      <c r="T1836" s="29"/>
      <c r="U1836" s="30"/>
    </row>
    <row r="1837" spans="1:21" s="25" customFormat="1" x14ac:dyDescent="0.3">
      <c r="A1837" s="24"/>
      <c r="H1837" s="24"/>
      <c r="I1837" s="24"/>
      <c r="J1837" s="24"/>
      <c r="K1837" s="24"/>
      <c r="N1837" s="26"/>
      <c r="O1837" s="27"/>
      <c r="P1837" s="28"/>
      <c r="Q1837" s="24"/>
      <c r="T1837" s="29"/>
      <c r="U1837" s="30"/>
    </row>
    <row r="1838" spans="1:21" s="25" customFormat="1" x14ac:dyDescent="0.3">
      <c r="A1838" s="24"/>
      <c r="H1838" s="24"/>
      <c r="I1838" s="24"/>
      <c r="J1838" s="24"/>
      <c r="K1838" s="24"/>
      <c r="N1838" s="26"/>
      <c r="O1838" s="27"/>
      <c r="P1838" s="28"/>
      <c r="Q1838" s="24"/>
      <c r="T1838" s="29"/>
      <c r="U1838" s="30"/>
    </row>
    <row r="1839" spans="1:21" s="25" customFormat="1" x14ac:dyDescent="0.3">
      <c r="A1839" s="24"/>
      <c r="H1839" s="24"/>
      <c r="I1839" s="24"/>
      <c r="J1839" s="24"/>
      <c r="K1839" s="24"/>
      <c r="N1839" s="26"/>
      <c r="O1839" s="27"/>
      <c r="P1839" s="28"/>
      <c r="Q1839" s="24"/>
      <c r="T1839" s="29"/>
      <c r="U1839" s="30"/>
    </row>
    <row r="1840" spans="1:21" s="25" customFormat="1" x14ac:dyDescent="0.3">
      <c r="A1840" s="24"/>
      <c r="H1840" s="24"/>
      <c r="I1840" s="24"/>
      <c r="J1840" s="24"/>
      <c r="K1840" s="24"/>
      <c r="N1840" s="26"/>
      <c r="O1840" s="27"/>
      <c r="P1840" s="28"/>
      <c r="Q1840" s="24"/>
      <c r="T1840" s="29"/>
      <c r="U1840" s="30"/>
    </row>
    <row r="1841" spans="1:21" s="25" customFormat="1" x14ac:dyDescent="0.3">
      <c r="A1841" s="24"/>
      <c r="H1841" s="24"/>
      <c r="I1841" s="24"/>
      <c r="J1841" s="24"/>
      <c r="K1841" s="24"/>
      <c r="N1841" s="26"/>
      <c r="O1841" s="27"/>
      <c r="P1841" s="28"/>
      <c r="Q1841" s="24"/>
      <c r="T1841" s="29"/>
      <c r="U1841" s="30"/>
    </row>
    <row r="1842" spans="1:21" s="25" customFormat="1" x14ac:dyDescent="0.3">
      <c r="A1842" s="24"/>
      <c r="H1842" s="24"/>
      <c r="I1842" s="24"/>
      <c r="J1842" s="24"/>
      <c r="K1842" s="24"/>
      <c r="N1842" s="26"/>
      <c r="O1842" s="27"/>
      <c r="P1842" s="28"/>
      <c r="Q1842" s="24"/>
      <c r="T1842" s="29"/>
      <c r="U1842" s="30"/>
    </row>
    <row r="1843" spans="1:21" s="25" customFormat="1" x14ac:dyDescent="0.3">
      <c r="A1843" s="24"/>
      <c r="H1843" s="24"/>
      <c r="I1843" s="24"/>
      <c r="J1843" s="24"/>
      <c r="K1843" s="24"/>
      <c r="N1843" s="26"/>
      <c r="O1843" s="27"/>
      <c r="P1843" s="28"/>
      <c r="Q1843" s="24"/>
      <c r="T1843" s="29"/>
      <c r="U1843" s="30"/>
    </row>
    <row r="1844" spans="1:21" s="25" customFormat="1" x14ac:dyDescent="0.3">
      <c r="A1844" s="24"/>
      <c r="H1844" s="24"/>
      <c r="I1844" s="24"/>
      <c r="J1844" s="24"/>
      <c r="K1844" s="24"/>
      <c r="N1844" s="26"/>
      <c r="O1844" s="27"/>
      <c r="P1844" s="28"/>
      <c r="Q1844" s="24"/>
      <c r="T1844" s="29"/>
      <c r="U1844" s="30"/>
    </row>
    <row r="1845" spans="1:21" s="25" customFormat="1" x14ac:dyDescent="0.3">
      <c r="A1845" s="24"/>
      <c r="H1845" s="24"/>
      <c r="I1845" s="24"/>
      <c r="J1845" s="24"/>
      <c r="K1845" s="24"/>
      <c r="N1845" s="26"/>
      <c r="O1845" s="27"/>
      <c r="P1845" s="28"/>
      <c r="Q1845" s="24"/>
      <c r="T1845" s="29"/>
      <c r="U1845" s="30"/>
    </row>
    <row r="1846" spans="1:21" s="25" customFormat="1" x14ac:dyDescent="0.3">
      <c r="A1846" s="24"/>
      <c r="H1846" s="24"/>
      <c r="I1846" s="24"/>
      <c r="J1846" s="24"/>
      <c r="K1846" s="24"/>
      <c r="N1846" s="26"/>
      <c r="O1846" s="27"/>
      <c r="P1846" s="28"/>
      <c r="Q1846" s="24"/>
      <c r="T1846" s="29"/>
      <c r="U1846" s="30"/>
    </row>
    <row r="1847" spans="1:21" s="25" customFormat="1" x14ac:dyDescent="0.3">
      <c r="A1847" s="24"/>
      <c r="H1847" s="24"/>
      <c r="I1847" s="24"/>
      <c r="J1847" s="24"/>
      <c r="K1847" s="24"/>
      <c r="N1847" s="26"/>
      <c r="O1847" s="27"/>
      <c r="P1847" s="28"/>
      <c r="Q1847" s="24"/>
      <c r="T1847" s="29"/>
      <c r="U1847" s="30"/>
    </row>
    <row r="1848" spans="1:21" s="25" customFormat="1" x14ac:dyDescent="0.3">
      <c r="A1848" s="24"/>
      <c r="H1848" s="24"/>
      <c r="I1848" s="24"/>
      <c r="J1848" s="24"/>
      <c r="K1848" s="24"/>
      <c r="N1848" s="26"/>
      <c r="O1848" s="27"/>
      <c r="P1848" s="28"/>
      <c r="Q1848" s="24"/>
      <c r="T1848" s="29"/>
      <c r="U1848" s="30"/>
    </row>
    <row r="1849" spans="1:21" s="25" customFormat="1" x14ac:dyDescent="0.3">
      <c r="A1849" s="24"/>
      <c r="H1849" s="24"/>
      <c r="I1849" s="24"/>
      <c r="J1849" s="24"/>
      <c r="K1849" s="24"/>
      <c r="N1849" s="26"/>
      <c r="O1849" s="27"/>
      <c r="P1849" s="28"/>
      <c r="Q1849" s="24"/>
      <c r="T1849" s="29"/>
      <c r="U1849" s="30"/>
    </row>
    <row r="1850" spans="1:21" s="25" customFormat="1" x14ac:dyDescent="0.3">
      <c r="A1850" s="24"/>
      <c r="H1850" s="24"/>
      <c r="I1850" s="24"/>
      <c r="J1850" s="24"/>
      <c r="K1850" s="24"/>
      <c r="N1850" s="26"/>
      <c r="O1850" s="27"/>
      <c r="P1850" s="28"/>
      <c r="Q1850" s="24"/>
      <c r="T1850" s="29"/>
      <c r="U1850" s="30"/>
    </row>
    <row r="1851" spans="1:21" s="25" customFormat="1" x14ac:dyDescent="0.3">
      <c r="A1851" s="24"/>
      <c r="H1851" s="24"/>
      <c r="I1851" s="24"/>
      <c r="J1851" s="24"/>
      <c r="K1851" s="24"/>
      <c r="N1851" s="26"/>
      <c r="O1851" s="27"/>
      <c r="P1851" s="28"/>
      <c r="Q1851" s="24"/>
      <c r="T1851" s="29"/>
      <c r="U1851" s="30"/>
    </row>
    <row r="1852" spans="1:21" s="25" customFormat="1" x14ac:dyDescent="0.3">
      <c r="A1852" s="24"/>
      <c r="H1852" s="24"/>
      <c r="I1852" s="24"/>
      <c r="J1852" s="24"/>
      <c r="K1852" s="24"/>
      <c r="N1852" s="26"/>
      <c r="O1852" s="27"/>
      <c r="P1852" s="28"/>
      <c r="Q1852" s="24"/>
      <c r="T1852" s="29"/>
      <c r="U1852" s="30"/>
    </row>
    <row r="1853" spans="1:21" s="25" customFormat="1" x14ac:dyDescent="0.3">
      <c r="A1853" s="24"/>
      <c r="H1853" s="24"/>
      <c r="I1853" s="24"/>
      <c r="J1853" s="24"/>
      <c r="K1853" s="24"/>
      <c r="N1853" s="26"/>
      <c r="O1853" s="27"/>
      <c r="P1853" s="28"/>
      <c r="Q1853" s="24"/>
      <c r="T1853" s="29"/>
      <c r="U1853" s="30"/>
    </row>
    <row r="1854" spans="1:21" s="25" customFormat="1" x14ac:dyDescent="0.3">
      <c r="A1854" s="24"/>
      <c r="H1854" s="24"/>
      <c r="I1854" s="24"/>
      <c r="J1854" s="24"/>
      <c r="K1854" s="24"/>
      <c r="N1854" s="26"/>
      <c r="O1854" s="27"/>
      <c r="P1854" s="28"/>
      <c r="Q1854" s="24"/>
      <c r="T1854" s="29"/>
      <c r="U1854" s="30"/>
    </row>
    <row r="1855" spans="1:21" s="25" customFormat="1" x14ac:dyDescent="0.3">
      <c r="A1855" s="24"/>
      <c r="H1855" s="24"/>
      <c r="I1855" s="24"/>
      <c r="J1855" s="24"/>
      <c r="K1855" s="24"/>
      <c r="N1855" s="26"/>
      <c r="O1855" s="27"/>
      <c r="P1855" s="28"/>
      <c r="Q1855" s="24"/>
      <c r="T1855" s="29"/>
      <c r="U1855" s="30"/>
    </row>
    <row r="1856" spans="1:21" s="25" customFormat="1" x14ac:dyDescent="0.3">
      <c r="A1856" s="24"/>
      <c r="H1856" s="24"/>
      <c r="I1856" s="24"/>
      <c r="J1856" s="24"/>
      <c r="K1856" s="24"/>
      <c r="N1856" s="26"/>
      <c r="O1856" s="27"/>
      <c r="P1856" s="28"/>
      <c r="Q1856" s="24"/>
      <c r="T1856" s="29"/>
      <c r="U1856" s="30"/>
    </row>
    <row r="1857" spans="1:21" s="25" customFormat="1" x14ac:dyDescent="0.3">
      <c r="A1857" s="24"/>
      <c r="H1857" s="24"/>
      <c r="I1857" s="24"/>
      <c r="J1857" s="24"/>
      <c r="K1857" s="24"/>
      <c r="N1857" s="26"/>
      <c r="O1857" s="27"/>
      <c r="P1857" s="28"/>
      <c r="Q1857" s="24"/>
      <c r="T1857" s="29"/>
      <c r="U1857" s="30"/>
    </row>
    <row r="1858" spans="1:21" s="25" customFormat="1" x14ac:dyDescent="0.3">
      <c r="A1858" s="24"/>
      <c r="H1858" s="24"/>
      <c r="I1858" s="24"/>
      <c r="J1858" s="24"/>
      <c r="K1858" s="24"/>
      <c r="N1858" s="26"/>
      <c r="O1858" s="27"/>
      <c r="P1858" s="28"/>
      <c r="Q1858" s="24"/>
      <c r="T1858" s="29"/>
      <c r="U1858" s="30"/>
    </row>
    <row r="1859" spans="1:21" s="25" customFormat="1" x14ac:dyDescent="0.3">
      <c r="A1859" s="24"/>
      <c r="H1859" s="24"/>
      <c r="I1859" s="24"/>
      <c r="J1859" s="24"/>
      <c r="K1859" s="24"/>
      <c r="N1859" s="26"/>
      <c r="O1859" s="27"/>
      <c r="P1859" s="28"/>
      <c r="Q1859" s="24"/>
      <c r="T1859" s="29"/>
      <c r="U1859" s="30"/>
    </row>
    <row r="1860" spans="1:21" s="25" customFormat="1" x14ac:dyDescent="0.3">
      <c r="A1860" s="24"/>
      <c r="H1860" s="24"/>
      <c r="I1860" s="24"/>
      <c r="J1860" s="24"/>
      <c r="K1860" s="24"/>
      <c r="N1860" s="26"/>
      <c r="O1860" s="27"/>
      <c r="P1860" s="28"/>
      <c r="Q1860" s="24"/>
      <c r="T1860" s="29"/>
      <c r="U1860" s="30"/>
    </row>
    <row r="1861" spans="1:21" s="25" customFormat="1" x14ac:dyDescent="0.3">
      <c r="A1861" s="24"/>
      <c r="H1861" s="24"/>
      <c r="I1861" s="24"/>
      <c r="J1861" s="24"/>
      <c r="K1861" s="24"/>
      <c r="N1861" s="26"/>
      <c r="O1861" s="27"/>
      <c r="P1861" s="28"/>
      <c r="Q1861" s="24"/>
      <c r="T1861" s="29"/>
      <c r="U1861" s="30"/>
    </row>
    <row r="1862" spans="1:21" s="25" customFormat="1" x14ac:dyDescent="0.3">
      <c r="A1862" s="24"/>
      <c r="H1862" s="24"/>
      <c r="I1862" s="24"/>
      <c r="J1862" s="24"/>
      <c r="K1862" s="24"/>
      <c r="N1862" s="26"/>
      <c r="O1862" s="27"/>
      <c r="P1862" s="28"/>
      <c r="Q1862" s="24"/>
      <c r="T1862" s="29"/>
      <c r="U1862" s="30"/>
    </row>
    <row r="1863" spans="1:21" s="25" customFormat="1" x14ac:dyDescent="0.3">
      <c r="A1863" s="24"/>
      <c r="H1863" s="24"/>
      <c r="I1863" s="24"/>
      <c r="J1863" s="24"/>
      <c r="K1863" s="24"/>
      <c r="N1863" s="26"/>
      <c r="O1863" s="27"/>
      <c r="P1863" s="28"/>
      <c r="Q1863" s="24"/>
      <c r="T1863" s="29"/>
      <c r="U1863" s="30"/>
    </row>
    <row r="1864" spans="1:21" s="25" customFormat="1" x14ac:dyDescent="0.3">
      <c r="A1864" s="24"/>
      <c r="H1864" s="24"/>
      <c r="I1864" s="24"/>
      <c r="J1864" s="24"/>
      <c r="K1864" s="24"/>
      <c r="N1864" s="26"/>
      <c r="O1864" s="27"/>
      <c r="P1864" s="28"/>
      <c r="Q1864" s="24"/>
      <c r="T1864" s="29"/>
      <c r="U1864" s="30"/>
    </row>
    <row r="1865" spans="1:21" s="25" customFormat="1" x14ac:dyDescent="0.3">
      <c r="A1865" s="24"/>
      <c r="H1865" s="24"/>
      <c r="I1865" s="24"/>
      <c r="J1865" s="24"/>
      <c r="K1865" s="24"/>
      <c r="N1865" s="26"/>
      <c r="O1865" s="27"/>
      <c r="P1865" s="28"/>
      <c r="Q1865" s="24"/>
      <c r="T1865" s="29"/>
      <c r="U1865" s="30"/>
    </row>
    <row r="1866" spans="1:21" s="25" customFormat="1" x14ac:dyDescent="0.3">
      <c r="A1866" s="24"/>
      <c r="H1866" s="24"/>
      <c r="I1866" s="24"/>
      <c r="J1866" s="24"/>
      <c r="K1866" s="24"/>
      <c r="N1866" s="26"/>
      <c r="O1866" s="27"/>
      <c r="P1866" s="28"/>
      <c r="Q1866" s="24"/>
      <c r="T1866" s="29"/>
      <c r="U1866" s="30"/>
    </row>
    <row r="1867" spans="1:21" s="25" customFormat="1" x14ac:dyDescent="0.3">
      <c r="A1867" s="24"/>
      <c r="H1867" s="24"/>
      <c r="I1867" s="24"/>
      <c r="J1867" s="24"/>
      <c r="K1867" s="24"/>
      <c r="N1867" s="26"/>
      <c r="O1867" s="27"/>
      <c r="P1867" s="28"/>
      <c r="Q1867" s="24"/>
      <c r="T1867" s="29"/>
      <c r="U1867" s="30"/>
    </row>
    <row r="1868" spans="1:21" s="25" customFormat="1" x14ac:dyDescent="0.3">
      <c r="A1868" s="24"/>
      <c r="H1868" s="24"/>
      <c r="I1868" s="24"/>
      <c r="J1868" s="24"/>
      <c r="K1868" s="24"/>
      <c r="N1868" s="26"/>
      <c r="O1868" s="27"/>
      <c r="P1868" s="28"/>
      <c r="Q1868" s="24"/>
      <c r="T1868" s="29"/>
      <c r="U1868" s="30"/>
    </row>
    <row r="1869" spans="1:21" s="25" customFormat="1" x14ac:dyDescent="0.3">
      <c r="A1869" s="24"/>
      <c r="H1869" s="24"/>
      <c r="I1869" s="24"/>
      <c r="J1869" s="24"/>
      <c r="K1869" s="24"/>
      <c r="N1869" s="26"/>
      <c r="O1869" s="27"/>
      <c r="P1869" s="28"/>
      <c r="Q1869" s="24"/>
      <c r="T1869" s="29"/>
      <c r="U1869" s="30"/>
    </row>
    <row r="1870" spans="1:21" s="25" customFormat="1" x14ac:dyDescent="0.3">
      <c r="A1870" s="24"/>
      <c r="H1870" s="24"/>
      <c r="I1870" s="24"/>
      <c r="J1870" s="24"/>
      <c r="K1870" s="24"/>
      <c r="N1870" s="26"/>
      <c r="O1870" s="27"/>
      <c r="P1870" s="28"/>
      <c r="Q1870" s="24"/>
      <c r="T1870" s="29"/>
      <c r="U1870" s="30"/>
    </row>
    <row r="1871" spans="1:21" s="25" customFormat="1" x14ac:dyDescent="0.3">
      <c r="A1871" s="24"/>
      <c r="H1871" s="24"/>
      <c r="I1871" s="24"/>
      <c r="J1871" s="24"/>
      <c r="K1871" s="24"/>
      <c r="N1871" s="26"/>
      <c r="O1871" s="27"/>
      <c r="P1871" s="28"/>
      <c r="Q1871" s="24"/>
      <c r="T1871" s="29"/>
      <c r="U1871" s="30"/>
    </row>
    <row r="1872" spans="1:21" s="25" customFormat="1" x14ac:dyDescent="0.3">
      <c r="A1872" s="24"/>
      <c r="H1872" s="24"/>
      <c r="I1872" s="24"/>
      <c r="J1872" s="24"/>
      <c r="K1872" s="24"/>
      <c r="N1872" s="26"/>
      <c r="O1872" s="27"/>
      <c r="P1872" s="28"/>
      <c r="Q1872" s="24"/>
      <c r="T1872" s="29"/>
      <c r="U1872" s="30"/>
    </row>
    <row r="1873" spans="1:21" s="25" customFormat="1" x14ac:dyDescent="0.3">
      <c r="A1873" s="24"/>
      <c r="H1873" s="24"/>
      <c r="I1873" s="24"/>
      <c r="J1873" s="24"/>
      <c r="K1873" s="24"/>
      <c r="N1873" s="26"/>
      <c r="O1873" s="27"/>
      <c r="P1873" s="28"/>
      <c r="Q1873" s="24"/>
      <c r="T1873" s="29"/>
      <c r="U1873" s="30"/>
    </row>
    <row r="1874" spans="1:21" s="25" customFormat="1" x14ac:dyDescent="0.3">
      <c r="A1874" s="24"/>
      <c r="H1874" s="24"/>
      <c r="I1874" s="24"/>
      <c r="J1874" s="24"/>
      <c r="K1874" s="24"/>
      <c r="N1874" s="26"/>
      <c r="O1874" s="27"/>
      <c r="P1874" s="28"/>
      <c r="Q1874" s="24"/>
      <c r="T1874" s="29"/>
      <c r="U1874" s="30"/>
    </row>
    <row r="1875" spans="1:21" s="25" customFormat="1" x14ac:dyDescent="0.3">
      <c r="A1875" s="24"/>
      <c r="H1875" s="24"/>
      <c r="I1875" s="24"/>
      <c r="J1875" s="24"/>
      <c r="K1875" s="24"/>
      <c r="N1875" s="26"/>
      <c r="O1875" s="27"/>
      <c r="P1875" s="28"/>
      <c r="Q1875" s="24"/>
      <c r="T1875" s="29"/>
      <c r="U1875" s="30"/>
    </row>
    <row r="1876" spans="1:21" s="25" customFormat="1" x14ac:dyDescent="0.3">
      <c r="A1876" s="24"/>
      <c r="H1876" s="24"/>
      <c r="I1876" s="24"/>
      <c r="J1876" s="24"/>
      <c r="K1876" s="24"/>
      <c r="N1876" s="26"/>
      <c r="O1876" s="27"/>
      <c r="P1876" s="28"/>
      <c r="Q1876" s="24"/>
      <c r="T1876" s="29"/>
      <c r="U1876" s="30"/>
    </row>
    <row r="1877" spans="1:21" s="25" customFormat="1" x14ac:dyDescent="0.3">
      <c r="A1877" s="24"/>
      <c r="H1877" s="24"/>
      <c r="I1877" s="24"/>
      <c r="J1877" s="24"/>
      <c r="K1877" s="24"/>
      <c r="N1877" s="26"/>
      <c r="O1877" s="27"/>
      <c r="P1877" s="28"/>
      <c r="Q1877" s="24"/>
      <c r="T1877" s="29"/>
      <c r="U1877" s="30"/>
    </row>
    <row r="1878" spans="1:21" s="25" customFormat="1" x14ac:dyDescent="0.3">
      <c r="A1878" s="24"/>
      <c r="H1878" s="24"/>
      <c r="I1878" s="24"/>
      <c r="J1878" s="24"/>
      <c r="K1878" s="24"/>
      <c r="N1878" s="26"/>
      <c r="O1878" s="27"/>
      <c r="P1878" s="28"/>
      <c r="Q1878" s="24"/>
      <c r="T1878" s="29"/>
      <c r="U1878" s="30"/>
    </row>
    <row r="1879" spans="1:21" s="25" customFormat="1" x14ac:dyDescent="0.3">
      <c r="A1879" s="24"/>
      <c r="H1879" s="24"/>
      <c r="I1879" s="24"/>
      <c r="J1879" s="24"/>
      <c r="K1879" s="24"/>
      <c r="N1879" s="26"/>
      <c r="O1879" s="27"/>
      <c r="P1879" s="28"/>
      <c r="Q1879" s="24"/>
      <c r="T1879" s="29"/>
      <c r="U1879" s="30"/>
    </row>
    <row r="1880" spans="1:21" s="25" customFormat="1" x14ac:dyDescent="0.3">
      <c r="A1880" s="24"/>
      <c r="H1880" s="24"/>
      <c r="I1880" s="24"/>
      <c r="J1880" s="24"/>
      <c r="K1880" s="24"/>
      <c r="N1880" s="26"/>
      <c r="O1880" s="27"/>
      <c r="P1880" s="28"/>
      <c r="Q1880" s="24"/>
      <c r="T1880" s="29"/>
      <c r="U1880" s="30"/>
    </row>
    <row r="1881" spans="1:21" s="25" customFormat="1" x14ac:dyDescent="0.3">
      <c r="A1881" s="24"/>
      <c r="H1881" s="24"/>
      <c r="I1881" s="24"/>
      <c r="J1881" s="24"/>
      <c r="K1881" s="24"/>
      <c r="N1881" s="26"/>
      <c r="O1881" s="27"/>
      <c r="P1881" s="28"/>
      <c r="Q1881" s="24"/>
      <c r="T1881" s="29"/>
      <c r="U1881" s="30"/>
    </row>
    <row r="1882" spans="1:21" s="25" customFormat="1" x14ac:dyDescent="0.3">
      <c r="A1882" s="24"/>
      <c r="H1882" s="24"/>
      <c r="I1882" s="24"/>
      <c r="J1882" s="24"/>
      <c r="K1882" s="24"/>
      <c r="N1882" s="26"/>
      <c r="O1882" s="27"/>
      <c r="P1882" s="28"/>
      <c r="Q1882" s="24"/>
      <c r="T1882" s="29"/>
      <c r="U1882" s="30"/>
    </row>
    <row r="1883" spans="1:21" s="25" customFormat="1" x14ac:dyDescent="0.3">
      <c r="A1883" s="24"/>
      <c r="H1883" s="24"/>
      <c r="I1883" s="24"/>
      <c r="J1883" s="24"/>
      <c r="K1883" s="24"/>
      <c r="N1883" s="26"/>
      <c r="O1883" s="27"/>
      <c r="P1883" s="28"/>
      <c r="Q1883" s="24"/>
      <c r="T1883" s="29"/>
      <c r="U1883" s="30"/>
    </row>
    <row r="1884" spans="1:21" s="25" customFormat="1" x14ac:dyDescent="0.3">
      <c r="A1884" s="24"/>
      <c r="H1884" s="24"/>
      <c r="I1884" s="24"/>
      <c r="J1884" s="24"/>
      <c r="K1884" s="24"/>
      <c r="N1884" s="26"/>
      <c r="O1884" s="27"/>
      <c r="P1884" s="28"/>
      <c r="Q1884" s="24"/>
      <c r="T1884" s="29"/>
      <c r="U1884" s="30"/>
    </row>
    <row r="1885" spans="1:21" s="25" customFormat="1" x14ac:dyDescent="0.3">
      <c r="A1885" s="24"/>
      <c r="H1885" s="24"/>
      <c r="I1885" s="24"/>
      <c r="J1885" s="24"/>
      <c r="K1885" s="24"/>
      <c r="N1885" s="26"/>
      <c r="O1885" s="27"/>
      <c r="P1885" s="28"/>
      <c r="Q1885" s="24"/>
      <c r="T1885" s="29"/>
      <c r="U1885" s="30"/>
    </row>
    <row r="1886" spans="1:21" s="25" customFormat="1" x14ac:dyDescent="0.3">
      <c r="A1886" s="24"/>
      <c r="H1886" s="24"/>
      <c r="I1886" s="24"/>
      <c r="J1886" s="24"/>
      <c r="K1886" s="24"/>
      <c r="N1886" s="26"/>
      <c r="O1886" s="27"/>
      <c r="P1886" s="28"/>
      <c r="Q1886" s="24"/>
      <c r="T1886" s="29"/>
      <c r="U1886" s="30"/>
    </row>
    <row r="1887" spans="1:21" s="25" customFormat="1" x14ac:dyDescent="0.3">
      <c r="A1887" s="24"/>
      <c r="H1887" s="24"/>
      <c r="I1887" s="24"/>
      <c r="J1887" s="24"/>
      <c r="K1887" s="24"/>
      <c r="N1887" s="26"/>
      <c r="O1887" s="27"/>
      <c r="P1887" s="28"/>
      <c r="Q1887" s="24"/>
      <c r="T1887" s="29"/>
      <c r="U1887" s="30"/>
    </row>
    <row r="1888" spans="1:21" s="25" customFormat="1" x14ac:dyDescent="0.3">
      <c r="A1888" s="24"/>
      <c r="H1888" s="24"/>
      <c r="I1888" s="24"/>
      <c r="J1888" s="24"/>
      <c r="K1888" s="24"/>
      <c r="N1888" s="26"/>
      <c r="O1888" s="27"/>
      <c r="P1888" s="28"/>
      <c r="Q1888" s="24"/>
      <c r="T1888" s="29"/>
      <c r="U1888" s="30"/>
    </row>
    <row r="1889" spans="1:21" s="25" customFormat="1" x14ac:dyDescent="0.3">
      <c r="A1889" s="24"/>
      <c r="H1889" s="24"/>
      <c r="I1889" s="24"/>
      <c r="J1889" s="24"/>
      <c r="K1889" s="24"/>
      <c r="N1889" s="26"/>
      <c r="O1889" s="27"/>
      <c r="P1889" s="28"/>
      <c r="Q1889" s="24"/>
      <c r="T1889" s="29"/>
      <c r="U1889" s="30"/>
    </row>
    <row r="1890" spans="1:21" s="25" customFormat="1" x14ac:dyDescent="0.3">
      <c r="A1890" s="24"/>
      <c r="H1890" s="24"/>
      <c r="I1890" s="24"/>
      <c r="J1890" s="24"/>
      <c r="K1890" s="24"/>
      <c r="N1890" s="26"/>
      <c r="O1890" s="27"/>
      <c r="P1890" s="28"/>
      <c r="Q1890" s="24"/>
      <c r="T1890" s="29"/>
      <c r="U1890" s="30"/>
    </row>
    <row r="1891" spans="1:21" s="25" customFormat="1" x14ac:dyDescent="0.3">
      <c r="A1891" s="24"/>
      <c r="H1891" s="24"/>
      <c r="I1891" s="24"/>
      <c r="J1891" s="24"/>
      <c r="K1891" s="24"/>
      <c r="N1891" s="26"/>
      <c r="O1891" s="27"/>
      <c r="P1891" s="28"/>
      <c r="Q1891" s="24"/>
      <c r="T1891" s="29"/>
      <c r="U1891" s="30"/>
    </row>
    <row r="1892" spans="1:21" s="25" customFormat="1" x14ac:dyDescent="0.3">
      <c r="A1892" s="24"/>
      <c r="H1892" s="24"/>
      <c r="I1892" s="24"/>
      <c r="J1892" s="24"/>
      <c r="K1892" s="24"/>
      <c r="N1892" s="26"/>
      <c r="O1892" s="27"/>
      <c r="P1892" s="28"/>
      <c r="Q1892" s="24"/>
      <c r="T1892" s="29"/>
      <c r="U1892" s="30"/>
    </row>
    <row r="1893" spans="1:21" s="25" customFormat="1" x14ac:dyDescent="0.3">
      <c r="A1893" s="24"/>
      <c r="H1893" s="24"/>
      <c r="I1893" s="24"/>
      <c r="J1893" s="24"/>
      <c r="K1893" s="24"/>
      <c r="N1893" s="26"/>
      <c r="O1893" s="27"/>
      <c r="P1893" s="28"/>
      <c r="Q1893" s="24"/>
      <c r="T1893" s="29"/>
      <c r="U1893" s="30"/>
    </row>
    <row r="1894" spans="1:21" s="25" customFormat="1" x14ac:dyDescent="0.3">
      <c r="A1894" s="24"/>
      <c r="H1894" s="24"/>
      <c r="I1894" s="24"/>
      <c r="J1894" s="24"/>
      <c r="K1894" s="24"/>
      <c r="N1894" s="26"/>
      <c r="O1894" s="27"/>
      <c r="P1894" s="28"/>
      <c r="Q1894" s="24"/>
      <c r="T1894" s="29"/>
      <c r="U1894" s="30"/>
    </row>
    <row r="1895" spans="1:21" s="25" customFormat="1" x14ac:dyDescent="0.3">
      <c r="A1895" s="24"/>
      <c r="H1895" s="24"/>
      <c r="I1895" s="24"/>
      <c r="J1895" s="24"/>
      <c r="K1895" s="24"/>
      <c r="N1895" s="26"/>
      <c r="O1895" s="27"/>
      <c r="P1895" s="28"/>
      <c r="Q1895" s="24"/>
      <c r="T1895" s="29"/>
      <c r="U1895" s="30"/>
    </row>
    <row r="1896" spans="1:21" s="25" customFormat="1" x14ac:dyDescent="0.3">
      <c r="A1896" s="24"/>
      <c r="H1896" s="24"/>
      <c r="I1896" s="24"/>
      <c r="J1896" s="24"/>
      <c r="K1896" s="24"/>
      <c r="N1896" s="26"/>
      <c r="O1896" s="27"/>
      <c r="P1896" s="28"/>
      <c r="Q1896" s="24"/>
      <c r="T1896" s="29"/>
      <c r="U1896" s="30"/>
    </row>
    <row r="1897" spans="1:21" s="25" customFormat="1" x14ac:dyDescent="0.3">
      <c r="A1897" s="24"/>
      <c r="H1897" s="24"/>
      <c r="I1897" s="24"/>
      <c r="J1897" s="24"/>
      <c r="K1897" s="24"/>
      <c r="N1897" s="26"/>
      <c r="O1897" s="27"/>
      <c r="P1897" s="28"/>
      <c r="Q1897" s="24"/>
      <c r="T1897" s="29"/>
      <c r="U1897" s="30"/>
    </row>
    <row r="1898" spans="1:21" s="25" customFormat="1" x14ac:dyDescent="0.3">
      <c r="A1898" s="24"/>
      <c r="H1898" s="24"/>
      <c r="I1898" s="24"/>
      <c r="J1898" s="24"/>
      <c r="K1898" s="24"/>
      <c r="N1898" s="26"/>
      <c r="O1898" s="27"/>
      <c r="P1898" s="28"/>
      <c r="Q1898" s="24"/>
      <c r="T1898" s="29"/>
      <c r="U1898" s="30"/>
    </row>
    <row r="1899" spans="1:21" s="25" customFormat="1" x14ac:dyDescent="0.3">
      <c r="A1899" s="24"/>
      <c r="H1899" s="24"/>
      <c r="I1899" s="24"/>
      <c r="J1899" s="24"/>
      <c r="K1899" s="24"/>
      <c r="N1899" s="26"/>
      <c r="O1899" s="27"/>
      <c r="P1899" s="28"/>
      <c r="Q1899" s="24"/>
      <c r="T1899" s="29"/>
      <c r="U1899" s="30"/>
    </row>
    <row r="1900" spans="1:21" s="25" customFormat="1" x14ac:dyDescent="0.3">
      <c r="A1900" s="24"/>
      <c r="H1900" s="24"/>
      <c r="I1900" s="24"/>
      <c r="J1900" s="24"/>
      <c r="K1900" s="24"/>
      <c r="N1900" s="26"/>
      <c r="O1900" s="27"/>
      <c r="P1900" s="28"/>
      <c r="Q1900" s="24"/>
      <c r="T1900" s="29"/>
      <c r="U1900" s="30"/>
    </row>
    <row r="1901" spans="1:21" s="25" customFormat="1" x14ac:dyDescent="0.3">
      <c r="A1901" s="24"/>
      <c r="H1901" s="24"/>
      <c r="I1901" s="24"/>
      <c r="J1901" s="24"/>
      <c r="K1901" s="24"/>
      <c r="N1901" s="26"/>
      <c r="O1901" s="27"/>
      <c r="P1901" s="28"/>
      <c r="Q1901" s="24"/>
      <c r="T1901" s="29"/>
      <c r="U1901" s="30"/>
    </row>
    <row r="1902" spans="1:21" s="25" customFormat="1" x14ac:dyDescent="0.3">
      <c r="A1902" s="24"/>
      <c r="H1902" s="24"/>
      <c r="I1902" s="24"/>
      <c r="J1902" s="24"/>
      <c r="K1902" s="24"/>
      <c r="N1902" s="26"/>
      <c r="O1902" s="27"/>
      <c r="P1902" s="28"/>
      <c r="Q1902" s="24"/>
      <c r="T1902" s="29"/>
      <c r="U1902" s="30"/>
    </row>
    <row r="1903" spans="1:21" s="25" customFormat="1" x14ac:dyDescent="0.3">
      <c r="A1903" s="24"/>
      <c r="H1903" s="24"/>
      <c r="I1903" s="24"/>
      <c r="J1903" s="24"/>
      <c r="K1903" s="24"/>
      <c r="N1903" s="26"/>
      <c r="O1903" s="27"/>
      <c r="P1903" s="28"/>
      <c r="Q1903" s="24"/>
      <c r="T1903" s="29"/>
      <c r="U1903" s="30"/>
    </row>
    <row r="1904" spans="1:21" s="25" customFormat="1" x14ac:dyDescent="0.3">
      <c r="A1904" s="24"/>
      <c r="H1904" s="24"/>
      <c r="I1904" s="24"/>
      <c r="J1904" s="24"/>
      <c r="K1904" s="24"/>
      <c r="N1904" s="26"/>
      <c r="O1904" s="27"/>
      <c r="P1904" s="28"/>
      <c r="Q1904" s="24"/>
      <c r="T1904" s="29"/>
      <c r="U1904" s="30"/>
    </row>
    <row r="1905" spans="1:21" s="25" customFormat="1" x14ac:dyDescent="0.3">
      <c r="A1905" s="24"/>
      <c r="H1905" s="24"/>
      <c r="I1905" s="24"/>
      <c r="J1905" s="24"/>
      <c r="K1905" s="24"/>
      <c r="N1905" s="26"/>
      <c r="O1905" s="27"/>
      <c r="P1905" s="28"/>
      <c r="Q1905" s="24"/>
      <c r="T1905" s="29"/>
      <c r="U1905" s="30"/>
    </row>
    <row r="1906" spans="1:21" s="25" customFormat="1" x14ac:dyDescent="0.3">
      <c r="A1906" s="24"/>
      <c r="H1906" s="24"/>
      <c r="I1906" s="24"/>
      <c r="J1906" s="24"/>
      <c r="K1906" s="24"/>
      <c r="N1906" s="26"/>
      <c r="O1906" s="27"/>
      <c r="P1906" s="28"/>
      <c r="Q1906" s="24"/>
      <c r="T1906" s="29"/>
      <c r="U1906" s="30"/>
    </row>
    <row r="1907" spans="1:21" s="25" customFormat="1" x14ac:dyDescent="0.3">
      <c r="A1907" s="24"/>
      <c r="H1907" s="24"/>
      <c r="I1907" s="24"/>
      <c r="J1907" s="24"/>
      <c r="K1907" s="24"/>
      <c r="N1907" s="26"/>
      <c r="O1907" s="27"/>
      <c r="P1907" s="28"/>
      <c r="Q1907" s="24"/>
      <c r="T1907" s="29"/>
      <c r="U1907" s="30"/>
    </row>
    <row r="1908" spans="1:21" s="25" customFormat="1" x14ac:dyDescent="0.3">
      <c r="A1908" s="24"/>
      <c r="H1908" s="24"/>
      <c r="I1908" s="24"/>
      <c r="J1908" s="24"/>
      <c r="K1908" s="24"/>
      <c r="N1908" s="26"/>
      <c r="O1908" s="27"/>
      <c r="P1908" s="28"/>
      <c r="Q1908" s="24"/>
      <c r="T1908" s="29"/>
      <c r="U1908" s="30"/>
    </row>
    <row r="1909" spans="1:21" s="25" customFormat="1" x14ac:dyDescent="0.3">
      <c r="A1909" s="24"/>
      <c r="H1909" s="24"/>
      <c r="I1909" s="24"/>
      <c r="J1909" s="24"/>
      <c r="K1909" s="24"/>
      <c r="N1909" s="26"/>
      <c r="O1909" s="27"/>
      <c r="P1909" s="28"/>
      <c r="Q1909" s="24"/>
      <c r="T1909" s="29"/>
      <c r="U1909" s="30"/>
    </row>
    <row r="1910" spans="1:21" s="25" customFormat="1" x14ac:dyDescent="0.3">
      <c r="A1910" s="24"/>
      <c r="H1910" s="24"/>
      <c r="I1910" s="24"/>
      <c r="J1910" s="24"/>
      <c r="K1910" s="24"/>
      <c r="N1910" s="26"/>
      <c r="O1910" s="27"/>
      <c r="P1910" s="28"/>
      <c r="Q1910" s="24"/>
      <c r="T1910" s="29"/>
      <c r="U1910" s="30"/>
    </row>
    <row r="1911" spans="1:21" s="25" customFormat="1" x14ac:dyDescent="0.3">
      <c r="A1911" s="24"/>
      <c r="H1911" s="24"/>
      <c r="I1911" s="24"/>
      <c r="J1911" s="24"/>
      <c r="K1911" s="24"/>
      <c r="N1911" s="26"/>
      <c r="O1911" s="27"/>
      <c r="P1911" s="28"/>
      <c r="Q1911" s="24"/>
      <c r="T1911" s="29"/>
      <c r="U1911" s="30"/>
    </row>
    <row r="1912" spans="1:21" s="25" customFormat="1" x14ac:dyDescent="0.3">
      <c r="A1912" s="24"/>
      <c r="H1912" s="24"/>
      <c r="I1912" s="24"/>
      <c r="J1912" s="24"/>
      <c r="K1912" s="24"/>
      <c r="N1912" s="26"/>
      <c r="O1912" s="27"/>
      <c r="P1912" s="28"/>
      <c r="Q1912" s="24"/>
      <c r="T1912" s="29"/>
      <c r="U1912" s="30"/>
    </row>
    <row r="1913" spans="1:21" s="25" customFormat="1" x14ac:dyDescent="0.3">
      <c r="A1913" s="24"/>
      <c r="H1913" s="24"/>
      <c r="I1913" s="24"/>
      <c r="J1913" s="24"/>
      <c r="K1913" s="24"/>
      <c r="N1913" s="26"/>
      <c r="O1913" s="27"/>
      <c r="P1913" s="28"/>
      <c r="Q1913" s="24"/>
      <c r="T1913" s="29"/>
      <c r="U1913" s="30"/>
    </row>
    <row r="1914" spans="1:21" s="25" customFormat="1" x14ac:dyDescent="0.3">
      <c r="A1914" s="24"/>
      <c r="H1914" s="24"/>
      <c r="I1914" s="24"/>
      <c r="J1914" s="24"/>
      <c r="K1914" s="24"/>
      <c r="N1914" s="26"/>
      <c r="O1914" s="27"/>
      <c r="P1914" s="28"/>
      <c r="Q1914" s="24"/>
      <c r="T1914" s="29"/>
      <c r="U1914" s="30"/>
    </row>
    <row r="1915" spans="1:21" s="25" customFormat="1" x14ac:dyDescent="0.3">
      <c r="A1915" s="24"/>
      <c r="H1915" s="24"/>
      <c r="I1915" s="24"/>
      <c r="J1915" s="24"/>
      <c r="K1915" s="24"/>
      <c r="N1915" s="26"/>
      <c r="O1915" s="27"/>
      <c r="P1915" s="28"/>
      <c r="Q1915" s="24"/>
      <c r="T1915" s="29"/>
      <c r="U1915" s="30"/>
    </row>
    <row r="1916" spans="1:21" s="25" customFormat="1" x14ac:dyDescent="0.3">
      <c r="A1916" s="24"/>
      <c r="H1916" s="24"/>
      <c r="I1916" s="24"/>
      <c r="J1916" s="24"/>
      <c r="K1916" s="24"/>
      <c r="N1916" s="26"/>
      <c r="O1916" s="27"/>
      <c r="P1916" s="28"/>
      <c r="Q1916" s="24"/>
      <c r="T1916" s="29"/>
      <c r="U1916" s="30"/>
    </row>
    <row r="1917" spans="1:21" s="25" customFormat="1" x14ac:dyDescent="0.3">
      <c r="A1917" s="24"/>
      <c r="H1917" s="24"/>
      <c r="I1917" s="24"/>
      <c r="J1917" s="24"/>
      <c r="K1917" s="24"/>
      <c r="N1917" s="26"/>
      <c r="O1917" s="27"/>
      <c r="P1917" s="28"/>
      <c r="Q1917" s="24"/>
      <c r="T1917" s="29"/>
      <c r="U1917" s="30"/>
    </row>
    <row r="1918" spans="1:21" s="25" customFormat="1" x14ac:dyDescent="0.3">
      <c r="A1918" s="24"/>
      <c r="H1918" s="24"/>
      <c r="I1918" s="24"/>
      <c r="J1918" s="24"/>
      <c r="K1918" s="24"/>
      <c r="N1918" s="26"/>
      <c r="O1918" s="27"/>
      <c r="P1918" s="28"/>
      <c r="Q1918" s="24"/>
      <c r="T1918" s="29"/>
      <c r="U1918" s="30"/>
    </row>
    <row r="1919" spans="1:21" s="25" customFormat="1" x14ac:dyDescent="0.3">
      <c r="A1919" s="24"/>
      <c r="H1919" s="24"/>
      <c r="I1919" s="24"/>
      <c r="J1919" s="24"/>
      <c r="K1919" s="24"/>
      <c r="N1919" s="26"/>
      <c r="O1919" s="27"/>
      <c r="P1919" s="28"/>
      <c r="Q1919" s="24"/>
      <c r="T1919" s="29"/>
      <c r="U1919" s="30"/>
    </row>
    <row r="1920" spans="1:21" s="25" customFormat="1" x14ac:dyDescent="0.3">
      <c r="A1920" s="24"/>
      <c r="H1920" s="24"/>
      <c r="I1920" s="24"/>
      <c r="J1920" s="24"/>
      <c r="K1920" s="24"/>
      <c r="N1920" s="26"/>
      <c r="O1920" s="27"/>
      <c r="P1920" s="28"/>
      <c r="Q1920" s="24"/>
      <c r="T1920" s="29"/>
      <c r="U1920" s="30"/>
    </row>
    <row r="1921" spans="1:21" s="25" customFormat="1" x14ac:dyDescent="0.3">
      <c r="A1921" s="24"/>
      <c r="H1921" s="24"/>
      <c r="I1921" s="24"/>
      <c r="J1921" s="24"/>
      <c r="K1921" s="24"/>
      <c r="N1921" s="26"/>
      <c r="O1921" s="27"/>
      <c r="P1921" s="28"/>
      <c r="Q1921" s="24"/>
      <c r="T1921" s="29"/>
      <c r="U1921" s="30"/>
    </row>
    <row r="1922" spans="1:21" s="25" customFormat="1" x14ac:dyDescent="0.3">
      <c r="A1922" s="24"/>
      <c r="H1922" s="24"/>
      <c r="I1922" s="24"/>
      <c r="J1922" s="24"/>
      <c r="K1922" s="24"/>
      <c r="N1922" s="26"/>
      <c r="O1922" s="27"/>
      <c r="P1922" s="28"/>
      <c r="Q1922" s="24"/>
      <c r="T1922" s="29"/>
      <c r="U1922" s="30"/>
    </row>
    <row r="1923" spans="1:21" s="25" customFormat="1" x14ac:dyDescent="0.3">
      <c r="A1923" s="24"/>
      <c r="H1923" s="24"/>
      <c r="I1923" s="24"/>
      <c r="J1923" s="24"/>
      <c r="K1923" s="24"/>
      <c r="N1923" s="26"/>
      <c r="O1923" s="27"/>
      <c r="P1923" s="28"/>
      <c r="Q1923" s="24"/>
      <c r="T1923" s="29"/>
      <c r="U1923" s="30"/>
    </row>
    <row r="1924" spans="1:21" s="25" customFormat="1" x14ac:dyDescent="0.3">
      <c r="A1924" s="24"/>
      <c r="H1924" s="24"/>
      <c r="I1924" s="24"/>
      <c r="J1924" s="24"/>
      <c r="K1924" s="24"/>
      <c r="N1924" s="26"/>
      <c r="O1924" s="27"/>
      <c r="P1924" s="28"/>
      <c r="Q1924" s="24"/>
      <c r="T1924" s="29"/>
      <c r="U1924" s="30"/>
    </row>
    <row r="1925" spans="1:21" s="25" customFormat="1" x14ac:dyDescent="0.3">
      <c r="A1925" s="24"/>
      <c r="H1925" s="24"/>
      <c r="I1925" s="24"/>
      <c r="J1925" s="24"/>
      <c r="K1925" s="24"/>
      <c r="N1925" s="26"/>
      <c r="O1925" s="27"/>
      <c r="P1925" s="28"/>
      <c r="Q1925" s="24"/>
      <c r="T1925" s="29"/>
      <c r="U1925" s="30"/>
    </row>
    <row r="1926" spans="1:21" s="25" customFormat="1" x14ac:dyDescent="0.3">
      <c r="A1926" s="24"/>
      <c r="H1926" s="24"/>
      <c r="I1926" s="24"/>
      <c r="J1926" s="24"/>
      <c r="K1926" s="24"/>
      <c r="N1926" s="26"/>
      <c r="O1926" s="27"/>
      <c r="P1926" s="28"/>
      <c r="Q1926" s="24"/>
      <c r="T1926" s="29"/>
      <c r="U1926" s="30"/>
    </row>
    <row r="1927" spans="1:21" s="25" customFormat="1" x14ac:dyDescent="0.3">
      <c r="A1927" s="24"/>
      <c r="H1927" s="24"/>
      <c r="I1927" s="24"/>
      <c r="J1927" s="24"/>
      <c r="K1927" s="24"/>
      <c r="N1927" s="26"/>
      <c r="O1927" s="27"/>
      <c r="P1927" s="28"/>
      <c r="Q1927" s="24"/>
      <c r="T1927" s="29"/>
      <c r="U1927" s="30"/>
    </row>
    <row r="1928" spans="1:21" s="25" customFormat="1" x14ac:dyDescent="0.3">
      <c r="A1928" s="24"/>
      <c r="H1928" s="24"/>
      <c r="I1928" s="24"/>
      <c r="J1928" s="24"/>
      <c r="K1928" s="24"/>
      <c r="N1928" s="26"/>
      <c r="O1928" s="27"/>
      <c r="P1928" s="28"/>
      <c r="Q1928" s="24"/>
      <c r="T1928" s="29"/>
      <c r="U1928" s="30"/>
    </row>
    <row r="1929" spans="1:21" s="25" customFormat="1" x14ac:dyDescent="0.3">
      <c r="A1929" s="24"/>
      <c r="H1929" s="24"/>
      <c r="I1929" s="24"/>
      <c r="J1929" s="24"/>
      <c r="K1929" s="24"/>
      <c r="N1929" s="26"/>
      <c r="O1929" s="27"/>
      <c r="P1929" s="28"/>
      <c r="Q1929" s="24"/>
      <c r="T1929" s="29"/>
      <c r="U1929" s="30"/>
    </row>
    <row r="1930" spans="1:21" s="25" customFormat="1" x14ac:dyDescent="0.3">
      <c r="A1930" s="24"/>
      <c r="H1930" s="24"/>
      <c r="I1930" s="24"/>
      <c r="J1930" s="24"/>
      <c r="K1930" s="24"/>
      <c r="N1930" s="26"/>
      <c r="O1930" s="27"/>
      <c r="P1930" s="28"/>
      <c r="Q1930" s="24"/>
      <c r="T1930" s="29"/>
      <c r="U1930" s="30"/>
    </row>
    <row r="1931" spans="1:21" s="25" customFormat="1" x14ac:dyDescent="0.3">
      <c r="A1931" s="24"/>
      <c r="H1931" s="24"/>
      <c r="I1931" s="24"/>
      <c r="J1931" s="24"/>
      <c r="K1931" s="24"/>
      <c r="N1931" s="26"/>
      <c r="O1931" s="27"/>
      <c r="P1931" s="28"/>
      <c r="Q1931" s="24"/>
      <c r="T1931" s="29"/>
      <c r="U1931" s="30"/>
    </row>
    <row r="1932" spans="1:21" s="25" customFormat="1" x14ac:dyDescent="0.3">
      <c r="A1932" s="24"/>
      <c r="H1932" s="24"/>
      <c r="I1932" s="24"/>
      <c r="J1932" s="24"/>
      <c r="K1932" s="24"/>
      <c r="N1932" s="26"/>
      <c r="O1932" s="27"/>
      <c r="P1932" s="28"/>
      <c r="Q1932" s="24"/>
      <c r="T1932" s="29"/>
      <c r="U1932" s="30"/>
    </row>
    <row r="1933" spans="1:21" s="25" customFormat="1" x14ac:dyDescent="0.3">
      <c r="A1933" s="24"/>
      <c r="H1933" s="24"/>
      <c r="I1933" s="24"/>
      <c r="J1933" s="24"/>
      <c r="K1933" s="24"/>
      <c r="N1933" s="26"/>
      <c r="O1933" s="27"/>
      <c r="P1933" s="28"/>
      <c r="Q1933" s="24"/>
      <c r="T1933" s="29"/>
      <c r="U1933" s="30"/>
    </row>
    <row r="1934" spans="1:21" s="25" customFormat="1" x14ac:dyDescent="0.3">
      <c r="A1934" s="24"/>
      <c r="H1934" s="24"/>
      <c r="I1934" s="24"/>
      <c r="J1934" s="24"/>
      <c r="K1934" s="24"/>
      <c r="N1934" s="26"/>
      <c r="O1934" s="27"/>
      <c r="P1934" s="28"/>
      <c r="Q1934" s="24"/>
      <c r="T1934" s="29"/>
      <c r="U1934" s="30"/>
    </row>
    <row r="1935" spans="1:21" s="25" customFormat="1" x14ac:dyDescent="0.3">
      <c r="A1935" s="24"/>
      <c r="H1935" s="24"/>
      <c r="I1935" s="24"/>
      <c r="J1935" s="24"/>
      <c r="K1935" s="24"/>
      <c r="N1935" s="26"/>
      <c r="O1935" s="27"/>
      <c r="P1935" s="28"/>
      <c r="Q1935" s="24"/>
      <c r="T1935" s="29"/>
      <c r="U1935" s="30"/>
    </row>
    <row r="1936" spans="1:21" s="25" customFormat="1" x14ac:dyDescent="0.3">
      <c r="A1936" s="24"/>
      <c r="H1936" s="24"/>
      <c r="I1936" s="24"/>
      <c r="J1936" s="24"/>
      <c r="K1936" s="24"/>
      <c r="N1936" s="26"/>
      <c r="O1936" s="27"/>
      <c r="P1936" s="28"/>
      <c r="Q1936" s="24"/>
      <c r="T1936" s="29"/>
      <c r="U1936" s="30"/>
    </row>
    <row r="1937" spans="1:21" s="25" customFormat="1" x14ac:dyDescent="0.3">
      <c r="A1937" s="24"/>
      <c r="H1937" s="24"/>
      <c r="I1937" s="24"/>
      <c r="J1937" s="24"/>
      <c r="K1937" s="24"/>
      <c r="N1937" s="26"/>
      <c r="O1937" s="27"/>
      <c r="P1937" s="28"/>
      <c r="Q1937" s="24"/>
      <c r="T1937" s="29"/>
      <c r="U1937" s="30"/>
    </row>
    <row r="1938" spans="1:21" s="25" customFormat="1" x14ac:dyDescent="0.3">
      <c r="A1938" s="24"/>
      <c r="H1938" s="24"/>
      <c r="I1938" s="24"/>
      <c r="J1938" s="24"/>
      <c r="K1938" s="24"/>
      <c r="N1938" s="26"/>
      <c r="O1938" s="27"/>
      <c r="P1938" s="28"/>
      <c r="Q1938" s="24"/>
      <c r="T1938" s="29"/>
      <c r="U1938" s="30"/>
    </row>
    <row r="1939" spans="1:21" s="25" customFormat="1" x14ac:dyDescent="0.3">
      <c r="A1939" s="24"/>
      <c r="H1939" s="24"/>
      <c r="I1939" s="24"/>
      <c r="J1939" s="24"/>
      <c r="K1939" s="24"/>
      <c r="N1939" s="26"/>
      <c r="O1939" s="27"/>
      <c r="P1939" s="28"/>
      <c r="Q1939" s="24"/>
      <c r="T1939" s="29"/>
      <c r="U1939" s="30"/>
    </row>
    <row r="1940" spans="1:21" s="25" customFormat="1" x14ac:dyDescent="0.3">
      <c r="A1940" s="24"/>
      <c r="H1940" s="24"/>
      <c r="I1940" s="24"/>
      <c r="J1940" s="24"/>
      <c r="K1940" s="24"/>
      <c r="N1940" s="26"/>
      <c r="O1940" s="27"/>
      <c r="P1940" s="28"/>
      <c r="Q1940" s="24"/>
      <c r="T1940" s="29"/>
      <c r="U1940" s="30"/>
    </row>
    <row r="1941" spans="1:21" s="25" customFormat="1" x14ac:dyDescent="0.3">
      <c r="A1941" s="24"/>
      <c r="H1941" s="24"/>
      <c r="I1941" s="24"/>
      <c r="J1941" s="24"/>
      <c r="K1941" s="24"/>
      <c r="N1941" s="26"/>
      <c r="O1941" s="27"/>
      <c r="P1941" s="28"/>
      <c r="Q1941" s="24"/>
      <c r="T1941" s="29"/>
      <c r="U1941" s="30"/>
    </row>
    <row r="1942" spans="1:21" s="25" customFormat="1" x14ac:dyDescent="0.3">
      <c r="A1942" s="24"/>
      <c r="H1942" s="24"/>
      <c r="I1942" s="24"/>
      <c r="J1942" s="24"/>
      <c r="K1942" s="24"/>
      <c r="N1942" s="26"/>
      <c r="O1942" s="27"/>
      <c r="P1942" s="28"/>
      <c r="Q1942" s="24"/>
      <c r="T1942" s="29"/>
      <c r="U1942" s="30"/>
    </row>
    <row r="1943" spans="1:21" s="25" customFormat="1" x14ac:dyDescent="0.3">
      <c r="A1943" s="24"/>
      <c r="H1943" s="24"/>
      <c r="I1943" s="24"/>
      <c r="J1943" s="24"/>
      <c r="K1943" s="24"/>
      <c r="N1943" s="26"/>
      <c r="O1943" s="27"/>
      <c r="P1943" s="28"/>
      <c r="Q1943" s="24"/>
      <c r="T1943" s="29"/>
      <c r="U1943" s="30"/>
    </row>
    <row r="1944" spans="1:21" s="25" customFormat="1" x14ac:dyDescent="0.3">
      <c r="A1944" s="24"/>
      <c r="H1944" s="24"/>
      <c r="I1944" s="24"/>
      <c r="J1944" s="24"/>
      <c r="K1944" s="24"/>
      <c r="N1944" s="26"/>
      <c r="O1944" s="27"/>
      <c r="P1944" s="28"/>
      <c r="Q1944" s="24"/>
      <c r="T1944" s="29"/>
      <c r="U1944" s="30"/>
    </row>
    <row r="1945" spans="1:21" s="25" customFormat="1" x14ac:dyDescent="0.3">
      <c r="A1945" s="24"/>
      <c r="H1945" s="24"/>
      <c r="I1945" s="24"/>
      <c r="J1945" s="24"/>
      <c r="K1945" s="24"/>
      <c r="N1945" s="26"/>
      <c r="O1945" s="27"/>
      <c r="P1945" s="28"/>
      <c r="Q1945" s="24"/>
      <c r="T1945" s="29"/>
      <c r="U1945" s="30"/>
    </row>
    <row r="1946" spans="1:21" s="25" customFormat="1" x14ac:dyDescent="0.3">
      <c r="A1946" s="24"/>
      <c r="H1946" s="24"/>
      <c r="I1946" s="24"/>
      <c r="J1946" s="24"/>
      <c r="K1946" s="24"/>
      <c r="N1946" s="26"/>
      <c r="O1946" s="27"/>
      <c r="P1946" s="28"/>
      <c r="Q1946" s="24"/>
      <c r="T1946" s="29"/>
      <c r="U1946" s="30"/>
    </row>
    <row r="1947" spans="1:21" s="25" customFormat="1" x14ac:dyDescent="0.3">
      <c r="A1947" s="24"/>
      <c r="H1947" s="24"/>
      <c r="I1947" s="24"/>
      <c r="J1947" s="24"/>
      <c r="K1947" s="24"/>
      <c r="N1947" s="26"/>
      <c r="O1947" s="27"/>
      <c r="P1947" s="28"/>
      <c r="Q1947" s="24"/>
      <c r="T1947" s="29"/>
      <c r="U1947" s="30"/>
    </row>
    <row r="1948" spans="1:21" s="25" customFormat="1" x14ac:dyDescent="0.3">
      <c r="A1948" s="24"/>
      <c r="H1948" s="24"/>
      <c r="I1948" s="24"/>
      <c r="J1948" s="24"/>
      <c r="K1948" s="24"/>
      <c r="N1948" s="26"/>
      <c r="O1948" s="27"/>
      <c r="P1948" s="28"/>
      <c r="Q1948" s="24"/>
      <c r="T1948" s="29"/>
      <c r="U1948" s="30"/>
    </row>
    <row r="1949" spans="1:21" s="25" customFormat="1" x14ac:dyDescent="0.3">
      <c r="A1949" s="24"/>
      <c r="H1949" s="24"/>
      <c r="I1949" s="24"/>
      <c r="J1949" s="24"/>
      <c r="K1949" s="24"/>
      <c r="N1949" s="26"/>
      <c r="O1949" s="27"/>
      <c r="P1949" s="28"/>
      <c r="Q1949" s="24"/>
      <c r="T1949" s="29"/>
      <c r="U1949" s="30"/>
    </row>
    <row r="1950" spans="1:21" s="25" customFormat="1" x14ac:dyDescent="0.3">
      <c r="A1950" s="24"/>
      <c r="H1950" s="24"/>
      <c r="I1950" s="24"/>
      <c r="J1950" s="24"/>
      <c r="K1950" s="24"/>
      <c r="N1950" s="26"/>
      <c r="O1950" s="27"/>
      <c r="P1950" s="28"/>
      <c r="Q1950" s="24"/>
      <c r="T1950" s="29"/>
      <c r="U1950" s="30"/>
    </row>
    <row r="1951" spans="1:21" s="25" customFormat="1" x14ac:dyDescent="0.3">
      <c r="A1951" s="24"/>
      <c r="H1951" s="24"/>
      <c r="I1951" s="24"/>
      <c r="J1951" s="24"/>
      <c r="K1951" s="24"/>
      <c r="N1951" s="26"/>
      <c r="O1951" s="27"/>
      <c r="P1951" s="28"/>
      <c r="Q1951" s="24"/>
      <c r="T1951" s="29"/>
      <c r="U1951" s="30"/>
    </row>
    <row r="1952" spans="1:21" s="25" customFormat="1" x14ac:dyDescent="0.3">
      <c r="A1952" s="24"/>
      <c r="H1952" s="24"/>
      <c r="I1952" s="24"/>
      <c r="J1952" s="24"/>
      <c r="K1952" s="24"/>
      <c r="N1952" s="26"/>
      <c r="O1952" s="27"/>
      <c r="P1952" s="28"/>
      <c r="Q1952" s="24"/>
      <c r="T1952" s="29"/>
      <c r="U1952" s="30"/>
    </row>
    <row r="1953" spans="1:21" s="25" customFormat="1" x14ac:dyDescent="0.3">
      <c r="A1953" s="24"/>
      <c r="H1953" s="24"/>
      <c r="I1953" s="24"/>
      <c r="J1953" s="24"/>
      <c r="K1953" s="24"/>
      <c r="N1953" s="26"/>
      <c r="O1953" s="27"/>
      <c r="P1953" s="28"/>
      <c r="Q1953" s="24"/>
      <c r="T1953" s="29"/>
      <c r="U1953" s="30"/>
    </row>
    <row r="1954" spans="1:21" s="25" customFormat="1" x14ac:dyDescent="0.3">
      <c r="A1954" s="24"/>
      <c r="H1954" s="24"/>
      <c r="I1954" s="24"/>
      <c r="J1954" s="24"/>
      <c r="K1954" s="24"/>
      <c r="N1954" s="26"/>
      <c r="O1954" s="27"/>
      <c r="P1954" s="28"/>
      <c r="Q1954" s="24"/>
      <c r="T1954" s="29"/>
      <c r="U1954" s="30"/>
    </row>
    <row r="1955" spans="1:21" s="25" customFormat="1" x14ac:dyDescent="0.3">
      <c r="A1955" s="24"/>
      <c r="H1955" s="24"/>
      <c r="I1955" s="24"/>
      <c r="J1955" s="24"/>
      <c r="K1955" s="24"/>
      <c r="N1955" s="26"/>
      <c r="O1955" s="27"/>
      <c r="P1955" s="28"/>
      <c r="Q1955" s="24"/>
      <c r="T1955" s="29"/>
      <c r="U1955" s="30"/>
    </row>
    <row r="1956" spans="1:21" s="25" customFormat="1" x14ac:dyDescent="0.3">
      <c r="A1956" s="24"/>
      <c r="H1956" s="24"/>
      <c r="I1956" s="24"/>
      <c r="J1956" s="24"/>
      <c r="K1956" s="24"/>
      <c r="N1956" s="26"/>
      <c r="O1956" s="27"/>
      <c r="P1956" s="28"/>
      <c r="Q1956" s="24"/>
      <c r="T1956" s="29"/>
      <c r="U1956" s="30"/>
    </row>
    <row r="1957" spans="1:21" s="25" customFormat="1" x14ac:dyDescent="0.3">
      <c r="A1957" s="24"/>
      <c r="H1957" s="24"/>
      <c r="I1957" s="24"/>
      <c r="J1957" s="24"/>
      <c r="K1957" s="24"/>
      <c r="N1957" s="26"/>
      <c r="O1957" s="27"/>
      <c r="P1957" s="28"/>
      <c r="Q1957" s="24"/>
      <c r="T1957" s="29"/>
      <c r="U1957" s="30"/>
    </row>
    <row r="1958" spans="1:21" s="25" customFormat="1" x14ac:dyDescent="0.3">
      <c r="A1958" s="24"/>
      <c r="H1958" s="24"/>
      <c r="I1958" s="24"/>
      <c r="J1958" s="24"/>
      <c r="K1958" s="24"/>
      <c r="N1958" s="26"/>
      <c r="O1958" s="27"/>
      <c r="P1958" s="28"/>
      <c r="Q1958" s="24"/>
      <c r="T1958" s="29"/>
      <c r="U1958" s="30"/>
    </row>
    <row r="1959" spans="1:21" s="25" customFormat="1" x14ac:dyDescent="0.3">
      <c r="A1959" s="24"/>
      <c r="H1959" s="24"/>
      <c r="I1959" s="24"/>
      <c r="J1959" s="24"/>
      <c r="K1959" s="24"/>
      <c r="N1959" s="26"/>
      <c r="O1959" s="27"/>
      <c r="P1959" s="28"/>
      <c r="Q1959" s="24"/>
      <c r="T1959" s="29"/>
      <c r="U1959" s="30"/>
    </row>
    <row r="1960" spans="1:21" s="25" customFormat="1" x14ac:dyDescent="0.3">
      <c r="A1960" s="24"/>
      <c r="H1960" s="24"/>
      <c r="I1960" s="24"/>
      <c r="J1960" s="24"/>
      <c r="K1960" s="24"/>
      <c r="N1960" s="26"/>
      <c r="O1960" s="27"/>
      <c r="P1960" s="28"/>
      <c r="Q1960" s="24"/>
      <c r="T1960" s="29"/>
      <c r="U1960" s="30"/>
    </row>
    <row r="1961" spans="1:21" s="25" customFormat="1" x14ac:dyDescent="0.3">
      <c r="A1961" s="24"/>
      <c r="H1961" s="24"/>
      <c r="I1961" s="24"/>
      <c r="J1961" s="24"/>
      <c r="K1961" s="24"/>
      <c r="N1961" s="26"/>
      <c r="O1961" s="27"/>
      <c r="P1961" s="28"/>
      <c r="Q1961" s="24"/>
      <c r="T1961" s="29"/>
      <c r="U1961" s="30"/>
    </row>
    <row r="1962" spans="1:21" s="25" customFormat="1" x14ac:dyDescent="0.3">
      <c r="A1962" s="24"/>
      <c r="H1962" s="24"/>
      <c r="I1962" s="24"/>
      <c r="J1962" s="24"/>
      <c r="K1962" s="24"/>
      <c r="N1962" s="26"/>
      <c r="O1962" s="27"/>
      <c r="P1962" s="28"/>
      <c r="Q1962" s="24"/>
      <c r="T1962" s="29"/>
      <c r="U1962" s="30"/>
    </row>
    <row r="1963" spans="1:21" s="25" customFormat="1" x14ac:dyDescent="0.3">
      <c r="A1963" s="24"/>
      <c r="H1963" s="24"/>
      <c r="I1963" s="24"/>
      <c r="J1963" s="24"/>
      <c r="K1963" s="24"/>
      <c r="N1963" s="26"/>
      <c r="O1963" s="27"/>
      <c r="P1963" s="28"/>
      <c r="Q1963" s="24"/>
      <c r="T1963" s="29"/>
      <c r="U1963" s="30"/>
    </row>
    <row r="1964" spans="1:21" s="25" customFormat="1" x14ac:dyDescent="0.3">
      <c r="A1964" s="24"/>
      <c r="H1964" s="24"/>
      <c r="I1964" s="24"/>
      <c r="J1964" s="24"/>
      <c r="K1964" s="24"/>
      <c r="N1964" s="26"/>
      <c r="O1964" s="27"/>
      <c r="P1964" s="28"/>
      <c r="Q1964" s="24"/>
      <c r="T1964" s="29"/>
      <c r="U1964" s="30"/>
    </row>
    <row r="1965" spans="1:21" s="25" customFormat="1" x14ac:dyDescent="0.3">
      <c r="A1965" s="24"/>
      <c r="H1965" s="24"/>
      <c r="I1965" s="24"/>
      <c r="J1965" s="24"/>
      <c r="K1965" s="24"/>
      <c r="N1965" s="26"/>
      <c r="O1965" s="27"/>
      <c r="P1965" s="28"/>
      <c r="Q1965" s="24"/>
      <c r="T1965" s="29"/>
      <c r="U1965" s="30"/>
    </row>
    <row r="1966" spans="1:21" s="25" customFormat="1" x14ac:dyDescent="0.3">
      <c r="A1966" s="24"/>
      <c r="H1966" s="24"/>
      <c r="I1966" s="24"/>
      <c r="J1966" s="24"/>
      <c r="K1966" s="24"/>
      <c r="N1966" s="26"/>
      <c r="O1966" s="27"/>
      <c r="P1966" s="28"/>
      <c r="Q1966" s="24"/>
      <c r="T1966" s="29"/>
      <c r="U1966" s="30"/>
    </row>
    <row r="1967" spans="1:21" s="25" customFormat="1" x14ac:dyDescent="0.3">
      <c r="A1967" s="24"/>
      <c r="H1967" s="24"/>
      <c r="I1967" s="24"/>
      <c r="J1967" s="24"/>
      <c r="K1967" s="24"/>
      <c r="N1967" s="26"/>
      <c r="O1967" s="27"/>
      <c r="P1967" s="28"/>
      <c r="Q1967" s="24"/>
      <c r="T1967" s="29"/>
      <c r="U1967" s="30"/>
    </row>
    <row r="1968" spans="1:21" s="25" customFormat="1" x14ac:dyDescent="0.3">
      <c r="A1968" s="24"/>
      <c r="H1968" s="24"/>
      <c r="I1968" s="24"/>
      <c r="J1968" s="24"/>
      <c r="K1968" s="24"/>
      <c r="N1968" s="26"/>
      <c r="O1968" s="27"/>
      <c r="P1968" s="28"/>
      <c r="Q1968" s="24"/>
      <c r="T1968" s="29"/>
      <c r="U1968" s="30"/>
    </row>
    <row r="1969" spans="1:21" s="25" customFormat="1" x14ac:dyDescent="0.3">
      <c r="A1969" s="24"/>
      <c r="H1969" s="24"/>
      <c r="I1969" s="24"/>
      <c r="J1969" s="24"/>
      <c r="K1969" s="24"/>
      <c r="N1969" s="26"/>
      <c r="O1969" s="27"/>
      <c r="P1969" s="28"/>
      <c r="Q1969" s="24"/>
      <c r="T1969" s="29"/>
      <c r="U1969" s="30"/>
    </row>
    <row r="1970" spans="1:21" s="25" customFormat="1" x14ac:dyDescent="0.3">
      <c r="A1970" s="24"/>
      <c r="H1970" s="24"/>
      <c r="I1970" s="24"/>
      <c r="J1970" s="24"/>
      <c r="K1970" s="24"/>
      <c r="N1970" s="26"/>
      <c r="O1970" s="27"/>
      <c r="P1970" s="28"/>
      <c r="Q1970" s="24"/>
      <c r="T1970" s="29"/>
      <c r="U1970" s="30"/>
    </row>
    <row r="1971" spans="1:21" s="25" customFormat="1" x14ac:dyDescent="0.3">
      <c r="A1971" s="24"/>
      <c r="H1971" s="24"/>
      <c r="I1971" s="24"/>
      <c r="J1971" s="24"/>
      <c r="K1971" s="24"/>
      <c r="N1971" s="26"/>
      <c r="O1971" s="27"/>
      <c r="P1971" s="28"/>
      <c r="Q1971" s="24"/>
      <c r="T1971" s="29"/>
      <c r="U1971" s="30"/>
    </row>
    <row r="1972" spans="1:21" s="25" customFormat="1" x14ac:dyDescent="0.3">
      <c r="A1972" s="24"/>
      <c r="H1972" s="24"/>
      <c r="I1972" s="24"/>
      <c r="J1972" s="24"/>
      <c r="K1972" s="24"/>
      <c r="N1972" s="26"/>
      <c r="O1972" s="27"/>
      <c r="P1972" s="28"/>
      <c r="Q1972" s="24"/>
      <c r="T1972" s="29"/>
      <c r="U1972" s="30"/>
    </row>
    <row r="1973" spans="1:21" s="25" customFormat="1" x14ac:dyDescent="0.3">
      <c r="A1973" s="24"/>
      <c r="H1973" s="24"/>
      <c r="I1973" s="24"/>
      <c r="J1973" s="24"/>
      <c r="K1973" s="24"/>
      <c r="N1973" s="26"/>
      <c r="O1973" s="27"/>
      <c r="P1973" s="28"/>
      <c r="Q1973" s="24"/>
      <c r="T1973" s="29"/>
      <c r="U1973" s="30"/>
    </row>
    <row r="1974" spans="1:21" s="25" customFormat="1" x14ac:dyDescent="0.3">
      <c r="A1974" s="24"/>
      <c r="H1974" s="24"/>
      <c r="I1974" s="24"/>
      <c r="J1974" s="24"/>
      <c r="K1974" s="24"/>
      <c r="N1974" s="26"/>
      <c r="O1974" s="27"/>
      <c r="P1974" s="28"/>
      <c r="Q1974" s="24"/>
      <c r="T1974" s="29"/>
      <c r="U1974" s="30"/>
    </row>
    <row r="1975" spans="1:21" s="25" customFormat="1" x14ac:dyDescent="0.3">
      <c r="A1975" s="24"/>
      <c r="H1975" s="24"/>
      <c r="I1975" s="24"/>
      <c r="J1975" s="24"/>
      <c r="K1975" s="24"/>
      <c r="N1975" s="26"/>
      <c r="O1975" s="27"/>
      <c r="P1975" s="28"/>
      <c r="Q1975" s="24"/>
      <c r="T1975" s="29"/>
      <c r="U1975" s="30"/>
    </row>
    <row r="1976" spans="1:21" s="25" customFormat="1" x14ac:dyDescent="0.3">
      <c r="A1976" s="24"/>
      <c r="H1976" s="24"/>
      <c r="I1976" s="24"/>
      <c r="J1976" s="24"/>
      <c r="K1976" s="24"/>
      <c r="N1976" s="26"/>
      <c r="O1976" s="27"/>
      <c r="P1976" s="28"/>
      <c r="Q1976" s="24"/>
      <c r="T1976" s="29"/>
      <c r="U1976" s="30"/>
    </row>
    <row r="1977" spans="1:21" s="25" customFormat="1" x14ac:dyDescent="0.3">
      <c r="A1977" s="24"/>
      <c r="H1977" s="24"/>
      <c r="I1977" s="24"/>
      <c r="J1977" s="24"/>
      <c r="K1977" s="24"/>
      <c r="N1977" s="26"/>
      <c r="O1977" s="27"/>
      <c r="P1977" s="28"/>
      <c r="Q1977" s="24"/>
      <c r="T1977" s="29"/>
      <c r="U1977" s="30"/>
    </row>
    <row r="1978" spans="1:21" s="25" customFormat="1" x14ac:dyDescent="0.3">
      <c r="A1978" s="24"/>
      <c r="H1978" s="24"/>
      <c r="I1978" s="24"/>
      <c r="J1978" s="24"/>
      <c r="K1978" s="24"/>
      <c r="N1978" s="26"/>
      <c r="O1978" s="27"/>
      <c r="P1978" s="28"/>
      <c r="Q1978" s="24"/>
      <c r="T1978" s="29"/>
      <c r="U1978" s="30"/>
    </row>
    <row r="1979" spans="1:21" s="25" customFormat="1" x14ac:dyDescent="0.3">
      <c r="A1979" s="24"/>
      <c r="H1979" s="24"/>
      <c r="I1979" s="24"/>
      <c r="J1979" s="24"/>
      <c r="K1979" s="24"/>
      <c r="N1979" s="26"/>
      <c r="O1979" s="27"/>
      <c r="P1979" s="28"/>
      <c r="Q1979" s="24"/>
      <c r="T1979" s="29"/>
      <c r="U1979" s="30"/>
    </row>
    <row r="1980" spans="1:21" s="25" customFormat="1" x14ac:dyDescent="0.3">
      <c r="A1980" s="24"/>
      <c r="H1980" s="24"/>
      <c r="I1980" s="24"/>
      <c r="J1980" s="24"/>
      <c r="K1980" s="24"/>
      <c r="N1980" s="26"/>
      <c r="O1980" s="27"/>
      <c r="P1980" s="28"/>
      <c r="Q1980" s="24"/>
      <c r="T1980" s="29"/>
      <c r="U1980" s="30"/>
    </row>
    <row r="1981" spans="1:21" s="25" customFormat="1" x14ac:dyDescent="0.3">
      <c r="A1981" s="24"/>
      <c r="H1981" s="24"/>
      <c r="I1981" s="24"/>
      <c r="J1981" s="24"/>
      <c r="K1981" s="24"/>
      <c r="N1981" s="26"/>
      <c r="O1981" s="27"/>
      <c r="P1981" s="28"/>
      <c r="Q1981" s="24"/>
      <c r="T1981" s="29"/>
      <c r="U1981" s="30"/>
    </row>
    <row r="1982" spans="1:21" s="25" customFormat="1" x14ac:dyDescent="0.3">
      <c r="A1982" s="24"/>
      <c r="H1982" s="24"/>
      <c r="I1982" s="24"/>
      <c r="J1982" s="24"/>
      <c r="K1982" s="24"/>
      <c r="N1982" s="26"/>
      <c r="O1982" s="27"/>
      <c r="P1982" s="28"/>
      <c r="Q1982" s="24"/>
      <c r="T1982" s="29"/>
      <c r="U1982" s="30"/>
    </row>
    <row r="1983" spans="1:21" s="25" customFormat="1" x14ac:dyDescent="0.3">
      <c r="A1983" s="24"/>
      <c r="H1983" s="24"/>
      <c r="I1983" s="24"/>
      <c r="J1983" s="24"/>
      <c r="K1983" s="24"/>
      <c r="N1983" s="26"/>
      <c r="O1983" s="27"/>
      <c r="P1983" s="28"/>
      <c r="Q1983" s="24"/>
      <c r="T1983" s="29"/>
      <c r="U1983" s="30"/>
    </row>
    <row r="1984" spans="1:21" s="25" customFormat="1" x14ac:dyDescent="0.3">
      <c r="A1984" s="24"/>
      <c r="H1984" s="24"/>
      <c r="I1984" s="24"/>
      <c r="J1984" s="24"/>
      <c r="K1984" s="24"/>
      <c r="N1984" s="26"/>
      <c r="O1984" s="27"/>
      <c r="P1984" s="28"/>
      <c r="Q1984" s="24"/>
      <c r="T1984" s="29"/>
      <c r="U1984" s="30"/>
    </row>
    <row r="1985" spans="1:21" s="25" customFormat="1" x14ac:dyDescent="0.3">
      <c r="A1985" s="24"/>
      <c r="H1985" s="24"/>
      <c r="I1985" s="24"/>
      <c r="J1985" s="24"/>
      <c r="K1985" s="24"/>
      <c r="N1985" s="26"/>
      <c r="O1985" s="27"/>
      <c r="P1985" s="28"/>
      <c r="Q1985" s="24"/>
      <c r="T1985" s="29"/>
      <c r="U1985" s="30"/>
    </row>
    <row r="1986" spans="1:21" s="25" customFormat="1" x14ac:dyDescent="0.3">
      <c r="A1986" s="24"/>
      <c r="H1986" s="24"/>
      <c r="I1986" s="24"/>
      <c r="J1986" s="24"/>
      <c r="K1986" s="24"/>
      <c r="N1986" s="26"/>
      <c r="O1986" s="27"/>
      <c r="P1986" s="28"/>
      <c r="Q1986" s="24"/>
      <c r="T1986" s="29"/>
      <c r="U1986" s="30"/>
    </row>
    <row r="1987" spans="1:21" s="25" customFormat="1" x14ac:dyDescent="0.3">
      <c r="A1987" s="24"/>
      <c r="H1987" s="24"/>
      <c r="I1987" s="24"/>
      <c r="J1987" s="24"/>
      <c r="K1987" s="24"/>
      <c r="N1987" s="26"/>
      <c r="O1987" s="27"/>
      <c r="P1987" s="28"/>
      <c r="Q1987" s="24"/>
      <c r="T1987" s="29"/>
      <c r="U1987" s="30"/>
    </row>
    <row r="1988" spans="1:21" s="25" customFormat="1" x14ac:dyDescent="0.3">
      <c r="A1988" s="24"/>
      <c r="H1988" s="24"/>
      <c r="I1988" s="24"/>
      <c r="J1988" s="24"/>
      <c r="K1988" s="24"/>
      <c r="N1988" s="26"/>
      <c r="O1988" s="27"/>
      <c r="P1988" s="28"/>
      <c r="Q1988" s="24"/>
      <c r="T1988" s="29"/>
      <c r="U1988" s="30"/>
    </row>
    <row r="1989" spans="1:21" s="25" customFormat="1" x14ac:dyDescent="0.3">
      <c r="A1989" s="24"/>
      <c r="H1989" s="24"/>
      <c r="I1989" s="24"/>
      <c r="J1989" s="24"/>
      <c r="K1989" s="24"/>
      <c r="N1989" s="26"/>
      <c r="O1989" s="27"/>
      <c r="P1989" s="28"/>
      <c r="Q1989" s="24"/>
      <c r="T1989" s="29"/>
      <c r="U1989" s="30"/>
    </row>
    <row r="1990" spans="1:21" s="25" customFormat="1" x14ac:dyDescent="0.3">
      <c r="A1990" s="24"/>
      <c r="H1990" s="24"/>
      <c r="I1990" s="24"/>
      <c r="J1990" s="24"/>
      <c r="K1990" s="24"/>
      <c r="N1990" s="26"/>
      <c r="O1990" s="27"/>
      <c r="P1990" s="28"/>
      <c r="Q1990" s="24"/>
      <c r="T1990" s="29"/>
      <c r="U1990" s="30"/>
    </row>
    <row r="1991" spans="1:21" s="25" customFormat="1" x14ac:dyDescent="0.3">
      <c r="A1991" s="24"/>
      <c r="H1991" s="24"/>
      <c r="I1991" s="24"/>
      <c r="J1991" s="24"/>
      <c r="K1991" s="24"/>
      <c r="N1991" s="26"/>
      <c r="O1991" s="27"/>
      <c r="P1991" s="28"/>
      <c r="Q1991" s="24"/>
      <c r="T1991" s="29"/>
      <c r="U1991" s="30"/>
    </row>
    <row r="1992" spans="1:21" s="25" customFormat="1" x14ac:dyDescent="0.3">
      <c r="A1992" s="24"/>
      <c r="H1992" s="24"/>
      <c r="I1992" s="24"/>
      <c r="J1992" s="24"/>
      <c r="K1992" s="24"/>
      <c r="N1992" s="26"/>
      <c r="O1992" s="27"/>
      <c r="P1992" s="28"/>
      <c r="Q1992" s="24"/>
      <c r="T1992" s="29"/>
      <c r="U1992" s="30"/>
    </row>
    <row r="1993" spans="1:21" s="25" customFormat="1" x14ac:dyDescent="0.3">
      <c r="A1993" s="24"/>
      <c r="H1993" s="24"/>
      <c r="I1993" s="24"/>
      <c r="J1993" s="24"/>
      <c r="K1993" s="24"/>
      <c r="N1993" s="26"/>
      <c r="O1993" s="27"/>
      <c r="P1993" s="28"/>
      <c r="Q1993" s="24"/>
      <c r="T1993" s="29"/>
      <c r="U1993" s="30"/>
    </row>
    <row r="1994" spans="1:21" s="25" customFormat="1" x14ac:dyDescent="0.3">
      <c r="A1994" s="24"/>
      <c r="H1994" s="24"/>
      <c r="I1994" s="24"/>
      <c r="J1994" s="24"/>
      <c r="K1994" s="24"/>
      <c r="N1994" s="26"/>
      <c r="O1994" s="27"/>
      <c r="P1994" s="28"/>
      <c r="Q1994" s="24"/>
      <c r="T1994" s="29"/>
      <c r="U1994" s="30"/>
    </row>
    <row r="1995" spans="1:21" s="25" customFormat="1" x14ac:dyDescent="0.3">
      <c r="A1995" s="24"/>
      <c r="H1995" s="24"/>
      <c r="I1995" s="24"/>
      <c r="J1995" s="24"/>
      <c r="K1995" s="24"/>
      <c r="N1995" s="26"/>
      <c r="O1995" s="27"/>
      <c r="P1995" s="28"/>
      <c r="Q1995" s="24"/>
      <c r="T1995" s="29"/>
      <c r="U1995" s="30"/>
    </row>
    <row r="1996" spans="1:21" s="25" customFormat="1" x14ac:dyDescent="0.3">
      <c r="A1996" s="24"/>
      <c r="H1996" s="24"/>
      <c r="I1996" s="24"/>
      <c r="J1996" s="24"/>
      <c r="K1996" s="24"/>
      <c r="N1996" s="26"/>
      <c r="O1996" s="27"/>
      <c r="P1996" s="28"/>
      <c r="Q1996" s="24"/>
      <c r="T1996" s="29"/>
      <c r="U1996" s="30"/>
    </row>
    <row r="1997" spans="1:21" s="25" customFormat="1" x14ac:dyDescent="0.3">
      <c r="A1997" s="24"/>
      <c r="H1997" s="24"/>
      <c r="I1997" s="24"/>
      <c r="J1997" s="24"/>
      <c r="K1997" s="24"/>
      <c r="N1997" s="26"/>
      <c r="O1997" s="27"/>
      <c r="P1997" s="28"/>
      <c r="Q1997" s="24"/>
      <c r="T1997" s="29"/>
      <c r="U1997" s="30"/>
    </row>
    <row r="1998" spans="1:21" s="25" customFormat="1" x14ac:dyDescent="0.3">
      <c r="A1998" s="24"/>
      <c r="H1998" s="24"/>
      <c r="I1998" s="24"/>
      <c r="J1998" s="24"/>
      <c r="K1998" s="24"/>
      <c r="N1998" s="26"/>
      <c r="O1998" s="27"/>
      <c r="P1998" s="28"/>
      <c r="Q1998" s="24"/>
      <c r="T1998" s="29"/>
      <c r="U1998" s="30"/>
    </row>
    <row r="1999" spans="1:21" s="25" customFormat="1" x14ac:dyDescent="0.3">
      <c r="A1999" s="24"/>
      <c r="H1999" s="24"/>
      <c r="I1999" s="24"/>
      <c r="J1999" s="24"/>
      <c r="K1999" s="24"/>
      <c r="N1999" s="26"/>
      <c r="O1999" s="27"/>
      <c r="P1999" s="28"/>
      <c r="Q1999" s="24"/>
      <c r="T1999" s="29"/>
      <c r="U1999" s="30"/>
    </row>
    <row r="2000" spans="1:21" s="25" customFormat="1" x14ac:dyDescent="0.3">
      <c r="A2000" s="24"/>
      <c r="H2000" s="24"/>
      <c r="I2000" s="24"/>
      <c r="J2000" s="24"/>
      <c r="K2000" s="24"/>
      <c r="N2000" s="26"/>
      <c r="O2000" s="27"/>
      <c r="P2000" s="28"/>
      <c r="Q2000" s="24"/>
      <c r="T2000" s="29"/>
      <c r="U2000" s="30"/>
    </row>
    <row r="2001" spans="1:21" s="25" customFormat="1" x14ac:dyDescent="0.3">
      <c r="A2001" s="24"/>
      <c r="H2001" s="24"/>
      <c r="I2001" s="24"/>
      <c r="J2001" s="24"/>
      <c r="K2001" s="24"/>
      <c r="N2001" s="26"/>
      <c r="O2001" s="27"/>
      <c r="P2001" s="28"/>
      <c r="Q2001" s="24"/>
      <c r="T2001" s="29"/>
      <c r="U2001" s="30"/>
    </row>
    <row r="2002" spans="1:21" s="25" customFormat="1" x14ac:dyDescent="0.3">
      <c r="A2002" s="24"/>
      <c r="H2002" s="24"/>
      <c r="I2002" s="24"/>
      <c r="J2002" s="24"/>
      <c r="K2002" s="24"/>
      <c r="N2002" s="26"/>
      <c r="O2002" s="27"/>
      <c r="P2002" s="28"/>
      <c r="Q2002" s="24"/>
      <c r="T2002" s="29"/>
      <c r="U2002" s="30"/>
    </row>
    <row r="2003" spans="1:21" s="25" customFormat="1" x14ac:dyDescent="0.3">
      <c r="A2003" s="24"/>
      <c r="H2003" s="24"/>
      <c r="I2003" s="24"/>
      <c r="J2003" s="24"/>
      <c r="K2003" s="24"/>
      <c r="N2003" s="26"/>
      <c r="O2003" s="27"/>
      <c r="P2003" s="28"/>
      <c r="Q2003" s="24"/>
      <c r="T2003" s="29"/>
      <c r="U2003" s="30"/>
    </row>
    <row r="2004" spans="1:21" s="25" customFormat="1" x14ac:dyDescent="0.3">
      <c r="A2004" s="24"/>
      <c r="H2004" s="24"/>
      <c r="I2004" s="24"/>
      <c r="J2004" s="24"/>
      <c r="K2004" s="24"/>
      <c r="N2004" s="26"/>
      <c r="O2004" s="27"/>
      <c r="P2004" s="28"/>
      <c r="Q2004" s="24"/>
      <c r="T2004" s="29"/>
      <c r="U2004" s="30"/>
    </row>
    <row r="2005" spans="1:21" s="25" customFormat="1" x14ac:dyDescent="0.3">
      <c r="A2005" s="24"/>
      <c r="H2005" s="24"/>
      <c r="I2005" s="24"/>
      <c r="J2005" s="24"/>
      <c r="K2005" s="24"/>
      <c r="N2005" s="26"/>
      <c r="O2005" s="27"/>
      <c r="P2005" s="28"/>
      <c r="Q2005" s="24"/>
      <c r="T2005" s="29"/>
      <c r="U2005" s="30"/>
    </row>
    <row r="2006" spans="1:21" s="25" customFormat="1" x14ac:dyDescent="0.3">
      <c r="A2006" s="24"/>
      <c r="H2006" s="24"/>
      <c r="I2006" s="24"/>
      <c r="J2006" s="24"/>
      <c r="K2006" s="24"/>
      <c r="N2006" s="26"/>
      <c r="O2006" s="27"/>
      <c r="P2006" s="28"/>
      <c r="Q2006" s="24"/>
      <c r="T2006" s="29"/>
      <c r="U2006" s="30"/>
    </row>
    <row r="2007" spans="1:21" s="25" customFormat="1" x14ac:dyDescent="0.3">
      <c r="A2007" s="24"/>
      <c r="H2007" s="24"/>
      <c r="I2007" s="24"/>
      <c r="J2007" s="24"/>
      <c r="K2007" s="24"/>
      <c r="N2007" s="26"/>
      <c r="O2007" s="27"/>
      <c r="P2007" s="28"/>
      <c r="Q2007" s="24"/>
      <c r="T2007" s="29"/>
      <c r="U2007" s="30"/>
    </row>
    <row r="2008" spans="1:21" s="25" customFormat="1" x14ac:dyDescent="0.3">
      <c r="A2008" s="24"/>
      <c r="H2008" s="24"/>
      <c r="I2008" s="24"/>
      <c r="J2008" s="24"/>
      <c r="K2008" s="24"/>
      <c r="N2008" s="26"/>
      <c r="O2008" s="27"/>
      <c r="P2008" s="28"/>
      <c r="Q2008" s="24"/>
      <c r="T2008" s="29"/>
      <c r="U2008" s="30"/>
    </row>
    <row r="2009" spans="1:21" s="25" customFormat="1" x14ac:dyDescent="0.3">
      <c r="A2009" s="24"/>
      <c r="H2009" s="24"/>
      <c r="I2009" s="24"/>
      <c r="J2009" s="24"/>
      <c r="K2009" s="24"/>
      <c r="N2009" s="26"/>
      <c r="O2009" s="27"/>
      <c r="P2009" s="28"/>
      <c r="Q2009" s="24"/>
      <c r="T2009" s="29"/>
      <c r="U2009" s="30"/>
    </row>
    <row r="2010" spans="1:21" s="25" customFormat="1" x14ac:dyDescent="0.3">
      <c r="A2010" s="24"/>
      <c r="H2010" s="24"/>
      <c r="I2010" s="24"/>
      <c r="J2010" s="24"/>
      <c r="K2010" s="24"/>
      <c r="N2010" s="26"/>
      <c r="O2010" s="27"/>
      <c r="P2010" s="28"/>
      <c r="Q2010" s="24"/>
      <c r="T2010" s="29"/>
      <c r="U2010" s="30"/>
    </row>
    <row r="2011" spans="1:21" s="25" customFormat="1" x14ac:dyDescent="0.3">
      <c r="A2011" s="24"/>
      <c r="H2011" s="24"/>
      <c r="I2011" s="24"/>
      <c r="J2011" s="24"/>
      <c r="K2011" s="24"/>
      <c r="N2011" s="26"/>
      <c r="O2011" s="27"/>
      <c r="P2011" s="28"/>
      <c r="Q2011" s="24"/>
      <c r="T2011" s="29"/>
      <c r="U2011" s="30"/>
    </row>
    <row r="2012" spans="1:21" s="25" customFormat="1" x14ac:dyDescent="0.3">
      <c r="A2012" s="24"/>
      <c r="H2012" s="24"/>
      <c r="I2012" s="24"/>
      <c r="J2012" s="24"/>
      <c r="K2012" s="24"/>
      <c r="N2012" s="26"/>
      <c r="O2012" s="27"/>
      <c r="P2012" s="28"/>
      <c r="Q2012" s="24"/>
      <c r="T2012" s="29"/>
      <c r="U2012" s="30"/>
    </row>
    <row r="2013" spans="1:21" s="25" customFormat="1" x14ac:dyDescent="0.3">
      <c r="A2013" s="24"/>
      <c r="H2013" s="24"/>
      <c r="I2013" s="24"/>
      <c r="J2013" s="24"/>
      <c r="K2013" s="24"/>
      <c r="N2013" s="26"/>
      <c r="O2013" s="27"/>
      <c r="P2013" s="28"/>
      <c r="Q2013" s="24"/>
      <c r="T2013" s="29"/>
      <c r="U2013" s="30"/>
    </row>
    <row r="2014" spans="1:21" s="25" customFormat="1" x14ac:dyDescent="0.3">
      <c r="A2014" s="24"/>
      <c r="H2014" s="24"/>
      <c r="I2014" s="24"/>
      <c r="J2014" s="24"/>
      <c r="K2014" s="24"/>
      <c r="N2014" s="26"/>
      <c r="O2014" s="27"/>
      <c r="P2014" s="28"/>
      <c r="Q2014" s="24"/>
      <c r="T2014" s="29"/>
      <c r="U2014" s="30"/>
    </row>
    <row r="2015" spans="1:21" s="25" customFormat="1" x14ac:dyDescent="0.3">
      <c r="A2015" s="24"/>
      <c r="H2015" s="24"/>
      <c r="I2015" s="24"/>
      <c r="J2015" s="24"/>
      <c r="K2015" s="24"/>
      <c r="N2015" s="26"/>
      <c r="O2015" s="27"/>
      <c r="P2015" s="28"/>
      <c r="Q2015" s="24"/>
      <c r="T2015" s="29"/>
      <c r="U2015" s="30"/>
    </row>
    <row r="2016" spans="1:21" s="25" customFormat="1" x14ac:dyDescent="0.3">
      <c r="A2016" s="24"/>
      <c r="H2016" s="24"/>
      <c r="I2016" s="24"/>
      <c r="J2016" s="24"/>
      <c r="K2016" s="24"/>
      <c r="N2016" s="26"/>
      <c r="O2016" s="27"/>
      <c r="P2016" s="28"/>
      <c r="Q2016" s="24"/>
      <c r="T2016" s="29"/>
      <c r="U2016" s="30"/>
    </row>
    <row r="2017" spans="1:21" s="25" customFormat="1" x14ac:dyDescent="0.3">
      <c r="A2017" s="24"/>
      <c r="H2017" s="24"/>
      <c r="I2017" s="24"/>
      <c r="J2017" s="24"/>
      <c r="K2017" s="24"/>
      <c r="N2017" s="26"/>
      <c r="O2017" s="27"/>
      <c r="P2017" s="28"/>
      <c r="Q2017" s="24"/>
      <c r="T2017" s="29"/>
      <c r="U2017" s="30"/>
    </row>
    <row r="2018" spans="1:21" s="25" customFormat="1" x14ac:dyDescent="0.3">
      <c r="A2018" s="24"/>
      <c r="H2018" s="24"/>
      <c r="I2018" s="24"/>
      <c r="J2018" s="24"/>
      <c r="K2018" s="24"/>
      <c r="N2018" s="26"/>
      <c r="O2018" s="27"/>
      <c r="P2018" s="28"/>
      <c r="Q2018" s="24"/>
      <c r="T2018" s="29"/>
      <c r="U2018" s="30"/>
    </row>
    <row r="2019" spans="1:21" s="25" customFormat="1" x14ac:dyDescent="0.3">
      <c r="A2019" s="24"/>
      <c r="H2019" s="24"/>
      <c r="I2019" s="24"/>
      <c r="J2019" s="24"/>
      <c r="K2019" s="24"/>
      <c r="N2019" s="26"/>
      <c r="O2019" s="27"/>
      <c r="P2019" s="28"/>
      <c r="Q2019" s="24"/>
      <c r="T2019" s="29"/>
      <c r="U2019" s="30"/>
    </row>
    <row r="2020" spans="1:21" s="25" customFormat="1" x14ac:dyDescent="0.3">
      <c r="A2020" s="24"/>
      <c r="H2020" s="24"/>
      <c r="I2020" s="24"/>
      <c r="J2020" s="24"/>
      <c r="K2020" s="24"/>
      <c r="N2020" s="26"/>
      <c r="O2020" s="27"/>
      <c r="P2020" s="28"/>
      <c r="Q2020" s="24"/>
      <c r="T2020" s="29"/>
      <c r="U2020" s="30"/>
    </row>
    <row r="2021" spans="1:21" s="25" customFormat="1" x14ac:dyDescent="0.3">
      <c r="A2021" s="24"/>
      <c r="H2021" s="24"/>
      <c r="I2021" s="24"/>
      <c r="J2021" s="24"/>
      <c r="K2021" s="24"/>
      <c r="N2021" s="26"/>
      <c r="O2021" s="27"/>
      <c r="P2021" s="28"/>
      <c r="Q2021" s="24"/>
      <c r="T2021" s="29"/>
      <c r="U2021" s="30"/>
    </row>
    <row r="2022" spans="1:21" s="25" customFormat="1" x14ac:dyDescent="0.3">
      <c r="A2022" s="24"/>
      <c r="H2022" s="24"/>
      <c r="I2022" s="24"/>
      <c r="J2022" s="24"/>
      <c r="K2022" s="24"/>
      <c r="N2022" s="26"/>
      <c r="O2022" s="27"/>
      <c r="P2022" s="28"/>
      <c r="Q2022" s="24"/>
      <c r="T2022" s="29"/>
      <c r="U2022" s="30"/>
    </row>
    <row r="2023" spans="1:21" s="25" customFormat="1" x14ac:dyDescent="0.3">
      <c r="A2023" s="24"/>
      <c r="H2023" s="24"/>
      <c r="I2023" s="24"/>
      <c r="J2023" s="24"/>
      <c r="K2023" s="24"/>
      <c r="N2023" s="26"/>
      <c r="O2023" s="27"/>
      <c r="P2023" s="28"/>
      <c r="Q2023" s="24"/>
      <c r="T2023" s="29"/>
      <c r="U2023" s="30"/>
    </row>
    <row r="2024" spans="1:21" s="25" customFormat="1" x14ac:dyDescent="0.3">
      <c r="A2024" s="24"/>
      <c r="H2024" s="24"/>
      <c r="I2024" s="24"/>
      <c r="J2024" s="24"/>
      <c r="K2024" s="24"/>
      <c r="N2024" s="26"/>
      <c r="O2024" s="27"/>
      <c r="P2024" s="28"/>
      <c r="Q2024" s="24"/>
      <c r="T2024" s="29"/>
      <c r="U2024" s="30"/>
    </row>
    <row r="2025" spans="1:21" s="25" customFormat="1" x14ac:dyDescent="0.3">
      <c r="A2025" s="24"/>
      <c r="H2025" s="24"/>
      <c r="I2025" s="24"/>
      <c r="J2025" s="24"/>
      <c r="K2025" s="24"/>
      <c r="N2025" s="26"/>
      <c r="O2025" s="27"/>
      <c r="P2025" s="28"/>
      <c r="Q2025" s="24"/>
      <c r="T2025" s="29"/>
      <c r="U2025" s="30"/>
    </row>
    <row r="2026" spans="1:21" s="25" customFormat="1" x14ac:dyDescent="0.3">
      <c r="A2026" s="24"/>
      <c r="H2026" s="24"/>
      <c r="I2026" s="24"/>
      <c r="J2026" s="24"/>
      <c r="K2026" s="24"/>
      <c r="N2026" s="26"/>
      <c r="O2026" s="27"/>
      <c r="P2026" s="28"/>
      <c r="Q2026" s="24"/>
      <c r="T2026" s="29"/>
      <c r="U2026" s="30"/>
    </row>
    <row r="2027" spans="1:21" s="25" customFormat="1" x14ac:dyDescent="0.3">
      <c r="A2027" s="24"/>
      <c r="H2027" s="24"/>
      <c r="I2027" s="24"/>
      <c r="J2027" s="24"/>
      <c r="K2027" s="24"/>
      <c r="N2027" s="26"/>
      <c r="O2027" s="27"/>
      <c r="P2027" s="28"/>
      <c r="Q2027" s="24"/>
      <c r="T2027" s="29"/>
      <c r="U2027" s="30"/>
    </row>
    <row r="2028" spans="1:21" s="25" customFormat="1" x14ac:dyDescent="0.3">
      <c r="A2028" s="24"/>
      <c r="H2028" s="24"/>
      <c r="I2028" s="24"/>
      <c r="J2028" s="24"/>
      <c r="K2028" s="24"/>
      <c r="N2028" s="26"/>
      <c r="O2028" s="27"/>
      <c r="P2028" s="28"/>
      <c r="Q2028" s="24"/>
      <c r="T2028" s="29"/>
      <c r="U2028" s="30"/>
    </row>
    <row r="2029" spans="1:21" s="25" customFormat="1" x14ac:dyDescent="0.3">
      <c r="A2029" s="24"/>
      <c r="H2029" s="24"/>
      <c r="I2029" s="24"/>
      <c r="J2029" s="24"/>
      <c r="K2029" s="24"/>
      <c r="N2029" s="26"/>
      <c r="O2029" s="27"/>
      <c r="P2029" s="28"/>
      <c r="Q2029" s="24"/>
      <c r="T2029" s="29"/>
      <c r="U2029" s="30"/>
    </row>
    <row r="2030" spans="1:21" s="25" customFormat="1" x14ac:dyDescent="0.3">
      <c r="A2030" s="24"/>
      <c r="H2030" s="24"/>
      <c r="I2030" s="24"/>
      <c r="J2030" s="24"/>
      <c r="K2030" s="24"/>
      <c r="N2030" s="26"/>
      <c r="O2030" s="27"/>
      <c r="P2030" s="28"/>
      <c r="Q2030" s="24"/>
      <c r="T2030" s="29"/>
      <c r="U2030" s="30"/>
    </row>
    <row r="2031" spans="1:21" s="25" customFormat="1" x14ac:dyDescent="0.3">
      <c r="A2031" s="24"/>
      <c r="H2031" s="24"/>
      <c r="I2031" s="24"/>
      <c r="J2031" s="24"/>
      <c r="K2031" s="24"/>
      <c r="N2031" s="26"/>
      <c r="O2031" s="27"/>
      <c r="P2031" s="28"/>
      <c r="Q2031" s="24"/>
      <c r="T2031" s="29"/>
      <c r="U2031" s="30"/>
    </row>
    <row r="2032" spans="1:21" s="25" customFormat="1" x14ac:dyDescent="0.3">
      <c r="A2032" s="24"/>
      <c r="H2032" s="24"/>
      <c r="I2032" s="24"/>
      <c r="J2032" s="24"/>
      <c r="K2032" s="24"/>
      <c r="N2032" s="26"/>
      <c r="O2032" s="27"/>
      <c r="P2032" s="28"/>
      <c r="Q2032" s="24"/>
      <c r="T2032" s="29"/>
      <c r="U2032" s="30"/>
    </row>
    <row r="2033" spans="1:21" s="25" customFormat="1" x14ac:dyDescent="0.3">
      <c r="A2033" s="24"/>
      <c r="H2033" s="24"/>
      <c r="I2033" s="24"/>
      <c r="J2033" s="24"/>
      <c r="K2033" s="24"/>
      <c r="N2033" s="26"/>
      <c r="O2033" s="27"/>
      <c r="P2033" s="28"/>
      <c r="Q2033" s="24"/>
      <c r="T2033" s="29"/>
      <c r="U2033" s="30"/>
    </row>
    <row r="2034" spans="1:21" s="25" customFormat="1" x14ac:dyDescent="0.3">
      <c r="A2034" s="24"/>
      <c r="H2034" s="24"/>
      <c r="I2034" s="24"/>
      <c r="J2034" s="24"/>
      <c r="K2034" s="24"/>
      <c r="N2034" s="26"/>
      <c r="O2034" s="27"/>
      <c r="P2034" s="28"/>
      <c r="Q2034" s="24"/>
      <c r="T2034" s="29"/>
      <c r="U2034" s="30"/>
    </row>
    <row r="2035" spans="1:21" s="25" customFormat="1" x14ac:dyDescent="0.3">
      <c r="A2035" s="24"/>
      <c r="H2035" s="24"/>
      <c r="I2035" s="24"/>
      <c r="J2035" s="24"/>
      <c r="K2035" s="24"/>
      <c r="N2035" s="26"/>
      <c r="O2035" s="27"/>
      <c r="P2035" s="28"/>
      <c r="Q2035" s="24"/>
      <c r="T2035" s="29"/>
      <c r="U2035" s="30"/>
    </row>
    <row r="2036" spans="1:21" s="25" customFormat="1" x14ac:dyDescent="0.3">
      <c r="A2036" s="24"/>
      <c r="H2036" s="24"/>
      <c r="I2036" s="24"/>
      <c r="J2036" s="24"/>
      <c r="K2036" s="24"/>
      <c r="N2036" s="26"/>
      <c r="O2036" s="27"/>
      <c r="P2036" s="28"/>
      <c r="Q2036" s="24"/>
      <c r="T2036" s="29"/>
      <c r="U2036" s="30"/>
    </row>
    <row r="2037" spans="1:21" s="25" customFormat="1" x14ac:dyDescent="0.3">
      <c r="A2037" s="24"/>
      <c r="H2037" s="24"/>
      <c r="I2037" s="24"/>
      <c r="J2037" s="24"/>
      <c r="K2037" s="24"/>
      <c r="N2037" s="26"/>
      <c r="O2037" s="27"/>
      <c r="P2037" s="28"/>
      <c r="Q2037" s="24"/>
      <c r="T2037" s="29"/>
      <c r="U2037" s="30"/>
    </row>
    <row r="2038" spans="1:21" s="25" customFormat="1" x14ac:dyDescent="0.3">
      <c r="A2038" s="24"/>
      <c r="H2038" s="24"/>
      <c r="I2038" s="24"/>
      <c r="J2038" s="24"/>
      <c r="K2038" s="24"/>
      <c r="N2038" s="26"/>
      <c r="O2038" s="27"/>
      <c r="P2038" s="28"/>
      <c r="Q2038" s="24"/>
      <c r="T2038" s="29"/>
      <c r="U2038" s="30"/>
    </row>
    <row r="2039" spans="1:21" s="25" customFormat="1" x14ac:dyDescent="0.3">
      <c r="A2039" s="24"/>
      <c r="H2039" s="24"/>
      <c r="I2039" s="24"/>
      <c r="J2039" s="24"/>
      <c r="K2039" s="24"/>
      <c r="N2039" s="26"/>
      <c r="O2039" s="27"/>
      <c r="P2039" s="28"/>
      <c r="Q2039" s="24"/>
      <c r="T2039" s="29"/>
      <c r="U2039" s="30"/>
    </row>
    <row r="2040" spans="1:21" s="25" customFormat="1" x14ac:dyDescent="0.3">
      <c r="A2040" s="24"/>
      <c r="H2040" s="24"/>
      <c r="I2040" s="24"/>
      <c r="J2040" s="24"/>
      <c r="K2040" s="24"/>
      <c r="N2040" s="26"/>
      <c r="O2040" s="27"/>
      <c r="P2040" s="28"/>
      <c r="Q2040" s="24"/>
      <c r="T2040" s="29"/>
      <c r="U2040" s="30"/>
    </row>
    <row r="2041" spans="1:21" s="25" customFormat="1" x14ac:dyDescent="0.3">
      <c r="A2041" s="24"/>
      <c r="H2041" s="24"/>
      <c r="I2041" s="24"/>
      <c r="J2041" s="24"/>
      <c r="K2041" s="24"/>
      <c r="N2041" s="26"/>
      <c r="O2041" s="27"/>
      <c r="P2041" s="28"/>
      <c r="Q2041" s="24"/>
      <c r="T2041" s="29"/>
      <c r="U2041" s="30"/>
    </row>
    <row r="2042" spans="1:21" s="25" customFormat="1" x14ac:dyDescent="0.3">
      <c r="A2042" s="24"/>
      <c r="H2042" s="24"/>
      <c r="I2042" s="24"/>
      <c r="J2042" s="24"/>
      <c r="K2042" s="24"/>
      <c r="N2042" s="26"/>
      <c r="O2042" s="27"/>
      <c r="P2042" s="28"/>
      <c r="Q2042" s="24"/>
      <c r="T2042" s="29"/>
      <c r="U2042" s="30"/>
    </row>
    <row r="2043" spans="1:21" s="25" customFormat="1" x14ac:dyDescent="0.3">
      <c r="A2043" s="24"/>
      <c r="H2043" s="24"/>
      <c r="I2043" s="24"/>
      <c r="J2043" s="24"/>
      <c r="K2043" s="24"/>
      <c r="N2043" s="26"/>
      <c r="O2043" s="27"/>
      <c r="P2043" s="28"/>
      <c r="Q2043" s="24"/>
      <c r="T2043" s="29"/>
      <c r="U2043" s="30"/>
    </row>
    <row r="2044" spans="1:21" s="25" customFormat="1" x14ac:dyDescent="0.3">
      <c r="A2044" s="24"/>
      <c r="H2044" s="24"/>
      <c r="I2044" s="24"/>
      <c r="J2044" s="24"/>
      <c r="K2044" s="24"/>
      <c r="N2044" s="26"/>
      <c r="O2044" s="27"/>
      <c r="P2044" s="28"/>
      <c r="Q2044" s="24"/>
      <c r="T2044" s="29"/>
      <c r="U2044" s="30"/>
    </row>
    <row r="2045" spans="1:21" s="25" customFormat="1" x14ac:dyDescent="0.3">
      <c r="A2045" s="24"/>
      <c r="H2045" s="24"/>
      <c r="I2045" s="24"/>
      <c r="J2045" s="24"/>
      <c r="K2045" s="24"/>
      <c r="N2045" s="26"/>
      <c r="O2045" s="27"/>
      <c r="P2045" s="28"/>
      <c r="Q2045" s="24"/>
      <c r="T2045" s="29"/>
      <c r="U2045" s="30"/>
    </row>
    <row r="2046" spans="1:21" s="25" customFormat="1" x14ac:dyDescent="0.3">
      <c r="A2046" s="24"/>
      <c r="H2046" s="24"/>
      <c r="I2046" s="24"/>
      <c r="J2046" s="24"/>
      <c r="K2046" s="24"/>
      <c r="N2046" s="26"/>
      <c r="O2046" s="27"/>
      <c r="P2046" s="28"/>
      <c r="Q2046" s="24"/>
      <c r="T2046" s="29"/>
      <c r="U2046" s="30"/>
    </row>
    <row r="2047" spans="1:21" s="25" customFormat="1" x14ac:dyDescent="0.3">
      <c r="A2047" s="24"/>
      <c r="H2047" s="24"/>
      <c r="I2047" s="24"/>
      <c r="J2047" s="24"/>
      <c r="K2047" s="24"/>
      <c r="N2047" s="26"/>
      <c r="O2047" s="27"/>
      <c r="P2047" s="28"/>
      <c r="Q2047" s="24"/>
      <c r="T2047" s="29"/>
      <c r="U2047" s="30"/>
    </row>
    <row r="2048" spans="1:21" s="25" customFormat="1" x14ac:dyDescent="0.3">
      <c r="A2048" s="24"/>
      <c r="H2048" s="24"/>
      <c r="I2048" s="24"/>
      <c r="J2048" s="24"/>
      <c r="K2048" s="24"/>
      <c r="N2048" s="26"/>
      <c r="O2048" s="27"/>
      <c r="P2048" s="28"/>
      <c r="Q2048" s="24"/>
      <c r="T2048" s="29"/>
      <c r="U2048" s="30"/>
    </row>
    <row r="2049" spans="1:21" s="25" customFormat="1" x14ac:dyDescent="0.3">
      <c r="A2049" s="24"/>
      <c r="H2049" s="24"/>
      <c r="I2049" s="24"/>
      <c r="J2049" s="24"/>
      <c r="K2049" s="24"/>
      <c r="N2049" s="26"/>
      <c r="O2049" s="27"/>
      <c r="P2049" s="28"/>
      <c r="Q2049" s="24"/>
      <c r="T2049" s="29"/>
      <c r="U2049" s="30"/>
    </row>
    <row r="2050" spans="1:21" s="25" customFormat="1" x14ac:dyDescent="0.3">
      <c r="A2050" s="24"/>
      <c r="H2050" s="24"/>
      <c r="I2050" s="24"/>
      <c r="J2050" s="24"/>
      <c r="K2050" s="24"/>
      <c r="N2050" s="26"/>
      <c r="O2050" s="27"/>
      <c r="P2050" s="28"/>
      <c r="Q2050" s="24"/>
      <c r="T2050" s="29"/>
      <c r="U2050" s="30"/>
    </row>
    <row r="2051" spans="1:21" s="25" customFormat="1" x14ac:dyDescent="0.3">
      <c r="A2051" s="24"/>
      <c r="H2051" s="24"/>
      <c r="I2051" s="24"/>
      <c r="J2051" s="24"/>
      <c r="K2051" s="24"/>
      <c r="N2051" s="26"/>
      <c r="O2051" s="27"/>
      <c r="P2051" s="28"/>
      <c r="Q2051" s="24"/>
      <c r="T2051" s="29"/>
      <c r="U2051" s="30"/>
    </row>
    <row r="2052" spans="1:21" s="25" customFormat="1" x14ac:dyDescent="0.3">
      <c r="A2052" s="24"/>
      <c r="H2052" s="24"/>
      <c r="I2052" s="24"/>
      <c r="J2052" s="24"/>
      <c r="K2052" s="24"/>
      <c r="N2052" s="26"/>
      <c r="O2052" s="27"/>
      <c r="P2052" s="28"/>
      <c r="Q2052" s="24"/>
      <c r="T2052" s="29"/>
      <c r="U2052" s="30"/>
    </row>
    <row r="2053" spans="1:21" s="25" customFormat="1" x14ac:dyDescent="0.3">
      <c r="A2053" s="24"/>
      <c r="H2053" s="24"/>
      <c r="I2053" s="24"/>
      <c r="J2053" s="24"/>
      <c r="K2053" s="24"/>
      <c r="N2053" s="26"/>
      <c r="O2053" s="27"/>
      <c r="P2053" s="28"/>
      <c r="Q2053" s="24"/>
      <c r="T2053" s="29"/>
      <c r="U2053" s="30"/>
    </row>
    <row r="2054" spans="1:21" s="25" customFormat="1" x14ac:dyDescent="0.3">
      <c r="A2054" s="24"/>
      <c r="H2054" s="24"/>
      <c r="I2054" s="24"/>
      <c r="J2054" s="24"/>
      <c r="K2054" s="24"/>
      <c r="N2054" s="26"/>
      <c r="O2054" s="27"/>
      <c r="P2054" s="28"/>
      <c r="Q2054" s="24"/>
      <c r="T2054" s="29"/>
      <c r="U2054" s="30"/>
    </row>
    <row r="2055" spans="1:21" s="25" customFormat="1" x14ac:dyDescent="0.3">
      <c r="A2055" s="24"/>
      <c r="H2055" s="24"/>
      <c r="I2055" s="24"/>
      <c r="J2055" s="24"/>
      <c r="K2055" s="24"/>
      <c r="N2055" s="26"/>
      <c r="O2055" s="27"/>
      <c r="P2055" s="28"/>
      <c r="Q2055" s="24"/>
      <c r="T2055" s="29"/>
      <c r="U2055" s="30"/>
    </row>
    <row r="2056" spans="1:21" s="25" customFormat="1" x14ac:dyDescent="0.3">
      <c r="A2056" s="24"/>
      <c r="H2056" s="24"/>
      <c r="I2056" s="24"/>
      <c r="J2056" s="24"/>
      <c r="K2056" s="24"/>
      <c r="N2056" s="26"/>
      <c r="O2056" s="27"/>
      <c r="P2056" s="28"/>
      <c r="Q2056" s="24"/>
      <c r="T2056" s="29"/>
      <c r="U2056" s="30"/>
    </row>
    <row r="2057" spans="1:21" s="25" customFormat="1" x14ac:dyDescent="0.3">
      <c r="A2057" s="24"/>
      <c r="H2057" s="24"/>
      <c r="I2057" s="24"/>
      <c r="J2057" s="24"/>
      <c r="K2057" s="24"/>
      <c r="N2057" s="26"/>
      <c r="O2057" s="27"/>
      <c r="P2057" s="28"/>
      <c r="Q2057" s="24"/>
      <c r="T2057" s="29"/>
      <c r="U2057" s="30"/>
    </row>
    <row r="2058" spans="1:21" s="25" customFormat="1" x14ac:dyDescent="0.3">
      <c r="A2058" s="24"/>
      <c r="H2058" s="24"/>
      <c r="I2058" s="24"/>
      <c r="J2058" s="24"/>
      <c r="K2058" s="24"/>
      <c r="N2058" s="26"/>
      <c r="O2058" s="27"/>
      <c r="P2058" s="28"/>
      <c r="Q2058" s="24"/>
      <c r="T2058" s="29"/>
      <c r="U2058" s="30"/>
    </row>
    <row r="2059" spans="1:21" s="25" customFormat="1" x14ac:dyDescent="0.3">
      <c r="A2059" s="24"/>
      <c r="H2059" s="24"/>
      <c r="I2059" s="24"/>
      <c r="J2059" s="24"/>
      <c r="K2059" s="24"/>
      <c r="N2059" s="26"/>
      <c r="O2059" s="27"/>
      <c r="P2059" s="28"/>
      <c r="Q2059" s="24"/>
      <c r="T2059" s="29"/>
      <c r="U2059" s="30"/>
    </row>
    <row r="2060" spans="1:21" s="25" customFormat="1" x14ac:dyDescent="0.3">
      <c r="A2060" s="24"/>
      <c r="H2060" s="24"/>
      <c r="I2060" s="24"/>
      <c r="J2060" s="24"/>
      <c r="K2060" s="24"/>
      <c r="N2060" s="26"/>
      <c r="O2060" s="27"/>
      <c r="P2060" s="28"/>
      <c r="Q2060" s="24"/>
      <c r="T2060" s="29"/>
      <c r="U2060" s="30"/>
    </row>
    <row r="2061" spans="1:21" s="25" customFormat="1" x14ac:dyDescent="0.3">
      <c r="A2061" s="24"/>
      <c r="H2061" s="24"/>
      <c r="I2061" s="24"/>
      <c r="J2061" s="24"/>
      <c r="K2061" s="24"/>
      <c r="N2061" s="26"/>
      <c r="O2061" s="27"/>
      <c r="P2061" s="28"/>
      <c r="Q2061" s="24"/>
      <c r="T2061" s="29"/>
      <c r="U2061" s="30"/>
    </row>
    <row r="2062" spans="1:21" s="25" customFormat="1" x14ac:dyDescent="0.3">
      <c r="A2062" s="24"/>
      <c r="H2062" s="24"/>
      <c r="I2062" s="24"/>
      <c r="J2062" s="24"/>
      <c r="K2062" s="24"/>
      <c r="N2062" s="26"/>
      <c r="O2062" s="27"/>
      <c r="P2062" s="28"/>
      <c r="Q2062" s="24"/>
      <c r="T2062" s="29"/>
      <c r="U2062" s="30"/>
    </row>
    <row r="2063" spans="1:21" s="25" customFormat="1" x14ac:dyDescent="0.3">
      <c r="A2063" s="24"/>
      <c r="H2063" s="24"/>
      <c r="I2063" s="24"/>
      <c r="J2063" s="24"/>
      <c r="K2063" s="24"/>
      <c r="N2063" s="26"/>
      <c r="O2063" s="27"/>
      <c r="P2063" s="28"/>
      <c r="Q2063" s="24"/>
      <c r="T2063" s="29"/>
      <c r="U2063" s="30"/>
    </row>
    <row r="2064" spans="1:21" s="25" customFormat="1" x14ac:dyDescent="0.3">
      <c r="A2064" s="24"/>
      <c r="H2064" s="24"/>
      <c r="I2064" s="24"/>
      <c r="J2064" s="24"/>
      <c r="K2064" s="24"/>
      <c r="N2064" s="26"/>
      <c r="O2064" s="27"/>
      <c r="P2064" s="28"/>
      <c r="Q2064" s="24"/>
      <c r="T2064" s="29"/>
      <c r="U2064" s="30"/>
    </row>
    <row r="2065" spans="1:21" s="25" customFormat="1" x14ac:dyDescent="0.3">
      <c r="A2065" s="24"/>
      <c r="H2065" s="24"/>
      <c r="I2065" s="24"/>
      <c r="J2065" s="24"/>
      <c r="K2065" s="24"/>
      <c r="N2065" s="26"/>
      <c r="O2065" s="27"/>
      <c r="P2065" s="28"/>
      <c r="Q2065" s="24"/>
      <c r="T2065" s="29"/>
      <c r="U2065" s="30"/>
    </row>
    <row r="2066" spans="1:21" s="25" customFormat="1" x14ac:dyDescent="0.3">
      <c r="A2066" s="24"/>
      <c r="H2066" s="24"/>
      <c r="I2066" s="24"/>
      <c r="J2066" s="24"/>
      <c r="K2066" s="24"/>
      <c r="N2066" s="26"/>
      <c r="O2066" s="27"/>
      <c r="P2066" s="28"/>
      <c r="Q2066" s="24"/>
      <c r="T2066" s="29"/>
      <c r="U2066" s="30"/>
    </row>
    <row r="2067" spans="1:21" s="25" customFormat="1" x14ac:dyDescent="0.3">
      <c r="A2067" s="24"/>
      <c r="H2067" s="24"/>
      <c r="I2067" s="24"/>
      <c r="J2067" s="24"/>
      <c r="K2067" s="24"/>
      <c r="N2067" s="26"/>
      <c r="O2067" s="27"/>
      <c r="P2067" s="28"/>
      <c r="Q2067" s="24"/>
      <c r="T2067" s="29"/>
      <c r="U2067" s="30"/>
    </row>
    <row r="2068" spans="1:21" s="25" customFormat="1" x14ac:dyDescent="0.3">
      <c r="A2068" s="24"/>
      <c r="H2068" s="24"/>
      <c r="I2068" s="24"/>
      <c r="J2068" s="24"/>
      <c r="K2068" s="24"/>
      <c r="N2068" s="26"/>
      <c r="O2068" s="27"/>
      <c r="P2068" s="28"/>
      <c r="Q2068" s="24"/>
      <c r="T2068" s="29"/>
      <c r="U2068" s="30"/>
    </row>
    <row r="2069" spans="1:21" s="25" customFormat="1" x14ac:dyDescent="0.3">
      <c r="A2069" s="24"/>
      <c r="H2069" s="24"/>
      <c r="I2069" s="24"/>
      <c r="J2069" s="24"/>
      <c r="K2069" s="24"/>
      <c r="N2069" s="26"/>
      <c r="O2069" s="27"/>
      <c r="P2069" s="28"/>
      <c r="Q2069" s="24"/>
      <c r="T2069" s="29"/>
      <c r="U2069" s="30"/>
    </row>
    <row r="2070" spans="1:21" s="25" customFormat="1" x14ac:dyDescent="0.3">
      <c r="A2070" s="24"/>
      <c r="H2070" s="24"/>
      <c r="I2070" s="24"/>
      <c r="J2070" s="24"/>
      <c r="K2070" s="24"/>
      <c r="N2070" s="26"/>
      <c r="O2070" s="27"/>
      <c r="P2070" s="28"/>
      <c r="Q2070" s="24"/>
      <c r="T2070" s="29"/>
      <c r="U2070" s="30"/>
    </row>
    <row r="2071" spans="1:21" s="25" customFormat="1" x14ac:dyDescent="0.3">
      <c r="A2071" s="24"/>
      <c r="H2071" s="24"/>
      <c r="I2071" s="24"/>
      <c r="J2071" s="24"/>
      <c r="K2071" s="24"/>
      <c r="N2071" s="26"/>
      <c r="O2071" s="27"/>
      <c r="P2071" s="28"/>
      <c r="Q2071" s="24"/>
      <c r="T2071" s="29"/>
      <c r="U2071" s="30"/>
    </row>
    <row r="2072" spans="1:21" s="25" customFormat="1" x14ac:dyDescent="0.3">
      <c r="A2072" s="24"/>
      <c r="H2072" s="24"/>
      <c r="I2072" s="24"/>
      <c r="J2072" s="24"/>
      <c r="K2072" s="24"/>
      <c r="N2072" s="26"/>
      <c r="O2072" s="27"/>
      <c r="P2072" s="28"/>
      <c r="Q2072" s="24"/>
      <c r="T2072" s="29"/>
      <c r="U2072" s="30"/>
    </row>
    <row r="2073" spans="1:21" s="25" customFormat="1" x14ac:dyDescent="0.3">
      <c r="A2073" s="24"/>
      <c r="H2073" s="24"/>
      <c r="I2073" s="24"/>
      <c r="J2073" s="24"/>
      <c r="K2073" s="24"/>
      <c r="N2073" s="26"/>
      <c r="O2073" s="27"/>
      <c r="P2073" s="28"/>
      <c r="Q2073" s="24"/>
      <c r="T2073" s="29"/>
      <c r="U2073" s="30"/>
    </row>
    <row r="2074" spans="1:21" s="25" customFormat="1" x14ac:dyDescent="0.3">
      <c r="A2074" s="24"/>
      <c r="H2074" s="24"/>
      <c r="I2074" s="24"/>
      <c r="J2074" s="24"/>
      <c r="K2074" s="24"/>
      <c r="N2074" s="26"/>
      <c r="O2074" s="27"/>
      <c r="P2074" s="28"/>
      <c r="Q2074" s="24"/>
      <c r="T2074" s="29"/>
      <c r="U2074" s="30"/>
    </row>
    <row r="2075" spans="1:21" s="25" customFormat="1" x14ac:dyDescent="0.3">
      <c r="A2075" s="24"/>
      <c r="H2075" s="24"/>
      <c r="I2075" s="24"/>
      <c r="J2075" s="24"/>
      <c r="K2075" s="24"/>
      <c r="N2075" s="26"/>
      <c r="O2075" s="27"/>
      <c r="P2075" s="28"/>
      <c r="Q2075" s="24"/>
      <c r="T2075" s="29"/>
      <c r="U2075" s="30"/>
    </row>
    <row r="2076" spans="1:21" s="25" customFormat="1" x14ac:dyDescent="0.3">
      <c r="A2076" s="24"/>
      <c r="H2076" s="24"/>
      <c r="I2076" s="24"/>
      <c r="J2076" s="24"/>
      <c r="K2076" s="24"/>
      <c r="N2076" s="26"/>
      <c r="O2076" s="27"/>
      <c r="P2076" s="28"/>
      <c r="Q2076" s="24"/>
      <c r="T2076" s="29"/>
      <c r="U2076" s="30"/>
    </row>
    <row r="2077" spans="1:21" s="25" customFormat="1" x14ac:dyDescent="0.3">
      <c r="A2077" s="24"/>
      <c r="H2077" s="24"/>
      <c r="I2077" s="24"/>
      <c r="J2077" s="24"/>
      <c r="K2077" s="24"/>
      <c r="N2077" s="26"/>
      <c r="O2077" s="27"/>
      <c r="P2077" s="28"/>
      <c r="Q2077" s="24"/>
      <c r="T2077" s="29"/>
      <c r="U2077" s="30"/>
    </row>
    <row r="2078" spans="1:21" s="25" customFormat="1" x14ac:dyDescent="0.3">
      <c r="A2078" s="24"/>
      <c r="H2078" s="24"/>
      <c r="I2078" s="24"/>
      <c r="J2078" s="24"/>
      <c r="K2078" s="24"/>
      <c r="N2078" s="26"/>
      <c r="O2078" s="27"/>
      <c r="P2078" s="28"/>
      <c r="Q2078" s="24"/>
      <c r="T2078" s="29"/>
      <c r="U2078" s="30"/>
    </row>
    <row r="2079" spans="1:21" s="25" customFormat="1" x14ac:dyDescent="0.3">
      <c r="A2079" s="24"/>
      <c r="H2079" s="24"/>
      <c r="I2079" s="24"/>
      <c r="J2079" s="24"/>
      <c r="K2079" s="24"/>
      <c r="N2079" s="26"/>
      <c r="O2079" s="27"/>
      <c r="P2079" s="28"/>
      <c r="Q2079" s="24"/>
      <c r="T2079" s="29"/>
      <c r="U2079" s="30"/>
    </row>
    <row r="2080" spans="1:21" s="25" customFormat="1" x14ac:dyDescent="0.3">
      <c r="A2080" s="24"/>
      <c r="H2080" s="24"/>
      <c r="I2080" s="24"/>
      <c r="J2080" s="24"/>
      <c r="K2080" s="24"/>
      <c r="N2080" s="26"/>
      <c r="O2080" s="27"/>
      <c r="P2080" s="28"/>
      <c r="Q2080" s="24"/>
      <c r="T2080" s="29"/>
      <c r="U2080" s="30"/>
    </row>
    <row r="2081" spans="1:21" s="25" customFormat="1" x14ac:dyDescent="0.3">
      <c r="A2081" s="24"/>
      <c r="H2081" s="24"/>
      <c r="I2081" s="24"/>
      <c r="J2081" s="24"/>
      <c r="K2081" s="24"/>
      <c r="N2081" s="26"/>
      <c r="O2081" s="27"/>
      <c r="P2081" s="28"/>
      <c r="Q2081" s="24"/>
      <c r="T2081" s="29"/>
      <c r="U2081" s="30"/>
    </row>
    <row r="2082" spans="1:21" s="25" customFormat="1" x14ac:dyDescent="0.3">
      <c r="A2082" s="24"/>
      <c r="H2082" s="24"/>
      <c r="I2082" s="24"/>
      <c r="J2082" s="24"/>
      <c r="K2082" s="24"/>
      <c r="N2082" s="26"/>
      <c r="O2082" s="27"/>
      <c r="P2082" s="28"/>
      <c r="Q2082" s="24"/>
      <c r="T2082" s="29"/>
      <c r="U2082" s="30"/>
    </row>
    <row r="2083" spans="1:21" s="25" customFormat="1" x14ac:dyDescent="0.3">
      <c r="A2083" s="24"/>
      <c r="H2083" s="24"/>
      <c r="I2083" s="24"/>
      <c r="J2083" s="24"/>
      <c r="K2083" s="24"/>
      <c r="N2083" s="26"/>
      <c r="O2083" s="27"/>
      <c r="P2083" s="28"/>
      <c r="Q2083" s="24"/>
      <c r="T2083" s="29"/>
      <c r="U2083" s="30"/>
    </row>
    <row r="2084" spans="1:21" s="25" customFormat="1" x14ac:dyDescent="0.3">
      <c r="A2084" s="24"/>
      <c r="H2084" s="24"/>
      <c r="I2084" s="24"/>
      <c r="J2084" s="24"/>
      <c r="K2084" s="24"/>
      <c r="N2084" s="26"/>
      <c r="O2084" s="27"/>
      <c r="P2084" s="28"/>
      <c r="Q2084" s="24"/>
      <c r="T2084" s="29"/>
      <c r="U2084" s="30"/>
    </row>
    <row r="2085" spans="1:21" s="25" customFormat="1" x14ac:dyDescent="0.3">
      <c r="A2085" s="24"/>
      <c r="H2085" s="24"/>
      <c r="I2085" s="24"/>
      <c r="J2085" s="24"/>
      <c r="K2085" s="24"/>
      <c r="N2085" s="26"/>
      <c r="O2085" s="27"/>
      <c r="P2085" s="28"/>
      <c r="Q2085" s="24"/>
      <c r="T2085" s="29"/>
      <c r="U2085" s="30"/>
    </row>
    <row r="2086" spans="1:21" s="25" customFormat="1" x14ac:dyDescent="0.3">
      <c r="A2086" s="24"/>
      <c r="H2086" s="24"/>
      <c r="I2086" s="24"/>
      <c r="J2086" s="24"/>
      <c r="K2086" s="24"/>
      <c r="N2086" s="26"/>
      <c r="O2086" s="27"/>
      <c r="P2086" s="28"/>
      <c r="Q2086" s="24"/>
      <c r="T2086" s="29"/>
      <c r="U2086" s="30"/>
    </row>
    <row r="2087" spans="1:21" s="25" customFormat="1" x14ac:dyDescent="0.3">
      <c r="A2087" s="24"/>
      <c r="H2087" s="24"/>
      <c r="I2087" s="24"/>
      <c r="J2087" s="24"/>
      <c r="K2087" s="24"/>
      <c r="N2087" s="26"/>
      <c r="O2087" s="27"/>
      <c r="P2087" s="28"/>
      <c r="Q2087" s="24"/>
      <c r="T2087" s="29"/>
      <c r="U2087" s="30"/>
    </row>
    <row r="2088" spans="1:21" s="25" customFormat="1" x14ac:dyDescent="0.3">
      <c r="A2088" s="24"/>
      <c r="H2088" s="24"/>
      <c r="I2088" s="24"/>
      <c r="J2088" s="24"/>
      <c r="K2088" s="24"/>
      <c r="N2088" s="26"/>
      <c r="O2088" s="27"/>
      <c r="P2088" s="28"/>
      <c r="Q2088" s="24"/>
      <c r="T2088" s="29"/>
      <c r="U2088" s="30"/>
    </row>
    <row r="2089" spans="1:21" s="25" customFormat="1" x14ac:dyDescent="0.3">
      <c r="A2089" s="24"/>
      <c r="H2089" s="24"/>
      <c r="I2089" s="24"/>
      <c r="J2089" s="24"/>
      <c r="K2089" s="24"/>
      <c r="N2089" s="26"/>
      <c r="O2089" s="27"/>
      <c r="P2089" s="28"/>
      <c r="Q2089" s="24"/>
      <c r="T2089" s="29"/>
      <c r="U2089" s="30"/>
    </row>
    <row r="2090" spans="1:21" s="25" customFormat="1" x14ac:dyDescent="0.3">
      <c r="A2090" s="24"/>
      <c r="H2090" s="24"/>
      <c r="I2090" s="24"/>
      <c r="J2090" s="24"/>
      <c r="K2090" s="24"/>
      <c r="N2090" s="26"/>
      <c r="O2090" s="27"/>
      <c r="P2090" s="28"/>
      <c r="Q2090" s="24"/>
      <c r="T2090" s="29"/>
      <c r="U2090" s="30"/>
    </row>
    <row r="2091" spans="1:21" s="25" customFormat="1" x14ac:dyDescent="0.3">
      <c r="A2091" s="24"/>
      <c r="H2091" s="24"/>
      <c r="I2091" s="24"/>
      <c r="J2091" s="24"/>
      <c r="K2091" s="24"/>
      <c r="N2091" s="26"/>
      <c r="O2091" s="27"/>
      <c r="P2091" s="28"/>
      <c r="Q2091" s="24"/>
      <c r="T2091" s="29"/>
      <c r="U2091" s="30"/>
    </row>
    <row r="2092" spans="1:21" s="25" customFormat="1" x14ac:dyDescent="0.3">
      <c r="A2092" s="24"/>
      <c r="H2092" s="24"/>
      <c r="I2092" s="24"/>
      <c r="J2092" s="24"/>
      <c r="K2092" s="24"/>
      <c r="N2092" s="26"/>
      <c r="O2092" s="27"/>
      <c r="P2092" s="28"/>
      <c r="Q2092" s="24"/>
      <c r="T2092" s="29"/>
      <c r="U2092" s="30"/>
    </row>
    <row r="2093" spans="1:21" s="25" customFormat="1" x14ac:dyDescent="0.3">
      <c r="A2093" s="24"/>
      <c r="H2093" s="24"/>
      <c r="I2093" s="24"/>
      <c r="J2093" s="24"/>
      <c r="K2093" s="24"/>
      <c r="N2093" s="26"/>
      <c r="O2093" s="27"/>
      <c r="P2093" s="28"/>
      <c r="Q2093" s="24"/>
      <c r="T2093" s="29"/>
      <c r="U2093" s="30"/>
    </row>
    <row r="2094" spans="1:21" s="25" customFormat="1" x14ac:dyDescent="0.3">
      <c r="A2094" s="24"/>
      <c r="H2094" s="24"/>
      <c r="I2094" s="24"/>
      <c r="J2094" s="24"/>
      <c r="K2094" s="24"/>
      <c r="N2094" s="26"/>
      <c r="O2094" s="27"/>
      <c r="P2094" s="28"/>
      <c r="Q2094" s="24"/>
      <c r="T2094" s="29"/>
      <c r="U2094" s="30"/>
    </row>
    <row r="2095" spans="1:21" s="25" customFormat="1" x14ac:dyDescent="0.3">
      <c r="A2095" s="24"/>
      <c r="H2095" s="24"/>
      <c r="I2095" s="24"/>
      <c r="J2095" s="24"/>
      <c r="K2095" s="24"/>
      <c r="N2095" s="26"/>
      <c r="O2095" s="27"/>
      <c r="P2095" s="28"/>
      <c r="Q2095" s="24"/>
      <c r="T2095" s="29"/>
      <c r="U2095" s="30"/>
    </row>
    <row r="2096" spans="1:21" s="25" customFormat="1" x14ac:dyDescent="0.3">
      <c r="A2096" s="24"/>
      <c r="H2096" s="24"/>
      <c r="I2096" s="24"/>
      <c r="J2096" s="24"/>
      <c r="K2096" s="24"/>
      <c r="N2096" s="26"/>
      <c r="O2096" s="27"/>
      <c r="P2096" s="28"/>
      <c r="Q2096" s="24"/>
      <c r="T2096" s="29"/>
      <c r="U2096" s="30"/>
    </row>
    <row r="2097" spans="1:21" s="25" customFormat="1" x14ac:dyDescent="0.3">
      <c r="A2097" s="24"/>
      <c r="H2097" s="24"/>
      <c r="I2097" s="24"/>
      <c r="J2097" s="24"/>
      <c r="K2097" s="24"/>
      <c r="N2097" s="26"/>
      <c r="O2097" s="27"/>
      <c r="P2097" s="28"/>
      <c r="Q2097" s="24"/>
      <c r="T2097" s="29"/>
      <c r="U2097" s="30"/>
    </row>
    <row r="2098" spans="1:21" s="25" customFormat="1" x14ac:dyDescent="0.3">
      <c r="A2098" s="24"/>
      <c r="H2098" s="24"/>
      <c r="I2098" s="24"/>
      <c r="J2098" s="24"/>
      <c r="K2098" s="24"/>
      <c r="N2098" s="26"/>
      <c r="O2098" s="27"/>
      <c r="P2098" s="28"/>
      <c r="Q2098" s="24"/>
      <c r="T2098" s="29"/>
      <c r="U2098" s="30"/>
    </row>
    <row r="2099" spans="1:21" s="25" customFormat="1" x14ac:dyDescent="0.3">
      <c r="A2099" s="24"/>
      <c r="H2099" s="24"/>
      <c r="I2099" s="24"/>
      <c r="J2099" s="24"/>
      <c r="K2099" s="24"/>
      <c r="N2099" s="26"/>
      <c r="O2099" s="27"/>
      <c r="P2099" s="28"/>
      <c r="Q2099" s="24"/>
      <c r="T2099" s="29"/>
      <c r="U2099" s="30"/>
    </row>
    <row r="2100" spans="1:21" s="25" customFormat="1" x14ac:dyDescent="0.3">
      <c r="A2100" s="24"/>
      <c r="H2100" s="24"/>
      <c r="I2100" s="24"/>
      <c r="J2100" s="24"/>
      <c r="K2100" s="24"/>
      <c r="N2100" s="26"/>
      <c r="O2100" s="27"/>
      <c r="P2100" s="28"/>
      <c r="Q2100" s="24"/>
      <c r="T2100" s="29"/>
      <c r="U2100" s="30"/>
    </row>
    <row r="2101" spans="1:21" s="25" customFormat="1" x14ac:dyDescent="0.3">
      <c r="A2101" s="24"/>
      <c r="H2101" s="24"/>
      <c r="I2101" s="24"/>
      <c r="J2101" s="24"/>
      <c r="K2101" s="24"/>
      <c r="N2101" s="26"/>
      <c r="O2101" s="27"/>
      <c r="P2101" s="28"/>
      <c r="Q2101" s="24"/>
      <c r="T2101" s="29"/>
      <c r="U2101" s="30"/>
    </row>
    <row r="2102" spans="1:21" s="25" customFormat="1" x14ac:dyDescent="0.3">
      <c r="A2102" s="24"/>
      <c r="H2102" s="24"/>
      <c r="I2102" s="24"/>
      <c r="J2102" s="24"/>
      <c r="K2102" s="24"/>
      <c r="N2102" s="26"/>
      <c r="O2102" s="27"/>
      <c r="P2102" s="28"/>
      <c r="Q2102" s="24"/>
      <c r="T2102" s="29"/>
      <c r="U2102" s="30"/>
    </row>
    <row r="2103" spans="1:21" s="25" customFormat="1" x14ac:dyDescent="0.3">
      <c r="A2103" s="24"/>
      <c r="H2103" s="24"/>
      <c r="I2103" s="24"/>
      <c r="J2103" s="24"/>
      <c r="K2103" s="24"/>
      <c r="N2103" s="26"/>
      <c r="O2103" s="27"/>
      <c r="P2103" s="28"/>
      <c r="Q2103" s="24"/>
      <c r="T2103" s="29"/>
      <c r="U2103" s="30"/>
    </row>
    <row r="2104" spans="1:21" s="25" customFormat="1" x14ac:dyDescent="0.3">
      <c r="A2104" s="24"/>
      <c r="H2104" s="24"/>
      <c r="I2104" s="24"/>
      <c r="J2104" s="24"/>
      <c r="K2104" s="24"/>
      <c r="N2104" s="26"/>
      <c r="O2104" s="27"/>
      <c r="P2104" s="28"/>
      <c r="Q2104" s="24"/>
      <c r="T2104" s="29"/>
      <c r="U2104" s="30"/>
    </row>
    <row r="2105" spans="1:21" s="25" customFormat="1" x14ac:dyDescent="0.3">
      <c r="A2105" s="24"/>
      <c r="H2105" s="24"/>
      <c r="I2105" s="24"/>
      <c r="J2105" s="24"/>
      <c r="K2105" s="24"/>
      <c r="N2105" s="26"/>
      <c r="O2105" s="27"/>
      <c r="P2105" s="28"/>
      <c r="Q2105" s="24"/>
      <c r="T2105" s="29"/>
      <c r="U2105" s="30"/>
    </row>
    <row r="2106" spans="1:21" s="25" customFormat="1" x14ac:dyDescent="0.3">
      <c r="A2106" s="24"/>
      <c r="H2106" s="24"/>
      <c r="I2106" s="24"/>
      <c r="J2106" s="24"/>
      <c r="K2106" s="24"/>
      <c r="N2106" s="26"/>
      <c r="O2106" s="27"/>
      <c r="P2106" s="28"/>
      <c r="Q2106" s="24"/>
      <c r="T2106" s="29"/>
      <c r="U2106" s="30"/>
    </row>
    <row r="2107" spans="1:21" s="25" customFormat="1" x14ac:dyDescent="0.3">
      <c r="A2107" s="24"/>
      <c r="H2107" s="24"/>
      <c r="I2107" s="24"/>
      <c r="J2107" s="24"/>
      <c r="K2107" s="24"/>
      <c r="N2107" s="26"/>
      <c r="O2107" s="27"/>
      <c r="P2107" s="28"/>
      <c r="Q2107" s="24"/>
      <c r="T2107" s="29"/>
      <c r="U2107" s="30"/>
    </row>
    <row r="2108" spans="1:21" s="25" customFormat="1" x14ac:dyDescent="0.3">
      <c r="A2108" s="24"/>
      <c r="H2108" s="24"/>
      <c r="I2108" s="24"/>
      <c r="J2108" s="24"/>
      <c r="K2108" s="24"/>
      <c r="N2108" s="26"/>
      <c r="O2108" s="27"/>
      <c r="P2108" s="28"/>
      <c r="Q2108" s="24"/>
      <c r="T2108" s="29"/>
      <c r="U2108" s="30"/>
    </row>
    <row r="2109" spans="1:21" s="25" customFormat="1" x14ac:dyDescent="0.3">
      <c r="A2109" s="24"/>
      <c r="H2109" s="24"/>
      <c r="I2109" s="24"/>
      <c r="J2109" s="24"/>
      <c r="K2109" s="24"/>
      <c r="N2109" s="26"/>
      <c r="O2109" s="27"/>
      <c r="P2109" s="28"/>
      <c r="Q2109" s="24"/>
      <c r="T2109" s="29"/>
      <c r="U2109" s="30"/>
    </row>
    <row r="2110" spans="1:21" s="25" customFormat="1" x14ac:dyDescent="0.3">
      <c r="A2110" s="24"/>
      <c r="H2110" s="24"/>
      <c r="I2110" s="24"/>
      <c r="J2110" s="24"/>
      <c r="K2110" s="24"/>
      <c r="N2110" s="26"/>
      <c r="O2110" s="27"/>
      <c r="P2110" s="28"/>
      <c r="Q2110" s="24"/>
      <c r="T2110" s="29"/>
      <c r="U2110" s="30"/>
    </row>
    <row r="2111" spans="1:21" s="25" customFormat="1" x14ac:dyDescent="0.3">
      <c r="A2111" s="24"/>
      <c r="H2111" s="24"/>
      <c r="I2111" s="24"/>
      <c r="J2111" s="24"/>
      <c r="K2111" s="24"/>
      <c r="N2111" s="26"/>
      <c r="O2111" s="27"/>
      <c r="P2111" s="28"/>
      <c r="Q2111" s="24"/>
      <c r="T2111" s="29"/>
      <c r="U2111" s="30"/>
    </row>
    <row r="2112" spans="1:21" s="25" customFormat="1" x14ac:dyDescent="0.3">
      <c r="A2112" s="24"/>
      <c r="H2112" s="24"/>
      <c r="I2112" s="24"/>
      <c r="J2112" s="24"/>
      <c r="K2112" s="24"/>
      <c r="N2112" s="26"/>
      <c r="O2112" s="27"/>
      <c r="P2112" s="28"/>
      <c r="Q2112" s="24"/>
      <c r="T2112" s="29"/>
      <c r="U2112" s="30"/>
    </row>
    <row r="2113" spans="1:21" s="25" customFormat="1" x14ac:dyDescent="0.3">
      <c r="A2113" s="24"/>
      <c r="H2113" s="24"/>
      <c r="I2113" s="24"/>
      <c r="J2113" s="24"/>
      <c r="K2113" s="24"/>
      <c r="N2113" s="26"/>
      <c r="O2113" s="27"/>
      <c r="P2113" s="28"/>
      <c r="Q2113" s="24"/>
      <c r="T2113" s="29"/>
      <c r="U2113" s="30"/>
    </row>
    <row r="2114" spans="1:21" s="25" customFormat="1" x14ac:dyDescent="0.3">
      <c r="A2114" s="24"/>
      <c r="H2114" s="24"/>
      <c r="I2114" s="24"/>
      <c r="J2114" s="24"/>
      <c r="K2114" s="24"/>
      <c r="N2114" s="26"/>
      <c r="O2114" s="27"/>
      <c r="P2114" s="28"/>
      <c r="Q2114" s="24"/>
      <c r="T2114" s="29"/>
      <c r="U2114" s="30"/>
    </row>
    <row r="2115" spans="1:21" s="25" customFormat="1" x14ac:dyDescent="0.3">
      <c r="A2115" s="24"/>
      <c r="H2115" s="24"/>
      <c r="I2115" s="24"/>
      <c r="J2115" s="24"/>
      <c r="K2115" s="24"/>
      <c r="N2115" s="26"/>
      <c r="O2115" s="27"/>
      <c r="P2115" s="28"/>
      <c r="Q2115" s="24"/>
      <c r="T2115" s="29"/>
      <c r="U2115" s="30"/>
    </row>
    <row r="2116" spans="1:21" s="25" customFormat="1" x14ac:dyDescent="0.3">
      <c r="A2116" s="24"/>
      <c r="H2116" s="24"/>
      <c r="I2116" s="24"/>
      <c r="J2116" s="24"/>
      <c r="K2116" s="24"/>
      <c r="N2116" s="26"/>
      <c r="O2116" s="27"/>
      <c r="P2116" s="28"/>
      <c r="Q2116" s="24"/>
      <c r="T2116" s="29"/>
      <c r="U2116" s="30"/>
    </row>
    <row r="2117" spans="1:21" s="25" customFormat="1" x14ac:dyDescent="0.3">
      <c r="A2117" s="24"/>
      <c r="H2117" s="24"/>
      <c r="I2117" s="24"/>
      <c r="J2117" s="24"/>
      <c r="K2117" s="24"/>
      <c r="N2117" s="26"/>
      <c r="O2117" s="27"/>
      <c r="P2117" s="28"/>
      <c r="Q2117" s="24"/>
      <c r="T2117" s="29"/>
      <c r="U2117" s="30"/>
    </row>
    <row r="2118" spans="1:21" s="25" customFormat="1" x14ac:dyDescent="0.3">
      <c r="A2118" s="24"/>
      <c r="H2118" s="24"/>
      <c r="I2118" s="24"/>
      <c r="J2118" s="24"/>
      <c r="K2118" s="24"/>
      <c r="N2118" s="26"/>
      <c r="O2118" s="27"/>
      <c r="P2118" s="28"/>
      <c r="Q2118" s="24"/>
      <c r="T2118" s="29"/>
      <c r="U2118" s="30"/>
    </row>
    <row r="2119" spans="1:21" s="25" customFormat="1" x14ac:dyDescent="0.3">
      <c r="A2119" s="24"/>
      <c r="H2119" s="24"/>
      <c r="I2119" s="24"/>
      <c r="J2119" s="24"/>
      <c r="K2119" s="24"/>
      <c r="N2119" s="26"/>
      <c r="O2119" s="27"/>
      <c r="P2119" s="28"/>
      <c r="Q2119" s="24"/>
      <c r="T2119" s="29"/>
      <c r="U2119" s="30"/>
    </row>
    <row r="2120" spans="1:21" s="25" customFormat="1" x14ac:dyDescent="0.3">
      <c r="A2120" s="24"/>
      <c r="H2120" s="24"/>
      <c r="I2120" s="24"/>
      <c r="J2120" s="24"/>
      <c r="K2120" s="24"/>
      <c r="N2120" s="26"/>
      <c r="O2120" s="27"/>
      <c r="P2120" s="28"/>
      <c r="Q2120" s="24"/>
      <c r="T2120" s="29"/>
      <c r="U2120" s="30"/>
    </row>
    <row r="2121" spans="1:21" s="25" customFormat="1" x14ac:dyDescent="0.3">
      <c r="A2121" s="24"/>
      <c r="H2121" s="24"/>
      <c r="I2121" s="24"/>
      <c r="J2121" s="24"/>
      <c r="K2121" s="24"/>
      <c r="N2121" s="26"/>
      <c r="O2121" s="27"/>
      <c r="P2121" s="28"/>
      <c r="Q2121" s="24"/>
      <c r="T2121" s="29"/>
      <c r="U2121" s="30"/>
    </row>
    <row r="2122" spans="1:21" s="25" customFormat="1" x14ac:dyDescent="0.3">
      <c r="A2122" s="24"/>
      <c r="H2122" s="24"/>
      <c r="I2122" s="24"/>
      <c r="J2122" s="24"/>
      <c r="K2122" s="24"/>
      <c r="N2122" s="26"/>
      <c r="O2122" s="27"/>
      <c r="P2122" s="28"/>
      <c r="Q2122" s="24"/>
      <c r="T2122" s="29"/>
      <c r="U2122" s="30"/>
    </row>
    <row r="2123" spans="1:21" s="25" customFormat="1" x14ac:dyDescent="0.3">
      <c r="A2123" s="24"/>
      <c r="H2123" s="24"/>
      <c r="I2123" s="24"/>
      <c r="J2123" s="24"/>
      <c r="K2123" s="24"/>
      <c r="N2123" s="26"/>
      <c r="O2123" s="27"/>
      <c r="P2123" s="28"/>
      <c r="Q2123" s="24"/>
      <c r="T2123" s="29"/>
      <c r="U2123" s="30"/>
    </row>
    <row r="2124" spans="1:21" s="25" customFormat="1" x14ac:dyDescent="0.3">
      <c r="A2124" s="24"/>
      <c r="H2124" s="24"/>
      <c r="I2124" s="24"/>
      <c r="J2124" s="24"/>
      <c r="K2124" s="24"/>
      <c r="N2124" s="26"/>
      <c r="O2124" s="27"/>
      <c r="P2124" s="28"/>
      <c r="Q2124" s="24"/>
      <c r="T2124" s="29"/>
      <c r="U2124" s="30"/>
    </row>
    <row r="2125" spans="1:21" s="25" customFormat="1" x14ac:dyDescent="0.3">
      <c r="A2125" s="24"/>
      <c r="H2125" s="24"/>
      <c r="I2125" s="24"/>
      <c r="J2125" s="24"/>
      <c r="K2125" s="24"/>
      <c r="N2125" s="26"/>
      <c r="O2125" s="27"/>
      <c r="P2125" s="28"/>
      <c r="Q2125" s="24"/>
      <c r="T2125" s="29"/>
      <c r="U2125" s="30"/>
    </row>
    <row r="2126" spans="1:21" s="25" customFormat="1" x14ac:dyDescent="0.3">
      <c r="A2126" s="24"/>
      <c r="H2126" s="24"/>
      <c r="I2126" s="24"/>
      <c r="J2126" s="24"/>
      <c r="K2126" s="24"/>
      <c r="N2126" s="26"/>
      <c r="O2126" s="27"/>
      <c r="P2126" s="28"/>
      <c r="Q2126" s="24"/>
      <c r="T2126" s="29"/>
      <c r="U2126" s="30"/>
    </row>
    <row r="2127" spans="1:21" s="25" customFormat="1" x14ac:dyDescent="0.3">
      <c r="A2127" s="24"/>
      <c r="H2127" s="24"/>
      <c r="I2127" s="24"/>
      <c r="J2127" s="24"/>
      <c r="K2127" s="24"/>
      <c r="N2127" s="26"/>
      <c r="O2127" s="27"/>
      <c r="P2127" s="28"/>
      <c r="Q2127" s="24"/>
      <c r="T2127" s="29"/>
      <c r="U2127" s="30"/>
    </row>
    <row r="2128" spans="1:21" s="25" customFormat="1" x14ac:dyDescent="0.3">
      <c r="A2128" s="24"/>
      <c r="H2128" s="24"/>
      <c r="I2128" s="24"/>
      <c r="J2128" s="24"/>
      <c r="K2128" s="24"/>
      <c r="N2128" s="26"/>
      <c r="O2128" s="27"/>
      <c r="P2128" s="28"/>
      <c r="Q2128" s="24"/>
      <c r="T2128" s="29"/>
      <c r="U2128" s="30"/>
    </row>
    <row r="2129" spans="1:21" s="25" customFormat="1" x14ac:dyDescent="0.3">
      <c r="A2129" s="24"/>
      <c r="H2129" s="24"/>
      <c r="I2129" s="24"/>
      <c r="J2129" s="24"/>
      <c r="K2129" s="24"/>
      <c r="N2129" s="26"/>
      <c r="O2129" s="27"/>
      <c r="P2129" s="28"/>
      <c r="Q2129" s="24"/>
      <c r="T2129" s="29"/>
      <c r="U2129" s="30"/>
    </row>
    <row r="2130" spans="1:21" s="25" customFormat="1" x14ac:dyDescent="0.3">
      <c r="A2130" s="24"/>
      <c r="H2130" s="24"/>
      <c r="I2130" s="24"/>
      <c r="J2130" s="24"/>
      <c r="K2130" s="24"/>
      <c r="N2130" s="26"/>
      <c r="O2130" s="27"/>
      <c r="P2130" s="28"/>
      <c r="Q2130" s="24"/>
      <c r="T2130" s="29"/>
      <c r="U2130" s="30"/>
    </row>
    <row r="2131" spans="1:21" s="25" customFormat="1" x14ac:dyDescent="0.3">
      <c r="A2131" s="24"/>
      <c r="H2131" s="24"/>
      <c r="I2131" s="24"/>
      <c r="J2131" s="24"/>
      <c r="K2131" s="24"/>
      <c r="N2131" s="26"/>
      <c r="O2131" s="27"/>
      <c r="P2131" s="28"/>
      <c r="Q2131" s="24"/>
      <c r="T2131" s="29"/>
      <c r="U2131" s="30"/>
    </row>
    <row r="2132" spans="1:21" s="25" customFormat="1" x14ac:dyDescent="0.3">
      <c r="A2132" s="24"/>
      <c r="H2132" s="24"/>
      <c r="I2132" s="24"/>
      <c r="J2132" s="24"/>
      <c r="K2132" s="24"/>
      <c r="N2132" s="26"/>
      <c r="O2132" s="27"/>
      <c r="P2132" s="28"/>
      <c r="Q2132" s="24"/>
      <c r="T2132" s="29"/>
      <c r="U2132" s="30"/>
    </row>
    <row r="2133" spans="1:21" s="25" customFormat="1" x14ac:dyDescent="0.3">
      <c r="A2133" s="24"/>
      <c r="H2133" s="24"/>
      <c r="I2133" s="24"/>
      <c r="J2133" s="24"/>
      <c r="K2133" s="24"/>
      <c r="N2133" s="26"/>
      <c r="O2133" s="27"/>
      <c r="P2133" s="28"/>
      <c r="Q2133" s="24"/>
      <c r="T2133" s="29"/>
      <c r="U2133" s="30"/>
    </row>
    <row r="2134" spans="1:21" s="25" customFormat="1" x14ac:dyDescent="0.3">
      <c r="A2134" s="24"/>
      <c r="H2134" s="24"/>
      <c r="I2134" s="24"/>
      <c r="J2134" s="24"/>
      <c r="K2134" s="24"/>
      <c r="N2134" s="26"/>
      <c r="O2134" s="27"/>
      <c r="P2134" s="28"/>
      <c r="Q2134" s="24"/>
      <c r="T2134" s="29"/>
      <c r="U2134" s="30"/>
    </row>
    <row r="2135" spans="1:21" s="25" customFormat="1" x14ac:dyDescent="0.3">
      <c r="A2135" s="24"/>
      <c r="H2135" s="24"/>
      <c r="I2135" s="24"/>
      <c r="J2135" s="24"/>
      <c r="K2135" s="24"/>
      <c r="N2135" s="26"/>
      <c r="O2135" s="27"/>
      <c r="P2135" s="28"/>
      <c r="Q2135" s="24"/>
      <c r="T2135" s="29"/>
      <c r="U2135" s="30"/>
    </row>
    <row r="2136" spans="1:21" s="25" customFormat="1" x14ac:dyDescent="0.3">
      <c r="A2136" s="24"/>
      <c r="H2136" s="24"/>
      <c r="I2136" s="24"/>
      <c r="J2136" s="24"/>
      <c r="K2136" s="24"/>
      <c r="N2136" s="26"/>
      <c r="O2136" s="27"/>
      <c r="P2136" s="28"/>
      <c r="Q2136" s="24"/>
      <c r="T2136" s="29"/>
      <c r="U2136" s="30"/>
    </row>
    <row r="2137" spans="1:21" s="25" customFormat="1" x14ac:dyDescent="0.3">
      <c r="A2137" s="24"/>
      <c r="H2137" s="24"/>
      <c r="I2137" s="24"/>
      <c r="J2137" s="24"/>
      <c r="K2137" s="24"/>
      <c r="N2137" s="26"/>
      <c r="O2137" s="27"/>
      <c r="P2137" s="28"/>
      <c r="Q2137" s="24"/>
      <c r="T2137" s="29"/>
      <c r="U2137" s="30"/>
    </row>
    <row r="2138" spans="1:21" s="25" customFormat="1" x14ac:dyDescent="0.3">
      <c r="A2138" s="24"/>
      <c r="H2138" s="24"/>
      <c r="I2138" s="24"/>
      <c r="J2138" s="24"/>
      <c r="K2138" s="24"/>
      <c r="N2138" s="26"/>
      <c r="O2138" s="27"/>
      <c r="P2138" s="28"/>
      <c r="Q2138" s="24"/>
      <c r="T2138" s="29"/>
      <c r="U2138" s="30"/>
    </row>
    <row r="2139" spans="1:21" s="25" customFormat="1" x14ac:dyDescent="0.3">
      <c r="A2139" s="24"/>
      <c r="H2139" s="24"/>
      <c r="I2139" s="24"/>
      <c r="J2139" s="24"/>
      <c r="K2139" s="24"/>
      <c r="N2139" s="26"/>
      <c r="O2139" s="27"/>
      <c r="P2139" s="28"/>
      <c r="Q2139" s="24"/>
      <c r="T2139" s="29"/>
      <c r="U2139" s="30"/>
    </row>
    <row r="2140" spans="1:21" s="25" customFormat="1" x14ac:dyDescent="0.3">
      <c r="A2140" s="24"/>
      <c r="H2140" s="24"/>
      <c r="I2140" s="24"/>
      <c r="J2140" s="24"/>
      <c r="K2140" s="24"/>
      <c r="N2140" s="26"/>
      <c r="O2140" s="27"/>
      <c r="P2140" s="28"/>
      <c r="Q2140" s="24"/>
      <c r="T2140" s="29"/>
      <c r="U2140" s="30"/>
    </row>
    <row r="2141" spans="1:21" s="25" customFormat="1" x14ac:dyDescent="0.3">
      <c r="A2141" s="24"/>
      <c r="H2141" s="24"/>
      <c r="I2141" s="24"/>
      <c r="J2141" s="24"/>
      <c r="K2141" s="24"/>
      <c r="N2141" s="26"/>
      <c r="O2141" s="27"/>
      <c r="P2141" s="28"/>
      <c r="Q2141" s="24"/>
      <c r="T2141" s="29"/>
      <c r="U2141" s="30"/>
    </row>
    <row r="2142" spans="1:21" s="25" customFormat="1" x14ac:dyDescent="0.3">
      <c r="A2142" s="24"/>
      <c r="H2142" s="24"/>
      <c r="I2142" s="24"/>
      <c r="J2142" s="24"/>
      <c r="K2142" s="24"/>
      <c r="N2142" s="26"/>
      <c r="O2142" s="27"/>
      <c r="P2142" s="28"/>
      <c r="Q2142" s="24"/>
      <c r="T2142" s="29"/>
      <c r="U2142" s="30"/>
    </row>
    <row r="2143" spans="1:21" s="25" customFormat="1" x14ac:dyDescent="0.3">
      <c r="A2143" s="24"/>
      <c r="H2143" s="24"/>
      <c r="I2143" s="24"/>
      <c r="J2143" s="24"/>
      <c r="K2143" s="24"/>
      <c r="N2143" s="26"/>
      <c r="O2143" s="27"/>
      <c r="P2143" s="28"/>
      <c r="Q2143" s="24"/>
      <c r="T2143" s="29"/>
      <c r="U2143" s="30"/>
    </row>
    <row r="2144" spans="1:21" s="25" customFormat="1" x14ac:dyDescent="0.3">
      <c r="A2144" s="24"/>
      <c r="H2144" s="24"/>
      <c r="I2144" s="24"/>
      <c r="J2144" s="24"/>
      <c r="K2144" s="24"/>
      <c r="N2144" s="26"/>
      <c r="O2144" s="27"/>
      <c r="P2144" s="28"/>
      <c r="Q2144" s="24"/>
      <c r="T2144" s="29"/>
      <c r="U2144" s="30"/>
    </row>
    <row r="2145" spans="1:21" s="25" customFormat="1" x14ac:dyDescent="0.3">
      <c r="A2145" s="24"/>
      <c r="H2145" s="24"/>
      <c r="I2145" s="24"/>
      <c r="J2145" s="24"/>
      <c r="K2145" s="24"/>
      <c r="N2145" s="26"/>
      <c r="O2145" s="27"/>
      <c r="P2145" s="28"/>
      <c r="Q2145" s="24"/>
      <c r="T2145" s="29"/>
      <c r="U2145" s="30"/>
    </row>
    <row r="2146" spans="1:21" s="25" customFormat="1" x14ac:dyDescent="0.3">
      <c r="A2146" s="24"/>
      <c r="H2146" s="24"/>
      <c r="I2146" s="24"/>
      <c r="J2146" s="24"/>
      <c r="K2146" s="24"/>
      <c r="N2146" s="26"/>
      <c r="O2146" s="27"/>
      <c r="P2146" s="28"/>
      <c r="Q2146" s="24"/>
      <c r="T2146" s="29"/>
      <c r="U2146" s="30"/>
    </row>
    <row r="2147" spans="1:21" s="25" customFormat="1" x14ac:dyDescent="0.3">
      <c r="A2147" s="24"/>
      <c r="H2147" s="24"/>
      <c r="I2147" s="24"/>
      <c r="J2147" s="24"/>
      <c r="K2147" s="24"/>
      <c r="N2147" s="26"/>
      <c r="O2147" s="27"/>
      <c r="P2147" s="28"/>
      <c r="Q2147" s="24"/>
      <c r="T2147" s="29"/>
      <c r="U2147" s="30"/>
    </row>
    <row r="2148" spans="1:21" s="25" customFormat="1" x14ac:dyDescent="0.3">
      <c r="A2148" s="24"/>
      <c r="H2148" s="24"/>
      <c r="I2148" s="24"/>
      <c r="J2148" s="24"/>
      <c r="K2148" s="24"/>
      <c r="N2148" s="26"/>
      <c r="O2148" s="27"/>
      <c r="P2148" s="28"/>
      <c r="Q2148" s="24"/>
      <c r="T2148" s="29"/>
      <c r="U2148" s="30"/>
    </row>
    <row r="2149" spans="1:21" s="25" customFormat="1" x14ac:dyDescent="0.3">
      <c r="A2149" s="24"/>
      <c r="H2149" s="24"/>
      <c r="I2149" s="24"/>
      <c r="J2149" s="24"/>
      <c r="K2149" s="24"/>
      <c r="N2149" s="26"/>
      <c r="O2149" s="27"/>
      <c r="P2149" s="28"/>
      <c r="Q2149" s="24"/>
      <c r="T2149" s="29"/>
      <c r="U2149" s="30"/>
    </row>
    <row r="2150" spans="1:21" s="25" customFormat="1" x14ac:dyDescent="0.3">
      <c r="A2150" s="24"/>
      <c r="H2150" s="24"/>
      <c r="I2150" s="24"/>
      <c r="J2150" s="24"/>
      <c r="K2150" s="24"/>
      <c r="N2150" s="26"/>
      <c r="O2150" s="27"/>
      <c r="P2150" s="28"/>
      <c r="Q2150" s="24"/>
      <c r="T2150" s="29"/>
      <c r="U2150" s="30"/>
    </row>
    <row r="2151" spans="1:21" s="25" customFormat="1" x14ac:dyDescent="0.3">
      <c r="A2151" s="24"/>
      <c r="H2151" s="24"/>
      <c r="I2151" s="24"/>
      <c r="J2151" s="24"/>
      <c r="K2151" s="24"/>
      <c r="N2151" s="26"/>
      <c r="O2151" s="27"/>
      <c r="P2151" s="28"/>
      <c r="Q2151" s="24"/>
      <c r="T2151" s="29"/>
      <c r="U2151" s="30"/>
    </row>
    <row r="2152" spans="1:21" s="25" customFormat="1" x14ac:dyDescent="0.3">
      <c r="A2152" s="24"/>
      <c r="H2152" s="24"/>
      <c r="I2152" s="24"/>
      <c r="J2152" s="24"/>
      <c r="K2152" s="24"/>
      <c r="N2152" s="26"/>
      <c r="O2152" s="27"/>
      <c r="P2152" s="28"/>
      <c r="Q2152" s="24"/>
      <c r="T2152" s="29"/>
      <c r="U2152" s="30"/>
    </row>
    <row r="2153" spans="1:21" s="25" customFormat="1" x14ac:dyDescent="0.3">
      <c r="A2153" s="24"/>
      <c r="H2153" s="24"/>
      <c r="I2153" s="24"/>
      <c r="J2153" s="24"/>
      <c r="K2153" s="24"/>
      <c r="N2153" s="26"/>
      <c r="O2153" s="27"/>
      <c r="P2153" s="28"/>
      <c r="Q2153" s="24"/>
      <c r="T2153" s="29"/>
      <c r="U2153" s="30"/>
    </row>
    <row r="2154" spans="1:21" s="25" customFormat="1" x14ac:dyDescent="0.3">
      <c r="A2154" s="24"/>
      <c r="H2154" s="24"/>
      <c r="I2154" s="24"/>
      <c r="J2154" s="24"/>
      <c r="K2154" s="24"/>
      <c r="N2154" s="26"/>
      <c r="O2154" s="27"/>
      <c r="P2154" s="28"/>
      <c r="Q2154" s="24"/>
      <c r="T2154" s="29"/>
      <c r="U2154" s="30"/>
    </row>
    <row r="2155" spans="1:21" s="25" customFormat="1" x14ac:dyDescent="0.3">
      <c r="A2155" s="24"/>
      <c r="H2155" s="24"/>
      <c r="I2155" s="24"/>
      <c r="J2155" s="24"/>
      <c r="K2155" s="24"/>
      <c r="N2155" s="26"/>
      <c r="O2155" s="27"/>
      <c r="P2155" s="28"/>
      <c r="Q2155" s="24"/>
      <c r="T2155" s="29"/>
      <c r="U2155" s="30"/>
    </row>
    <row r="2156" spans="1:21" s="25" customFormat="1" x14ac:dyDescent="0.3">
      <c r="A2156" s="24"/>
      <c r="H2156" s="24"/>
      <c r="I2156" s="24"/>
      <c r="J2156" s="24"/>
      <c r="K2156" s="24"/>
      <c r="N2156" s="26"/>
      <c r="O2156" s="27"/>
      <c r="P2156" s="28"/>
      <c r="Q2156" s="24"/>
      <c r="T2156" s="29"/>
      <c r="U2156" s="30"/>
    </row>
    <row r="2157" spans="1:21" s="25" customFormat="1" x14ac:dyDescent="0.3">
      <c r="A2157" s="24"/>
      <c r="H2157" s="24"/>
      <c r="I2157" s="24"/>
      <c r="J2157" s="24"/>
      <c r="K2157" s="24"/>
      <c r="N2157" s="26"/>
      <c r="O2157" s="27"/>
      <c r="P2157" s="28"/>
      <c r="Q2157" s="24"/>
      <c r="T2157" s="29"/>
      <c r="U2157" s="30"/>
    </row>
    <row r="2158" spans="1:21" s="25" customFormat="1" x14ac:dyDescent="0.3">
      <c r="A2158" s="24"/>
      <c r="H2158" s="24"/>
      <c r="I2158" s="24"/>
      <c r="J2158" s="24"/>
      <c r="K2158" s="24"/>
      <c r="N2158" s="26"/>
      <c r="O2158" s="27"/>
      <c r="P2158" s="28"/>
      <c r="Q2158" s="24"/>
      <c r="T2158" s="29"/>
      <c r="U2158" s="30"/>
    </row>
    <row r="2159" spans="1:21" s="25" customFormat="1" x14ac:dyDescent="0.3">
      <c r="A2159" s="24"/>
      <c r="H2159" s="24"/>
      <c r="I2159" s="24"/>
      <c r="J2159" s="24"/>
      <c r="K2159" s="24"/>
      <c r="N2159" s="26"/>
      <c r="O2159" s="27"/>
      <c r="P2159" s="28"/>
      <c r="Q2159" s="24"/>
      <c r="T2159" s="29"/>
      <c r="U2159" s="30"/>
    </row>
    <row r="2160" spans="1:21" s="25" customFormat="1" x14ac:dyDescent="0.3">
      <c r="A2160" s="24"/>
      <c r="H2160" s="24"/>
      <c r="I2160" s="24"/>
      <c r="J2160" s="24"/>
      <c r="K2160" s="24"/>
      <c r="N2160" s="26"/>
      <c r="O2160" s="27"/>
      <c r="P2160" s="28"/>
      <c r="Q2160" s="24"/>
      <c r="T2160" s="29"/>
      <c r="U2160" s="30"/>
    </row>
    <row r="2161" spans="1:21" s="25" customFormat="1" x14ac:dyDescent="0.3">
      <c r="A2161" s="24"/>
      <c r="H2161" s="24"/>
      <c r="I2161" s="24"/>
      <c r="J2161" s="24"/>
      <c r="K2161" s="24"/>
      <c r="N2161" s="26"/>
      <c r="O2161" s="27"/>
      <c r="P2161" s="28"/>
      <c r="Q2161" s="24"/>
      <c r="T2161" s="29"/>
      <c r="U2161" s="30"/>
    </row>
    <row r="2162" spans="1:21" s="25" customFormat="1" x14ac:dyDescent="0.3">
      <c r="A2162" s="24"/>
      <c r="H2162" s="24"/>
      <c r="I2162" s="24"/>
      <c r="J2162" s="24"/>
      <c r="K2162" s="24"/>
      <c r="N2162" s="26"/>
      <c r="O2162" s="27"/>
      <c r="P2162" s="28"/>
      <c r="Q2162" s="24"/>
      <c r="T2162" s="29"/>
      <c r="U2162" s="30"/>
    </row>
    <row r="2163" spans="1:21" s="25" customFormat="1" x14ac:dyDescent="0.3">
      <c r="A2163" s="24"/>
      <c r="H2163" s="24"/>
      <c r="I2163" s="24"/>
      <c r="J2163" s="24"/>
      <c r="K2163" s="24"/>
      <c r="N2163" s="26"/>
      <c r="O2163" s="27"/>
      <c r="P2163" s="28"/>
      <c r="Q2163" s="24"/>
      <c r="T2163" s="29"/>
      <c r="U2163" s="30"/>
    </row>
    <row r="2164" spans="1:21" s="25" customFormat="1" x14ac:dyDescent="0.3">
      <c r="A2164" s="24"/>
      <c r="H2164" s="24"/>
      <c r="I2164" s="24"/>
      <c r="J2164" s="24"/>
      <c r="K2164" s="24"/>
      <c r="N2164" s="26"/>
      <c r="O2164" s="27"/>
      <c r="P2164" s="28"/>
      <c r="Q2164" s="24"/>
      <c r="T2164" s="29"/>
      <c r="U2164" s="30"/>
    </row>
    <row r="2165" spans="1:21" s="25" customFormat="1" x14ac:dyDescent="0.3">
      <c r="A2165" s="24"/>
      <c r="H2165" s="24"/>
      <c r="I2165" s="24"/>
      <c r="J2165" s="24"/>
      <c r="K2165" s="24"/>
      <c r="N2165" s="26"/>
      <c r="O2165" s="27"/>
      <c r="P2165" s="28"/>
      <c r="Q2165" s="24"/>
      <c r="T2165" s="29"/>
      <c r="U2165" s="30"/>
    </row>
    <row r="2166" spans="1:21" s="25" customFormat="1" x14ac:dyDescent="0.3">
      <c r="A2166" s="24"/>
      <c r="H2166" s="24"/>
      <c r="I2166" s="24"/>
      <c r="J2166" s="24"/>
      <c r="K2166" s="24"/>
      <c r="N2166" s="26"/>
      <c r="O2166" s="27"/>
      <c r="P2166" s="28"/>
      <c r="Q2166" s="24"/>
      <c r="T2166" s="29"/>
      <c r="U2166" s="30"/>
    </row>
    <row r="2167" spans="1:21" s="25" customFormat="1" x14ac:dyDescent="0.3">
      <c r="A2167" s="24"/>
      <c r="H2167" s="24"/>
      <c r="I2167" s="24"/>
      <c r="J2167" s="24"/>
      <c r="K2167" s="24"/>
      <c r="N2167" s="26"/>
      <c r="O2167" s="27"/>
      <c r="P2167" s="28"/>
      <c r="Q2167" s="24"/>
      <c r="T2167" s="29"/>
      <c r="U2167" s="30"/>
    </row>
    <row r="2168" spans="1:21" s="25" customFormat="1" x14ac:dyDescent="0.3">
      <c r="A2168" s="24"/>
      <c r="H2168" s="24"/>
      <c r="I2168" s="24"/>
      <c r="J2168" s="24"/>
      <c r="K2168" s="24"/>
      <c r="N2168" s="26"/>
      <c r="O2168" s="27"/>
      <c r="P2168" s="28"/>
      <c r="Q2168" s="24"/>
      <c r="T2168" s="29"/>
      <c r="U2168" s="30"/>
    </row>
    <row r="2169" spans="1:21" s="25" customFormat="1" x14ac:dyDescent="0.3">
      <c r="A2169" s="24"/>
      <c r="H2169" s="24"/>
      <c r="I2169" s="24"/>
      <c r="J2169" s="24"/>
      <c r="K2169" s="24"/>
      <c r="N2169" s="26"/>
      <c r="O2169" s="27"/>
      <c r="P2169" s="28"/>
      <c r="Q2169" s="24"/>
      <c r="T2169" s="29"/>
      <c r="U2169" s="30"/>
    </row>
    <row r="2170" spans="1:21" s="25" customFormat="1" x14ac:dyDescent="0.3">
      <c r="A2170" s="24"/>
      <c r="H2170" s="24"/>
      <c r="I2170" s="24"/>
      <c r="J2170" s="24"/>
      <c r="K2170" s="24"/>
      <c r="N2170" s="26"/>
      <c r="O2170" s="27"/>
      <c r="P2170" s="28"/>
      <c r="Q2170" s="24"/>
      <c r="T2170" s="29"/>
      <c r="U2170" s="30"/>
    </row>
    <row r="2171" spans="1:21" s="25" customFormat="1" x14ac:dyDescent="0.3">
      <c r="A2171" s="24"/>
      <c r="H2171" s="24"/>
      <c r="I2171" s="24"/>
      <c r="J2171" s="24"/>
      <c r="K2171" s="24"/>
      <c r="N2171" s="26"/>
      <c r="O2171" s="27"/>
      <c r="P2171" s="28"/>
      <c r="Q2171" s="24"/>
      <c r="T2171" s="29"/>
      <c r="U2171" s="30"/>
    </row>
    <row r="2172" spans="1:21" s="25" customFormat="1" x14ac:dyDescent="0.3">
      <c r="A2172" s="24"/>
      <c r="H2172" s="24"/>
      <c r="I2172" s="24"/>
      <c r="J2172" s="24"/>
      <c r="K2172" s="24"/>
      <c r="N2172" s="26"/>
      <c r="O2172" s="27"/>
      <c r="P2172" s="28"/>
      <c r="Q2172" s="24"/>
      <c r="T2172" s="29"/>
      <c r="U2172" s="30"/>
    </row>
    <row r="2173" spans="1:21" s="25" customFormat="1" x14ac:dyDescent="0.3">
      <c r="A2173" s="24"/>
      <c r="H2173" s="24"/>
      <c r="I2173" s="24"/>
      <c r="J2173" s="24"/>
      <c r="K2173" s="24"/>
      <c r="N2173" s="26"/>
      <c r="O2173" s="27"/>
      <c r="P2173" s="28"/>
      <c r="Q2173" s="24"/>
      <c r="T2173" s="29"/>
      <c r="U2173" s="30"/>
    </row>
    <row r="2174" spans="1:21" s="25" customFormat="1" x14ac:dyDescent="0.3">
      <c r="A2174" s="24"/>
      <c r="H2174" s="24"/>
      <c r="I2174" s="24"/>
      <c r="J2174" s="24"/>
      <c r="K2174" s="24"/>
      <c r="N2174" s="26"/>
      <c r="O2174" s="27"/>
      <c r="P2174" s="28"/>
      <c r="Q2174" s="24"/>
      <c r="T2174" s="29"/>
      <c r="U2174" s="30"/>
    </row>
    <row r="2175" spans="1:21" s="25" customFormat="1" x14ac:dyDescent="0.3">
      <c r="A2175" s="24"/>
      <c r="H2175" s="24"/>
      <c r="I2175" s="24"/>
      <c r="J2175" s="24"/>
      <c r="K2175" s="24"/>
      <c r="N2175" s="26"/>
      <c r="O2175" s="27"/>
      <c r="P2175" s="28"/>
      <c r="Q2175" s="24"/>
      <c r="T2175" s="29"/>
      <c r="U2175" s="30"/>
    </row>
    <row r="2176" spans="1:21" s="25" customFormat="1" x14ac:dyDescent="0.3">
      <c r="A2176" s="24"/>
      <c r="H2176" s="24"/>
      <c r="I2176" s="24"/>
      <c r="J2176" s="24"/>
      <c r="K2176" s="24"/>
      <c r="N2176" s="26"/>
      <c r="O2176" s="27"/>
      <c r="P2176" s="28"/>
      <c r="Q2176" s="24"/>
      <c r="T2176" s="29"/>
      <c r="U2176" s="30"/>
    </row>
    <row r="2177" spans="1:21" s="25" customFormat="1" x14ac:dyDescent="0.3">
      <c r="A2177" s="24"/>
      <c r="H2177" s="24"/>
      <c r="I2177" s="24"/>
      <c r="J2177" s="24"/>
      <c r="K2177" s="24"/>
      <c r="N2177" s="26"/>
      <c r="O2177" s="27"/>
      <c r="P2177" s="28"/>
      <c r="Q2177" s="24"/>
      <c r="T2177" s="29"/>
      <c r="U2177" s="30"/>
    </row>
    <row r="2178" spans="1:21" s="25" customFormat="1" x14ac:dyDescent="0.3">
      <c r="A2178" s="24"/>
      <c r="H2178" s="24"/>
      <c r="I2178" s="24"/>
      <c r="J2178" s="24"/>
      <c r="K2178" s="24"/>
      <c r="N2178" s="26"/>
      <c r="O2178" s="27"/>
      <c r="P2178" s="28"/>
      <c r="Q2178" s="24"/>
      <c r="T2178" s="29"/>
      <c r="U2178" s="30"/>
    </row>
    <row r="2179" spans="1:21" s="25" customFormat="1" x14ac:dyDescent="0.3">
      <c r="A2179" s="24"/>
      <c r="H2179" s="24"/>
      <c r="I2179" s="24"/>
      <c r="J2179" s="24"/>
      <c r="K2179" s="24"/>
      <c r="N2179" s="26"/>
      <c r="O2179" s="27"/>
      <c r="P2179" s="28"/>
      <c r="Q2179" s="24"/>
      <c r="T2179" s="29"/>
      <c r="U2179" s="30"/>
    </row>
    <row r="2180" spans="1:21" s="25" customFormat="1" x14ac:dyDescent="0.3">
      <c r="A2180" s="24"/>
      <c r="H2180" s="24"/>
      <c r="I2180" s="24"/>
      <c r="J2180" s="24"/>
      <c r="K2180" s="24"/>
      <c r="N2180" s="26"/>
      <c r="O2180" s="27"/>
      <c r="P2180" s="28"/>
      <c r="Q2180" s="24"/>
      <c r="T2180" s="29"/>
      <c r="U2180" s="30"/>
    </row>
    <row r="2181" spans="1:21" s="25" customFormat="1" x14ac:dyDescent="0.3">
      <c r="A2181" s="24"/>
      <c r="H2181" s="24"/>
      <c r="I2181" s="24"/>
      <c r="J2181" s="24"/>
      <c r="K2181" s="24"/>
      <c r="N2181" s="26"/>
      <c r="O2181" s="27"/>
      <c r="P2181" s="28"/>
      <c r="Q2181" s="24"/>
      <c r="T2181" s="29"/>
      <c r="U2181" s="30"/>
    </row>
    <row r="2182" spans="1:21" s="25" customFormat="1" x14ac:dyDescent="0.3">
      <c r="A2182" s="24"/>
      <c r="H2182" s="24"/>
      <c r="I2182" s="24"/>
      <c r="J2182" s="24"/>
      <c r="K2182" s="24"/>
      <c r="N2182" s="26"/>
      <c r="O2182" s="27"/>
      <c r="P2182" s="28"/>
      <c r="Q2182" s="24"/>
      <c r="T2182" s="29"/>
      <c r="U2182" s="30"/>
    </row>
    <row r="2183" spans="1:21" s="25" customFormat="1" x14ac:dyDescent="0.3">
      <c r="A2183" s="24"/>
      <c r="H2183" s="24"/>
      <c r="I2183" s="24"/>
      <c r="J2183" s="24"/>
      <c r="K2183" s="24"/>
      <c r="N2183" s="26"/>
      <c r="O2183" s="27"/>
      <c r="P2183" s="28"/>
      <c r="Q2183" s="24"/>
      <c r="T2183" s="29"/>
      <c r="U2183" s="30"/>
    </row>
    <row r="2184" spans="1:21" s="25" customFormat="1" x14ac:dyDescent="0.3">
      <c r="A2184" s="24"/>
      <c r="H2184" s="24"/>
      <c r="I2184" s="24"/>
      <c r="J2184" s="24"/>
      <c r="K2184" s="24"/>
      <c r="N2184" s="26"/>
      <c r="O2184" s="27"/>
      <c r="P2184" s="28"/>
      <c r="Q2184" s="24"/>
      <c r="T2184" s="29"/>
      <c r="U2184" s="30"/>
    </row>
    <row r="2185" spans="1:21" s="25" customFormat="1" x14ac:dyDescent="0.3">
      <c r="A2185" s="24"/>
      <c r="H2185" s="24"/>
      <c r="I2185" s="24"/>
      <c r="J2185" s="24"/>
      <c r="K2185" s="24"/>
      <c r="N2185" s="26"/>
      <c r="O2185" s="27"/>
      <c r="P2185" s="28"/>
      <c r="Q2185" s="24"/>
      <c r="T2185" s="29"/>
      <c r="U2185" s="30"/>
    </row>
    <row r="2186" spans="1:21" s="25" customFormat="1" x14ac:dyDescent="0.3">
      <c r="A2186" s="24"/>
      <c r="H2186" s="24"/>
      <c r="I2186" s="24"/>
      <c r="J2186" s="24"/>
      <c r="K2186" s="24"/>
      <c r="N2186" s="26"/>
      <c r="O2186" s="27"/>
      <c r="P2186" s="28"/>
      <c r="Q2186" s="24"/>
      <c r="T2186" s="29"/>
      <c r="U2186" s="30"/>
    </row>
    <row r="2187" spans="1:21" s="25" customFormat="1" x14ac:dyDescent="0.3">
      <c r="A2187" s="24"/>
      <c r="H2187" s="24"/>
      <c r="I2187" s="24"/>
      <c r="J2187" s="24"/>
      <c r="K2187" s="24"/>
      <c r="N2187" s="26"/>
      <c r="O2187" s="27"/>
      <c r="P2187" s="28"/>
      <c r="Q2187" s="24"/>
      <c r="T2187" s="29"/>
      <c r="U2187" s="30"/>
    </row>
    <row r="2188" spans="1:21" s="25" customFormat="1" x14ac:dyDescent="0.3">
      <c r="A2188" s="24"/>
      <c r="H2188" s="24"/>
      <c r="I2188" s="24"/>
      <c r="J2188" s="24"/>
      <c r="K2188" s="24"/>
      <c r="N2188" s="26"/>
      <c r="O2188" s="27"/>
      <c r="P2188" s="28"/>
      <c r="Q2188" s="24"/>
      <c r="T2188" s="29"/>
      <c r="U2188" s="30"/>
    </row>
    <row r="2189" spans="1:21" s="25" customFormat="1" x14ac:dyDescent="0.3">
      <c r="A2189" s="24"/>
      <c r="H2189" s="24"/>
      <c r="I2189" s="24"/>
      <c r="J2189" s="24"/>
      <c r="K2189" s="24"/>
      <c r="N2189" s="26"/>
      <c r="O2189" s="27"/>
      <c r="P2189" s="28"/>
      <c r="Q2189" s="24"/>
      <c r="T2189" s="29"/>
      <c r="U2189" s="30"/>
    </row>
    <row r="2190" spans="1:21" s="25" customFormat="1" x14ac:dyDescent="0.3">
      <c r="A2190" s="24"/>
      <c r="H2190" s="24"/>
      <c r="I2190" s="24"/>
      <c r="J2190" s="24"/>
      <c r="K2190" s="24"/>
      <c r="N2190" s="26"/>
      <c r="O2190" s="27"/>
      <c r="P2190" s="28"/>
      <c r="Q2190" s="24"/>
      <c r="T2190" s="29"/>
      <c r="U2190" s="30"/>
    </row>
    <row r="2191" spans="1:21" s="25" customFormat="1" x14ac:dyDescent="0.3">
      <c r="A2191" s="24"/>
      <c r="H2191" s="24"/>
      <c r="I2191" s="24"/>
      <c r="J2191" s="24"/>
      <c r="K2191" s="24"/>
      <c r="N2191" s="26"/>
      <c r="O2191" s="27"/>
      <c r="P2191" s="28"/>
      <c r="Q2191" s="24"/>
      <c r="T2191" s="29"/>
      <c r="U2191" s="30"/>
    </row>
    <row r="2192" spans="1:21" s="25" customFormat="1" x14ac:dyDescent="0.3">
      <c r="A2192" s="24"/>
      <c r="H2192" s="24"/>
      <c r="I2192" s="24"/>
      <c r="J2192" s="24"/>
      <c r="K2192" s="24"/>
      <c r="N2192" s="26"/>
      <c r="O2192" s="27"/>
      <c r="P2192" s="28"/>
      <c r="Q2192" s="24"/>
      <c r="T2192" s="29"/>
      <c r="U2192" s="30"/>
    </row>
    <row r="2193" spans="1:21" s="25" customFormat="1" x14ac:dyDescent="0.3">
      <c r="A2193" s="24"/>
      <c r="H2193" s="24"/>
      <c r="I2193" s="24"/>
      <c r="J2193" s="24"/>
      <c r="K2193" s="24"/>
      <c r="N2193" s="26"/>
      <c r="O2193" s="27"/>
      <c r="P2193" s="28"/>
      <c r="Q2193" s="24"/>
      <c r="T2193" s="29"/>
      <c r="U2193" s="30"/>
    </row>
    <row r="2194" spans="1:21" s="25" customFormat="1" x14ac:dyDescent="0.3">
      <c r="A2194" s="24"/>
      <c r="H2194" s="24"/>
      <c r="I2194" s="24"/>
      <c r="J2194" s="24"/>
      <c r="K2194" s="24"/>
      <c r="N2194" s="26"/>
      <c r="O2194" s="27"/>
      <c r="P2194" s="28"/>
      <c r="Q2194" s="24"/>
      <c r="T2194" s="29"/>
      <c r="U2194" s="30"/>
    </row>
    <row r="2195" spans="1:21" s="25" customFormat="1" x14ac:dyDescent="0.3">
      <c r="A2195" s="24"/>
      <c r="H2195" s="24"/>
      <c r="I2195" s="24"/>
      <c r="J2195" s="24"/>
      <c r="K2195" s="24"/>
      <c r="N2195" s="26"/>
      <c r="O2195" s="27"/>
      <c r="P2195" s="28"/>
      <c r="Q2195" s="24"/>
      <c r="T2195" s="29"/>
      <c r="U2195" s="30"/>
    </row>
    <row r="2196" spans="1:21" s="25" customFormat="1" x14ac:dyDescent="0.3">
      <c r="A2196" s="24"/>
      <c r="H2196" s="24"/>
      <c r="I2196" s="24"/>
      <c r="J2196" s="24"/>
      <c r="K2196" s="24"/>
      <c r="N2196" s="26"/>
      <c r="O2196" s="27"/>
      <c r="P2196" s="28"/>
      <c r="Q2196" s="24"/>
      <c r="T2196" s="29"/>
      <c r="U2196" s="30"/>
    </row>
    <row r="2197" spans="1:21" s="25" customFormat="1" x14ac:dyDescent="0.3">
      <c r="A2197" s="24"/>
      <c r="H2197" s="24"/>
      <c r="I2197" s="24"/>
      <c r="J2197" s="24"/>
      <c r="K2197" s="24"/>
      <c r="N2197" s="26"/>
      <c r="O2197" s="27"/>
      <c r="P2197" s="28"/>
      <c r="Q2197" s="24"/>
      <c r="T2197" s="29"/>
      <c r="U2197" s="30"/>
    </row>
    <row r="2198" spans="1:21" s="25" customFormat="1" x14ac:dyDescent="0.3">
      <c r="A2198" s="24"/>
      <c r="H2198" s="24"/>
      <c r="I2198" s="24"/>
      <c r="J2198" s="24"/>
      <c r="K2198" s="24"/>
      <c r="N2198" s="26"/>
      <c r="O2198" s="27"/>
      <c r="P2198" s="28"/>
      <c r="Q2198" s="24"/>
      <c r="T2198" s="29"/>
      <c r="U2198" s="30"/>
    </row>
    <row r="2199" spans="1:21" s="25" customFormat="1" x14ac:dyDescent="0.3">
      <c r="A2199" s="24"/>
      <c r="H2199" s="24"/>
      <c r="I2199" s="24"/>
      <c r="J2199" s="24"/>
      <c r="K2199" s="24"/>
      <c r="N2199" s="26"/>
      <c r="O2199" s="27"/>
      <c r="P2199" s="28"/>
      <c r="Q2199" s="24"/>
      <c r="T2199" s="29"/>
      <c r="U2199" s="30"/>
    </row>
    <row r="2200" spans="1:21" s="25" customFormat="1" x14ac:dyDescent="0.3">
      <c r="A2200" s="24"/>
      <c r="H2200" s="24"/>
      <c r="I2200" s="24"/>
      <c r="J2200" s="24"/>
      <c r="K2200" s="24"/>
      <c r="N2200" s="26"/>
      <c r="O2200" s="27"/>
      <c r="P2200" s="28"/>
      <c r="Q2200" s="24"/>
      <c r="T2200" s="29"/>
      <c r="U2200" s="30"/>
    </row>
    <row r="2201" spans="1:21" s="25" customFormat="1" x14ac:dyDescent="0.3">
      <c r="A2201" s="24"/>
      <c r="H2201" s="24"/>
      <c r="I2201" s="24"/>
      <c r="J2201" s="24"/>
      <c r="K2201" s="24"/>
      <c r="N2201" s="26"/>
      <c r="O2201" s="27"/>
      <c r="P2201" s="28"/>
      <c r="Q2201" s="24"/>
      <c r="T2201" s="29"/>
      <c r="U2201" s="30"/>
    </row>
    <row r="2202" spans="1:21" s="25" customFormat="1" x14ac:dyDescent="0.3">
      <c r="A2202" s="24"/>
      <c r="H2202" s="24"/>
      <c r="I2202" s="24"/>
      <c r="J2202" s="24"/>
      <c r="K2202" s="24"/>
      <c r="N2202" s="26"/>
      <c r="O2202" s="27"/>
      <c r="P2202" s="28"/>
      <c r="Q2202" s="24"/>
      <c r="T2202" s="29"/>
      <c r="U2202" s="30"/>
    </row>
    <row r="2203" spans="1:21" s="25" customFormat="1" x14ac:dyDescent="0.3">
      <c r="A2203" s="24"/>
      <c r="H2203" s="24"/>
      <c r="I2203" s="24"/>
      <c r="J2203" s="24"/>
      <c r="K2203" s="24"/>
      <c r="N2203" s="26"/>
      <c r="O2203" s="27"/>
      <c r="P2203" s="28"/>
      <c r="Q2203" s="24"/>
      <c r="T2203" s="29"/>
      <c r="U2203" s="30"/>
    </row>
    <row r="2204" spans="1:21" s="25" customFormat="1" x14ac:dyDescent="0.3">
      <c r="A2204" s="24"/>
      <c r="H2204" s="24"/>
      <c r="I2204" s="24"/>
      <c r="J2204" s="24"/>
      <c r="K2204" s="24"/>
      <c r="N2204" s="26"/>
      <c r="O2204" s="27"/>
      <c r="P2204" s="28"/>
      <c r="Q2204" s="24"/>
      <c r="T2204" s="29"/>
      <c r="U2204" s="30"/>
    </row>
    <row r="2205" spans="1:21" s="25" customFormat="1" x14ac:dyDescent="0.3">
      <c r="A2205" s="24"/>
      <c r="H2205" s="24"/>
      <c r="I2205" s="24"/>
      <c r="J2205" s="24"/>
      <c r="K2205" s="24"/>
      <c r="N2205" s="26"/>
      <c r="O2205" s="27"/>
      <c r="P2205" s="28"/>
      <c r="Q2205" s="24"/>
      <c r="T2205" s="29"/>
      <c r="U2205" s="30"/>
    </row>
    <row r="2206" spans="1:21" s="25" customFormat="1" x14ac:dyDescent="0.3">
      <c r="A2206" s="24"/>
      <c r="H2206" s="24"/>
      <c r="I2206" s="24"/>
      <c r="J2206" s="24"/>
      <c r="K2206" s="24"/>
      <c r="N2206" s="26"/>
      <c r="O2206" s="27"/>
      <c r="P2206" s="28"/>
      <c r="Q2206" s="24"/>
      <c r="T2206" s="29"/>
      <c r="U2206" s="30"/>
    </row>
    <row r="2207" spans="1:21" s="25" customFormat="1" x14ac:dyDescent="0.3">
      <c r="A2207" s="24"/>
      <c r="H2207" s="24"/>
      <c r="I2207" s="24"/>
      <c r="J2207" s="24"/>
      <c r="K2207" s="24"/>
      <c r="N2207" s="26"/>
      <c r="O2207" s="27"/>
      <c r="P2207" s="28"/>
      <c r="Q2207" s="24"/>
      <c r="T2207" s="29"/>
      <c r="U2207" s="30"/>
    </row>
    <row r="2208" spans="1:21" s="25" customFormat="1" x14ac:dyDescent="0.3">
      <c r="A2208" s="24"/>
      <c r="H2208" s="24"/>
      <c r="I2208" s="24"/>
      <c r="J2208" s="24"/>
      <c r="K2208" s="24"/>
      <c r="N2208" s="26"/>
      <c r="O2208" s="27"/>
      <c r="P2208" s="28"/>
      <c r="Q2208" s="24"/>
      <c r="T2208" s="29"/>
      <c r="U2208" s="30"/>
    </row>
    <row r="2209" spans="1:21" s="25" customFormat="1" x14ac:dyDescent="0.3">
      <c r="A2209" s="24"/>
      <c r="H2209" s="24"/>
      <c r="I2209" s="24"/>
      <c r="J2209" s="24"/>
      <c r="K2209" s="24"/>
      <c r="N2209" s="26"/>
      <c r="O2209" s="27"/>
      <c r="P2209" s="28"/>
      <c r="Q2209" s="24"/>
      <c r="T2209" s="29"/>
      <c r="U2209" s="30"/>
    </row>
    <row r="2210" spans="1:21" s="25" customFormat="1" x14ac:dyDescent="0.3">
      <c r="A2210" s="24"/>
      <c r="H2210" s="24"/>
      <c r="I2210" s="24"/>
      <c r="J2210" s="24"/>
      <c r="K2210" s="24"/>
      <c r="N2210" s="26"/>
      <c r="O2210" s="27"/>
      <c r="P2210" s="28"/>
      <c r="Q2210" s="24"/>
      <c r="T2210" s="29"/>
      <c r="U2210" s="30"/>
    </row>
    <row r="2211" spans="1:21" s="25" customFormat="1" x14ac:dyDescent="0.3">
      <c r="A2211" s="24"/>
      <c r="H2211" s="24"/>
      <c r="I2211" s="24"/>
      <c r="J2211" s="24"/>
      <c r="K2211" s="24"/>
      <c r="N2211" s="26"/>
      <c r="O2211" s="27"/>
      <c r="P2211" s="28"/>
      <c r="Q2211" s="24"/>
      <c r="T2211" s="29"/>
      <c r="U2211" s="30"/>
    </row>
    <row r="2212" spans="1:21" s="25" customFormat="1" x14ac:dyDescent="0.3">
      <c r="A2212" s="24"/>
      <c r="H2212" s="24"/>
      <c r="I2212" s="24"/>
      <c r="J2212" s="24"/>
      <c r="K2212" s="24"/>
      <c r="N2212" s="26"/>
      <c r="O2212" s="27"/>
      <c r="P2212" s="28"/>
      <c r="Q2212" s="24"/>
      <c r="T2212" s="29"/>
      <c r="U2212" s="30"/>
    </row>
    <row r="2213" spans="1:21" s="25" customFormat="1" x14ac:dyDescent="0.3">
      <c r="A2213" s="24"/>
      <c r="H2213" s="24"/>
      <c r="I2213" s="24"/>
      <c r="J2213" s="24"/>
      <c r="K2213" s="24"/>
      <c r="N2213" s="26"/>
      <c r="O2213" s="27"/>
      <c r="P2213" s="28"/>
      <c r="Q2213" s="24"/>
      <c r="T2213" s="29"/>
      <c r="U2213" s="30"/>
    </row>
    <row r="2214" spans="1:21" s="25" customFormat="1" x14ac:dyDescent="0.3">
      <c r="A2214" s="24"/>
      <c r="H2214" s="24"/>
      <c r="I2214" s="24"/>
      <c r="J2214" s="24"/>
      <c r="K2214" s="24"/>
      <c r="N2214" s="26"/>
      <c r="O2214" s="27"/>
      <c r="P2214" s="28"/>
      <c r="Q2214" s="24"/>
      <c r="T2214" s="29"/>
      <c r="U2214" s="30"/>
    </row>
    <row r="2215" spans="1:21" s="25" customFormat="1" x14ac:dyDescent="0.3">
      <c r="A2215" s="24"/>
      <c r="H2215" s="24"/>
      <c r="I2215" s="24"/>
      <c r="J2215" s="24"/>
      <c r="K2215" s="24"/>
      <c r="N2215" s="26"/>
      <c r="O2215" s="27"/>
      <c r="P2215" s="28"/>
      <c r="Q2215" s="24"/>
      <c r="T2215" s="29"/>
      <c r="U2215" s="30"/>
    </row>
    <row r="2216" spans="1:21" s="25" customFormat="1" x14ac:dyDescent="0.3">
      <c r="A2216" s="24"/>
      <c r="H2216" s="24"/>
      <c r="I2216" s="24"/>
      <c r="J2216" s="24"/>
      <c r="K2216" s="24"/>
      <c r="N2216" s="26"/>
      <c r="O2216" s="27"/>
      <c r="P2216" s="28"/>
      <c r="Q2216" s="24"/>
      <c r="T2216" s="29"/>
      <c r="U2216" s="30"/>
    </row>
    <row r="2217" spans="1:21" s="25" customFormat="1" x14ac:dyDescent="0.3">
      <c r="A2217" s="24"/>
      <c r="H2217" s="24"/>
      <c r="I2217" s="24"/>
      <c r="J2217" s="24"/>
      <c r="K2217" s="24"/>
      <c r="N2217" s="26"/>
      <c r="O2217" s="27"/>
      <c r="P2217" s="28"/>
      <c r="Q2217" s="24"/>
      <c r="T2217" s="29"/>
      <c r="U2217" s="30"/>
    </row>
    <row r="2218" spans="1:21" s="25" customFormat="1" x14ac:dyDescent="0.3">
      <c r="A2218" s="24"/>
      <c r="H2218" s="24"/>
      <c r="I2218" s="24"/>
      <c r="J2218" s="24"/>
      <c r="K2218" s="24"/>
      <c r="N2218" s="26"/>
      <c r="O2218" s="27"/>
      <c r="P2218" s="28"/>
      <c r="Q2218" s="24"/>
      <c r="T2218" s="29"/>
      <c r="U2218" s="30"/>
    </row>
    <row r="2219" spans="1:21" s="25" customFormat="1" x14ac:dyDescent="0.3">
      <c r="A2219" s="24"/>
      <c r="H2219" s="24"/>
      <c r="I2219" s="24"/>
      <c r="J2219" s="24"/>
      <c r="K2219" s="24"/>
      <c r="N2219" s="26"/>
      <c r="O2219" s="27"/>
      <c r="P2219" s="28"/>
      <c r="Q2219" s="24"/>
      <c r="T2219" s="29"/>
      <c r="U2219" s="30"/>
    </row>
    <row r="2220" spans="1:21" s="25" customFormat="1" x14ac:dyDescent="0.3">
      <c r="A2220" s="24"/>
      <c r="H2220" s="24"/>
      <c r="I2220" s="24"/>
      <c r="J2220" s="24"/>
      <c r="K2220" s="24"/>
      <c r="N2220" s="26"/>
      <c r="O2220" s="27"/>
      <c r="P2220" s="28"/>
      <c r="Q2220" s="24"/>
      <c r="T2220" s="29"/>
      <c r="U2220" s="30"/>
    </row>
    <row r="2221" spans="1:21" s="25" customFormat="1" x14ac:dyDescent="0.3">
      <c r="A2221" s="24"/>
      <c r="H2221" s="24"/>
      <c r="I2221" s="24"/>
      <c r="J2221" s="24"/>
      <c r="K2221" s="24"/>
      <c r="N2221" s="26"/>
      <c r="O2221" s="27"/>
      <c r="P2221" s="28"/>
      <c r="Q2221" s="24"/>
      <c r="T2221" s="29"/>
      <c r="U2221" s="30"/>
    </row>
    <row r="2222" spans="1:21" s="25" customFormat="1" x14ac:dyDescent="0.3">
      <c r="A2222" s="24"/>
      <c r="H2222" s="24"/>
      <c r="I2222" s="24"/>
      <c r="J2222" s="24"/>
      <c r="K2222" s="24"/>
      <c r="N2222" s="26"/>
      <c r="O2222" s="27"/>
      <c r="P2222" s="28"/>
      <c r="Q2222" s="24"/>
      <c r="T2222" s="29"/>
      <c r="U2222" s="30"/>
    </row>
    <row r="2223" spans="1:21" s="25" customFormat="1" x14ac:dyDescent="0.3">
      <c r="A2223" s="24"/>
      <c r="H2223" s="24"/>
      <c r="I2223" s="24"/>
      <c r="J2223" s="24"/>
      <c r="K2223" s="24"/>
      <c r="N2223" s="26"/>
      <c r="O2223" s="27"/>
      <c r="P2223" s="28"/>
      <c r="Q2223" s="24"/>
      <c r="T2223" s="29"/>
      <c r="U2223" s="30"/>
    </row>
    <row r="2224" spans="1:21" s="25" customFormat="1" x14ac:dyDescent="0.3">
      <c r="A2224" s="24"/>
      <c r="H2224" s="24"/>
      <c r="I2224" s="24"/>
      <c r="J2224" s="24"/>
      <c r="K2224" s="24"/>
      <c r="N2224" s="26"/>
      <c r="O2224" s="27"/>
      <c r="P2224" s="28"/>
      <c r="Q2224" s="24"/>
      <c r="T2224" s="29"/>
      <c r="U2224" s="30"/>
    </row>
    <row r="2225" spans="1:21" s="25" customFormat="1" x14ac:dyDescent="0.3">
      <c r="A2225" s="24"/>
      <c r="H2225" s="24"/>
      <c r="I2225" s="24"/>
      <c r="J2225" s="24"/>
      <c r="K2225" s="24"/>
      <c r="N2225" s="26"/>
      <c r="O2225" s="27"/>
      <c r="P2225" s="28"/>
      <c r="Q2225" s="24"/>
      <c r="T2225" s="29"/>
      <c r="U2225" s="30"/>
    </row>
    <row r="2226" spans="1:21" s="25" customFormat="1" x14ac:dyDescent="0.3">
      <c r="A2226" s="24"/>
      <c r="H2226" s="24"/>
      <c r="I2226" s="24"/>
      <c r="J2226" s="24"/>
      <c r="K2226" s="24"/>
      <c r="N2226" s="26"/>
      <c r="O2226" s="27"/>
      <c r="P2226" s="28"/>
      <c r="Q2226" s="24"/>
      <c r="T2226" s="29"/>
      <c r="U2226" s="30"/>
    </row>
    <row r="2227" spans="1:21" s="25" customFormat="1" x14ac:dyDescent="0.3">
      <c r="A2227" s="24"/>
      <c r="H2227" s="24"/>
      <c r="I2227" s="24"/>
      <c r="J2227" s="24"/>
      <c r="K2227" s="24"/>
      <c r="N2227" s="26"/>
      <c r="O2227" s="27"/>
      <c r="P2227" s="28"/>
      <c r="Q2227" s="24"/>
      <c r="T2227" s="29"/>
      <c r="U2227" s="30"/>
    </row>
    <row r="2228" spans="1:21" s="25" customFormat="1" x14ac:dyDescent="0.3">
      <c r="A2228" s="24"/>
      <c r="H2228" s="24"/>
      <c r="I2228" s="24"/>
      <c r="J2228" s="24"/>
      <c r="K2228" s="24"/>
      <c r="N2228" s="26"/>
      <c r="O2228" s="27"/>
      <c r="P2228" s="28"/>
      <c r="Q2228" s="24"/>
      <c r="T2228" s="29"/>
      <c r="U2228" s="30"/>
    </row>
    <row r="2229" spans="1:21" s="25" customFormat="1" x14ac:dyDescent="0.3">
      <c r="A2229" s="24"/>
      <c r="H2229" s="24"/>
      <c r="I2229" s="24"/>
      <c r="J2229" s="24"/>
      <c r="K2229" s="24"/>
      <c r="N2229" s="26"/>
      <c r="O2229" s="27"/>
      <c r="P2229" s="28"/>
      <c r="Q2229" s="24"/>
      <c r="T2229" s="29"/>
      <c r="U2229" s="30"/>
    </row>
    <row r="2230" spans="1:21" s="25" customFormat="1" x14ac:dyDescent="0.3">
      <c r="A2230" s="24"/>
      <c r="H2230" s="24"/>
      <c r="I2230" s="24"/>
      <c r="J2230" s="24"/>
      <c r="K2230" s="24"/>
      <c r="N2230" s="26"/>
      <c r="O2230" s="27"/>
      <c r="P2230" s="28"/>
      <c r="Q2230" s="24"/>
      <c r="T2230" s="29"/>
      <c r="U2230" s="30"/>
    </row>
    <row r="2231" spans="1:21" s="25" customFormat="1" x14ac:dyDescent="0.3">
      <c r="A2231" s="24"/>
      <c r="H2231" s="24"/>
      <c r="I2231" s="24"/>
      <c r="J2231" s="24"/>
      <c r="K2231" s="24"/>
      <c r="N2231" s="26"/>
      <c r="O2231" s="27"/>
      <c r="P2231" s="28"/>
      <c r="Q2231" s="24"/>
      <c r="T2231" s="29"/>
      <c r="U2231" s="30"/>
    </row>
    <row r="2232" spans="1:21" s="25" customFormat="1" x14ac:dyDescent="0.3">
      <c r="A2232" s="24"/>
      <c r="H2232" s="24"/>
      <c r="I2232" s="24"/>
      <c r="J2232" s="24"/>
      <c r="K2232" s="24"/>
      <c r="N2232" s="26"/>
      <c r="O2232" s="27"/>
      <c r="P2232" s="28"/>
      <c r="Q2232" s="24"/>
      <c r="T2232" s="29"/>
      <c r="U2232" s="30"/>
    </row>
    <row r="2233" spans="1:21" s="25" customFormat="1" x14ac:dyDescent="0.3">
      <c r="A2233" s="24"/>
      <c r="H2233" s="24"/>
      <c r="I2233" s="24"/>
      <c r="J2233" s="24"/>
      <c r="K2233" s="24"/>
      <c r="N2233" s="26"/>
      <c r="O2233" s="27"/>
      <c r="P2233" s="28"/>
      <c r="Q2233" s="24"/>
      <c r="T2233" s="29"/>
      <c r="U2233" s="30"/>
    </row>
    <row r="2234" spans="1:21" s="25" customFormat="1" x14ac:dyDescent="0.3">
      <c r="A2234" s="24"/>
      <c r="H2234" s="24"/>
      <c r="I2234" s="24"/>
      <c r="J2234" s="24"/>
      <c r="K2234" s="24"/>
      <c r="N2234" s="26"/>
      <c r="O2234" s="27"/>
      <c r="P2234" s="28"/>
      <c r="Q2234" s="24"/>
      <c r="T2234" s="29"/>
      <c r="U2234" s="30"/>
    </row>
    <row r="2235" spans="1:21" s="25" customFormat="1" x14ac:dyDescent="0.3">
      <c r="A2235" s="24"/>
      <c r="H2235" s="24"/>
      <c r="I2235" s="24"/>
      <c r="J2235" s="24"/>
      <c r="K2235" s="24"/>
      <c r="N2235" s="26"/>
      <c r="O2235" s="27"/>
      <c r="P2235" s="28"/>
      <c r="Q2235" s="24"/>
      <c r="T2235" s="29"/>
      <c r="U2235" s="30"/>
    </row>
    <row r="2236" spans="1:21" s="25" customFormat="1" x14ac:dyDescent="0.3">
      <c r="A2236" s="24"/>
      <c r="H2236" s="24"/>
      <c r="I2236" s="24"/>
      <c r="J2236" s="24"/>
      <c r="K2236" s="24"/>
      <c r="N2236" s="26"/>
      <c r="O2236" s="27"/>
      <c r="P2236" s="28"/>
      <c r="Q2236" s="24"/>
      <c r="T2236" s="29"/>
      <c r="U2236" s="30"/>
    </row>
    <row r="2237" spans="1:21" s="25" customFormat="1" x14ac:dyDescent="0.3">
      <c r="A2237" s="24"/>
      <c r="H2237" s="24"/>
      <c r="I2237" s="24"/>
      <c r="J2237" s="24"/>
      <c r="K2237" s="24"/>
      <c r="N2237" s="26"/>
      <c r="O2237" s="27"/>
      <c r="P2237" s="28"/>
      <c r="Q2237" s="24"/>
      <c r="T2237" s="29"/>
      <c r="U2237" s="30"/>
    </row>
    <row r="2238" spans="1:21" s="25" customFormat="1" x14ac:dyDescent="0.3">
      <c r="A2238" s="24"/>
      <c r="H2238" s="24"/>
      <c r="I2238" s="24"/>
      <c r="J2238" s="24"/>
      <c r="K2238" s="24"/>
      <c r="N2238" s="26"/>
      <c r="O2238" s="27"/>
      <c r="P2238" s="28"/>
      <c r="Q2238" s="24"/>
      <c r="T2238" s="29"/>
      <c r="U2238" s="30"/>
    </row>
    <row r="2239" spans="1:21" s="25" customFormat="1" x14ac:dyDescent="0.3">
      <c r="A2239" s="24"/>
      <c r="H2239" s="24"/>
      <c r="I2239" s="24"/>
      <c r="J2239" s="24"/>
      <c r="K2239" s="24"/>
      <c r="N2239" s="26"/>
      <c r="O2239" s="27"/>
      <c r="P2239" s="28"/>
      <c r="Q2239" s="24"/>
      <c r="T2239" s="29"/>
      <c r="U2239" s="30"/>
    </row>
    <row r="2240" spans="1:21" s="25" customFormat="1" x14ac:dyDescent="0.3">
      <c r="A2240" s="24"/>
      <c r="H2240" s="24"/>
      <c r="I2240" s="24"/>
      <c r="J2240" s="24"/>
      <c r="K2240" s="24"/>
      <c r="N2240" s="26"/>
      <c r="O2240" s="27"/>
      <c r="P2240" s="28"/>
      <c r="Q2240" s="24"/>
      <c r="T2240" s="29"/>
      <c r="U2240" s="30"/>
    </row>
    <row r="2241" spans="1:21" s="25" customFormat="1" x14ac:dyDescent="0.3">
      <c r="A2241" s="24"/>
      <c r="H2241" s="24"/>
      <c r="I2241" s="24"/>
      <c r="J2241" s="24"/>
      <c r="K2241" s="24"/>
      <c r="N2241" s="26"/>
      <c r="O2241" s="27"/>
      <c r="P2241" s="28"/>
      <c r="Q2241" s="24"/>
      <c r="T2241" s="29"/>
      <c r="U2241" s="30"/>
    </row>
    <row r="2242" spans="1:21" s="25" customFormat="1" x14ac:dyDescent="0.3">
      <c r="A2242" s="24"/>
      <c r="H2242" s="24"/>
      <c r="I2242" s="24"/>
      <c r="J2242" s="24"/>
      <c r="K2242" s="24"/>
      <c r="N2242" s="26"/>
      <c r="O2242" s="27"/>
      <c r="P2242" s="28"/>
      <c r="Q2242" s="24"/>
      <c r="T2242" s="29"/>
      <c r="U2242" s="30"/>
    </row>
    <row r="2243" spans="1:21" s="25" customFormat="1" x14ac:dyDescent="0.3">
      <c r="A2243" s="24"/>
      <c r="H2243" s="24"/>
      <c r="I2243" s="24"/>
      <c r="J2243" s="24"/>
      <c r="K2243" s="24"/>
      <c r="N2243" s="26"/>
      <c r="O2243" s="27"/>
      <c r="P2243" s="28"/>
      <c r="Q2243" s="24"/>
      <c r="T2243" s="29"/>
      <c r="U2243" s="30"/>
    </row>
    <row r="2244" spans="1:21" s="25" customFormat="1" x14ac:dyDescent="0.3">
      <c r="A2244" s="24"/>
      <c r="H2244" s="24"/>
      <c r="I2244" s="24"/>
      <c r="J2244" s="24"/>
      <c r="K2244" s="24"/>
      <c r="N2244" s="26"/>
      <c r="O2244" s="27"/>
      <c r="P2244" s="28"/>
      <c r="Q2244" s="24"/>
      <c r="T2244" s="29"/>
      <c r="U2244" s="30"/>
    </row>
    <row r="2245" spans="1:21" s="25" customFormat="1" x14ac:dyDescent="0.3">
      <c r="A2245" s="24"/>
      <c r="H2245" s="24"/>
      <c r="I2245" s="24"/>
      <c r="J2245" s="24"/>
      <c r="K2245" s="24"/>
      <c r="N2245" s="26"/>
      <c r="O2245" s="27"/>
      <c r="P2245" s="28"/>
      <c r="Q2245" s="24"/>
      <c r="T2245" s="29"/>
      <c r="U2245" s="30"/>
    </row>
    <row r="2246" spans="1:21" s="25" customFormat="1" x14ac:dyDescent="0.3">
      <c r="A2246" s="24"/>
      <c r="H2246" s="24"/>
      <c r="I2246" s="24"/>
      <c r="J2246" s="24"/>
      <c r="K2246" s="24"/>
      <c r="N2246" s="26"/>
      <c r="O2246" s="27"/>
      <c r="P2246" s="28"/>
      <c r="Q2246" s="24"/>
      <c r="T2246" s="29"/>
      <c r="U2246" s="30"/>
    </row>
    <row r="2247" spans="1:21" s="25" customFormat="1" x14ac:dyDescent="0.3">
      <c r="A2247" s="24"/>
      <c r="H2247" s="24"/>
      <c r="I2247" s="24"/>
      <c r="J2247" s="24"/>
      <c r="K2247" s="24"/>
      <c r="N2247" s="26"/>
      <c r="O2247" s="27"/>
      <c r="P2247" s="28"/>
      <c r="Q2247" s="24"/>
      <c r="T2247" s="29"/>
      <c r="U2247" s="30"/>
    </row>
    <row r="2248" spans="1:21" s="25" customFormat="1" x14ac:dyDescent="0.3">
      <c r="A2248" s="24"/>
      <c r="H2248" s="24"/>
      <c r="I2248" s="24"/>
      <c r="J2248" s="24"/>
      <c r="K2248" s="24"/>
      <c r="N2248" s="26"/>
      <c r="O2248" s="27"/>
      <c r="P2248" s="28"/>
      <c r="Q2248" s="24"/>
      <c r="T2248" s="29"/>
      <c r="U2248" s="30"/>
    </row>
    <row r="2249" spans="1:21" s="25" customFormat="1" x14ac:dyDescent="0.3">
      <c r="A2249" s="24"/>
      <c r="H2249" s="24"/>
      <c r="I2249" s="24"/>
      <c r="J2249" s="24"/>
      <c r="K2249" s="24"/>
      <c r="N2249" s="26"/>
      <c r="O2249" s="27"/>
      <c r="P2249" s="28"/>
      <c r="Q2249" s="24"/>
      <c r="T2249" s="29"/>
      <c r="U2249" s="30"/>
    </row>
    <row r="2250" spans="1:21" s="25" customFormat="1" x14ac:dyDescent="0.3">
      <c r="A2250" s="24"/>
      <c r="H2250" s="24"/>
      <c r="I2250" s="24"/>
      <c r="J2250" s="24"/>
      <c r="K2250" s="24"/>
      <c r="N2250" s="26"/>
      <c r="O2250" s="27"/>
      <c r="P2250" s="28"/>
      <c r="Q2250" s="24"/>
      <c r="T2250" s="29"/>
      <c r="U2250" s="30"/>
    </row>
    <row r="2251" spans="1:21" s="25" customFormat="1" x14ac:dyDescent="0.3">
      <c r="A2251" s="24"/>
      <c r="H2251" s="24"/>
      <c r="I2251" s="24"/>
      <c r="J2251" s="24"/>
      <c r="K2251" s="24"/>
      <c r="N2251" s="26"/>
      <c r="O2251" s="27"/>
      <c r="P2251" s="28"/>
      <c r="Q2251" s="24"/>
      <c r="T2251" s="29"/>
      <c r="U2251" s="30"/>
    </row>
    <row r="2252" spans="1:21" s="25" customFormat="1" x14ac:dyDescent="0.3">
      <c r="A2252" s="24"/>
      <c r="H2252" s="24"/>
      <c r="I2252" s="24"/>
      <c r="J2252" s="24"/>
      <c r="K2252" s="24"/>
      <c r="N2252" s="26"/>
      <c r="O2252" s="27"/>
      <c r="P2252" s="28"/>
      <c r="Q2252" s="24"/>
      <c r="T2252" s="29"/>
      <c r="U2252" s="30"/>
    </row>
    <row r="2253" spans="1:21" s="25" customFormat="1" x14ac:dyDescent="0.3">
      <c r="A2253" s="24"/>
      <c r="H2253" s="24"/>
      <c r="I2253" s="24"/>
      <c r="J2253" s="24"/>
      <c r="K2253" s="24"/>
      <c r="N2253" s="26"/>
      <c r="O2253" s="27"/>
      <c r="P2253" s="28"/>
      <c r="Q2253" s="24"/>
      <c r="T2253" s="29"/>
      <c r="U2253" s="30"/>
    </row>
    <row r="2254" spans="1:21" s="25" customFormat="1" x14ac:dyDescent="0.3">
      <c r="A2254" s="24"/>
      <c r="H2254" s="24"/>
      <c r="I2254" s="24"/>
      <c r="J2254" s="24"/>
      <c r="K2254" s="24"/>
      <c r="N2254" s="26"/>
      <c r="O2254" s="27"/>
      <c r="P2254" s="28"/>
      <c r="Q2254" s="24"/>
      <c r="T2254" s="29"/>
      <c r="U2254" s="30"/>
    </row>
    <row r="2255" spans="1:21" s="25" customFormat="1" x14ac:dyDescent="0.3">
      <c r="A2255" s="24"/>
      <c r="H2255" s="24"/>
      <c r="I2255" s="24"/>
      <c r="J2255" s="24"/>
      <c r="K2255" s="24"/>
      <c r="N2255" s="26"/>
      <c r="O2255" s="27"/>
      <c r="P2255" s="28"/>
      <c r="Q2255" s="24"/>
      <c r="T2255" s="29"/>
      <c r="U2255" s="30"/>
    </row>
    <row r="2256" spans="1:21" s="25" customFormat="1" x14ac:dyDescent="0.3">
      <c r="A2256" s="24"/>
      <c r="H2256" s="24"/>
      <c r="I2256" s="24"/>
      <c r="J2256" s="24"/>
      <c r="K2256" s="24"/>
      <c r="N2256" s="26"/>
      <c r="O2256" s="27"/>
      <c r="P2256" s="28"/>
      <c r="Q2256" s="24"/>
      <c r="T2256" s="29"/>
      <c r="U2256" s="30"/>
    </row>
    <row r="2257" spans="1:21" s="25" customFormat="1" x14ac:dyDescent="0.3">
      <c r="A2257" s="24"/>
      <c r="H2257" s="24"/>
      <c r="I2257" s="24"/>
      <c r="J2257" s="24"/>
      <c r="K2257" s="24"/>
      <c r="N2257" s="26"/>
      <c r="O2257" s="27"/>
      <c r="P2257" s="28"/>
      <c r="Q2257" s="24"/>
      <c r="T2257" s="29"/>
      <c r="U2257" s="30"/>
    </row>
    <row r="2258" spans="1:21" s="25" customFormat="1" x14ac:dyDescent="0.3">
      <c r="A2258" s="24"/>
      <c r="H2258" s="24"/>
      <c r="I2258" s="24"/>
      <c r="J2258" s="24"/>
      <c r="K2258" s="24"/>
      <c r="N2258" s="26"/>
      <c r="O2258" s="27"/>
      <c r="P2258" s="28"/>
      <c r="Q2258" s="24"/>
      <c r="T2258" s="29"/>
      <c r="U2258" s="30"/>
    </row>
    <row r="2259" spans="1:21" s="25" customFormat="1" x14ac:dyDescent="0.3">
      <c r="A2259" s="24"/>
      <c r="H2259" s="24"/>
      <c r="I2259" s="24"/>
      <c r="J2259" s="24"/>
      <c r="K2259" s="24"/>
      <c r="N2259" s="26"/>
      <c r="O2259" s="27"/>
      <c r="P2259" s="28"/>
      <c r="Q2259" s="24"/>
      <c r="T2259" s="29"/>
      <c r="U2259" s="30"/>
    </row>
    <row r="2260" spans="1:21" s="25" customFormat="1" x14ac:dyDescent="0.3">
      <c r="A2260" s="24"/>
      <c r="H2260" s="24"/>
      <c r="I2260" s="24"/>
      <c r="J2260" s="24"/>
      <c r="K2260" s="24"/>
      <c r="N2260" s="26"/>
      <c r="O2260" s="27"/>
      <c r="P2260" s="28"/>
      <c r="Q2260" s="24"/>
      <c r="T2260" s="29"/>
      <c r="U2260" s="30"/>
    </row>
    <row r="2261" spans="1:21" s="25" customFormat="1" x14ac:dyDescent="0.3">
      <c r="A2261" s="24"/>
      <c r="H2261" s="24"/>
      <c r="I2261" s="24"/>
      <c r="J2261" s="24"/>
      <c r="K2261" s="24"/>
      <c r="N2261" s="26"/>
      <c r="O2261" s="27"/>
      <c r="P2261" s="28"/>
      <c r="Q2261" s="24"/>
      <c r="T2261" s="29"/>
      <c r="U2261" s="30"/>
    </row>
    <row r="2262" spans="1:21" s="25" customFormat="1" x14ac:dyDescent="0.3">
      <c r="A2262" s="24"/>
      <c r="H2262" s="24"/>
      <c r="I2262" s="24"/>
      <c r="J2262" s="24"/>
      <c r="K2262" s="24"/>
      <c r="N2262" s="26"/>
      <c r="O2262" s="27"/>
      <c r="P2262" s="28"/>
      <c r="Q2262" s="24"/>
      <c r="T2262" s="29"/>
      <c r="U2262" s="30"/>
    </row>
    <row r="2263" spans="1:21" s="25" customFormat="1" x14ac:dyDescent="0.3">
      <c r="A2263" s="24"/>
      <c r="H2263" s="24"/>
      <c r="I2263" s="24"/>
      <c r="J2263" s="24"/>
      <c r="K2263" s="24"/>
      <c r="N2263" s="26"/>
      <c r="O2263" s="27"/>
      <c r="P2263" s="28"/>
      <c r="Q2263" s="24"/>
      <c r="T2263" s="29"/>
      <c r="U2263" s="30"/>
    </row>
    <row r="2264" spans="1:21" s="25" customFormat="1" x14ac:dyDescent="0.3">
      <c r="A2264" s="24"/>
      <c r="H2264" s="24"/>
      <c r="I2264" s="24"/>
      <c r="J2264" s="24"/>
      <c r="K2264" s="24"/>
      <c r="N2264" s="26"/>
      <c r="O2264" s="27"/>
      <c r="P2264" s="28"/>
      <c r="Q2264" s="24"/>
      <c r="T2264" s="29"/>
      <c r="U2264" s="30"/>
    </row>
    <row r="2265" spans="1:21" s="25" customFormat="1" x14ac:dyDescent="0.3">
      <c r="A2265" s="24"/>
      <c r="H2265" s="24"/>
      <c r="I2265" s="24"/>
      <c r="J2265" s="24"/>
      <c r="K2265" s="24"/>
      <c r="N2265" s="26"/>
      <c r="O2265" s="27"/>
      <c r="P2265" s="28"/>
      <c r="Q2265" s="24"/>
      <c r="T2265" s="29"/>
      <c r="U2265" s="30"/>
    </row>
    <row r="2266" spans="1:21" s="25" customFormat="1" x14ac:dyDescent="0.3">
      <c r="A2266" s="24"/>
      <c r="H2266" s="24"/>
      <c r="I2266" s="24"/>
      <c r="J2266" s="24"/>
      <c r="K2266" s="24"/>
      <c r="N2266" s="26"/>
      <c r="O2266" s="27"/>
      <c r="P2266" s="28"/>
      <c r="Q2266" s="24"/>
      <c r="T2266" s="29"/>
      <c r="U2266" s="30"/>
    </row>
    <row r="2267" spans="1:21" s="25" customFormat="1" x14ac:dyDescent="0.3">
      <c r="A2267" s="24"/>
      <c r="H2267" s="24"/>
      <c r="I2267" s="24"/>
      <c r="J2267" s="24"/>
      <c r="K2267" s="24"/>
      <c r="N2267" s="26"/>
      <c r="O2267" s="27"/>
      <c r="P2267" s="28"/>
      <c r="Q2267" s="24"/>
      <c r="T2267" s="29"/>
      <c r="U2267" s="30"/>
    </row>
    <row r="2268" spans="1:21" s="25" customFormat="1" x14ac:dyDescent="0.3">
      <c r="A2268" s="24"/>
      <c r="H2268" s="24"/>
      <c r="I2268" s="24"/>
      <c r="J2268" s="24"/>
      <c r="K2268" s="24"/>
      <c r="N2268" s="26"/>
      <c r="O2268" s="27"/>
      <c r="P2268" s="28"/>
      <c r="Q2268" s="24"/>
      <c r="T2268" s="29"/>
      <c r="U2268" s="30"/>
    </row>
    <row r="2269" spans="1:21" s="25" customFormat="1" x14ac:dyDescent="0.3">
      <c r="A2269" s="24"/>
      <c r="H2269" s="24"/>
      <c r="I2269" s="24"/>
      <c r="J2269" s="24"/>
      <c r="K2269" s="24"/>
      <c r="N2269" s="26"/>
      <c r="O2269" s="27"/>
      <c r="P2269" s="28"/>
      <c r="Q2269" s="24"/>
      <c r="T2269" s="29"/>
      <c r="U2269" s="30"/>
    </row>
    <row r="2270" spans="1:21" s="25" customFormat="1" x14ac:dyDescent="0.3">
      <c r="A2270" s="24"/>
      <c r="H2270" s="24"/>
      <c r="I2270" s="24"/>
      <c r="J2270" s="24"/>
      <c r="K2270" s="24"/>
      <c r="N2270" s="26"/>
      <c r="O2270" s="27"/>
      <c r="P2270" s="28"/>
      <c r="Q2270" s="24"/>
      <c r="T2270" s="29"/>
      <c r="U2270" s="30"/>
    </row>
    <row r="2271" spans="1:21" s="25" customFormat="1" x14ac:dyDescent="0.3">
      <c r="A2271" s="24"/>
      <c r="H2271" s="24"/>
      <c r="I2271" s="24"/>
      <c r="J2271" s="24"/>
      <c r="K2271" s="24"/>
      <c r="N2271" s="26"/>
      <c r="O2271" s="27"/>
      <c r="P2271" s="28"/>
      <c r="Q2271" s="24"/>
      <c r="T2271" s="29"/>
      <c r="U2271" s="30"/>
    </row>
    <row r="2272" spans="1:21" s="25" customFormat="1" x14ac:dyDescent="0.3">
      <c r="A2272" s="24"/>
      <c r="H2272" s="24"/>
      <c r="I2272" s="24"/>
      <c r="J2272" s="24"/>
      <c r="K2272" s="24"/>
      <c r="N2272" s="26"/>
      <c r="O2272" s="27"/>
      <c r="P2272" s="28"/>
      <c r="Q2272" s="24"/>
      <c r="T2272" s="29"/>
      <c r="U2272" s="30"/>
    </row>
    <row r="2273" spans="1:21" s="25" customFormat="1" x14ac:dyDescent="0.3">
      <c r="A2273" s="24"/>
      <c r="H2273" s="24"/>
      <c r="I2273" s="24"/>
      <c r="J2273" s="24"/>
      <c r="K2273" s="24"/>
      <c r="N2273" s="26"/>
      <c r="O2273" s="27"/>
      <c r="P2273" s="28"/>
      <c r="Q2273" s="24"/>
      <c r="T2273" s="29"/>
      <c r="U2273" s="30"/>
    </row>
    <row r="2274" spans="1:21" s="25" customFormat="1" x14ac:dyDescent="0.3">
      <c r="A2274" s="24"/>
      <c r="H2274" s="24"/>
      <c r="I2274" s="24"/>
      <c r="J2274" s="24"/>
      <c r="K2274" s="24"/>
      <c r="N2274" s="26"/>
      <c r="O2274" s="27"/>
      <c r="P2274" s="28"/>
      <c r="Q2274" s="24"/>
      <c r="T2274" s="29"/>
      <c r="U2274" s="30"/>
    </row>
    <row r="2275" spans="1:21" s="25" customFormat="1" x14ac:dyDescent="0.3">
      <c r="A2275" s="24"/>
      <c r="H2275" s="24"/>
      <c r="I2275" s="24"/>
      <c r="J2275" s="24"/>
      <c r="K2275" s="24"/>
      <c r="N2275" s="26"/>
      <c r="O2275" s="27"/>
      <c r="P2275" s="28"/>
      <c r="Q2275" s="24"/>
      <c r="T2275" s="29"/>
      <c r="U2275" s="30"/>
    </row>
    <row r="2276" spans="1:21" s="25" customFormat="1" x14ac:dyDescent="0.3">
      <c r="A2276" s="24"/>
      <c r="H2276" s="24"/>
      <c r="I2276" s="24"/>
      <c r="J2276" s="24"/>
      <c r="K2276" s="24"/>
      <c r="N2276" s="26"/>
      <c r="O2276" s="27"/>
      <c r="P2276" s="28"/>
      <c r="Q2276" s="24"/>
      <c r="T2276" s="29"/>
      <c r="U2276" s="30"/>
    </row>
    <row r="2277" spans="1:21" s="25" customFormat="1" x14ac:dyDescent="0.3">
      <c r="A2277" s="24"/>
      <c r="H2277" s="24"/>
      <c r="I2277" s="24"/>
      <c r="J2277" s="24"/>
      <c r="K2277" s="24"/>
      <c r="N2277" s="26"/>
      <c r="O2277" s="27"/>
      <c r="P2277" s="28"/>
      <c r="Q2277" s="24"/>
      <c r="T2277" s="29"/>
      <c r="U2277" s="30"/>
    </row>
    <row r="2278" spans="1:21" s="25" customFormat="1" x14ac:dyDescent="0.3">
      <c r="A2278" s="24"/>
      <c r="H2278" s="24"/>
      <c r="I2278" s="24"/>
      <c r="J2278" s="24"/>
      <c r="K2278" s="24"/>
      <c r="N2278" s="26"/>
      <c r="O2278" s="27"/>
      <c r="P2278" s="28"/>
      <c r="Q2278" s="24"/>
      <c r="T2278" s="29"/>
      <c r="U2278" s="30"/>
    </row>
    <row r="2279" spans="1:21" s="25" customFormat="1" x14ac:dyDescent="0.3">
      <c r="A2279" s="24"/>
      <c r="H2279" s="24"/>
      <c r="I2279" s="24"/>
      <c r="J2279" s="24"/>
      <c r="K2279" s="24"/>
      <c r="N2279" s="26"/>
      <c r="O2279" s="27"/>
      <c r="P2279" s="28"/>
      <c r="Q2279" s="24"/>
      <c r="T2279" s="29"/>
      <c r="U2279" s="30"/>
    </row>
    <row r="2280" spans="1:21" s="25" customFormat="1" x14ac:dyDescent="0.3">
      <c r="A2280" s="24"/>
      <c r="H2280" s="24"/>
      <c r="I2280" s="24"/>
      <c r="J2280" s="24"/>
      <c r="K2280" s="24"/>
      <c r="N2280" s="26"/>
      <c r="O2280" s="27"/>
      <c r="P2280" s="28"/>
      <c r="Q2280" s="24"/>
      <c r="T2280" s="29"/>
      <c r="U2280" s="30"/>
    </row>
    <row r="2281" spans="1:21" s="25" customFormat="1" x14ac:dyDescent="0.3">
      <c r="A2281" s="24"/>
      <c r="H2281" s="24"/>
      <c r="I2281" s="24"/>
      <c r="J2281" s="24"/>
      <c r="K2281" s="24"/>
      <c r="N2281" s="26"/>
      <c r="O2281" s="27"/>
      <c r="P2281" s="28"/>
      <c r="Q2281" s="24"/>
      <c r="T2281" s="29"/>
      <c r="U2281" s="30"/>
    </row>
    <row r="2282" spans="1:21" s="25" customFormat="1" x14ac:dyDescent="0.3">
      <c r="A2282" s="24"/>
      <c r="H2282" s="24"/>
      <c r="I2282" s="24"/>
      <c r="J2282" s="24"/>
      <c r="K2282" s="24"/>
      <c r="N2282" s="26"/>
      <c r="O2282" s="27"/>
      <c r="P2282" s="28"/>
      <c r="Q2282" s="24"/>
      <c r="T2282" s="29"/>
      <c r="U2282" s="30"/>
    </row>
    <row r="2283" spans="1:21" s="25" customFormat="1" x14ac:dyDescent="0.3">
      <c r="A2283" s="24"/>
      <c r="H2283" s="24"/>
      <c r="I2283" s="24"/>
      <c r="J2283" s="24"/>
      <c r="K2283" s="24"/>
      <c r="N2283" s="26"/>
      <c r="O2283" s="27"/>
      <c r="P2283" s="28"/>
      <c r="Q2283" s="24"/>
      <c r="T2283" s="29"/>
      <c r="U2283" s="30"/>
    </row>
    <row r="2284" spans="1:21" s="25" customFormat="1" x14ac:dyDescent="0.3">
      <c r="A2284" s="24"/>
      <c r="H2284" s="24"/>
      <c r="I2284" s="24"/>
      <c r="J2284" s="24"/>
      <c r="K2284" s="24"/>
      <c r="N2284" s="26"/>
      <c r="O2284" s="27"/>
      <c r="P2284" s="28"/>
      <c r="Q2284" s="24"/>
      <c r="T2284" s="29"/>
      <c r="U2284" s="30"/>
    </row>
    <row r="2285" spans="1:21" s="25" customFormat="1" x14ac:dyDescent="0.3">
      <c r="A2285" s="24"/>
      <c r="H2285" s="24"/>
      <c r="I2285" s="24"/>
      <c r="J2285" s="24"/>
      <c r="K2285" s="24"/>
      <c r="N2285" s="26"/>
      <c r="O2285" s="27"/>
      <c r="P2285" s="28"/>
      <c r="Q2285" s="24"/>
      <c r="T2285" s="29"/>
      <c r="U2285" s="30"/>
    </row>
    <row r="2286" spans="1:21" s="25" customFormat="1" x14ac:dyDescent="0.3">
      <c r="A2286" s="24"/>
      <c r="H2286" s="24"/>
      <c r="I2286" s="24"/>
      <c r="J2286" s="24"/>
      <c r="K2286" s="24"/>
      <c r="N2286" s="26"/>
      <c r="O2286" s="27"/>
      <c r="P2286" s="28"/>
      <c r="Q2286" s="24"/>
      <c r="T2286" s="29"/>
      <c r="U2286" s="30"/>
    </row>
    <row r="2287" spans="1:21" s="25" customFormat="1" x14ac:dyDescent="0.3">
      <c r="A2287" s="24"/>
      <c r="H2287" s="24"/>
      <c r="I2287" s="24"/>
      <c r="J2287" s="24"/>
      <c r="K2287" s="24"/>
      <c r="N2287" s="26"/>
      <c r="O2287" s="27"/>
      <c r="P2287" s="28"/>
      <c r="Q2287" s="24"/>
      <c r="T2287" s="29"/>
      <c r="U2287" s="30"/>
    </row>
    <row r="2288" spans="1:21" s="25" customFormat="1" x14ac:dyDescent="0.3">
      <c r="A2288" s="24"/>
      <c r="H2288" s="24"/>
      <c r="I2288" s="24"/>
      <c r="J2288" s="24"/>
      <c r="K2288" s="24"/>
      <c r="N2288" s="26"/>
      <c r="O2288" s="27"/>
      <c r="P2288" s="28"/>
      <c r="Q2288" s="24"/>
      <c r="T2288" s="29"/>
      <c r="U2288" s="30"/>
    </row>
    <row r="2289" spans="1:21" s="25" customFormat="1" x14ac:dyDescent="0.3">
      <c r="A2289" s="24"/>
      <c r="H2289" s="24"/>
      <c r="I2289" s="24"/>
      <c r="J2289" s="24"/>
      <c r="K2289" s="24"/>
      <c r="N2289" s="26"/>
      <c r="O2289" s="27"/>
      <c r="P2289" s="28"/>
      <c r="Q2289" s="24"/>
      <c r="T2289" s="29"/>
      <c r="U2289" s="30"/>
    </row>
    <row r="2290" spans="1:21" s="25" customFormat="1" x14ac:dyDescent="0.3">
      <c r="A2290" s="24"/>
      <c r="H2290" s="24"/>
      <c r="I2290" s="24"/>
      <c r="J2290" s="24"/>
      <c r="K2290" s="24"/>
      <c r="N2290" s="26"/>
      <c r="O2290" s="27"/>
      <c r="P2290" s="28"/>
      <c r="Q2290" s="24"/>
      <c r="T2290" s="29"/>
      <c r="U2290" s="30"/>
    </row>
    <row r="2291" spans="1:21" s="25" customFormat="1" x14ac:dyDescent="0.3">
      <c r="A2291" s="24"/>
      <c r="H2291" s="24"/>
      <c r="I2291" s="24"/>
      <c r="J2291" s="24"/>
      <c r="K2291" s="24"/>
      <c r="N2291" s="26"/>
      <c r="O2291" s="27"/>
      <c r="P2291" s="28"/>
      <c r="Q2291" s="24"/>
      <c r="T2291" s="29"/>
      <c r="U2291" s="30"/>
    </row>
    <row r="2292" spans="1:21" s="25" customFormat="1" x14ac:dyDescent="0.3">
      <c r="A2292" s="24"/>
      <c r="H2292" s="24"/>
      <c r="I2292" s="24"/>
      <c r="J2292" s="24"/>
      <c r="K2292" s="24"/>
      <c r="N2292" s="26"/>
      <c r="O2292" s="27"/>
      <c r="P2292" s="28"/>
      <c r="Q2292" s="24"/>
      <c r="T2292" s="29"/>
      <c r="U2292" s="30"/>
    </row>
    <row r="2293" spans="1:21" s="25" customFormat="1" x14ac:dyDescent="0.3">
      <c r="A2293" s="24"/>
      <c r="H2293" s="24"/>
      <c r="I2293" s="24"/>
      <c r="J2293" s="24"/>
      <c r="K2293" s="24"/>
      <c r="N2293" s="26"/>
      <c r="O2293" s="27"/>
      <c r="P2293" s="28"/>
      <c r="Q2293" s="24"/>
      <c r="T2293" s="29"/>
      <c r="U2293" s="30"/>
    </row>
    <row r="2294" spans="1:21" s="25" customFormat="1" x14ac:dyDescent="0.3">
      <c r="A2294" s="24"/>
      <c r="H2294" s="24"/>
      <c r="I2294" s="24"/>
      <c r="J2294" s="24"/>
      <c r="K2294" s="24"/>
      <c r="N2294" s="26"/>
      <c r="O2294" s="27"/>
      <c r="P2294" s="28"/>
      <c r="Q2294" s="24"/>
      <c r="T2294" s="29"/>
      <c r="U2294" s="30"/>
    </row>
    <row r="2295" spans="1:21" s="25" customFormat="1" x14ac:dyDescent="0.3">
      <c r="A2295" s="24"/>
      <c r="H2295" s="24"/>
      <c r="I2295" s="24"/>
      <c r="J2295" s="24"/>
      <c r="K2295" s="24"/>
      <c r="N2295" s="26"/>
      <c r="O2295" s="27"/>
      <c r="P2295" s="28"/>
      <c r="Q2295" s="24"/>
      <c r="T2295" s="29"/>
      <c r="U2295" s="30"/>
    </row>
    <row r="2296" spans="1:21" s="25" customFormat="1" x14ac:dyDescent="0.3">
      <c r="A2296" s="24"/>
      <c r="H2296" s="24"/>
      <c r="I2296" s="24"/>
      <c r="J2296" s="24"/>
      <c r="K2296" s="24"/>
      <c r="N2296" s="26"/>
      <c r="O2296" s="27"/>
      <c r="P2296" s="28"/>
      <c r="Q2296" s="24"/>
      <c r="T2296" s="29"/>
      <c r="U2296" s="30"/>
    </row>
    <row r="2297" spans="1:21" s="25" customFormat="1" x14ac:dyDescent="0.3">
      <c r="A2297" s="24"/>
      <c r="H2297" s="24"/>
      <c r="I2297" s="24"/>
      <c r="J2297" s="24"/>
      <c r="K2297" s="24"/>
      <c r="N2297" s="26"/>
      <c r="O2297" s="27"/>
      <c r="P2297" s="28"/>
      <c r="Q2297" s="24"/>
      <c r="T2297" s="29"/>
      <c r="U2297" s="30"/>
    </row>
    <row r="2298" spans="1:21" s="25" customFormat="1" x14ac:dyDescent="0.3">
      <c r="A2298" s="24"/>
      <c r="H2298" s="24"/>
      <c r="I2298" s="24"/>
      <c r="J2298" s="24"/>
      <c r="K2298" s="24"/>
      <c r="N2298" s="26"/>
      <c r="O2298" s="27"/>
      <c r="P2298" s="28"/>
      <c r="Q2298" s="24"/>
      <c r="T2298" s="29"/>
      <c r="U2298" s="30"/>
    </row>
    <row r="2299" spans="1:21" s="25" customFormat="1" x14ac:dyDescent="0.3">
      <c r="A2299" s="24"/>
      <c r="H2299" s="24"/>
      <c r="I2299" s="24"/>
      <c r="J2299" s="24"/>
      <c r="K2299" s="24"/>
      <c r="N2299" s="26"/>
      <c r="O2299" s="27"/>
      <c r="P2299" s="28"/>
      <c r="Q2299" s="24"/>
      <c r="T2299" s="29"/>
      <c r="U2299" s="30"/>
    </row>
    <row r="2300" spans="1:21" s="25" customFormat="1" x14ac:dyDescent="0.3">
      <c r="A2300" s="24"/>
      <c r="H2300" s="24"/>
      <c r="I2300" s="24"/>
      <c r="J2300" s="24"/>
      <c r="K2300" s="24"/>
      <c r="N2300" s="26"/>
      <c r="O2300" s="27"/>
      <c r="P2300" s="28"/>
      <c r="Q2300" s="24"/>
      <c r="T2300" s="29"/>
      <c r="U2300" s="30"/>
    </row>
    <row r="2301" spans="1:21" s="25" customFormat="1" x14ac:dyDescent="0.3">
      <c r="A2301" s="24"/>
      <c r="H2301" s="24"/>
      <c r="I2301" s="24"/>
      <c r="J2301" s="24"/>
      <c r="K2301" s="24"/>
      <c r="N2301" s="26"/>
      <c r="O2301" s="27"/>
      <c r="P2301" s="28"/>
      <c r="Q2301" s="24"/>
      <c r="T2301" s="29"/>
      <c r="U2301" s="30"/>
    </row>
    <row r="2302" spans="1:21" s="25" customFormat="1" x14ac:dyDescent="0.3">
      <c r="A2302" s="24"/>
      <c r="H2302" s="24"/>
      <c r="I2302" s="24"/>
      <c r="J2302" s="24"/>
      <c r="K2302" s="24"/>
      <c r="N2302" s="26"/>
      <c r="O2302" s="27"/>
      <c r="P2302" s="28"/>
      <c r="Q2302" s="24"/>
      <c r="T2302" s="29"/>
      <c r="U2302" s="30"/>
    </row>
    <row r="2303" spans="1:21" s="25" customFormat="1" x14ac:dyDescent="0.3">
      <c r="A2303" s="24"/>
      <c r="H2303" s="24"/>
      <c r="I2303" s="24"/>
      <c r="J2303" s="24"/>
      <c r="K2303" s="24"/>
      <c r="N2303" s="26"/>
      <c r="O2303" s="27"/>
      <c r="P2303" s="28"/>
      <c r="Q2303" s="24"/>
      <c r="T2303" s="29"/>
      <c r="U2303" s="30"/>
    </row>
    <row r="2304" spans="1:21" s="25" customFormat="1" x14ac:dyDescent="0.3">
      <c r="A2304" s="24"/>
      <c r="H2304" s="24"/>
      <c r="I2304" s="24"/>
      <c r="J2304" s="24"/>
      <c r="K2304" s="24"/>
      <c r="N2304" s="26"/>
      <c r="O2304" s="27"/>
      <c r="P2304" s="28"/>
      <c r="Q2304" s="24"/>
      <c r="T2304" s="29"/>
      <c r="U2304" s="30"/>
    </row>
    <row r="2305" spans="1:21" s="25" customFormat="1" x14ac:dyDescent="0.3">
      <c r="A2305" s="24"/>
      <c r="H2305" s="24"/>
      <c r="I2305" s="24"/>
      <c r="J2305" s="24"/>
      <c r="K2305" s="24"/>
      <c r="N2305" s="26"/>
      <c r="O2305" s="27"/>
      <c r="P2305" s="28"/>
      <c r="Q2305" s="24"/>
      <c r="T2305" s="29"/>
      <c r="U2305" s="30"/>
    </row>
    <row r="2306" spans="1:21" s="25" customFormat="1" x14ac:dyDescent="0.3">
      <c r="A2306" s="24"/>
      <c r="H2306" s="24"/>
      <c r="I2306" s="24"/>
      <c r="J2306" s="24"/>
      <c r="K2306" s="24"/>
      <c r="N2306" s="26"/>
      <c r="O2306" s="27"/>
      <c r="P2306" s="28"/>
      <c r="Q2306" s="24"/>
      <c r="T2306" s="29"/>
      <c r="U2306" s="30"/>
    </row>
    <row r="2307" spans="1:21" s="25" customFormat="1" x14ac:dyDescent="0.3">
      <c r="A2307" s="24"/>
      <c r="H2307" s="24"/>
      <c r="I2307" s="24"/>
      <c r="J2307" s="24"/>
      <c r="K2307" s="24"/>
      <c r="N2307" s="26"/>
      <c r="O2307" s="27"/>
      <c r="P2307" s="28"/>
      <c r="Q2307" s="24"/>
      <c r="T2307" s="29"/>
      <c r="U2307" s="30"/>
    </row>
    <row r="2308" spans="1:21" s="25" customFormat="1" x14ac:dyDescent="0.3">
      <c r="A2308" s="24"/>
      <c r="H2308" s="24"/>
      <c r="I2308" s="24"/>
      <c r="J2308" s="24"/>
      <c r="K2308" s="24"/>
      <c r="N2308" s="26"/>
      <c r="O2308" s="27"/>
      <c r="P2308" s="28"/>
      <c r="Q2308" s="24"/>
      <c r="T2308" s="29"/>
      <c r="U2308" s="30"/>
    </row>
    <row r="2309" spans="1:21" s="25" customFormat="1" x14ac:dyDescent="0.3">
      <c r="A2309" s="24"/>
      <c r="H2309" s="24"/>
      <c r="I2309" s="24"/>
      <c r="J2309" s="24"/>
      <c r="K2309" s="24"/>
      <c r="N2309" s="26"/>
      <c r="O2309" s="27"/>
      <c r="P2309" s="28"/>
      <c r="Q2309" s="24"/>
      <c r="T2309" s="29"/>
      <c r="U2309" s="30"/>
    </row>
    <row r="2310" spans="1:21" s="25" customFormat="1" x14ac:dyDescent="0.3">
      <c r="A2310" s="24"/>
      <c r="H2310" s="24"/>
      <c r="I2310" s="24"/>
      <c r="J2310" s="24"/>
      <c r="K2310" s="24"/>
      <c r="N2310" s="26"/>
      <c r="O2310" s="27"/>
      <c r="P2310" s="28"/>
      <c r="Q2310" s="24"/>
      <c r="T2310" s="29"/>
      <c r="U2310" s="30"/>
    </row>
    <row r="2311" spans="1:21" s="25" customFormat="1" x14ac:dyDescent="0.3">
      <c r="A2311" s="24"/>
      <c r="H2311" s="24"/>
      <c r="I2311" s="24"/>
      <c r="J2311" s="24"/>
      <c r="K2311" s="24"/>
      <c r="N2311" s="26"/>
      <c r="O2311" s="27"/>
      <c r="P2311" s="28"/>
      <c r="Q2311" s="24"/>
      <c r="T2311" s="29"/>
      <c r="U2311" s="30"/>
    </row>
    <row r="2312" spans="1:21" s="25" customFormat="1" x14ac:dyDescent="0.3">
      <c r="A2312" s="24"/>
      <c r="H2312" s="24"/>
      <c r="I2312" s="24"/>
      <c r="J2312" s="24"/>
      <c r="K2312" s="24"/>
      <c r="N2312" s="26"/>
      <c r="O2312" s="27"/>
      <c r="P2312" s="28"/>
      <c r="Q2312" s="24"/>
      <c r="T2312" s="29"/>
      <c r="U2312" s="30"/>
    </row>
    <row r="2313" spans="1:21" s="25" customFormat="1" x14ac:dyDescent="0.3">
      <c r="A2313" s="24"/>
      <c r="H2313" s="24"/>
      <c r="I2313" s="24"/>
      <c r="J2313" s="24"/>
      <c r="K2313" s="24"/>
      <c r="N2313" s="26"/>
      <c r="O2313" s="27"/>
      <c r="P2313" s="28"/>
      <c r="Q2313" s="24"/>
      <c r="T2313" s="29"/>
      <c r="U2313" s="30"/>
    </row>
    <row r="2314" spans="1:21" s="25" customFormat="1" x14ac:dyDescent="0.3">
      <c r="A2314" s="24"/>
      <c r="H2314" s="24"/>
      <c r="I2314" s="24"/>
      <c r="J2314" s="24"/>
      <c r="K2314" s="24"/>
      <c r="N2314" s="26"/>
      <c r="O2314" s="27"/>
      <c r="P2314" s="28"/>
      <c r="Q2314" s="24"/>
      <c r="T2314" s="29"/>
      <c r="U2314" s="30"/>
    </row>
    <row r="2315" spans="1:21" s="25" customFormat="1" x14ac:dyDescent="0.3">
      <c r="A2315" s="24"/>
      <c r="H2315" s="24"/>
      <c r="I2315" s="24"/>
      <c r="J2315" s="24"/>
      <c r="K2315" s="24"/>
      <c r="N2315" s="26"/>
      <c r="O2315" s="27"/>
      <c r="P2315" s="28"/>
      <c r="Q2315" s="24"/>
      <c r="T2315" s="29"/>
      <c r="U2315" s="30"/>
    </row>
    <row r="2316" spans="1:21" s="25" customFormat="1" x14ac:dyDescent="0.3">
      <c r="A2316" s="24"/>
      <c r="H2316" s="24"/>
      <c r="I2316" s="24"/>
      <c r="J2316" s="24"/>
      <c r="K2316" s="24"/>
      <c r="N2316" s="26"/>
      <c r="O2316" s="27"/>
      <c r="P2316" s="28"/>
      <c r="Q2316" s="24"/>
      <c r="T2316" s="29"/>
      <c r="U2316" s="30"/>
    </row>
    <row r="2317" spans="1:21" s="25" customFormat="1" x14ac:dyDescent="0.3">
      <c r="A2317" s="24"/>
      <c r="H2317" s="24"/>
      <c r="I2317" s="24"/>
      <c r="J2317" s="24"/>
      <c r="K2317" s="24"/>
      <c r="N2317" s="26"/>
      <c r="O2317" s="27"/>
      <c r="P2317" s="28"/>
      <c r="Q2317" s="24"/>
      <c r="T2317" s="29"/>
      <c r="U2317" s="30"/>
    </row>
    <row r="2318" spans="1:21" s="25" customFormat="1" x14ac:dyDescent="0.3">
      <c r="A2318" s="24"/>
      <c r="H2318" s="24"/>
      <c r="I2318" s="24"/>
      <c r="J2318" s="24"/>
      <c r="K2318" s="24"/>
      <c r="N2318" s="26"/>
      <c r="O2318" s="27"/>
      <c r="P2318" s="28"/>
      <c r="Q2318" s="24"/>
      <c r="T2318" s="29"/>
      <c r="U2318" s="30"/>
    </row>
    <row r="2319" spans="1:21" s="25" customFormat="1" x14ac:dyDescent="0.3">
      <c r="A2319" s="24"/>
      <c r="H2319" s="24"/>
      <c r="I2319" s="24"/>
      <c r="J2319" s="24"/>
      <c r="K2319" s="24"/>
      <c r="N2319" s="26"/>
      <c r="O2319" s="27"/>
      <c r="P2319" s="28"/>
      <c r="Q2319" s="24"/>
      <c r="T2319" s="29"/>
      <c r="U2319" s="30"/>
    </row>
    <row r="2320" spans="1:21" s="25" customFormat="1" x14ac:dyDescent="0.3">
      <c r="A2320" s="24"/>
      <c r="H2320" s="24"/>
      <c r="I2320" s="24"/>
      <c r="J2320" s="24"/>
      <c r="K2320" s="24"/>
      <c r="N2320" s="26"/>
      <c r="O2320" s="27"/>
      <c r="P2320" s="28"/>
      <c r="Q2320" s="24"/>
      <c r="T2320" s="29"/>
      <c r="U2320" s="30"/>
    </row>
    <row r="2321" spans="1:21" s="25" customFormat="1" x14ac:dyDescent="0.3">
      <c r="A2321" s="24"/>
      <c r="H2321" s="24"/>
      <c r="I2321" s="24"/>
      <c r="J2321" s="24"/>
      <c r="K2321" s="24"/>
      <c r="N2321" s="26"/>
      <c r="O2321" s="27"/>
      <c r="P2321" s="28"/>
      <c r="Q2321" s="24"/>
      <c r="T2321" s="29"/>
      <c r="U2321" s="30"/>
    </row>
    <row r="2322" spans="1:21" s="25" customFormat="1" x14ac:dyDescent="0.3">
      <c r="A2322" s="24"/>
      <c r="H2322" s="24"/>
      <c r="I2322" s="24"/>
      <c r="J2322" s="24"/>
      <c r="K2322" s="24"/>
      <c r="N2322" s="26"/>
      <c r="O2322" s="27"/>
      <c r="P2322" s="28"/>
      <c r="Q2322" s="24"/>
      <c r="T2322" s="29"/>
      <c r="U2322" s="30"/>
    </row>
    <row r="2323" spans="1:21" s="25" customFormat="1" x14ac:dyDescent="0.3">
      <c r="A2323" s="24"/>
      <c r="H2323" s="24"/>
      <c r="I2323" s="24"/>
      <c r="J2323" s="24"/>
      <c r="K2323" s="24"/>
      <c r="N2323" s="26"/>
      <c r="O2323" s="27"/>
      <c r="P2323" s="28"/>
      <c r="Q2323" s="24"/>
      <c r="T2323" s="29"/>
      <c r="U2323" s="30"/>
    </row>
    <row r="2324" spans="1:21" s="25" customFormat="1" x14ac:dyDescent="0.3">
      <c r="A2324" s="24"/>
      <c r="H2324" s="24"/>
      <c r="I2324" s="24"/>
      <c r="J2324" s="24"/>
      <c r="K2324" s="24"/>
      <c r="N2324" s="26"/>
      <c r="O2324" s="27"/>
      <c r="P2324" s="28"/>
      <c r="Q2324" s="24"/>
      <c r="T2324" s="29"/>
      <c r="U2324" s="30"/>
    </row>
    <row r="2325" spans="1:21" s="25" customFormat="1" x14ac:dyDescent="0.3">
      <c r="A2325" s="24"/>
      <c r="H2325" s="24"/>
      <c r="I2325" s="24"/>
      <c r="J2325" s="24"/>
      <c r="K2325" s="24"/>
      <c r="N2325" s="26"/>
      <c r="O2325" s="27"/>
      <c r="P2325" s="28"/>
      <c r="Q2325" s="24"/>
      <c r="T2325" s="29"/>
      <c r="U2325" s="30"/>
    </row>
    <row r="2326" spans="1:21" s="25" customFormat="1" x14ac:dyDescent="0.3">
      <c r="A2326" s="24"/>
      <c r="H2326" s="24"/>
      <c r="I2326" s="24"/>
      <c r="J2326" s="24"/>
      <c r="K2326" s="24"/>
      <c r="N2326" s="26"/>
      <c r="O2326" s="27"/>
      <c r="P2326" s="28"/>
      <c r="Q2326" s="24"/>
      <c r="T2326" s="29"/>
      <c r="U2326" s="30"/>
    </row>
    <row r="2327" spans="1:21" s="25" customFormat="1" x14ac:dyDescent="0.3">
      <c r="A2327" s="24"/>
      <c r="H2327" s="24"/>
      <c r="I2327" s="24"/>
      <c r="J2327" s="24"/>
      <c r="K2327" s="24"/>
      <c r="N2327" s="26"/>
      <c r="O2327" s="27"/>
      <c r="P2327" s="28"/>
      <c r="Q2327" s="24"/>
      <c r="T2327" s="29"/>
      <c r="U2327" s="30"/>
    </row>
    <row r="2328" spans="1:21" s="25" customFormat="1" x14ac:dyDescent="0.3">
      <c r="A2328" s="24"/>
      <c r="H2328" s="24"/>
      <c r="I2328" s="24"/>
      <c r="J2328" s="24"/>
      <c r="K2328" s="24"/>
      <c r="N2328" s="26"/>
      <c r="O2328" s="27"/>
      <c r="P2328" s="28"/>
      <c r="Q2328" s="24"/>
      <c r="T2328" s="29"/>
      <c r="U2328" s="30"/>
    </row>
    <row r="2329" spans="1:21" s="25" customFormat="1" x14ac:dyDescent="0.3">
      <c r="A2329" s="24"/>
      <c r="H2329" s="24"/>
      <c r="I2329" s="24"/>
      <c r="J2329" s="24"/>
      <c r="K2329" s="24"/>
      <c r="N2329" s="26"/>
      <c r="O2329" s="27"/>
      <c r="P2329" s="28"/>
      <c r="Q2329" s="24"/>
      <c r="T2329" s="29"/>
      <c r="U2329" s="30"/>
    </row>
    <row r="2330" spans="1:21" s="25" customFormat="1" x14ac:dyDescent="0.3">
      <c r="A2330" s="24"/>
      <c r="H2330" s="24"/>
      <c r="I2330" s="24"/>
      <c r="J2330" s="24"/>
      <c r="K2330" s="24"/>
      <c r="N2330" s="26"/>
      <c r="O2330" s="27"/>
      <c r="P2330" s="28"/>
      <c r="Q2330" s="24"/>
      <c r="T2330" s="29"/>
      <c r="U2330" s="30"/>
    </row>
    <row r="2331" spans="1:21" s="25" customFormat="1" x14ac:dyDescent="0.3">
      <c r="A2331" s="24"/>
      <c r="H2331" s="24"/>
      <c r="I2331" s="24"/>
      <c r="J2331" s="24"/>
      <c r="K2331" s="24"/>
      <c r="N2331" s="26"/>
      <c r="O2331" s="27"/>
      <c r="P2331" s="28"/>
      <c r="Q2331" s="24"/>
      <c r="T2331" s="29"/>
      <c r="U2331" s="30"/>
    </row>
    <row r="2332" spans="1:21" s="25" customFormat="1" x14ac:dyDescent="0.3">
      <c r="A2332" s="24"/>
      <c r="H2332" s="24"/>
      <c r="I2332" s="24"/>
      <c r="J2332" s="24"/>
      <c r="K2332" s="24"/>
      <c r="N2332" s="26"/>
      <c r="O2332" s="27"/>
      <c r="P2332" s="28"/>
      <c r="Q2332" s="24"/>
      <c r="T2332" s="29"/>
      <c r="U2332" s="30"/>
    </row>
    <row r="2333" spans="1:21" s="25" customFormat="1" x14ac:dyDescent="0.3">
      <c r="A2333" s="24"/>
      <c r="H2333" s="24"/>
      <c r="I2333" s="24"/>
      <c r="J2333" s="24"/>
      <c r="K2333" s="24"/>
      <c r="N2333" s="26"/>
      <c r="O2333" s="27"/>
      <c r="P2333" s="28"/>
      <c r="Q2333" s="24"/>
      <c r="T2333" s="29"/>
      <c r="U2333" s="30"/>
    </row>
    <row r="2334" spans="1:21" s="25" customFormat="1" x14ac:dyDescent="0.3">
      <c r="A2334" s="24"/>
      <c r="H2334" s="24"/>
      <c r="I2334" s="24"/>
      <c r="J2334" s="24"/>
      <c r="K2334" s="24"/>
      <c r="N2334" s="26"/>
      <c r="O2334" s="27"/>
      <c r="P2334" s="28"/>
      <c r="Q2334" s="24"/>
      <c r="T2334" s="29"/>
      <c r="U2334" s="30"/>
    </row>
    <row r="2335" spans="1:21" s="25" customFormat="1" x14ac:dyDescent="0.3">
      <c r="A2335" s="24"/>
      <c r="H2335" s="24"/>
      <c r="I2335" s="24"/>
      <c r="J2335" s="24"/>
      <c r="K2335" s="24"/>
      <c r="N2335" s="26"/>
      <c r="O2335" s="27"/>
      <c r="P2335" s="28"/>
      <c r="Q2335" s="24"/>
      <c r="T2335" s="29"/>
      <c r="U2335" s="30"/>
    </row>
    <row r="2336" spans="1:21" s="25" customFormat="1" x14ac:dyDescent="0.3">
      <c r="A2336" s="24"/>
      <c r="H2336" s="24"/>
      <c r="I2336" s="24"/>
      <c r="J2336" s="24"/>
      <c r="K2336" s="24"/>
      <c r="N2336" s="26"/>
      <c r="O2336" s="27"/>
      <c r="P2336" s="28"/>
      <c r="Q2336" s="24"/>
      <c r="T2336" s="29"/>
      <c r="U2336" s="30"/>
    </row>
    <row r="2337" spans="1:21" s="25" customFormat="1" x14ac:dyDescent="0.3">
      <c r="A2337" s="24"/>
      <c r="H2337" s="24"/>
      <c r="I2337" s="24"/>
      <c r="J2337" s="24"/>
      <c r="K2337" s="24"/>
      <c r="N2337" s="26"/>
      <c r="O2337" s="27"/>
      <c r="P2337" s="28"/>
      <c r="Q2337" s="24"/>
      <c r="T2337" s="29"/>
      <c r="U2337" s="30"/>
    </row>
    <row r="2338" spans="1:21" s="25" customFormat="1" x14ac:dyDescent="0.3">
      <c r="A2338" s="24"/>
      <c r="H2338" s="24"/>
      <c r="I2338" s="24"/>
      <c r="J2338" s="24"/>
      <c r="K2338" s="24"/>
      <c r="N2338" s="26"/>
      <c r="O2338" s="27"/>
      <c r="P2338" s="28"/>
      <c r="Q2338" s="24"/>
      <c r="T2338" s="29"/>
      <c r="U2338" s="30"/>
    </row>
    <row r="2339" spans="1:21" s="25" customFormat="1" x14ac:dyDescent="0.3">
      <c r="A2339" s="24"/>
      <c r="H2339" s="24"/>
      <c r="I2339" s="24"/>
      <c r="J2339" s="24"/>
      <c r="K2339" s="24"/>
      <c r="N2339" s="26"/>
      <c r="O2339" s="27"/>
      <c r="P2339" s="28"/>
      <c r="Q2339" s="24"/>
      <c r="T2339" s="29"/>
      <c r="U2339" s="30"/>
    </row>
    <row r="2340" spans="1:21" s="25" customFormat="1" x14ac:dyDescent="0.3">
      <c r="A2340" s="24"/>
      <c r="H2340" s="24"/>
      <c r="I2340" s="24"/>
      <c r="J2340" s="24"/>
      <c r="K2340" s="24"/>
      <c r="N2340" s="26"/>
      <c r="O2340" s="27"/>
      <c r="P2340" s="28"/>
      <c r="Q2340" s="24"/>
      <c r="T2340" s="29"/>
      <c r="U2340" s="30"/>
    </row>
    <row r="2341" spans="1:21" s="25" customFormat="1" x14ac:dyDescent="0.3">
      <c r="A2341" s="24"/>
      <c r="H2341" s="24"/>
      <c r="I2341" s="24"/>
      <c r="J2341" s="24"/>
      <c r="K2341" s="24"/>
      <c r="N2341" s="26"/>
      <c r="O2341" s="27"/>
      <c r="P2341" s="28"/>
      <c r="Q2341" s="24"/>
      <c r="T2341" s="29"/>
      <c r="U2341" s="30"/>
    </row>
    <row r="2342" spans="1:21" s="25" customFormat="1" x14ac:dyDescent="0.3">
      <c r="A2342" s="24"/>
      <c r="H2342" s="24"/>
      <c r="I2342" s="24"/>
      <c r="J2342" s="24"/>
      <c r="K2342" s="24"/>
      <c r="N2342" s="26"/>
      <c r="O2342" s="27"/>
      <c r="P2342" s="28"/>
      <c r="Q2342" s="24"/>
      <c r="T2342" s="29"/>
      <c r="U2342" s="30"/>
    </row>
    <row r="2343" spans="1:21" s="25" customFormat="1" x14ac:dyDescent="0.3">
      <c r="A2343" s="24"/>
      <c r="H2343" s="24"/>
      <c r="I2343" s="24"/>
      <c r="J2343" s="24"/>
      <c r="K2343" s="24"/>
      <c r="N2343" s="26"/>
      <c r="O2343" s="27"/>
      <c r="P2343" s="28"/>
      <c r="Q2343" s="24"/>
      <c r="T2343" s="29"/>
      <c r="U2343" s="30"/>
    </row>
    <row r="2344" spans="1:21" s="25" customFormat="1" x14ac:dyDescent="0.3">
      <c r="A2344" s="24"/>
      <c r="H2344" s="24"/>
      <c r="I2344" s="24"/>
      <c r="J2344" s="24"/>
      <c r="K2344" s="24"/>
      <c r="N2344" s="26"/>
      <c r="O2344" s="27"/>
      <c r="P2344" s="28"/>
      <c r="Q2344" s="24"/>
      <c r="T2344" s="29"/>
      <c r="U2344" s="30"/>
    </row>
    <row r="2345" spans="1:21" s="25" customFormat="1" x14ac:dyDescent="0.3">
      <c r="A2345" s="24"/>
      <c r="H2345" s="24"/>
      <c r="I2345" s="24"/>
      <c r="J2345" s="24"/>
      <c r="K2345" s="24"/>
      <c r="N2345" s="26"/>
      <c r="O2345" s="27"/>
      <c r="P2345" s="28"/>
      <c r="Q2345" s="24"/>
      <c r="T2345" s="29"/>
      <c r="U2345" s="30"/>
    </row>
    <row r="2346" spans="1:21" s="25" customFormat="1" x14ac:dyDescent="0.3">
      <c r="A2346" s="24"/>
      <c r="H2346" s="24"/>
      <c r="I2346" s="24"/>
      <c r="J2346" s="24"/>
      <c r="K2346" s="24"/>
      <c r="N2346" s="26"/>
      <c r="O2346" s="27"/>
      <c r="P2346" s="28"/>
      <c r="Q2346" s="24"/>
      <c r="T2346" s="29"/>
      <c r="U2346" s="30"/>
    </row>
    <row r="2347" spans="1:21" s="25" customFormat="1" x14ac:dyDescent="0.3">
      <c r="A2347" s="24"/>
      <c r="H2347" s="24"/>
      <c r="I2347" s="24"/>
      <c r="J2347" s="24"/>
      <c r="K2347" s="24"/>
      <c r="N2347" s="26"/>
      <c r="O2347" s="27"/>
      <c r="P2347" s="28"/>
      <c r="Q2347" s="24"/>
      <c r="T2347" s="29"/>
      <c r="U2347" s="30"/>
    </row>
    <row r="2348" spans="1:21" s="25" customFormat="1" x14ac:dyDescent="0.3">
      <c r="A2348" s="24"/>
      <c r="H2348" s="24"/>
      <c r="I2348" s="24"/>
      <c r="J2348" s="24"/>
      <c r="K2348" s="24"/>
      <c r="N2348" s="26"/>
      <c r="O2348" s="27"/>
      <c r="P2348" s="28"/>
      <c r="Q2348" s="24"/>
      <c r="T2348" s="29"/>
      <c r="U2348" s="30"/>
    </row>
    <row r="2349" spans="1:21" s="25" customFormat="1" x14ac:dyDescent="0.3">
      <c r="A2349" s="24"/>
      <c r="H2349" s="24"/>
      <c r="I2349" s="24"/>
      <c r="J2349" s="24"/>
      <c r="K2349" s="24"/>
      <c r="N2349" s="26"/>
      <c r="O2349" s="27"/>
      <c r="P2349" s="28"/>
      <c r="Q2349" s="24"/>
      <c r="T2349" s="29"/>
      <c r="U2349" s="30"/>
    </row>
    <row r="2350" spans="1:21" s="25" customFormat="1" x14ac:dyDescent="0.3">
      <c r="A2350" s="24"/>
      <c r="H2350" s="24"/>
      <c r="I2350" s="24"/>
      <c r="J2350" s="24"/>
      <c r="K2350" s="24"/>
      <c r="N2350" s="26"/>
      <c r="O2350" s="27"/>
      <c r="P2350" s="28"/>
      <c r="Q2350" s="24"/>
      <c r="T2350" s="29"/>
      <c r="U2350" s="30"/>
    </row>
    <row r="2351" spans="1:21" s="25" customFormat="1" x14ac:dyDescent="0.3">
      <c r="A2351" s="24"/>
      <c r="H2351" s="24"/>
      <c r="I2351" s="24"/>
      <c r="J2351" s="24"/>
      <c r="K2351" s="24"/>
      <c r="N2351" s="26"/>
      <c r="O2351" s="27"/>
      <c r="P2351" s="28"/>
      <c r="Q2351" s="24"/>
      <c r="T2351" s="29"/>
      <c r="U2351" s="30"/>
    </row>
    <row r="2352" spans="1:21" s="25" customFormat="1" x14ac:dyDescent="0.3">
      <c r="A2352" s="24"/>
      <c r="H2352" s="24"/>
      <c r="I2352" s="24"/>
      <c r="J2352" s="24"/>
      <c r="K2352" s="24"/>
      <c r="N2352" s="26"/>
      <c r="O2352" s="27"/>
      <c r="P2352" s="28"/>
      <c r="Q2352" s="24"/>
      <c r="T2352" s="29"/>
      <c r="U2352" s="30"/>
    </row>
    <row r="2353" spans="1:21" s="25" customFormat="1" x14ac:dyDescent="0.3">
      <c r="A2353" s="24"/>
      <c r="H2353" s="24"/>
      <c r="I2353" s="24"/>
      <c r="J2353" s="24"/>
      <c r="K2353" s="24"/>
      <c r="N2353" s="26"/>
      <c r="O2353" s="27"/>
      <c r="P2353" s="28"/>
      <c r="Q2353" s="24"/>
      <c r="T2353" s="29"/>
      <c r="U2353" s="30"/>
    </row>
    <row r="2354" spans="1:21" s="25" customFormat="1" x14ac:dyDescent="0.3">
      <c r="A2354" s="24"/>
      <c r="H2354" s="24"/>
      <c r="I2354" s="24"/>
      <c r="J2354" s="24"/>
      <c r="K2354" s="24"/>
      <c r="N2354" s="26"/>
      <c r="O2354" s="27"/>
      <c r="P2354" s="28"/>
      <c r="Q2354" s="24"/>
      <c r="T2354" s="29"/>
      <c r="U2354" s="30"/>
    </row>
    <row r="2355" spans="1:21" s="25" customFormat="1" x14ac:dyDescent="0.3">
      <c r="A2355" s="24"/>
      <c r="H2355" s="24"/>
      <c r="I2355" s="24"/>
      <c r="J2355" s="24"/>
      <c r="K2355" s="24"/>
      <c r="N2355" s="26"/>
      <c r="O2355" s="27"/>
      <c r="P2355" s="28"/>
      <c r="Q2355" s="24"/>
      <c r="T2355" s="29"/>
      <c r="U2355" s="30"/>
    </row>
    <row r="2356" spans="1:21" s="25" customFormat="1" x14ac:dyDescent="0.3">
      <c r="A2356" s="24"/>
      <c r="H2356" s="24"/>
      <c r="I2356" s="24"/>
      <c r="J2356" s="24"/>
      <c r="K2356" s="24"/>
      <c r="N2356" s="26"/>
      <c r="O2356" s="27"/>
      <c r="P2356" s="28"/>
      <c r="Q2356" s="24"/>
      <c r="T2356" s="29"/>
      <c r="U2356" s="30"/>
    </row>
    <row r="2357" spans="1:21" s="25" customFormat="1" x14ac:dyDescent="0.3">
      <c r="A2357" s="24"/>
      <c r="H2357" s="24"/>
      <c r="I2357" s="24"/>
      <c r="J2357" s="24"/>
      <c r="K2357" s="24"/>
      <c r="N2357" s="26"/>
      <c r="O2357" s="27"/>
      <c r="P2357" s="28"/>
      <c r="Q2357" s="24"/>
      <c r="T2357" s="29"/>
      <c r="U2357" s="30"/>
    </row>
    <row r="2358" spans="1:21" s="25" customFormat="1" x14ac:dyDescent="0.3">
      <c r="A2358" s="24"/>
      <c r="H2358" s="24"/>
      <c r="I2358" s="24"/>
      <c r="J2358" s="24"/>
      <c r="K2358" s="24"/>
      <c r="N2358" s="26"/>
      <c r="O2358" s="27"/>
      <c r="P2358" s="28"/>
      <c r="Q2358" s="24"/>
      <c r="T2358" s="29"/>
      <c r="U2358" s="30"/>
    </row>
    <row r="2359" spans="1:21" s="25" customFormat="1" x14ac:dyDescent="0.3">
      <c r="A2359" s="24"/>
      <c r="H2359" s="24"/>
      <c r="I2359" s="24"/>
      <c r="J2359" s="24"/>
      <c r="K2359" s="24"/>
      <c r="N2359" s="26"/>
      <c r="O2359" s="27"/>
      <c r="P2359" s="28"/>
      <c r="Q2359" s="24"/>
      <c r="T2359" s="29"/>
      <c r="U2359" s="30"/>
    </row>
    <row r="2360" spans="1:21" s="25" customFormat="1" x14ac:dyDescent="0.3">
      <c r="A2360" s="24"/>
      <c r="H2360" s="24"/>
      <c r="I2360" s="24"/>
      <c r="J2360" s="24"/>
      <c r="K2360" s="24"/>
      <c r="N2360" s="26"/>
      <c r="O2360" s="27"/>
      <c r="P2360" s="28"/>
      <c r="Q2360" s="24"/>
      <c r="T2360" s="29"/>
      <c r="U2360" s="30"/>
    </row>
    <row r="2361" spans="1:21" s="25" customFormat="1" x14ac:dyDescent="0.3">
      <c r="A2361" s="24"/>
      <c r="H2361" s="24"/>
      <c r="I2361" s="24"/>
      <c r="J2361" s="24"/>
      <c r="K2361" s="24"/>
      <c r="N2361" s="26"/>
      <c r="O2361" s="27"/>
      <c r="P2361" s="28"/>
      <c r="Q2361" s="24"/>
      <c r="T2361" s="29"/>
      <c r="U2361" s="30"/>
    </row>
    <row r="2362" spans="1:21" s="25" customFormat="1" x14ac:dyDescent="0.3">
      <c r="A2362" s="24"/>
      <c r="H2362" s="24"/>
      <c r="I2362" s="24"/>
      <c r="J2362" s="24"/>
      <c r="K2362" s="24"/>
      <c r="N2362" s="26"/>
      <c r="O2362" s="27"/>
      <c r="P2362" s="28"/>
      <c r="Q2362" s="24"/>
      <c r="T2362" s="29"/>
      <c r="U2362" s="30"/>
    </row>
    <row r="2363" spans="1:21" s="25" customFormat="1" x14ac:dyDescent="0.3">
      <c r="A2363" s="24"/>
      <c r="H2363" s="24"/>
      <c r="I2363" s="24"/>
      <c r="J2363" s="24"/>
      <c r="K2363" s="24"/>
      <c r="N2363" s="26"/>
      <c r="O2363" s="27"/>
      <c r="P2363" s="28"/>
      <c r="Q2363" s="24"/>
      <c r="T2363" s="29"/>
      <c r="U2363" s="30"/>
    </row>
    <row r="2364" spans="1:21" s="25" customFormat="1" x14ac:dyDescent="0.3">
      <c r="A2364" s="24"/>
      <c r="H2364" s="24"/>
      <c r="I2364" s="24"/>
      <c r="J2364" s="24"/>
      <c r="K2364" s="24"/>
      <c r="N2364" s="26"/>
      <c r="O2364" s="27"/>
      <c r="P2364" s="28"/>
      <c r="Q2364" s="24"/>
      <c r="T2364" s="29"/>
      <c r="U2364" s="30"/>
    </row>
    <row r="2365" spans="1:21" s="25" customFormat="1" x14ac:dyDescent="0.3">
      <c r="A2365" s="24"/>
      <c r="H2365" s="24"/>
      <c r="I2365" s="24"/>
      <c r="J2365" s="24"/>
      <c r="K2365" s="24"/>
      <c r="N2365" s="26"/>
      <c r="O2365" s="27"/>
      <c r="P2365" s="28"/>
      <c r="Q2365" s="24"/>
      <c r="T2365" s="29"/>
      <c r="U2365" s="30"/>
    </row>
    <row r="2366" spans="1:21" s="25" customFormat="1" x14ac:dyDescent="0.3">
      <c r="A2366" s="24"/>
      <c r="H2366" s="24"/>
      <c r="I2366" s="24"/>
      <c r="J2366" s="24"/>
      <c r="K2366" s="24"/>
      <c r="N2366" s="26"/>
      <c r="O2366" s="27"/>
      <c r="P2366" s="28"/>
      <c r="Q2366" s="24"/>
      <c r="T2366" s="29"/>
      <c r="U2366" s="30"/>
    </row>
    <row r="2367" spans="1:21" s="25" customFormat="1" x14ac:dyDescent="0.3">
      <c r="A2367" s="24"/>
      <c r="H2367" s="24"/>
      <c r="I2367" s="24"/>
      <c r="J2367" s="24"/>
      <c r="K2367" s="24"/>
      <c r="N2367" s="26"/>
      <c r="O2367" s="27"/>
      <c r="P2367" s="28"/>
      <c r="Q2367" s="24"/>
      <c r="T2367" s="29"/>
      <c r="U2367" s="30"/>
    </row>
    <row r="2368" spans="1:21" s="25" customFormat="1" x14ac:dyDescent="0.3">
      <c r="A2368" s="24"/>
      <c r="H2368" s="24"/>
      <c r="I2368" s="24"/>
      <c r="J2368" s="24"/>
      <c r="K2368" s="24"/>
      <c r="N2368" s="26"/>
      <c r="O2368" s="27"/>
      <c r="P2368" s="28"/>
      <c r="Q2368" s="24"/>
      <c r="T2368" s="29"/>
      <c r="U2368" s="30"/>
    </row>
    <row r="2369" spans="1:21" s="25" customFormat="1" x14ac:dyDescent="0.3">
      <c r="A2369" s="24"/>
      <c r="H2369" s="24"/>
      <c r="I2369" s="24"/>
      <c r="J2369" s="24"/>
      <c r="K2369" s="24"/>
      <c r="N2369" s="26"/>
      <c r="O2369" s="27"/>
      <c r="P2369" s="28"/>
      <c r="Q2369" s="24"/>
      <c r="T2369" s="29"/>
      <c r="U2369" s="30"/>
    </row>
    <row r="2370" spans="1:21" s="25" customFormat="1" x14ac:dyDescent="0.3">
      <c r="A2370" s="24"/>
      <c r="H2370" s="24"/>
      <c r="I2370" s="24"/>
      <c r="J2370" s="24"/>
      <c r="K2370" s="24"/>
      <c r="N2370" s="26"/>
      <c r="O2370" s="27"/>
      <c r="P2370" s="28"/>
      <c r="Q2370" s="24"/>
      <c r="T2370" s="29"/>
      <c r="U2370" s="30"/>
    </row>
    <row r="2371" spans="1:21" s="25" customFormat="1" x14ac:dyDescent="0.3">
      <c r="A2371" s="24"/>
      <c r="H2371" s="24"/>
      <c r="I2371" s="24"/>
      <c r="J2371" s="24"/>
      <c r="K2371" s="24"/>
      <c r="N2371" s="26"/>
      <c r="O2371" s="27"/>
      <c r="P2371" s="28"/>
      <c r="Q2371" s="24"/>
      <c r="T2371" s="29"/>
      <c r="U2371" s="30"/>
    </row>
    <row r="2372" spans="1:21" s="25" customFormat="1" x14ac:dyDescent="0.3">
      <c r="A2372" s="24"/>
      <c r="H2372" s="24"/>
      <c r="I2372" s="24"/>
      <c r="J2372" s="24"/>
      <c r="K2372" s="24"/>
      <c r="N2372" s="26"/>
      <c r="O2372" s="27"/>
      <c r="P2372" s="28"/>
      <c r="Q2372" s="24"/>
      <c r="T2372" s="29"/>
      <c r="U2372" s="30"/>
    </row>
    <row r="2373" spans="1:21" s="25" customFormat="1" x14ac:dyDescent="0.3">
      <c r="A2373" s="24"/>
      <c r="H2373" s="24"/>
      <c r="I2373" s="24"/>
      <c r="J2373" s="24"/>
      <c r="K2373" s="24"/>
      <c r="N2373" s="26"/>
      <c r="O2373" s="27"/>
      <c r="P2373" s="28"/>
      <c r="Q2373" s="24"/>
      <c r="T2373" s="29"/>
      <c r="U2373" s="30"/>
    </row>
    <row r="2374" spans="1:21" s="25" customFormat="1" x14ac:dyDescent="0.3">
      <c r="A2374" s="24"/>
      <c r="H2374" s="24"/>
      <c r="I2374" s="24"/>
      <c r="J2374" s="24"/>
      <c r="K2374" s="24"/>
      <c r="N2374" s="26"/>
      <c r="O2374" s="27"/>
      <c r="P2374" s="28"/>
      <c r="Q2374" s="24"/>
      <c r="T2374" s="29"/>
      <c r="U2374" s="30"/>
    </row>
    <row r="2375" spans="1:21" s="25" customFormat="1" x14ac:dyDescent="0.3">
      <c r="A2375" s="24"/>
      <c r="H2375" s="24"/>
      <c r="I2375" s="24"/>
      <c r="J2375" s="24"/>
      <c r="K2375" s="24"/>
      <c r="N2375" s="26"/>
      <c r="O2375" s="27"/>
      <c r="P2375" s="28"/>
      <c r="Q2375" s="24"/>
      <c r="T2375" s="29"/>
      <c r="U2375" s="30"/>
    </row>
    <row r="2376" spans="1:21" s="25" customFormat="1" x14ac:dyDescent="0.3">
      <c r="A2376" s="24"/>
      <c r="H2376" s="24"/>
      <c r="I2376" s="24"/>
      <c r="J2376" s="24"/>
      <c r="K2376" s="24"/>
      <c r="N2376" s="26"/>
      <c r="O2376" s="27"/>
      <c r="P2376" s="28"/>
      <c r="Q2376" s="24"/>
      <c r="T2376" s="29"/>
      <c r="U2376" s="30"/>
    </row>
    <row r="2377" spans="1:21" s="25" customFormat="1" x14ac:dyDescent="0.3">
      <c r="A2377" s="24"/>
      <c r="H2377" s="24"/>
      <c r="I2377" s="24"/>
      <c r="J2377" s="24"/>
      <c r="K2377" s="24"/>
      <c r="N2377" s="26"/>
      <c r="O2377" s="27"/>
      <c r="P2377" s="28"/>
      <c r="Q2377" s="24"/>
      <c r="T2377" s="29"/>
      <c r="U2377" s="30"/>
    </row>
    <row r="2378" spans="1:21" s="25" customFormat="1" x14ac:dyDescent="0.3">
      <c r="A2378" s="24"/>
      <c r="H2378" s="24"/>
      <c r="I2378" s="24"/>
      <c r="J2378" s="24"/>
      <c r="K2378" s="24"/>
      <c r="N2378" s="26"/>
      <c r="O2378" s="27"/>
      <c r="P2378" s="28"/>
      <c r="Q2378" s="24"/>
      <c r="T2378" s="29"/>
      <c r="U2378" s="30"/>
    </row>
    <row r="2379" spans="1:21" s="25" customFormat="1" x14ac:dyDescent="0.3">
      <c r="A2379" s="24"/>
      <c r="H2379" s="24"/>
      <c r="I2379" s="24"/>
      <c r="J2379" s="24"/>
      <c r="K2379" s="24"/>
      <c r="N2379" s="26"/>
      <c r="O2379" s="27"/>
      <c r="P2379" s="28"/>
      <c r="Q2379" s="24"/>
      <c r="T2379" s="29"/>
      <c r="U2379" s="30"/>
    </row>
    <row r="2380" spans="1:21" s="25" customFormat="1" x14ac:dyDescent="0.3">
      <c r="A2380" s="24"/>
      <c r="H2380" s="24"/>
      <c r="I2380" s="24"/>
      <c r="J2380" s="24"/>
      <c r="K2380" s="24"/>
      <c r="N2380" s="26"/>
      <c r="O2380" s="27"/>
      <c r="P2380" s="28"/>
      <c r="Q2380" s="24"/>
      <c r="T2380" s="29"/>
      <c r="U2380" s="30"/>
    </row>
    <row r="2381" spans="1:21" s="25" customFormat="1" x14ac:dyDescent="0.3">
      <c r="A2381" s="24"/>
      <c r="H2381" s="24"/>
      <c r="I2381" s="24"/>
      <c r="J2381" s="24"/>
      <c r="K2381" s="24"/>
      <c r="N2381" s="26"/>
      <c r="O2381" s="27"/>
      <c r="P2381" s="28"/>
      <c r="Q2381" s="24"/>
      <c r="T2381" s="29"/>
      <c r="U2381" s="30"/>
    </row>
    <row r="2382" spans="1:21" s="25" customFormat="1" x14ac:dyDescent="0.3">
      <c r="A2382" s="24"/>
      <c r="H2382" s="24"/>
      <c r="I2382" s="24"/>
      <c r="J2382" s="24"/>
      <c r="K2382" s="24"/>
      <c r="N2382" s="26"/>
      <c r="O2382" s="27"/>
      <c r="P2382" s="28"/>
      <c r="Q2382" s="24"/>
      <c r="T2382" s="29"/>
      <c r="U2382" s="30"/>
    </row>
    <row r="2383" spans="1:21" s="25" customFormat="1" x14ac:dyDescent="0.3">
      <c r="A2383" s="24"/>
      <c r="H2383" s="24"/>
      <c r="I2383" s="24"/>
      <c r="J2383" s="24"/>
      <c r="K2383" s="24"/>
      <c r="N2383" s="26"/>
      <c r="O2383" s="27"/>
      <c r="P2383" s="28"/>
      <c r="Q2383" s="24"/>
      <c r="T2383" s="29"/>
      <c r="U2383" s="30"/>
    </row>
    <row r="2384" spans="1:21" s="25" customFormat="1" x14ac:dyDescent="0.3">
      <c r="A2384" s="24"/>
      <c r="H2384" s="24"/>
      <c r="I2384" s="24"/>
      <c r="J2384" s="24"/>
      <c r="K2384" s="24"/>
      <c r="N2384" s="26"/>
      <c r="O2384" s="27"/>
      <c r="P2384" s="28"/>
      <c r="Q2384" s="24"/>
      <c r="T2384" s="29"/>
      <c r="U2384" s="30"/>
    </row>
    <row r="2385" spans="1:21" s="25" customFormat="1" x14ac:dyDescent="0.3">
      <c r="A2385" s="24"/>
      <c r="H2385" s="24"/>
      <c r="I2385" s="24"/>
      <c r="J2385" s="24"/>
      <c r="K2385" s="24"/>
      <c r="N2385" s="26"/>
      <c r="O2385" s="27"/>
      <c r="P2385" s="28"/>
      <c r="Q2385" s="24"/>
      <c r="T2385" s="29"/>
      <c r="U2385" s="30"/>
    </row>
    <row r="2386" spans="1:21" s="25" customFormat="1" x14ac:dyDescent="0.3">
      <c r="A2386" s="24"/>
      <c r="H2386" s="24"/>
      <c r="I2386" s="24"/>
      <c r="J2386" s="24"/>
      <c r="K2386" s="24"/>
      <c r="N2386" s="26"/>
      <c r="O2386" s="27"/>
      <c r="P2386" s="28"/>
      <c r="Q2386" s="24"/>
      <c r="T2386" s="29"/>
      <c r="U2386" s="30"/>
    </row>
    <row r="2387" spans="1:21" s="25" customFormat="1" x14ac:dyDescent="0.3">
      <c r="A2387" s="24"/>
      <c r="H2387" s="24"/>
      <c r="I2387" s="24"/>
      <c r="J2387" s="24"/>
      <c r="K2387" s="24"/>
      <c r="N2387" s="26"/>
      <c r="O2387" s="27"/>
      <c r="P2387" s="28"/>
      <c r="Q2387" s="24"/>
      <c r="T2387" s="29"/>
      <c r="U2387" s="30"/>
    </row>
    <row r="2388" spans="1:21" s="25" customFormat="1" x14ac:dyDescent="0.3">
      <c r="A2388" s="24"/>
      <c r="H2388" s="24"/>
      <c r="I2388" s="24"/>
      <c r="J2388" s="24"/>
      <c r="K2388" s="24"/>
      <c r="N2388" s="26"/>
      <c r="O2388" s="27"/>
      <c r="P2388" s="28"/>
      <c r="Q2388" s="24"/>
      <c r="T2388" s="29"/>
      <c r="U2388" s="30"/>
    </row>
    <row r="2389" spans="1:21" s="25" customFormat="1" x14ac:dyDescent="0.3">
      <c r="A2389" s="24"/>
      <c r="H2389" s="24"/>
      <c r="I2389" s="24"/>
      <c r="J2389" s="24"/>
      <c r="K2389" s="24"/>
      <c r="N2389" s="26"/>
      <c r="O2389" s="27"/>
      <c r="P2389" s="28"/>
      <c r="Q2389" s="24"/>
      <c r="T2389" s="29"/>
      <c r="U2389" s="30"/>
    </row>
    <row r="2390" spans="1:21" s="25" customFormat="1" x14ac:dyDescent="0.3">
      <c r="A2390" s="24"/>
      <c r="H2390" s="24"/>
      <c r="I2390" s="24"/>
      <c r="J2390" s="24"/>
      <c r="K2390" s="24"/>
      <c r="N2390" s="26"/>
      <c r="O2390" s="27"/>
      <c r="P2390" s="28"/>
      <c r="Q2390" s="24"/>
      <c r="T2390" s="29"/>
      <c r="U2390" s="30"/>
    </row>
    <row r="2391" spans="1:21" s="25" customFormat="1" x14ac:dyDescent="0.3">
      <c r="A2391" s="24"/>
      <c r="H2391" s="24"/>
      <c r="I2391" s="24"/>
      <c r="J2391" s="24"/>
      <c r="K2391" s="24"/>
      <c r="N2391" s="26"/>
      <c r="O2391" s="27"/>
      <c r="P2391" s="28"/>
      <c r="Q2391" s="24"/>
      <c r="T2391" s="29"/>
      <c r="U2391" s="30"/>
    </row>
    <row r="2392" spans="1:21" s="25" customFormat="1" x14ac:dyDescent="0.3">
      <c r="A2392" s="24"/>
      <c r="H2392" s="24"/>
      <c r="I2392" s="24"/>
      <c r="J2392" s="24"/>
      <c r="K2392" s="24"/>
      <c r="N2392" s="26"/>
      <c r="O2392" s="27"/>
      <c r="P2392" s="28"/>
      <c r="Q2392" s="24"/>
      <c r="T2392" s="29"/>
      <c r="U2392" s="30"/>
    </row>
    <row r="2393" spans="1:21" s="25" customFormat="1" x14ac:dyDescent="0.3">
      <c r="A2393" s="24"/>
      <c r="H2393" s="24"/>
      <c r="I2393" s="24"/>
      <c r="J2393" s="24"/>
      <c r="K2393" s="24"/>
      <c r="N2393" s="26"/>
      <c r="O2393" s="27"/>
      <c r="P2393" s="28"/>
      <c r="Q2393" s="24"/>
      <c r="T2393" s="29"/>
      <c r="U2393" s="30"/>
    </row>
    <row r="2394" spans="1:21" s="25" customFormat="1" x14ac:dyDescent="0.3">
      <c r="A2394" s="24"/>
      <c r="H2394" s="24"/>
      <c r="I2394" s="24"/>
      <c r="J2394" s="24"/>
      <c r="K2394" s="24"/>
      <c r="N2394" s="26"/>
      <c r="O2394" s="27"/>
      <c r="P2394" s="28"/>
      <c r="Q2394" s="24"/>
      <c r="T2394" s="29"/>
      <c r="U2394" s="30"/>
    </row>
    <row r="2395" spans="1:21" s="25" customFormat="1" x14ac:dyDescent="0.3">
      <c r="A2395" s="24"/>
      <c r="H2395" s="24"/>
      <c r="I2395" s="24"/>
      <c r="J2395" s="24"/>
      <c r="K2395" s="24"/>
      <c r="N2395" s="26"/>
      <c r="O2395" s="27"/>
      <c r="P2395" s="28"/>
      <c r="Q2395" s="24"/>
      <c r="T2395" s="29"/>
      <c r="U2395" s="30"/>
    </row>
    <row r="2396" spans="1:21" s="25" customFormat="1" x14ac:dyDescent="0.3">
      <c r="A2396" s="24"/>
      <c r="H2396" s="24"/>
      <c r="I2396" s="24"/>
      <c r="J2396" s="24"/>
      <c r="K2396" s="24"/>
      <c r="N2396" s="26"/>
      <c r="O2396" s="27"/>
      <c r="P2396" s="28"/>
      <c r="Q2396" s="24"/>
      <c r="T2396" s="29"/>
      <c r="U2396" s="30"/>
    </row>
    <row r="2397" spans="1:21" s="25" customFormat="1" x14ac:dyDescent="0.3">
      <c r="A2397" s="24"/>
      <c r="H2397" s="24"/>
      <c r="I2397" s="24"/>
      <c r="J2397" s="24"/>
      <c r="K2397" s="24"/>
      <c r="N2397" s="26"/>
      <c r="O2397" s="27"/>
      <c r="P2397" s="28"/>
      <c r="Q2397" s="24"/>
      <c r="T2397" s="29"/>
      <c r="U2397" s="30"/>
    </row>
    <row r="2398" spans="1:21" s="25" customFormat="1" x14ac:dyDescent="0.3">
      <c r="A2398" s="24"/>
      <c r="H2398" s="24"/>
      <c r="I2398" s="24"/>
      <c r="J2398" s="24"/>
      <c r="K2398" s="24"/>
      <c r="N2398" s="26"/>
      <c r="O2398" s="27"/>
      <c r="P2398" s="28"/>
      <c r="Q2398" s="24"/>
      <c r="T2398" s="29"/>
      <c r="U2398" s="30"/>
    </row>
    <row r="2399" spans="1:21" s="25" customFormat="1" x14ac:dyDescent="0.3">
      <c r="A2399" s="24"/>
      <c r="H2399" s="24"/>
      <c r="I2399" s="24"/>
      <c r="J2399" s="24"/>
      <c r="K2399" s="24"/>
      <c r="N2399" s="26"/>
      <c r="O2399" s="27"/>
      <c r="P2399" s="28"/>
      <c r="Q2399" s="24"/>
      <c r="T2399" s="29"/>
      <c r="U2399" s="30"/>
    </row>
    <row r="2400" spans="1:21" s="25" customFormat="1" x14ac:dyDescent="0.3">
      <c r="A2400" s="24"/>
      <c r="H2400" s="24"/>
      <c r="I2400" s="24"/>
      <c r="J2400" s="24"/>
      <c r="K2400" s="24"/>
      <c r="N2400" s="26"/>
      <c r="O2400" s="27"/>
      <c r="P2400" s="28"/>
      <c r="Q2400" s="24"/>
      <c r="T2400" s="29"/>
      <c r="U2400" s="30"/>
    </row>
    <row r="2401" spans="1:21" s="25" customFormat="1" x14ac:dyDescent="0.3">
      <c r="A2401" s="24"/>
      <c r="H2401" s="24"/>
      <c r="I2401" s="24"/>
      <c r="J2401" s="24"/>
      <c r="K2401" s="24"/>
      <c r="N2401" s="26"/>
      <c r="O2401" s="27"/>
      <c r="P2401" s="28"/>
      <c r="Q2401" s="24"/>
      <c r="T2401" s="29"/>
      <c r="U2401" s="30"/>
    </row>
    <row r="2402" spans="1:21" s="25" customFormat="1" x14ac:dyDescent="0.3">
      <c r="A2402" s="24"/>
      <c r="H2402" s="24"/>
      <c r="I2402" s="24"/>
      <c r="J2402" s="24"/>
      <c r="K2402" s="24"/>
      <c r="N2402" s="26"/>
      <c r="O2402" s="27"/>
      <c r="P2402" s="28"/>
      <c r="Q2402" s="24"/>
      <c r="T2402" s="29"/>
      <c r="U2402" s="30"/>
    </row>
    <row r="2403" spans="1:21" s="25" customFormat="1" x14ac:dyDescent="0.3">
      <c r="A2403" s="24"/>
      <c r="H2403" s="24"/>
      <c r="I2403" s="24"/>
      <c r="J2403" s="24"/>
      <c r="K2403" s="24"/>
      <c r="N2403" s="26"/>
      <c r="O2403" s="27"/>
      <c r="P2403" s="28"/>
      <c r="Q2403" s="24"/>
      <c r="T2403" s="29"/>
      <c r="U2403" s="30"/>
    </row>
    <row r="2404" spans="1:21" s="25" customFormat="1" x14ac:dyDescent="0.3">
      <c r="A2404" s="24"/>
      <c r="H2404" s="24"/>
      <c r="I2404" s="24"/>
      <c r="J2404" s="24"/>
      <c r="K2404" s="24"/>
      <c r="N2404" s="26"/>
      <c r="O2404" s="27"/>
      <c r="P2404" s="28"/>
      <c r="Q2404" s="24"/>
      <c r="T2404" s="29"/>
      <c r="U2404" s="30"/>
    </row>
    <row r="2405" spans="1:21" s="25" customFormat="1" x14ac:dyDescent="0.3">
      <c r="A2405" s="24"/>
      <c r="H2405" s="24"/>
      <c r="I2405" s="24"/>
      <c r="J2405" s="24"/>
      <c r="K2405" s="24"/>
      <c r="N2405" s="26"/>
      <c r="O2405" s="27"/>
      <c r="P2405" s="28"/>
      <c r="Q2405" s="24"/>
      <c r="T2405" s="29"/>
      <c r="U2405" s="30"/>
    </row>
    <row r="2406" spans="1:21" s="25" customFormat="1" x14ac:dyDescent="0.3">
      <c r="A2406" s="24"/>
      <c r="H2406" s="24"/>
      <c r="I2406" s="24"/>
      <c r="J2406" s="24"/>
      <c r="K2406" s="24"/>
      <c r="N2406" s="26"/>
      <c r="O2406" s="27"/>
      <c r="P2406" s="28"/>
      <c r="Q2406" s="24"/>
      <c r="T2406" s="29"/>
      <c r="U2406" s="30"/>
    </row>
    <row r="2407" spans="1:21" s="25" customFormat="1" x14ac:dyDescent="0.3">
      <c r="A2407" s="24"/>
      <c r="H2407" s="24"/>
      <c r="I2407" s="24"/>
      <c r="J2407" s="24"/>
      <c r="K2407" s="24"/>
      <c r="N2407" s="26"/>
      <c r="O2407" s="27"/>
      <c r="P2407" s="28"/>
      <c r="Q2407" s="24"/>
      <c r="T2407" s="29"/>
      <c r="U2407" s="30"/>
    </row>
    <row r="2408" spans="1:21" s="25" customFormat="1" x14ac:dyDescent="0.3">
      <c r="A2408" s="24"/>
      <c r="H2408" s="24"/>
      <c r="I2408" s="24"/>
      <c r="J2408" s="24"/>
      <c r="K2408" s="24"/>
      <c r="N2408" s="26"/>
      <c r="O2408" s="27"/>
      <c r="P2408" s="28"/>
      <c r="Q2408" s="24"/>
      <c r="T2408" s="29"/>
      <c r="U2408" s="30"/>
    </row>
    <row r="2409" spans="1:21" s="25" customFormat="1" x14ac:dyDescent="0.3">
      <c r="A2409" s="24"/>
      <c r="H2409" s="24"/>
      <c r="I2409" s="24"/>
      <c r="J2409" s="24"/>
      <c r="K2409" s="24"/>
      <c r="N2409" s="26"/>
      <c r="O2409" s="27"/>
      <c r="P2409" s="28"/>
      <c r="Q2409" s="24"/>
      <c r="T2409" s="29"/>
      <c r="U2409" s="30"/>
    </row>
    <row r="2410" spans="1:21" s="25" customFormat="1" x14ac:dyDescent="0.3">
      <c r="A2410" s="24"/>
      <c r="H2410" s="24"/>
      <c r="I2410" s="24"/>
      <c r="J2410" s="24"/>
      <c r="K2410" s="24"/>
      <c r="N2410" s="26"/>
      <c r="O2410" s="27"/>
      <c r="P2410" s="28"/>
      <c r="Q2410" s="24"/>
      <c r="T2410" s="29"/>
      <c r="U2410" s="30"/>
    </row>
    <row r="2411" spans="1:21" s="25" customFormat="1" x14ac:dyDescent="0.3">
      <c r="A2411" s="24"/>
      <c r="H2411" s="24"/>
      <c r="I2411" s="24"/>
      <c r="J2411" s="24"/>
      <c r="K2411" s="24"/>
      <c r="N2411" s="26"/>
      <c r="O2411" s="27"/>
      <c r="P2411" s="28"/>
      <c r="Q2411" s="24"/>
      <c r="T2411" s="29"/>
      <c r="U2411" s="30"/>
    </row>
    <row r="2412" spans="1:21" s="25" customFormat="1" x14ac:dyDescent="0.3">
      <c r="A2412" s="24"/>
      <c r="H2412" s="24"/>
      <c r="I2412" s="24"/>
      <c r="J2412" s="24"/>
      <c r="K2412" s="24"/>
      <c r="N2412" s="26"/>
      <c r="O2412" s="27"/>
      <c r="P2412" s="28"/>
      <c r="Q2412" s="24"/>
      <c r="T2412" s="29"/>
      <c r="U2412" s="30"/>
    </row>
    <row r="2413" spans="1:21" s="25" customFormat="1" x14ac:dyDescent="0.3">
      <c r="A2413" s="24"/>
      <c r="H2413" s="24"/>
      <c r="I2413" s="24"/>
      <c r="J2413" s="24"/>
      <c r="K2413" s="24"/>
      <c r="N2413" s="26"/>
      <c r="O2413" s="27"/>
      <c r="P2413" s="28"/>
      <c r="Q2413" s="24"/>
      <c r="T2413" s="29"/>
      <c r="U2413" s="30"/>
    </row>
    <row r="2414" spans="1:21" s="25" customFormat="1" x14ac:dyDescent="0.3">
      <c r="A2414" s="24"/>
      <c r="H2414" s="24"/>
      <c r="I2414" s="24"/>
      <c r="J2414" s="24"/>
      <c r="K2414" s="24"/>
      <c r="N2414" s="26"/>
      <c r="O2414" s="27"/>
      <c r="P2414" s="28"/>
      <c r="Q2414" s="24"/>
      <c r="T2414" s="29"/>
      <c r="U2414" s="30"/>
    </row>
    <row r="2415" spans="1:21" s="25" customFormat="1" x14ac:dyDescent="0.3">
      <c r="A2415" s="24"/>
      <c r="H2415" s="24"/>
      <c r="I2415" s="24"/>
      <c r="J2415" s="24"/>
      <c r="K2415" s="24"/>
      <c r="N2415" s="26"/>
      <c r="O2415" s="27"/>
      <c r="P2415" s="28"/>
      <c r="Q2415" s="24"/>
      <c r="T2415" s="29"/>
      <c r="U2415" s="30"/>
    </row>
    <row r="2416" spans="1:21" s="25" customFormat="1" x14ac:dyDescent="0.3">
      <c r="A2416" s="24"/>
      <c r="H2416" s="24"/>
      <c r="I2416" s="24"/>
      <c r="J2416" s="24"/>
      <c r="K2416" s="24"/>
      <c r="N2416" s="26"/>
      <c r="O2416" s="27"/>
      <c r="P2416" s="28"/>
      <c r="Q2416" s="24"/>
      <c r="T2416" s="29"/>
      <c r="U2416" s="30"/>
    </row>
    <row r="2417" spans="1:21" s="25" customFormat="1" x14ac:dyDescent="0.3">
      <c r="A2417" s="24"/>
      <c r="H2417" s="24"/>
      <c r="I2417" s="24"/>
      <c r="J2417" s="24"/>
      <c r="K2417" s="24"/>
      <c r="N2417" s="26"/>
      <c r="O2417" s="27"/>
      <c r="P2417" s="28"/>
      <c r="Q2417" s="24"/>
      <c r="T2417" s="29"/>
      <c r="U2417" s="30"/>
    </row>
    <row r="2418" spans="1:21" s="25" customFormat="1" x14ac:dyDescent="0.3">
      <c r="A2418" s="24"/>
      <c r="H2418" s="24"/>
      <c r="I2418" s="24"/>
      <c r="J2418" s="24"/>
      <c r="K2418" s="24"/>
      <c r="N2418" s="26"/>
      <c r="O2418" s="27"/>
      <c r="P2418" s="28"/>
      <c r="Q2418" s="24"/>
      <c r="T2418" s="29"/>
      <c r="U2418" s="30"/>
    </row>
    <row r="2419" spans="1:21" s="25" customFormat="1" x14ac:dyDescent="0.3">
      <c r="A2419" s="24"/>
      <c r="H2419" s="24"/>
      <c r="I2419" s="24"/>
      <c r="J2419" s="24"/>
      <c r="K2419" s="24"/>
      <c r="N2419" s="26"/>
      <c r="O2419" s="27"/>
      <c r="P2419" s="28"/>
      <c r="Q2419" s="24"/>
      <c r="T2419" s="29"/>
      <c r="U2419" s="30"/>
    </row>
    <row r="2420" spans="1:21" s="25" customFormat="1" x14ac:dyDescent="0.3">
      <c r="A2420" s="24"/>
      <c r="H2420" s="24"/>
      <c r="I2420" s="24"/>
      <c r="J2420" s="24"/>
      <c r="K2420" s="24"/>
      <c r="N2420" s="26"/>
      <c r="O2420" s="27"/>
      <c r="P2420" s="28"/>
      <c r="Q2420" s="24"/>
      <c r="T2420" s="29"/>
      <c r="U2420" s="30"/>
    </row>
    <row r="2421" spans="1:21" s="25" customFormat="1" x14ac:dyDescent="0.3">
      <c r="A2421" s="24"/>
      <c r="H2421" s="24"/>
      <c r="I2421" s="24"/>
      <c r="J2421" s="24"/>
      <c r="K2421" s="24"/>
      <c r="N2421" s="26"/>
      <c r="O2421" s="27"/>
      <c r="P2421" s="28"/>
      <c r="Q2421" s="24"/>
      <c r="T2421" s="29"/>
      <c r="U2421" s="30"/>
    </row>
    <row r="2422" spans="1:21" s="25" customFormat="1" x14ac:dyDescent="0.3">
      <c r="A2422" s="24"/>
      <c r="H2422" s="24"/>
      <c r="I2422" s="24"/>
      <c r="J2422" s="24"/>
      <c r="K2422" s="24"/>
      <c r="N2422" s="26"/>
      <c r="O2422" s="27"/>
      <c r="P2422" s="28"/>
      <c r="Q2422" s="24"/>
      <c r="T2422" s="29"/>
      <c r="U2422" s="30"/>
    </row>
    <row r="2423" spans="1:21" s="25" customFormat="1" x14ac:dyDescent="0.3">
      <c r="A2423" s="24"/>
      <c r="H2423" s="24"/>
      <c r="I2423" s="24"/>
      <c r="J2423" s="24"/>
      <c r="K2423" s="24"/>
      <c r="N2423" s="26"/>
      <c r="O2423" s="27"/>
      <c r="P2423" s="28"/>
      <c r="Q2423" s="24"/>
      <c r="T2423" s="29"/>
      <c r="U2423" s="30"/>
    </row>
    <row r="2424" spans="1:21" s="25" customFormat="1" x14ac:dyDescent="0.3">
      <c r="A2424" s="24"/>
      <c r="H2424" s="24"/>
      <c r="I2424" s="24"/>
      <c r="J2424" s="24"/>
      <c r="K2424" s="24"/>
      <c r="N2424" s="26"/>
      <c r="O2424" s="27"/>
      <c r="P2424" s="28"/>
      <c r="Q2424" s="24"/>
      <c r="T2424" s="29"/>
      <c r="U2424" s="30"/>
    </row>
    <row r="2425" spans="1:21" s="25" customFormat="1" x14ac:dyDescent="0.3">
      <c r="A2425" s="24"/>
      <c r="H2425" s="24"/>
      <c r="I2425" s="24"/>
      <c r="J2425" s="24"/>
      <c r="K2425" s="24"/>
      <c r="N2425" s="26"/>
      <c r="O2425" s="27"/>
      <c r="P2425" s="28"/>
      <c r="Q2425" s="24"/>
      <c r="T2425" s="29"/>
      <c r="U2425" s="30"/>
    </row>
    <row r="2426" spans="1:21" s="25" customFormat="1" x14ac:dyDescent="0.3">
      <c r="A2426" s="24"/>
      <c r="H2426" s="24"/>
      <c r="I2426" s="24"/>
      <c r="J2426" s="24"/>
      <c r="K2426" s="24"/>
      <c r="N2426" s="26"/>
      <c r="O2426" s="27"/>
      <c r="P2426" s="28"/>
      <c r="Q2426" s="24"/>
      <c r="T2426" s="29"/>
      <c r="U2426" s="30"/>
    </row>
    <row r="2427" spans="1:21" s="25" customFormat="1" x14ac:dyDescent="0.3">
      <c r="A2427" s="24"/>
      <c r="H2427" s="24"/>
      <c r="I2427" s="24"/>
      <c r="J2427" s="24"/>
      <c r="K2427" s="24"/>
      <c r="N2427" s="26"/>
      <c r="O2427" s="27"/>
      <c r="P2427" s="28"/>
      <c r="Q2427" s="24"/>
      <c r="T2427" s="29"/>
      <c r="U2427" s="30"/>
    </row>
    <row r="2428" spans="1:21" s="25" customFormat="1" x14ac:dyDescent="0.3">
      <c r="A2428" s="24"/>
      <c r="H2428" s="24"/>
      <c r="I2428" s="24"/>
      <c r="J2428" s="24"/>
      <c r="K2428" s="24"/>
      <c r="N2428" s="26"/>
      <c r="O2428" s="27"/>
      <c r="P2428" s="28"/>
      <c r="Q2428" s="24"/>
      <c r="T2428" s="29"/>
      <c r="U2428" s="30"/>
    </row>
    <row r="2429" spans="1:21" s="25" customFormat="1" x14ac:dyDescent="0.3">
      <c r="A2429" s="24"/>
      <c r="H2429" s="24"/>
      <c r="I2429" s="24"/>
      <c r="J2429" s="24"/>
      <c r="K2429" s="24"/>
      <c r="N2429" s="26"/>
      <c r="O2429" s="27"/>
      <c r="P2429" s="28"/>
      <c r="Q2429" s="24"/>
      <c r="T2429" s="29"/>
      <c r="U2429" s="30"/>
    </row>
    <row r="2430" spans="1:21" s="25" customFormat="1" x14ac:dyDescent="0.3">
      <c r="A2430" s="24"/>
      <c r="H2430" s="24"/>
      <c r="I2430" s="24"/>
      <c r="J2430" s="24"/>
      <c r="K2430" s="24"/>
      <c r="N2430" s="26"/>
      <c r="O2430" s="27"/>
      <c r="P2430" s="28"/>
      <c r="Q2430" s="24"/>
      <c r="T2430" s="29"/>
      <c r="U2430" s="30"/>
    </row>
    <row r="2431" spans="1:21" s="25" customFormat="1" x14ac:dyDescent="0.3">
      <c r="A2431" s="24"/>
      <c r="H2431" s="24"/>
      <c r="I2431" s="24"/>
      <c r="J2431" s="24"/>
      <c r="K2431" s="24"/>
      <c r="N2431" s="26"/>
      <c r="O2431" s="27"/>
      <c r="P2431" s="28"/>
      <c r="Q2431" s="24"/>
      <c r="T2431" s="29"/>
      <c r="U2431" s="30"/>
    </row>
    <row r="2432" spans="1:21" s="25" customFormat="1" x14ac:dyDescent="0.3">
      <c r="A2432" s="24"/>
      <c r="H2432" s="24"/>
      <c r="I2432" s="24"/>
      <c r="J2432" s="24"/>
      <c r="K2432" s="24"/>
      <c r="N2432" s="26"/>
      <c r="O2432" s="27"/>
      <c r="P2432" s="28"/>
      <c r="Q2432" s="24"/>
      <c r="T2432" s="29"/>
      <c r="U2432" s="30"/>
    </row>
    <row r="2433" spans="1:21" s="25" customFormat="1" x14ac:dyDescent="0.3">
      <c r="A2433" s="24"/>
      <c r="H2433" s="24"/>
      <c r="I2433" s="24"/>
      <c r="J2433" s="24"/>
      <c r="K2433" s="24"/>
      <c r="N2433" s="26"/>
      <c r="O2433" s="27"/>
      <c r="P2433" s="28"/>
      <c r="Q2433" s="24"/>
      <c r="T2433" s="29"/>
      <c r="U2433" s="30"/>
    </row>
    <row r="2434" spans="1:21" s="25" customFormat="1" x14ac:dyDescent="0.3">
      <c r="A2434" s="24"/>
      <c r="H2434" s="24"/>
      <c r="I2434" s="24"/>
      <c r="J2434" s="24"/>
      <c r="K2434" s="24"/>
      <c r="N2434" s="26"/>
      <c r="O2434" s="27"/>
      <c r="P2434" s="28"/>
      <c r="Q2434" s="24"/>
      <c r="T2434" s="29"/>
      <c r="U2434" s="30"/>
    </row>
    <row r="2435" spans="1:21" s="25" customFormat="1" x14ac:dyDescent="0.3">
      <c r="A2435" s="24"/>
      <c r="H2435" s="24"/>
      <c r="I2435" s="24"/>
      <c r="J2435" s="24"/>
      <c r="K2435" s="24"/>
      <c r="N2435" s="26"/>
      <c r="O2435" s="27"/>
      <c r="P2435" s="28"/>
      <c r="Q2435" s="24"/>
      <c r="T2435" s="29"/>
      <c r="U2435" s="30"/>
    </row>
    <row r="2436" spans="1:21" s="25" customFormat="1" x14ac:dyDescent="0.3">
      <c r="A2436" s="24"/>
      <c r="H2436" s="24"/>
      <c r="I2436" s="24"/>
      <c r="J2436" s="24"/>
      <c r="K2436" s="24"/>
      <c r="N2436" s="26"/>
      <c r="O2436" s="27"/>
      <c r="P2436" s="28"/>
      <c r="Q2436" s="24"/>
      <c r="T2436" s="29"/>
      <c r="U2436" s="30"/>
    </row>
    <row r="2437" spans="1:21" s="25" customFormat="1" x14ac:dyDescent="0.3">
      <c r="A2437" s="24"/>
      <c r="H2437" s="24"/>
      <c r="I2437" s="24"/>
      <c r="J2437" s="24"/>
      <c r="K2437" s="24"/>
      <c r="N2437" s="26"/>
      <c r="O2437" s="27"/>
      <c r="P2437" s="28"/>
      <c r="Q2437" s="24"/>
      <c r="T2437" s="29"/>
      <c r="U2437" s="30"/>
    </row>
    <row r="2438" spans="1:21" s="25" customFormat="1" x14ac:dyDescent="0.3">
      <c r="A2438" s="24"/>
      <c r="H2438" s="24"/>
      <c r="I2438" s="24"/>
      <c r="J2438" s="24"/>
      <c r="K2438" s="24"/>
      <c r="N2438" s="26"/>
      <c r="O2438" s="27"/>
      <c r="P2438" s="28"/>
      <c r="Q2438" s="24"/>
      <c r="T2438" s="29"/>
      <c r="U2438" s="30"/>
    </row>
    <row r="2439" spans="1:21" s="25" customFormat="1" x14ac:dyDescent="0.3">
      <c r="A2439" s="24"/>
      <c r="H2439" s="24"/>
      <c r="I2439" s="24"/>
      <c r="J2439" s="24"/>
      <c r="K2439" s="24"/>
      <c r="N2439" s="26"/>
      <c r="O2439" s="27"/>
      <c r="P2439" s="28"/>
      <c r="Q2439" s="24"/>
      <c r="T2439" s="29"/>
      <c r="U2439" s="30"/>
    </row>
    <row r="2440" spans="1:21" s="25" customFormat="1" x14ac:dyDescent="0.3">
      <c r="A2440" s="24"/>
      <c r="H2440" s="24"/>
      <c r="I2440" s="24"/>
      <c r="J2440" s="24"/>
      <c r="K2440" s="24"/>
      <c r="N2440" s="26"/>
      <c r="O2440" s="27"/>
      <c r="P2440" s="28"/>
      <c r="Q2440" s="24"/>
      <c r="T2440" s="29"/>
      <c r="U2440" s="30"/>
    </row>
    <row r="2441" spans="1:21" s="25" customFormat="1" x14ac:dyDescent="0.3">
      <c r="A2441" s="24"/>
      <c r="H2441" s="24"/>
      <c r="I2441" s="24"/>
      <c r="J2441" s="24"/>
      <c r="K2441" s="24"/>
      <c r="N2441" s="26"/>
      <c r="O2441" s="27"/>
      <c r="P2441" s="28"/>
      <c r="Q2441" s="24"/>
      <c r="T2441" s="29"/>
      <c r="U2441" s="30"/>
    </row>
    <row r="2442" spans="1:21" s="25" customFormat="1" x14ac:dyDescent="0.3">
      <c r="A2442" s="24"/>
      <c r="H2442" s="24"/>
      <c r="I2442" s="24"/>
      <c r="J2442" s="24"/>
      <c r="K2442" s="24"/>
      <c r="N2442" s="26"/>
      <c r="O2442" s="27"/>
      <c r="P2442" s="28"/>
      <c r="Q2442" s="24"/>
      <c r="T2442" s="29"/>
      <c r="U2442" s="30"/>
    </row>
    <row r="2443" spans="1:21" s="25" customFormat="1" x14ac:dyDescent="0.3">
      <c r="A2443" s="24"/>
      <c r="H2443" s="24"/>
      <c r="I2443" s="24"/>
      <c r="J2443" s="24"/>
      <c r="K2443" s="24"/>
      <c r="N2443" s="26"/>
      <c r="O2443" s="27"/>
      <c r="P2443" s="28"/>
      <c r="Q2443" s="24"/>
      <c r="T2443" s="29"/>
      <c r="U2443" s="30"/>
    </row>
    <row r="2444" spans="1:21" s="25" customFormat="1" x14ac:dyDescent="0.3">
      <c r="A2444" s="24"/>
      <c r="H2444" s="24"/>
      <c r="I2444" s="24"/>
      <c r="J2444" s="24"/>
      <c r="K2444" s="24"/>
      <c r="N2444" s="26"/>
      <c r="O2444" s="27"/>
      <c r="P2444" s="28"/>
      <c r="Q2444" s="24"/>
      <c r="T2444" s="29"/>
      <c r="U2444" s="30"/>
    </row>
    <row r="2445" spans="1:21" s="25" customFormat="1" x14ac:dyDescent="0.3">
      <c r="A2445" s="24"/>
      <c r="H2445" s="24"/>
      <c r="I2445" s="24"/>
      <c r="J2445" s="24"/>
      <c r="K2445" s="24"/>
      <c r="N2445" s="26"/>
      <c r="O2445" s="27"/>
      <c r="P2445" s="28"/>
      <c r="Q2445" s="24"/>
      <c r="T2445" s="29"/>
      <c r="U2445" s="30"/>
    </row>
    <row r="2446" spans="1:21" s="25" customFormat="1" x14ac:dyDescent="0.3">
      <c r="A2446" s="24"/>
      <c r="H2446" s="24"/>
      <c r="I2446" s="24"/>
      <c r="J2446" s="24"/>
      <c r="K2446" s="24"/>
      <c r="N2446" s="26"/>
      <c r="O2446" s="27"/>
      <c r="P2446" s="28"/>
      <c r="Q2446" s="24"/>
      <c r="T2446" s="29"/>
      <c r="U2446" s="30"/>
    </row>
    <row r="2447" spans="1:21" s="25" customFormat="1" x14ac:dyDescent="0.3">
      <c r="A2447" s="24"/>
      <c r="H2447" s="24"/>
      <c r="I2447" s="24"/>
      <c r="J2447" s="24"/>
      <c r="K2447" s="24"/>
      <c r="N2447" s="26"/>
      <c r="O2447" s="27"/>
      <c r="P2447" s="28"/>
      <c r="Q2447" s="24"/>
      <c r="T2447" s="29"/>
      <c r="U2447" s="30"/>
    </row>
    <row r="2448" spans="1:21" s="25" customFormat="1" x14ac:dyDescent="0.3">
      <c r="A2448" s="24"/>
      <c r="H2448" s="24"/>
      <c r="I2448" s="24"/>
      <c r="J2448" s="24"/>
      <c r="K2448" s="24"/>
      <c r="N2448" s="26"/>
      <c r="O2448" s="27"/>
      <c r="P2448" s="28"/>
      <c r="Q2448" s="24"/>
      <c r="T2448" s="29"/>
      <c r="U2448" s="30"/>
    </row>
    <row r="2449" spans="1:21" s="25" customFormat="1" x14ac:dyDescent="0.3">
      <c r="A2449" s="24"/>
      <c r="H2449" s="24"/>
      <c r="I2449" s="24"/>
      <c r="J2449" s="24"/>
      <c r="K2449" s="24"/>
      <c r="N2449" s="26"/>
      <c r="O2449" s="27"/>
      <c r="P2449" s="28"/>
      <c r="Q2449" s="24"/>
      <c r="T2449" s="29"/>
      <c r="U2449" s="30"/>
    </row>
    <row r="2450" spans="1:21" s="25" customFormat="1" x14ac:dyDescent="0.3">
      <c r="A2450" s="24"/>
      <c r="H2450" s="24"/>
      <c r="I2450" s="24"/>
      <c r="J2450" s="24"/>
      <c r="K2450" s="24"/>
      <c r="N2450" s="26"/>
      <c r="O2450" s="27"/>
      <c r="P2450" s="28"/>
      <c r="Q2450" s="24"/>
      <c r="T2450" s="29"/>
      <c r="U2450" s="30"/>
    </row>
    <row r="2451" spans="1:21" s="25" customFormat="1" x14ac:dyDescent="0.3">
      <c r="A2451" s="24"/>
      <c r="H2451" s="24"/>
      <c r="I2451" s="24"/>
      <c r="J2451" s="24"/>
      <c r="K2451" s="24"/>
      <c r="N2451" s="26"/>
      <c r="O2451" s="27"/>
      <c r="P2451" s="28"/>
      <c r="Q2451" s="24"/>
      <c r="T2451" s="29"/>
      <c r="U2451" s="30"/>
    </row>
    <row r="2452" spans="1:21" s="25" customFormat="1" x14ac:dyDescent="0.3">
      <c r="A2452" s="24"/>
      <c r="H2452" s="24"/>
      <c r="I2452" s="24"/>
      <c r="J2452" s="24"/>
      <c r="K2452" s="24"/>
      <c r="N2452" s="26"/>
      <c r="O2452" s="27"/>
      <c r="P2452" s="28"/>
      <c r="Q2452" s="24"/>
      <c r="T2452" s="29"/>
      <c r="U2452" s="30"/>
    </row>
    <row r="2453" spans="1:21" s="25" customFormat="1" x14ac:dyDescent="0.3">
      <c r="A2453" s="24"/>
      <c r="H2453" s="24"/>
      <c r="I2453" s="24"/>
      <c r="J2453" s="24"/>
      <c r="K2453" s="24"/>
      <c r="N2453" s="26"/>
      <c r="O2453" s="27"/>
      <c r="P2453" s="28"/>
      <c r="Q2453" s="24"/>
      <c r="T2453" s="29"/>
      <c r="U2453" s="30"/>
    </row>
    <row r="2454" spans="1:21" s="25" customFormat="1" x14ac:dyDescent="0.3">
      <c r="A2454" s="24"/>
      <c r="H2454" s="24"/>
      <c r="I2454" s="24"/>
      <c r="J2454" s="24"/>
      <c r="K2454" s="24"/>
      <c r="N2454" s="26"/>
      <c r="O2454" s="27"/>
      <c r="P2454" s="28"/>
      <c r="Q2454" s="24"/>
      <c r="T2454" s="29"/>
      <c r="U2454" s="30"/>
    </row>
    <row r="2455" spans="1:21" s="25" customFormat="1" x14ac:dyDescent="0.3">
      <c r="A2455" s="24"/>
      <c r="H2455" s="24"/>
      <c r="I2455" s="24"/>
      <c r="J2455" s="24"/>
      <c r="K2455" s="24"/>
      <c r="N2455" s="26"/>
      <c r="O2455" s="27"/>
      <c r="P2455" s="28"/>
      <c r="Q2455" s="24"/>
      <c r="T2455" s="29"/>
      <c r="U2455" s="30"/>
    </row>
    <row r="2456" spans="1:21" s="25" customFormat="1" x14ac:dyDescent="0.3">
      <c r="A2456" s="24"/>
      <c r="H2456" s="24"/>
      <c r="I2456" s="24"/>
      <c r="J2456" s="24"/>
      <c r="K2456" s="24"/>
      <c r="N2456" s="26"/>
      <c r="O2456" s="27"/>
      <c r="P2456" s="28"/>
      <c r="Q2456" s="24"/>
      <c r="T2456" s="29"/>
      <c r="U2456" s="30"/>
    </row>
    <row r="2457" spans="1:21" s="25" customFormat="1" x14ac:dyDescent="0.3">
      <c r="A2457" s="24"/>
      <c r="H2457" s="24"/>
      <c r="I2457" s="24"/>
      <c r="J2457" s="24"/>
      <c r="K2457" s="24"/>
      <c r="N2457" s="26"/>
      <c r="O2457" s="27"/>
      <c r="P2457" s="28"/>
      <c r="Q2457" s="24"/>
      <c r="T2457" s="29"/>
      <c r="U2457" s="30"/>
    </row>
    <row r="2458" spans="1:21" s="25" customFormat="1" x14ac:dyDescent="0.3">
      <c r="A2458" s="24"/>
      <c r="H2458" s="24"/>
      <c r="I2458" s="24"/>
      <c r="J2458" s="24"/>
      <c r="K2458" s="24"/>
      <c r="N2458" s="26"/>
      <c r="O2458" s="27"/>
      <c r="P2458" s="28"/>
      <c r="Q2458" s="24"/>
      <c r="T2458" s="29"/>
      <c r="U2458" s="30"/>
    </row>
    <row r="2459" spans="1:21" s="25" customFormat="1" x14ac:dyDescent="0.3">
      <c r="A2459" s="24"/>
      <c r="H2459" s="24"/>
      <c r="I2459" s="24"/>
      <c r="J2459" s="24"/>
      <c r="K2459" s="24"/>
      <c r="N2459" s="26"/>
      <c r="O2459" s="27"/>
      <c r="P2459" s="28"/>
      <c r="Q2459" s="24"/>
      <c r="T2459" s="29"/>
      <c r="U2459" s="30"/>
    </row>
    <row r="2460" spans="1:21" s="25" customFormat="1" x14ac:dyDescent="0.3">
      <c r="A2460" s="24"/>
      <c r="H2460" s="24"/>
      <c r="I2460" s="24"/>
      <c r="J2460" s="24"/>
      <c r="K2460" s="24"/>
      <c r="N2460" s="26"/>
      <c r="O2460" s="27"/>
      <c r="P2460" s="28"/>
      <c r="Q2460" s="24"/>
      <c r="T2460" s="29"/>
      <c r="U2460" s="30"/>
    </row>
    <row r="2461" spans="1:21" s="25" customFormat="1" x14ac:dyDescent="0.3">
      <c r="A2461" s="24"/>
      <c r="H2461" s="24"/>
      <c r="I2461" s="24"/>
      <c r="J2461" s="24"/>
      <c r="K2461" s="24"/>
      <c r="N2461" s="26"/>
      <c r="O2461" s="27"/>
      <c r="P2461" s="28"/>
      <c r="Q2461" s="24"/>
      <c r="T2461" s="29"/>
      <c r="U2461" s="30"/>
    </row>
    <row r="2462" spans="1:21" s="25" customFormat="1" x14ac:dyDescent="0.3">
      <c r="A2462" s="24"/>
      <c r="H2462" s="24"/>
      <c r="I2462" s="24"/>
      <c r="J2462" s="24"/>
      <c r="K2462" s="24"/>
      <c r="N2462" s="26"/>
      <c r="O2462" s="27"/>
      <c r="P2462" s="28"/>
      <c r="Q2462" s="24"/>
      <c r="T2462" s="29"/>
      <c r="U2462" s="30"/>
    </row>
    <row r="2463" spans="1:21" s="25" customFormat="1" x14ac:dyDescent="0.3">
      <c r="A2463" s="24"/>
      <c r="H2463" s="24"/>
      <c r="I2463" s="24"/>
      <c r="J2463" s="24"/>
      <c r="K2463" s="24"/>
      <c r="N2463" s="26"/>
      <c r="O2463" s="27"/>
      <c r="P2463" s="28"/>
      <c r="Q2463" s="24"/>
      <c r="T2463" s="29"/>
      <c r="U2463" s="30"/>
    </row>
    <row r="2464" spans="1:21" s="25" customFormat="1" x14ac:dyDescent="0.3">
      <c r="A2464" s="24"/>
      <c r="H2464" s="24"/>
      <c r="I2464" s="24"/>
      <c r="J2464" s="24"/>
      <c r="K2464" s="24"/>
      <c r="N2464" s="26"/>
      <c r="O2464" s="27"/>
      <c r="P2464" s="28"/>
      <c r="Q2464" s="24"/>
      <c r="T2464" s="29"/>
      <c r="U2464" s="30"/>
    </row>
    <row r="2465" spans="1:21" s="25" customFormat="1" x14ac:dyDescent="0.3">
      <c r="A2465" s="24"/>
      <c r="H2465" s="24"/>
      <c r="I2465" s="24"/>
      <c r="J2465" s="24"/>
      <c r="K2465" s="24"/>
      <c r="N2465" s="26"/>
      <c r="O2465" s="27"/>
      <c r="P2465" s="28"/>
      <c r="Q2465" s="24"/>
      <c r="T2465" s="29"/>
      <c r="U2465" s="30"/>
    </row>
    <row r="2466" spans="1:21" s="25" customFormat="1" x14ac:dyDescent="0.3">
      <c r="A2466" s="24"/>
      <c r="H2466" s="24"/>
      <c r="I2466" s="24"/>
      <c r="J2466" s="24"/>
      <c r="K2466" s="24"/>
      <c r="N2466" s="26"/>
      <c r="O2466" s="27"/>
      <c r="P2466" s="28"/>
      <c r="Q2466" s="24"/>
      <c r="T2466" s="29"/>
      <c r="U2466" s="30"/>
    </row>
    <row r="2467" spans="1:21" s="25" customFormat="1" x14ac:dyDescent="0.3">
      <c r="A2467" s="24"/>
      <c r="H2467" s="24"/>
      <c r="I2467" s="24"/>
      <c r="J2467" s="24"/>
      <c r="K2467" s="24"/>
      <c r="N2467" s="26"/>
      <c r="O2467" s="27"/>
      <c r="P2467" s="28"/>
      <c r="Q2467" s="24"/>
      <c r="T2467" s="29"/>
      <c r="U2467" s="30"/>
    </row>
    <row r="2468" spans="1:21" s="25" customFormat="1" x14ac:dyDescent="0.3">
      <c r="A2468" s="24"/>
      <c r="H2468" s="24"/>
      <c r="I2468" s="24"/>
      <c r="J2468" s="24"/>
      <c r="K2468" s="24"/>
      <c r="N2468" s="26"/>
      <c r="O2468" s="27"/>
      <c r="P2468" s="28"/>
      <c r="Q2468" s="24"/>
      <c r="T2468" s="29"/>
      <c r="U2468" s="30"/>
    </row>
    <row r="2469" spans="1:21" s="25" customFormat="1" x14ac:dyDescent="0.3">
      <c r="A2469" s="24"/>
      <c r="H2469" s="24"/>
      <c r="I2469" s="24"/>
      <c r="J2469" s="24"/>
      <c r="K2469" s="24"/>
      <c r="N2469" s="26"/>
      <c r="O2469" s="27"/>
      <c r="P2469" s="28"/>
      <c r="Q2469" s="24"/>
      <c r="T2469" s="29"/>
      <c r="U2469" s="30"/>
    </row>
    <row r="2470" spans="1:21" s="25" customFormat="1" x14ac:dyDescent="0.3">
      <c r="A2470" s="24"/>
      <c r="H2470" s="24"/>
      <c r="I2470" s="24"/>
      <c r="J2470" s="24"/>
      <c r="K2470" s="24"/>
      <c r="N2470" s="26"/>
      <c r="O2470" s="27"/>
      <c r="P2470" s="28"/>
      <c r="Q2470" s="24"/>
      <c r="T2470" s="29"/>
      <c r="U2470" s="30"/>
    </row>
    <row r="2471" spans="1:21" s="25" customFormat="1" x14ac:dyDescent="0.3">
      <c r="A2471" s="24"/>
      <c r="H2471" s="24"/>
      <c r="I2471" s="24"/>
      <c r="J2471" s="24"/>
      <c r="K2471" s="24"/>
      <c r="N2471" s="26"/>
      <c r="O2471" s="27"/>
      <c r="P2471" s="28"/>
      <c r="Q2471" s="24"/>
      <c r="T2471" s="29"/>
      <c r="U2471" s="30"/>
    </row>
    <row r="2472" spans="1:21" s="25" customFormat="1" x14ac:dyDescent="0.3">
      <c r="A2472" s="24"/>
      <c r="H2472" s="24"/>
      <c r="I2472" s="24"/>
      <c r="J2472" s="24"/>
      <c r="K2472" s="24"/>
      <c r="N2472" s="26"/>
      <c r="O2472" s="27"/>
      <c r="P2472" s="28"/>
      <c r="Q2472" s="24"/>
      <c r="T2472" s="29"/>
      <c r="U2472" s="30"/>
    </row>
    <row r="2473" spans="1:21" s="25" customFormat="1" x14ac:dyDescent="0.3">
      <c r="A2473" s="24"/>
      <c r="H2473" s="24"/>
      <c r="I2473" s="24"/>
      <c r="J2473" s="24"/>
      <c r="K2473" s="24"/>
      <c r="N2473" s="26"/>
      <c r="O2473" s="27"/>
      <c r="P2473" s="28"/>
      <c r="Q2473" s="24"/>
      <c r="T2473" s="29"/>
      <c r="U2473" s="30"/>
    </row>
    <row r="2474" spans="1:21" s="25" customFormat="1" x14ac:dyDescent="0.3">
      <c r="A2474" s="24"/>
      <c r="H2474" s="24"/>
      <c r="I2474" s="24"/>
      <c r="J2474" s="24"/>
      <c r="K2474" s="24"/>
      <c r="N2474" s="26"/>
      <c r="O2474" s="27"/>
      <c r="P2474" s="28"/>
      <c r="Q2474" s="24"/>
      <c r="T2474" s="29"/>
      <c r="U2474" s="30"/>
    </row>
    <row r="2475" spans="1:21" s="25" customFormat="1" x14ac:dyDescent="0.3">
      <c r="A2475" s="24"/>
      <c r="H2475" s="24"/>
      <c r="I2475" s="24"/>
      <c r="J2475" s="24"/>
      <c r="K2475" s="24"/>
      <c r="N2475" s="26"/>
      <c r="O2475" s="27"/>
      <c r="P2475" s="28"/>
      <c r="Q2475" s="24"/>
      <c r="T2475" s="29"/>
      <c r="U2475" s="30"/>
    </row>
    <row r="2476" spans="1:21" s="25" customFormat="1" x14ac:dyDescent="0.3">
      <c r="A2476" s="24"/>
      <c r="H2476" s="24"/>
      <c r="I2476" s="24"/>
      <c r="J2476" s="24"/>
      <c r="K2476" s="24"/>
      <c r="N2476" s="26"/>
      <c r="O2476" s="27"/>
      <c r="P2476" s="28"/>
      <c r="Q2476" s="24"/>
      <c r="T2476" s="29"/>
      <c r="U2476" s="30"/>
    </row>
    <row r="2477" spans="1:21" s="25" customFormat="1" x14ac:dyDescent="0.3">
      <c r="A2477" s="24"/>
      <c r="H2477" s="24"/>
      <c r="I2477" s="24"/>
      <c r="J2477" s="24"/>
      <c r="K2477" s="24"/>
      <c r="N2477" s="26"/>
      <c r="O2477" s="27"/>
      <c r="P2477" s="28"/>
      <c r="Q2477" s="24"/>
      <c r="T2477" s="29"/>
      <c r="U2477" s="30"/>
    </row>
    <row r="2478" spans="1:21" s="25" customFormat="1" x14ac:dyDescent="0.3">
      <c r="A2478" s="24"/>
      <c r="H2478" s="24"/>
      <c r="I2478" s="24"/>
      <c r="J2478" s="24"/>
      <c r="K2478" s="24"/>
      <c r="N2478" s="26"/>
      <c r="O2478" s="27"/>
      <c r="P2478" s="28"/>
      <c r="Q2478" s="24"/>
      <c r="T2478" s="29"/>
      <c r="U2478" s="30"/>
    </row>
    <row r="2479" spans="1:21" s="25" customFormat="1" x14ac:dyDescent="0.3">
      <c r="A2479" s="24"/>
      <c r="H2479" s="24"/>
      <c r="I2479" s="24"/>
      <c r="J2479" s="24"/>
      <c r="K2479" s="24"/>
      <c r="N2479" s="26"/>
      <c r="O2479" s="27"/>
      <c r="P2479" s="28"/>
      <c r="Q2479" s="24"/>
      <c r="T2479" s="29"/>
      <c r="U2479" s="30"/>
    </row>
    <row r="2480" spans="1:21" s="25" customFormat="1" x14ac:dyDescent="0.3">
      <c r="A2480" s="24"/>
      <c r="H2480" s="24"/>
      <c r="I2480" s="24"/>
      <c r="J2480" s="24"/>
      <c r="K2480" s="24"/>
      <c r="N2480" s="26"/>
      <c r="O2480" s="27"/>
      <c r="P2480" s="28"/>
      <c r="Q2480" s="24"/>
      <c r="T2480" s="29"/>
      <c r="U2480" s="30"/>
    </row>
    <row r="2481" spans="1:21" s="25" customFormat="1" x14ac:dyDescent="0.3">
      <c r="A2481" s="24"/>
      <c r="H2481" s="24"/>
      <c r="I2481" s="24"/>
      <c r="J2481" s="24"/>
      <c r="K2481" s="24"/>
      <c r="N2481" s="26"/>
      <c r="O2481" s="27"/>
      <c r="P2481" s="28"/>
      <c r="Q2481" s="24"/>
      <c r="T2481" s="29"/>
      <c r="U2481" s="30"/>
    </row>
    <row r="2482" spans="1:21" s="25" customFormat="1" x14ac:dyDescent="0.3">
      <c r="A2482" s="24"/>
      <c r="H2482" s="24"/>
      <c r="I2482" s="24"/>
      <c r="J2482" s="24"/>
      <c r="K2482" s="24"/>
      <c r="N2482" s="26"/>
      <c r="O2482" s="27"/>
      <c r="P2482" s="28"/>
      <c r="Q2482" s="24"/>
      <c r="T2482" s="29"/>
      <c r="U2482" s="30"/>
    </row>
    <row r="2483" spans="1:21" s="25" customFormat="1" x14ac:dyDescent="0.3">
      <c r="A2483" s="24"/>
      <c r="H2483" s="24"/>
      <c r="I2483" s="24"/>
      <c r="J2483" s="24"/>
      <c r="K2483" s="24"/>
      <c r="N2483" s="26"/>
      <c r="O2483" s="27"/>
      <c r="P2483" s="28"/>
      <c r="Q2483" s="24"/>
      <c r="T2483" s="29"/>
      <c r="U2483" s="30"/>
    </row>
    <row r="2484" spans="1:21" s="25" customFormat="1" x14ac:dyDescent="0.3">
      <c r="A2484" s="24"/>
      <c r="H2484" s="24"/>
      <c r="I2484" s="24"/>
      <c r="J2484" s="24"/>
      <c r="K2484" s="24"/>
      <c r="N2484" s="26"/>
      <c r="O2484" s="27"/>
      <c r="P2484" s="28"/>
      <c r="Q2484" s="24"/>
      <c r="T2484" s="29"/>
      <c r="U2484" s="30"/>
    </row>
    <row r="2485" spans="1:21" s="25" customFormat="1" x14ac:dyDescent="0.3">
      <c r="A2485" s="24"/>
      <c r="H2485" s="24"/>
      <c r="I2485" s="24"/>
      <c r="J2485" s="24"/>
      <c r="K2485" s="24"/>
      <c r="N2485" s="26"/>
      <c r="O2485" s="27"/>
      <c r="P2485" s="28"/>
      <c r="Q2485" s="24"/>
      <c r="T2485" s="29"/>
      <c r="U2485" s="30"/>
    </row>
    <row r="2486" spans="1:21" s="25" customFormat="1" x14ac:dyDescent="0.3">
      <c r="A2486" s="24"/>
      <c r="H2486" s="24"/>
      <c r="I2486" s="24"/>
      <c r="J2486" s="24"/>
      <c r="K2486" s="24"/>
      <c r="N2486" s="26"/>
      <c r="O2486" s="27"/>
      <c r="P2486" s="28"/>
      <c r="Q2486" s="24"/>
      <c r="T2486" s="29"/>
      <c r="U2486" s="30"/>
    </row>
    <row r="2487" spans="1:21" s="25" customFormat="1" x14ac:dyDescent="0.3">
      <c r="A2487" s="24"/>
      <c r="H2487" s="24"/>
      <c r="I2487" s="24"/>
      <c r="J2487" s="24"/>
      <c r="K2487" s="24"/>
      <c r="N2487" s="26"/>
      <c r="O2487" s="27"/>
      <c r="P2487" s="28"/>
      <c r="Q2487" s="24"/>
      <c r="T2487" s="29"/>
      <c r="U2487" s="30"/>
    </row>
    <row r="2488" spans="1:21" s="25" customFormat="1" x14ac:dyDescent="0.3">
      <c r="A2488" s="24"/>
      <c r="H2488" s="24"/>
      <c r="I2488" s="24"/>
      <c r="J2488" s="24"/>
      <c r="K2488" s="24"/>
      <c r="N2488" s="26"/>
      <c r="O2488" s="27"/>
      <c r="P2488" s="28"/>
      <c r="Q2488" s="24"/>
      <c r="T2488" s="29"/>
      <c r="U2488" s="30"/>
    </row>
    <row r="2489" spans="1:21" s="25" customFormat="1" x14ac:dyDescent="0.3">
      <c r="A2489" s="24"/>
      <c r="H2489" s="24"/>
      <c r="I2489" s="24"/>
      <c r="J2489" s="24"/>
      <c r="K2489" s="24"/>
      <c r="N2489" s="26"/>
      <c r="O2489" s="27"/>
      <c r="P2489" s="28"/>
      <c r="Q2489" s="24"/>
      <c r="T2489" s="29"/>
      <c r="U2489" s="30"/>
    </row>
    <row r="2490" spans="1:21" s="25" customFormat="1" x14ac:dyDescent="0.3">
      <c r="A2490" s="24"/>
      <c r="H2490" s="24"/>
      <c r="I2490" s="24"/>
      <c r="J2490" s="24"/>
      <c r="K2490" s="24"/>
      <c r="N2490" s="26"/>
      <c r="O2490" s="27"/>
      <c r="P2490" s="28"/>
      <c r="Q2490" s="24"/>
      <c r="T2490" s="29"/>
      <c r="U2490" s="30"/>
    </row>
    <row r="2491" spans="1:21" s="25" customFormat="1" x14ac:dyDescent="0.3">
      <c r="A2491" s="24"/>
      <c r="H2491" s="24"/>
      <c r="I2491" s="24"/>
      <c r="J2491" s="24"/>
      <c r="K2491" s="24"/>
      <c r="N2491" s="26"/>
      <c r="O2491" s="27"/>
      <c r="P2491" s="28"/>
      <c r="Q2491" s="24"/>
      <c r="T2491" s="29"/>
      <c r="U2491" s="30"/>
    </row>
    <row r="2492" spans="1:21" s="25" customFormat="1" x14ac:dyDescent="0.3">
      <c r="A2492" s="24"/>
      <c r="H2492" s="24"/>
      <c r="I2492" s="24"/>
      <c r="J2492" s="24"/>
      <c r="K2492" s="24"/>
      <c r="N2492" s="26"/>
      <c r="O2492" s="27"/>
      <c r="P2492" s="28"/>
      <c r="Q2492" s="24"/>
      <c r="T2492" s="29"/>
      <c r="U2492" s="30"/>
    </row>
    <row r="2493" spans="1:21" s="25" customFormat="1" x14ac:dyDescent="0.3">
      <c r="A2493" s="24"/>
      <c r="H2493" s="24"/>
      <c r="I2493" s="24"/>
      <c r="J2493" s="24"/>
      <c r="K2493" s="24"/>
      <c r="N2493" s="26"/>
      <c r="O2493" s="27"/>
      <c r="P2493" s="28"/>
      <c r="Q2493" s="24"/>
      <c r="T2493" s="29"/>
      <c r="U2493" s="30"/>
    </row>
    <row r="2494" spans="1:21" s="25" customFormat="1" x14ac:dyDescent="0.3">
      <c r="A2494" s="24"/>
      <c r="H2494" s="24"/>
      <c r="I2494" s="24"/>
      <c r="J2494" s="24"/>
      <c r="K2494" s="24"/>
      <c r="N2494" s="26"/>
      <c r="O2494" s="27"/>
      <c r="P2494" s="28"/>
      <c r="Q2494" s="24"/>
      <c r="T2494" s="29"/>
      <c r="U2494" s="30"/>
    </row>
    <row r="2495" spans="1:21" s="25" customFormat="1" x14ac:dyDescent="0.3">
      <c r="A2495" s="24"/>
      <c r="H2495" s="24"/>
      <c r="I2495" s="24"/>
      <c r="J2495" s="24"/>
      <c r="K2495" s="24"/>
      <c r="N2495" s="26"/>
      <c r="O2495" s="27"/>
      <c r="P2495" s="28"/>
      <c r="Q2495" s="24"/>
      <c r="T2495" s="29"/>
      <c r="U2495" s="30"/>
    </row>
    <row r="2496" spans="1:21" s="25" customFormat="1" x14ac:dyDescent="0.3">
      <c r="A2496" s="24"/>
      <c r="H2496" s="24"/>
      <c r="I2496" s="24"/>
      <c r="J2496" s="24"/>
      <c r="K2496" s="24"/>
      <c r="N2496" s="26"/>
      <c r="O2496" s="27"/>
      <c r="P2496" s="28"/>
      <c r="Q2496" s="24"/>
      <c r="T2496" s="29"/>
      <c r="U2496" s="30"/>
    </row>
    <row r="2497" spans="1:21" s="25" customFormat="1" x14ac:dyDescent="0.3">
      <c r="A2497" s="24"/>
      <c r="H2497" s="24"/>
      <c r="I2497" s="24"/>
      <c r="J2497" s="24"/>
      <c r="K2497" s="24"/>
      <c r="N2497" s="26"/>
      <c r="O2497" s="27"/>
      <c r="P2497" s="28"/>
      <c r="Q2497" s="24"/>
      <c r="T2497" s="29"/>
      <c r="U2497" s="30"/>
    </row>
    <row r="2498" spans="1:21" s="25" customFormat="1" x14ac:dyDescent="0.3">
      <c r="A2498" s="24"/>
      <c r="H2498" s="24"/>
      <c r="I2498" s="24"/>
      <c r="J2498" s="24"/>
      <c r="K2498" s="24"/>
      <c r="N2498" s="26"/>
      <c r="O2498" s="27"/>
      <c r="P2498" s="28"/>
      <c r="Q2498" s="24"/>
      <c r="T2498" s="29"/>
      <c r="U2498" s="30"/>
    </row>
    <row r="2499" spans="1:21" s="25" customFormat="1" x14ac:dyDescent="0.3">
      <c r="A2499" s="24"/>
      <c r="H2499" s="24"/>
      <c r="I2499" s="24"/>
      <c r="J2499" s="24"/>
      <c r="K2499" s="24"/>
      <c r="N2499" s="26"/>
      <c r="O2499" s="27"/>
      <c r="P2499" s="28"/>
      <c r="Q2499" s="24"/>
      <c r="T2499" s="29"/>
      <c r="U2499" s="30"/>
    </row>
    <row r="2500" spans="1:21" s="25" customFormat="1" x14ac:dyDescent="0.3">
      <c r="A2500" s="24"/>
      <c r="H2500" s="24"/>
      <c r="I2500" s="24"/>
      <c r="J2500" s="24"/>
      <c r="K2500" s="24"/>
      <c r="N2500" s="26"/>
      <c r="O2500" s="27"/>
      <c r="P2500" s="28"/>
      <c r="Q2500" s="24"/>
      <c r="T2500" s="29"/>
      <c r="U2500" s="30"/>
    </row>
    <row r="2501" spans="1:21" s="25" customFormat="1" x14ac:dyDescent="0.3">
      <c r="A2501" s="24"/>
      <c r="H2501" s="24"/>
      <c r="I2501" s="24"/>
      <c r="J2501" s="24"/>
      <c r="K2501" s="24"/>
      <c r="N2501" s="26"/>
      <c r="O2501" s="27"/>
      <c r="P2501" s="28"/>
      <c r="Q2501" s="24"/>
      <c r="T2501" s="29"/>
      <c r="U2501" s="30"/>
    </row>
    <row r="2502" spans="1:21" s="25" customFormat="1" x14ac:dyDescent="0.3">
      <c r="A2502" s="24"/>
      <c r="H2502" s="24"/>
      <c r="I2502" s="24"/>
      <c r="J2502" s="24"/>
      <c r="K2502" s="24"/>
      <c r="N2502" s="26"/>
      <c r="O2502" s="27"/>
      <c r="P2502" s="28"/>
      <c r="Q2502" s="24"/>
      <c r="T2502" s="29"/>
      <c r="U2502" s="30"/>
    </row>
    <row r="2503" spans="1:21" s="25" customFormat="1" x14ac:dyDescent="0.3">
      <c r="A2503" s="24"/>
      <c r="H2503" s="24"/>
      <c r="I2503" s="24"/>
      <c r="J2503" s="24"/>
      <c r="K2503" s="24"/>
      <c r="N2503" s="26"/>
      <c r="O2503" s="27"/>
      <c r="P2503" s="28"/>
      <c r="Q2503" s="24"/>
      <c r="T2503" s="29"/>
      <c r="U2503" s="30"/>
    </row>
    <row r="2504" spans="1:21" s="25" customFormat="1" x14ac:dyDescent="0.3">
      <c r="A2504" s="24"/>
      <c r="H2504" s="24"/>
      <c r="I2504" s="24"/>
      <c r="J2504" s="24"/>
      <c r="K2504" s="24"/>
      <c r="N2504" s="26"/>
      <c r="O2504" s="27"/>
      <c r="P2504" s="28"/>
      <c r="Q2504" s="24"/>
      <c r="T2504" s="29"/>
      <c r="U2504" s="30"/>
    </row>
    <row r="2505" spans="1:21" s="25" customFormat="1" x14ac:dyDescent="0.3">
      <c r="A2505" s="24"/>
      <c r="H2505" s="24"/>
      <c r="I2505" s="24"/>
      <c r="J2505" s="24"/>
      <c r="K2505" s="24"/>
      <c r="N2505" s="26"/>
      <c r="O2505" s="27"/>
      <c r="P2505" s="28"/>
      <c r="Q2505" s="24"/>
      <c r="T2505" s="29"/>
      <c r="U2505" s="30"/>
    </row>
    <row r="2506" spans="1:21" s="25" customFormat="1" x14ac:dyDescent="0.3">
      <c r="A2506" s="24"/>
      <c r="H2506" s="24"/>
      <c r="I2506" s="24"/>
      <c r="J2506" s="24"/>
      <c r="K2506" s="24"/>
      <c r="N2506" s="26"/>
      <c r="O2506" s="27"/>
      <c r="P2506" s="28"/>
      <c r="Q2506" s="24"/>
      <c r="T2506" s="29"/>
      <c r="U2506" s="30"/>
    </row>
    <row r="2507" spans="1:21" s="25" customFormat="1" x14ac:dyDescent="0.3">
      <c r="A2507" s="24"/>
      <c r="H2507" s="24"/>
      <c r="I2507" s="24"/>
      <c r="J2507" s="24"/>
      <c r="K2507" s="24"/>
      <c r="N2507" s="26"/>
      <c r="O2507" s="27"/>
      <c r="P2507" s="28"/>
      <c r="Q2507" s="24"/>
      <c r="T2507" s="29"/>
      <c r="U2507" s="30"/>
    </row>
    <row r="2508" spans="1:21" s="25" customFormat="1" x14ac:dyDescent="0.3">
      <c r="A2508" s="24"/>
      <c r="H2508" s="24"/>
      <c r="I2508" s="24"/>
      <c r="J2508" s="24"/>
      <c r="K2508" s="24"/>
      <c r="N2508" s="26"/>
      <c r="O2508" s="27"/>
      <c r="P2508" s="28"/>
      <c r="Q2508" s="24"/>
      <c r="T2508" s="29"/>
      <c r="U2508" s="30"/>
    </row>
    <row r="2509" spans="1:21" s="25" customFormat="1" x14ac:dyDescent="0.3">
      <c r="A2509" s="24"/>
      <c r="H2509" s="24"/>
      <c r="I2509" s="24"/>
      <c r="J2509" s="24"/>
      <c r="K2509" s="24"/>
      <c r="N2509" s="26"/>
      <c r="O2509" s="27"/>
      <c r="P2509" s="28"/>
      <c r="Q2509" s="24"/>
      <c r="T2509" s="29"/>
      <c r="U2509" s="30"/>
    </row>
    <row r="2510" spans="1:21" s="25" customFormat="1" x14ac:dyDescent="0.3">
      <c r="A2510" s="24"/>
      <c r="H2510" s="24"/>
      <c r="I2510" s="24"/>
      <c r="J2510" s="24"/>
      <c r="K2510" s="24"/>
      <c r="N2510" s="26"/>
      <c r="O2510" s="27"/>
      <c r="P2510" s="28"/>
      <c r="Q2510" s="24"/>
      <c r="T2510" s="29"/>
      <c r="U2510" s="30"/>
    </row>
    <row r="2511" spans="1:21" s="25" customFormat="1" x14ac:dyDescent="0.3">
      <c r="A2511" s="24"/>
      <c r="H2511" s="24"/>
      <c r="I2511" s="24"/>
      <c r="J2511" s="24"/>
      <c r="K2511" s="24"/>
      <c r="N2511" s="26"/>
      <c r="O2511" s="27"/>
      <c r="P2511" s="28"/>
      <c r="Q2511" s="24"/>
      <c r="T2511" s="29"/>
      <c r="U2511" s="30"/>
    </row>
    <row r="2512" spans="1:21" s="25" customFormat="1" x14ac:dyDescent="0.3">
      <c r="A2512" s="24"/>
      <c r="H2512" s="24"/>
      <c r="I2512" s="24"/>
      <c r="J2512" s="24"/>
      <c r="K2512" s="24"/>
      <c r="N2512" s="26"/>
      <c r="O2512" s="27"/>
      <c r="P2512" s="28"/>
      <c r="Q2512" s="24"/>
      <c r="T2512" s="29"/>
      <c r="U2512" s="30"/>
    </row>
    <row r="2513" spans="1:21" s="25" customFormat="1" x14ac:dyDescent="0.3">
      <c r="A2513" s="24"/>
      <c r="H2513" s="24"/>
      <c r="I2513" s="24"/>
      <c r="J2513" s="24"/>
      <c r="K2513" s="24"/>
      <c r="N2513" s="26"/>
      <c r="O2513" s="27"/>
      <c r="P2513" s="28"/>
      <c r="Q2513" s="24"/>
      <c r="T2513" s="29"/>
      <c r="U2513" s="30"/>
    </row>
    <row r="2514" spans="1:21" s="25" customFormat="1" x14ac:dyDescent="0.3">
      <c r="A2514" s="24"/>
      <c r="H2514" s="24"/>
      <c r="I2514" s="24"/>
      <c r="J2514" s="24"/>
      <c r="K2514" s="24"/>
      <c r="N2514" s="26"/>
      <c r="O2514" s="27"/>
      <c r="P2514" s="28"/>
      <c r="Q2514" s="24"/>
      <c r="T2514" s="29"/>
      <c r="U2514" s="30"/>
    </row>
    <row r="2515" spans="1:21" s="25" customFormat="1" x14ac:dyDescent="0.3">
      <c r="A2515" s="24"/>
      <c r="H2515" s="24"/>
      <c r="I2515" s="24"/>
      <c r="J2515" s="24"/>
      <c r="K2515" s="24"/>
      <c r="N2515" s="26"/>
      <c r="O2515" s="27"/>
      <c r="P2515" s="28"/>
      <c r="Q2515" s="24"/>
      <c r="T2515" s="29"/>
      <c r="U2515" s="30"/>
    </row>
    <row r="2516" spans="1:21" s="25" customFormat="1" x14ac:dyDescent="0.3">
      <c r="A2516" s="24"/>
      <c r="H2516" s="24"/>
      <c r="I2516" s="24"/>
      <c r="J2516" s="24"/>
      <c r="K2516" s="24"/>
      <c r="N2516" s="26"/>
      <c r="O2516" s="27"/>
      <c r="P2516" s="28"/>
      <c r="Q2516" s="24"/>
      <c r="T2516" s="29"/>
      <c r="U2516" s="30"/>
    </row>
    <row r="2517" spans="1:21" s="25" customFormat="1" x14ac:dyDescent="0.3">
      <c r="A2517" s="24"/>
      <c r="H2517" s="24"/>
      <c r="I2517" s="24"/>
      <c r="J2517" s="24"/>
      <c r="K2517" s="24"/>
      <c r="N2517" s="26"/>
      <c r="O2517" s="27"/>
      <c r="P2517" s="28"/>
      <c r="Q2517" s="24"/>
      <c r="T2517" s="29"/>
      <c r="U2517" s="30"/>
    </row>
    <row r="2518" spans="1:21" s="25" customFormat="1" x14ac:dyDescent="0.3">
      <c r="A2518" s="24"/>
      <c r="H2518" s="24"/>
      <c r="I2518" s="24"/>
      <c r="J2518" s="24"/>
      <c r="K2518" s="24"/>
      <c r="N2518" s="26"/>
      <c r="O2518" s="27"/>
      <c r="P2518" s="28"/>
      <c r="Q2518" s="24"/>
      <c r="T2518" s="29"/>
      <c r="U2518" s="30"/>
    </row>
    <row r="2519" spans="1:21" s="25" customFormat="1" x14ac:dyDescent="0.3">
      <c r="A2519" s="24"/>
      <c r="H2519" s="24"/>
      <c r="I2519" s="24"/>
      <c r="J2519" s="24"/>
      <c r="K2519" s="24"/>
      <c r="N2519" s="26"/>
      <c r="O2519" s="27"/>
      <c r="P2519" s="28"/>
      <c r="Q2519" s="24"/>
      <c r="T2519" s="29"/>
      <c r="U2519" s="30"/>
    </row>
    <row r="2520" spans="1:21" s="25" customFormat="1" x14ac:dyDescent="0.3">
      <c r="A2520" s="24"/>
      <c r="H2520" s="24"/>
      <c r="I2520" s="24"/>
      <c r="J2520" s="24"/>
      <c r="K2520" s="24"/>
      <c r="N2520" s="26"/>
      <c r="O2520" s="27"/>
      <c r="P2520" s="28"/>
      <c r="Q2520" s="24"/>
      <c r="T2520" s="29"/>
      <c r="U2520" s="30"/>
    </row>
    <row r="2521" spans="1:21" s="25" customFormat="1" x14ac:dyDescent="0.3">
      <c r="A2521" s="24"/>
      <c r="H2521" s="24"/>
      <c r="I2521" s="24"/>
      <c r="J2521" s="24"/>
      <c r="K2521" s="24"/>
      <c r="N2521" s="26"/>
      <c r="O2521" s="27"/>
      <c r="P2521" s="28"/>
      <c r="Q2521" s="24"/>
      <c r="T2521" s="29"/>
      <c r="U2521" s="30"/>
    </row>
    <row r="2522" spans="1:21" s="25" customFormat="1" x14ac:dyDescent="0.3">
      <c r="A2522" s="24"/>
      <c r="H2522" s="24"/>
      <c r="I2522" s="24"/>
      <c r="J2522" s="24"/>
      <c r="K2522" s="24"/>
      <c r="N2522" s="26"/>
      <c r="O2522" s="27"/>
      <c r="P2522" s="28"/>
      <c r="Q2522" s="24"/>
      <c r="T2522" s="29"/>
      <c r="U2522" s="30"/>
    </row>
    <row r="2523" spans="1:21" s="25" customFormat="1" x14ac:dyDescent="0.3">
      <c r="A2523" s="24"/>
      <c r="H2523" s="24"/>
      <c r="I2523" s="24"/>
      <c r="J2523" s="24"/>
      <c r="K2523" s="24"/>
      <c r="N2523" s="26"/>
      <c r="O2523" s="27"/>
      <c r="P2523" s="28"/>
      <c r="Q2523" s="24"/>
      <c r="T2523" s="29"/>
      <c r="U2523" s="30"/>
    </row>
    <row r="2524" spans="1:21" s="25" customFormat="1" x14ac:dyDescent="0.3">
      <c r="A2524" s="24"/>
      <c r="H2524" s="24"/>
      <c r="I2524" s="24"/>
      <c r="J2524" s="24"/>
      <c r="K2524" s="24"/>
      <c r="N2524" s="26"/>
      <c r="O2524" s="27"/>
      <c r="P2524" s="28"/>
      <c r="Q2524" s="24"/>
      <c r="T2524" s="29"/>
      <c r="U2524" s="30"/>
    </row>
    <row r="2525" spans="1:21" s="25" customFormat="1" x14ac:dyDescent="0.3">
      <c r="A2525" s="24"/>
      <c r="H2525" s="24"/>
      <c r="I2525" s="24"/>
      <c r="J2525" s="24"/>
      <c r="K2525" s="24"/>
      <c r="N2525" s="26"/>
      <c r="O2525" s="27"/>
      <c r="P2525" s="28"/>
      <c r="Q2525" s="24"/>
      <c r="T2525" s="29"/>
      <c r="U2525" s="30"/>
    </row>
    <row r="2526" spans="1:21" s="25" customFormat="1" x14ac:dyDescent="0.3">
      <c r="A2526" s="24"/>
      <c r="H2526" s="24"/>
      <c r="I2526" s="24"/>
      <c r="J2526" s="24"/>
      <c r="K2526" s="24"/>
      <c r="N2526" s="26"/>
      <c r="O2526" s="27"/>
      <c r="P2526" s="28"/>
      <c r="Q2526" s="24"/>
      <c r="T2526" s="29"/>
      <c r="U2526" s="30"/>
    </row>
    <row r="2527" spans="1:21" s="25" customFormat="1" x14ac:dyDescent="0.3">
      <c r="A2527" s="24"/>
      <c r="H2527" s="24"/>
      <c r="I2527" s="24"/>
      <c r="J2527" s="24"/>
      <c r="K2527" s="24"/>
      <c r="N2527" s="26"/>
      <c r="O2527" s="27"/>
      <c r="P2527" s="28"/>
      <c r="Q2527" s="24"/>
      <c r="T2527" s="29"/>
      <c r="U2527" s="30"/>
    </row>
    <row r="2528" spans="1:21" s="25" customFormat="1" x14ac:dyDescent="0.3">
      <c r="A2528" s="24"/>
      <c r="H2528" s="24"/>
      <c r="I2528" s="24"/>
      <c r="J2528" s="24"/>
      <c r="K2528" s="24"/>
      <c r="N2528" s="26"/>
      <c r="O2528" s="27"/>
      <c r="P2528" s="28"/>
      <c r="Q2528" s="24"/>
      <c r="T2528" s="29"/>
      <c r="U2528" s="30"/>
    </row>
    <row r="2529" spans="1:21" s="25" customFormat="1" x14ac:dyDescent="0.3">
      <c r="A2529" s="24"/>
      <c r="H2529" s="24"/>
      <c r="I2529" s="24"/>
      <c r="J2529" s="24"/>
      <c r="K2529" s="24"/>
      <c r="N2529" s="26"/>
      <c r="O2529" s="27"/>
      <c r="P2529" s="28"/>
      <c r="Q2529" s="24"/>
      <c r="T2529" s="29"/>
      <c r="U2529" s="30"/>
    </row>
    <row r="2530" spans="1:21" s="25" customFormat="1" x14ac:dyDescent="0.3">
      <c r="A2530" s="24"/>
      <c r="H2530" s="24"/>
      <c r="I2530" s="24"/>
      <c r="J2530" s="24"/>
      <c r="K2530" s="24"/>
      <c r="N2530" s="26"/>
      <c r="O2530" s="27"/>
      <c r="P2530" s="28"/>
      <c r="Q2530" s="24"/>
      <c r="T2530" s="29"/>
      <c r="U2530" s="30"/>
    </row>
    <row r="2531" spans="1:21" s="25" customFormat="1" x14ac:dyDescent="0.3">
      <c r="A2531" s="24"/>
      <c r="H2531" s="24"/>
      <c r="I2531" s="24"/>
      <c r="J2531" s="24"/>
      <c r="K2531" s="24"/>
      <c r="N2531" s="26"/>
      <c r="O2531" s="27"/>
      <c r="P2531" s="28"/>
      <c r="Q2531" s="24"/>
      <c r="T2531" s="29"/>
      <c r="U2531" s="30"/>
    </row>
    <row r="2532" spans="1:21" s="25" customFormat="1" x14ac:dyDescent="0.3">
      <c r="A2532" s="24"/>
      <c r="H2532" s="24"/>
      <c r="I2532" s="24"/>
      <c r="J2532" s="24"/>
      <c r="K2532" s="24"/>
      <c r="N2532" s="26"/>
      <c r="O2532" s="27"/>
      <c r="P2532" s="28"/>
      <c r="Q2532" s="24"/>
      <c r="T2532" s="29"/>
      <c r="U2532" s="30"/>
    </row>
    <row r="2533" spans="1:21" s="25" customFormat="1" x14ac:dyDescent="0.3">
      <c r="A2533" s="24"/>
      <c r="H2533" s="24"/>
      <c r="I2533" s="24"/>
      <c r="J2533" s="24"/>
      <c r="K2533" s="24"/>
      <c r="N2533" s="26"/>
      <c r="O2533" s="27"/>
      <c r="P2533" s="28"/>
      <c r="Q2533" s="24"/>
      <c r="T2533" s="29"/>
      <c r="U2533" s="30"/>
    </row>
    <row r="2534" spans="1:21" s="25" customFormat="1" x14ac:dyDescent="0.3">
      <c r="A2534" s="24"/>
      <c r="H2534" s="24"/>
      <c r="I2534" s="24"/>
      <c r="J2534" s="24"/>
      <c r="K2534" s="24"/>
      <c r="N2534" s="26"/>
      <c r="O2534" s="27"/>
      <c r="P2534" s="28"/>
      <c r="Q2534" s="24"/>
      <c r="T2534" s="29"/>
      <c r="U2534" s="30"/>
    </row>
    <row r="2535" spans="1:21" s="25" customFormat="1" x14ac:dyDescent="0.3">
      <c r="A2535" s="24"/>
      <c r="H2535" s="24"/>
      <c r="I2535" s="24"/>
      <c r="J2535" s="24"/>
      <c r="K2535" s="24"/>
      <c r="N2535" s="26"/>
      <c r="O2535" s="27"/>
      <c r="P2535" s="28"/>
      <c r="Q2535" s="24"/>
      <c r="T2535" s="29"/>
      <c r="U2535" s="30"/>
    </row>
    <row r="2536" spans="1:21" s="25" customFormat="1" x14ac:dyDescent="0.3">
      <c r="A2536" s="24"/>
      <c r="H2536" s="24"/>
      <c r="I2536" s="24"/>
      <c r="J2536" s="24"/>
      <c r="K2536" s="24"/>
      <c r="N2536" s="26"/>
      <c r="O2536" s="27"/>
      <c r="P2536" s="28"/>
      <c r="Q2536" s="24"/>
      <c r="T2536" s="29"/>
      <c r="U2536" s="30"/>
    </row>
    <row r="2537" spans="1:21" s="25" customFormat="1" x14ac:dyDescent="0.3">
      <c r="A2537" s="24"/>
      <c r="H2537" s="24"/>
      <c r="I2537" s="24"/>
      <c r="J2537" s="24"/>
      <c r="K2537" s="24"/>
      <c r="N2537" s="26"/>
      <c r="O2537" s="27"/>
      <c r="P2537" s="28"/>
      <c r="Q2537" s="24"/>
      <c r="T2537" s="29"/>
      <c r="U2537" s="30"/>
    </row>
    <row r="2538" spans="1:21" s="25" customFormat="1" x14ac:dyDescent="0.3">
      <c r="A2538" s="24"/>
      <c r="H2538" s="24"/>
      <c r="I2538" s="24"/>
      <c r="J2538" s="24"/>
      <c r="K2538" s="24"/>
      <c r="N2538" s="26"/>
      <c r="O2538" s="27"/>
      <c r="P2538" s="28"/>
      <c r="Q2538" s="24"/>
      <c r="T2538" s="29"/>
      <c r="U2538" s="30"/>
    </row>
    <row r="2539" spans="1:21" s="25" customFormat="1" x14ac:dyDescent="0.3">
      <c r="A2539" s="24"/>
      <c r="H2539" s="24"/>
      <c r="I2539" s="24"/>
      <c r="J2539" s="24"/>
      <c r="K2539" s="24"/>
      <c r="N2539" s="26"/>
      <c r="O2539" s="27"/>
      <c r="P2539" s="28"/>
      <c r="Q2539" s="24"/>
      <c r="T2539" s="29"/>
      <c r="U2539" s="30"/>
    </row>
    <row r="2540" spans="1:21" s="25" customFormat="1" x14ac:dyDescent="0.3">
      <c r="A2540" s="24"/>
      <c r="H2540" s="24"/>
      <c r="I2540" s="24"/>
      <c r="J2540" s="24"/>
      <c r="K2540" s="24"/>
      <c r="N2540" s="26"/>
      <c r="O2540" s="27"/>
      <c r="P2540" s="28"/>
      <c r="Q2540" s="24"/>
      <c r="T2540" s="29"/>
      <c r="U2540" s="30"/>
    </row>
    <row r="2541" spans="1:21" s="25" customFormat="1" x14ac:dyDescent="0.3">
      <c r="A2541" s="24"/>
      <c r="H2541" s="24"/>
      <c r="I2541" s="24"/>
      <c r="J2541" s="24"/>
      <c r="K2541" s="24"/>
      <c r="N2541" s="26"/>
      <c r="O2541" s="27"/>
      <c r="P2541" s="28"/>
      <c r="Q2541" s="24"/>
      <c r="T2541" s="29"/>
      <c r="U2541" s="30"/>
    </row>
    <row r="2542" spans="1:21" s="25" customFormat="1" x14ac:dyDescent="0.3">
      <c r="A2542" s="24"/>
      <c r="H2542" s="24"/>
      <c r="I2542" s="24"/>
      <c r="J2542" s="24"/>
      <c r="K2542" s="24"/>
      <c r="N2542" s="26"/>
      <c r="O2542" s="27"/>
      <c r="P2542" s="28"/>
      <c r="Q2542" s="24"/>
      <c r="T2542" s="29"/>
      <c r="U2542" s="30"/>
    </row>
    <row r="2543" spans="1:21" s="25" customFormat="1" x14ac:dyDescent="0.3">
      <c r="A2543" s="24"/>
      <c r="H2543" s="24"/>
      <c r="I2543" s="24"/>
      <c r="J2543" s="24"/>
      <c r="K2543" s="24"/>
      <c r="N2543" s="26"/>
      <c r="O2543" s="27"/>
      <c r="P2543" s="28"/>
      <c r="Q2543" s="24"/>
      <c r="T2543" s="29"/>
      <c r="U2543" s="30"/>
    </row>
    <row r="2544" spans="1:21" s="25" customFormat="1" x14ac:dyDescent="0.3">
      <c r="A2544" s="24"/>
      <c r="H2544" s="24"/>
      <c r="I2544" s="24"/>
      <c r="J2544" s="24"/>
      <c r="K2544" s="24"/>
      <c r="N2544" s="26"/>
      <c r="O2544" s="27"/>
      <c r="P2544" s="28"/>
      <c r="Q2544" s="24"/>
      <c r="T2544" s="29"/>
      <c r="U2544" s="30"/>
    </row>
    <row r="2545" spans="1:21" s="25" customFormat="1" x14ac:dyDescent="0.3">
      <c r="A2545" s="24"/>
      <c r="H2545" s="24"/>
      <c r="I2545" s="24"/>
      <c r="J2545" s="24"/>
      <c r="K2545" s="24"/>
      <c r="N2545" s="26"/>
      <c r="O2545" s="27"/>
      <c r="P2545" s="28"/>
      <c r="Q2545" s="24"/>
      <c r="T2545" s="29"/>
      <c r="U2545" s="30"/>
    </row>
    <row r="2546" spans="1:21" s="25" customFormat="1" x14ac:dyDescent="0.3">
      <c r="A2546" s="24"/>
      <c r="H2546" s="24"/>
      <c r="I2546" s="24"/>
      <c r="J2546" s="24"/>
      <c r="K2546" s="24"/>
      <c r="N2546" s="26"/>
      <c r="O2546" s="27"/>
      <c r="P2546" s="28"/>
      <c r="Q2546" s="24"/>
      <c r="T2546" s="29"/>
      <c r="U2546" s="30"/>
    </row>
    <row r="2547" spans="1:21" s="25" customFormat="1" x14ac:dyDescent="0.3">
      <c r="A2547" s="24"/>
      <c r="H2547" s="24"/>
      <c r="I2547" s="24"/>
      <c r="J2547" s="24"/>
      <c r="K2547" s="24"/>
      <c r="N2547" s="26"/>
      <c r="O2547" s="27"/>
      <c r="P2547" s="28"/>
      <c r="Q2547" s="24"/>
      <c r="T2547" s="29"/>
      <c r="U2547" s="30"/>
    </row>
    <row r="2548" spans="1:21" s="25" customFormat="1" x14ac:dyDescent="0.3">
      <c r="A2548" s="24"/>
      <c r="H2548" s="24"/>
      <c r="I2548" s="24"/>
      <c r="J2548" s="24"/>
      <c r="K2548" s="24"/>
      <c r="N2548" s="26"/>
      <c r="O2548" s="27"/>
      <c r="P2548" s="28"/>
      <c r="Q2548" s="24"/>
      <c r="T2548" s="29"/>
      <c r="U2548" s="30"/>
    </row>
    <row r="2549" spans="1:21" s="25" customFormat="1" x14ac:dyDescent="0.3">
      <c r="A2549" s="24"/>
      <c r="H2549" s="24"/>
      <c r="I2549" s="24"/>
      <c r="J2549" s="24"/>
      <c r="K2549" s="24"/>
      <c r="N2549" s="26"/>
      <c r="O2549" s="27"/>
      <c r="P2549" s="28"/>
      <c r="Q2549" s="24"/>
      <c r="T2549" s="29"/>
      <c r="U2549" s="30"/>
    </row>
    <row r="2550" spans="1:21" s="25" customFormat="1" x14ac:dyDescent="0.3">
      <c r="A2550" s="24"/>
      <c r="H2550" s="24"/>
      <c r="I2550" s="24"/>
      <c r="J2550" s="24"/>
      <c r="K2550" s="24"/>
      <c r="N2550" s="26"/>
      <c r="O2550" s="27"/>
      <c r="P2550" s="28"/>
      <c r="Q2550" s="24"/>
      <c r="T2550" s="29"/>
      <c r="U2550" s="30"/>
    </row>
    <row r="2551" spans="1:21" s="25" customFormat="1" x14ac:dyDescent="0.3">
      <c r="A2551" s="24"/>
      <c r="H2551" s="24"/>
      <c r="I2551" s="24"/>
      <c r="J2551" s="24"/>
      <c r="K2551" s="24"/>
      <c r="N2551" s="26"/>
      <c r="O2551" s="27"/>
      <c r="P2551" s="28"/>
      <c r="Q2551" s="24"/>
      <c r="T2551" s="29"/>
      <c r="U2551" s="30"/>
    </row>
    <row r="2552" spans="1:21" s="25" customFormat="1" x14ac:dyDescent="0.3">
      <c r="A2552" s="24"/>
      <c r="H2552" s="24"/>
      <c r="I2552" s="24"/>
      <c r="J2552" s="24"/>
      <c r="K2552" s="24"/>
      <c r="N2552" s="26"/>
      <c r="O2552" s="27"/>
      <c r="P2552" s="28"/>
      <c r="Q2552" s="24"/>
      <c r="T2552" s="29"/>
      <c r="U2552" s="30"/>
    </row>
    <row r="2553" spans="1:21" s="25" customFormat="1" x14ac:dyDescent="0.3">
      <c r="A2553" s="24"/>
      <c r="H2553" s="24"/>
      <c r="I2553" s="24"/>
      <c r="J2553" s="24"/>
      <c r="K2553" s="24"/>
      <c r="N2553" s="26"/>
      <c r="O2553" s="27"/>
      <c r="P2553" s="28"/>
      <c r="Q2553" s="24"/>
      <c r="T2553" s="29"/>
      <c r="U2553" s="30"/>
    </row>
    <row r="2554" spans="1:21" s="25" customFormat="1" x14ac:dyDescent="0.3">
      <c r="A2554" s="24"/>
      <c r="H2554" s="24"/>
      <c r="I2554" s="24"/>
      <c r="J2554" s="24"/>
      <c r="K2554" s="24"/>
      <c r="N2554" s="26"/>
      <c r="O2554" s="27"/>
      <c r="P2554" s="28"/>
      <c r="Q2554" s="24"/>
      <c r="T2554" s="29"/>
      <c r="U2554" s="30"/>
    </row>
    <row r="2555" spans="1:21" s="25" customFormat="1" x14ac:dyDescent="0.3">
      <c r="A2555" s="24"/>
      <c r="H2555" s="24"/>
      <c r="I2555" s="24"/>
      <c r="J2555" s="24"/>
      <c r="K2555" s="24"/>
      <c r="N2555" s="26"/>
      <c r="O2555" s="27"/>
      <c r="P2555" s="28"/>
      <c r="Q2555" s="24"/>
      <c r="T2555" s="29"/>
      <c r="U2555" s="30"/>
    </row>
    <row r="2556" spans="1:21" s="25" customFormat="1" x14ac:dyDescent="0.3">
      <c r="A2556" s="24"/>
      <c r="H2556" s="24"/>
      <c r="I2556" s="24"/>
      <c r="J2556" s="24"/>
      <c r="K2556" s="24"/>
      <c r="N2556" s="26"/>
      <c r="O2556" s="27"/>
      <c r="P2556" s="28"/>
      <c r="Q2556" s="24"/>
      <c r="T2556" s="29"/>
      <c r="U2556" s="30"/>
    </row>
    <row r="2557" spans="1:21" s="25" customFormat="1" x14ac:dyDescent="0.3">
      <c r="A2557" s="24"/>
      <c r="H2557" s="24"/>
      <c r="I2557" s="24"/>
      <c r="J2557" s="24"/>
      <c r="K2557" s="24"/>
      <c r="N2557" s="26"/>
      <c r="O2557" s="27"/>
      <c r="P2557" s="28"/>
      <c r="Q2557" s="24"/>
      <c r="T2557" s="29"/>
      <c r="U2557" s="30"/>
    </row>
    <row r="2558" spans="1:21" s="25" customFormat="1" x14ac:dyDescent="0.3">
      <c r="A2558" s="24"/>
      <c r="H2558" s="24"/>
      <c r="I2558" s="24"/>
      <c r="J2558" s="24"/>
      <c r="K2558" s="24"/>
      <c r="N2558" s="26"/>
      <c r="O2558" s="27"/>
      <c r="P2558" s="28"/>
      <c r="Q2558" s="24"/>
      <c r="T2558" s="29"/>
      <c r="U2558" s="30"/>
    </row>
    <row r="2559" spans="1:21" s="25" customFormat="1" x14ac:dyDescent="0.3">
      <c r="A2559" s="24"/>
      <c r="H2559" s="24"/>
      <c r="I2559" s="24"/>
      <c r="J2559" s="24"/>
      <c r="K2559" s="24"/>
      <c r="N2559" s="26"/>
      <c r="O2559" s="27"/>
      <c r="P2559" s="28"/>
      <c r="Q2559" s="24"/>
      <c r="T2559" s="29"/>
      <c r="U2559" s="30"/>
    </row>
    <row r="2560" spans="1:21" s="25" customFormat="1" x14ac:dyDescent="0.3">
      <c r="A2560" s="24"/>
      <c r="H2560" s="24"/>
      <c r="I2560" s="24"/>
      <c r="J2560" s="24"/>
      <c r="K2560" s="24"/>
      <c r="N2560" s="26"/>
      <c r="O2560" s="27"/>
      <c r="P2560" s="28"/>
      <c r="Q2560" s="24"/>
      <c r="T2560" s="29"/>
      <c r="U2560" s="30"/>
    </row>
    <row r="2561" spans="1:21" s="25" customFormat="1" x14ac:dyDescent="0.3">
      <c r="A2561" s="24"/>
      <c r="H2561" s="24"/>
      <c r="I2561" s="24"/>
      <c r="J2561" s="24"/>
      <c r="K2561" s="24"/>
      <c r="N2561" s="26"/>
      <c r="O2561" s="27"/>
      <c r="P2561" s="28"/>
      <c r="Q2561" s="24"/>
      <c r="T2561" s="29"/>
      <c r="U2561" s="30"/>
    </row>
    <row r="2562" spans="1:21" s="25" customFormat="1" x14ac:dyDescent="0.3">
      <c r="A2562" s="24"/>
      <c r="H2562" s="24"/>
      <c r="I2562" s="24"/>
      <c r="J2562" s="24"/>
      <c r="K2562" s="24"/>
      <c r="N2562" s="26"/>
      <c r="O2562" s="27"/>
      <c r="P2562" s="28"/>
      <c r="Q2562" s="24"/>
      <c r="T2562" s="29"/>
      <c r="U2562" s="30"/>
    </row>
    <row r="2563" spans="1:21" s="25" customFormat="1" x14ac:dyDescent="0.3">
      <c r="A2563" s="24"/>
      <c r="H2563" s="24"/>
      <c r="I2563" s="24"/>
      <c r="J2563" s="24"/>
      <c r="K2563" s="24"/>
      <c r="N2563" s="26"/>
      <c r="O2563" s="27"/>
      <c r="P2563" s="28"/>
      <c r="Q2563" s="24"/>
      <c r="T2563" s="29"/>
      <c r="U2563" s="30"/>
    </row>
    <row r="2564" spans="1:21" s="25" customFormat="1" x14ac:dyDescent="0.3">
      <c r="A2564" s="24"/>
      <c r="H2564" s="24"/>
      <c r="I2564" s="24"/>
      <c r="J2564" s="24"/>
      <c r="K2564" s="24"/>
      <c r="N2564" s="26"/>
      <c r="O2564" s="27"/>
      <c r="P2564" s="28"/>
      <c r="Q2564" s="24"/>
      <c r="T2564" s="29"/>
      <c r="U2564" s="30"/>
    </row>
    <row r="2565" spans="1:21" s="25" customFormat="1" x14ac:dyDescent="0.3">
      <c r="A2565" s="24"/>
      <c r="H2565" s="24"/>
      <c r="I2565" s="24"/>
      <c r="J2565" s="24"/>
      <c r="K2565" s="24"/>
      <c r="N2565" s="26"/>
      <c r="O2565" s="27"/>
      <c r="P2565" s="28"/>
      <c r="Q2565" s="24"/>
      <c r="T2565" s="29"/>
      <c r="U2565" s="30"/>
    </row>
    <row r="2566" spans="1:21" s="25" customFormat="1" x14ac:dyDescent="0.3">
      <c r="A2566" s="24"/>
      <c r="H2566" s="24"/>
      <c r="I2566" s="24"/>
      <c r="J2566" s="24"/>
      <c r="K2566" s="24"/>
      <c r="N2566" s="26"/>
      <c r="O2566" s="27"/>
      <c r="P2566" s="28"/>
      <c r="Q2566" s="24"/>
      <c r="T2566" s="29"/>
      <c r="U2566" s="30"/>
    </row>
    <row r="2567" spans="1:21" s="25" customFormat="1" x14ac:dyDescent="0.3">
      <c r="A2567" s="24"/>
      <c r="H2567" s="24"/>
      <c r="I2567" s="24"/>
      <c r="J2567" s="24"/>
      <c r="K2567" s="24"/>
      <c r="N2567" s="26"/>
      <c r="O2567" s="27"/>
      <c r="P2567" s="28"/>
      <c r="Q2567" s="24"/>
      <c r="T2567" s="29"/>
      <c r="U2567" s="30"/>
    </row>
    <row r="2568" spans="1:21" s="25" customFormat="1" x14ac:dyDescent="0.3">
      <c r="A2568" s="24"/>
      <c r="H2568" s="24"/>
      <c r="I2568" s="24"/>
      <c r="J2568" s="24"/>
      <c r="K2568" s="24"/>
      <c r="N2568" s="26"/>
      <c r="O2568" s="27"/>
      <c r="P2568" s="28"/>
      <c r="Q2568" s="24"/>
      <c r="T2568" s="29"/>
      <c r="U2568" s="30"/>
    </row>
    <row r="2569" spans="1:21" s="25" customFormat="1" x14ac:dyDescent="0.3">
      <c r="A2569" s="24"/>
      <c r="H2569" s="24"/>
      <c r="I2569" s="24"/>
      <c r="J2569" s="24"/>
      <c r="K2569" s="24"/>
      <c r="N2569" s="26"/>
      <c r="O2569" s="27"/>
      <c r="P2569" s="28"/>
      <c r="Q2569" s="24"/>
      <c r="T2569" s="29"/>
      <c r="U2569" s="30"/>
    </row>
    <row r="2570" spans="1:21" s="25" customFormat="1" x14ac:dyDescent="0.3">
      <c r="A2570" s="24"/>
      <c r="H2570" s="24"/>
      <c r="I2570" s="24"/>
      <c r="J2570" s="24"/>
      <c r="K2570" s="24"/>
      <c r="N2570" s="26"/>
      <c r="O2570" s="27"/>
      <c r="P2570" s="28"/>
      <c r="Q2570" s="24"/>
      <c r="T2570" s="29"/>
      <c r="U2570" s="30"/>
    </row>
    <row r="2571" spans="1:21" s="25" customFormat="1" x14ac:dyDescent="0.3">
      <c r="A2571" s="24"/>
      <c r="H2571" s="24"/>
      <c r="I2571" s="24"/>
      <c r="J2571" s="24"/>
      <c r="K2571" s="24"/>
      <c r="N2571" s="26"/>
      <c r="O2571" s="27"/>
      <c r="P2571" s="28"/>
      <c r="Q2571" s="24"/>
      <c r="T2571" s="29"/>
      <c r="U2571" s="30"/>
    </row>
    <row r="2572" spans="1:21" s="25" customFormat="1" x14ac:dyDescent="0.3">
      <c r="A2572" s="24"/>
      <c r="H2572" s="24"/>
      <c r="I2572" s="24"/>
      <c r="J2572" s="24"/>
      <c r="K2572" s="24"/>
      <c r="N2572" s="26"/>
      <c r="O2572" s="27"/>
      <c r="P2572" s="28"/>
      <c r="Q2572" s="24"/>
      <c r="T2572" s="29"/>
      <c r="U2572" s="30"/>
    </row>
    <row r="2573" spans="1:21" s="25" customFormat="1" x14ac:dyDescent="0.3">
      <c r="A2573" s="24"/>
      <c r="H2573" s="24"/>
      <c r="I2573" s="24"/>
      <c r="J2573" s="24"/>
      <c r="K2573" s="24"/>
      <c r="N2573" s="26"/>
      <c r="O2573" s="27"/>
      <c r="P2573" s="28"/>
      <c r="Q2573" s="24"/>
      <c r="T2573" s="29"/>
      <c r="U2573" s="30"/>
    </row>
    <row r="2574" spans="1:21" s="25" customFormat="1" x14ac:dyDescent="0.3">
      <c r="A2574" s="24"/>
      <c r="H2574" s="24"/>
      <c r="I2574" s="24"/>
      <c r="J2574" s="24"/>
      <c r="K2574" s="24"/>
      <c r="N2574" s="26"/>
      <c r="O2574" s="27"/>
      <c r="P2574" s="28"/>
      <c r="Q2574" s="24"/>
      <c r="T2574" s="29"/>
      <c r="U2574" s="30"/>
    </row>
    <row r="2575" spans="1:21" s="25" customFormat="1" x14ac:dyDescent="0.3">
      <c r="A2575" s="24"/>
      <c r="H2575" s="24"/>
      <c r="I2575" s="24"/>
      <c r="J2575" s="24"/>
      <c r="K2575" s="24"/>
      <c r="N2575" s="26"/>
      <c r="O2575" s="27"/>
      <c r="P2575" s="28"/>
      <c r="Q2575" s="24"/>
      <c r="T2575" s="29"/>
      <c r="U2575" s="30"/>
    </row>
    <row r="2576" spans="1:21" s="25" customFormat="1" x14ac:dyDescent="0.3">
      <c r="A2576" s="24"/>
      <c r="H2576" s="24"/>
      <c r="I2576" s="24"/>
      <c r="J2576" s="24"/>
      <c r="K2576" s="24"/>
      <c r="N2576" s="26"/>
      <c r="O2576" s="27"/>
      <c r="P2576" s="28"/>
      <c r="Q2576" s="24"/>
      <c r="T2576" s="29"/>
      <c r="U2576" s="30"/>
    </row>
    <row r="2577" spans="1:21" s="25" customFormat="1" x14ac:dyDescent="0.3">
      <c r="A2577" s="24"/>
      <c r="H2577" s="24"/>
      <c r="I2577" s="24"/>
      <c r="J2577" s="24"/>
      <c r="K2577" s="24"/>
      <c r="N2577" s="26"/>
      <c r="O2577" s="27"/>
      <c r="P2577" s="28"/>
      <c r="Q2577" s="24"/>
      <c r="T2577" s="29"/>
      <c r="U2577" s="30"/>
    </row>
    <row r="2578" spans="1:21" s="25" customFormat="1" x14ac:dyDescent="0.3">
      <c r="A2578" s="24"/>
      <c r="H2578" s="24"/>
      <c r="I2578" s="24"/>
      <c r="J2578" s="24"/>
      <c r="K2578" s="24"/>
      <c r="N2578" s="26"/>
      <c r="O2578" s="27"/>
      <c r="P2578" s="28"/>
      <c r="Q2578" s="24"/>
      <c r="T2578" s="29"/>
      <c r="U2578" s="30"/>
    </row>
    <row r="2579" spans="1:21" s="25" customFormat="1" x14ac:dyDescent="0.3">
      <c r="A2579" s="24"/>
      <c r="H2579" s="24"/>
      <c r="I2579" s="24"/>
      <c r="J2579" s="24"/>
      <c r="K2579" s="24"/>
      <c r="N2579" s="26"/>
      <c r="O2579" s="27"/>
      <c r="P2579" s="28"/>
      <c r="Q2579" s="24"/>
      <c r="T2579" s="29"/>
      <c r="U2579" s="30"/>
    </row>
    <row r="2580" spans="1:21" s="25" customFormat="1" x14ac:dyDescent="0.3">
      <c r="A2580" s="24"/>
      <c r="H2580" s="24"/>
      <c r="I2580" s="24"/>
      <c r="J2580" s="24"/>
      <c r="K2580" s="24"/>
      <c r="N2580" s="26"/>
      <c r="O2580" s="27"/>
      <c r="P2580" s="28"/>
      <c r="Q2580" s="24"/>
      <c r="T2580" s="29"/>
      <c r="U2580" s="30"/>
    </row>
    <row r="2581" spans="1:21" s="25" customFormat="1" x14ac:dyDescent="0.3">
      <c r="A2581" s="24"/>
      <c r="H2581" s="24"/>
      <c r="I2581" s="24"/>
      <c r="J2581" s="24"/>
      <c r="K2581" s="24"/>
      <c r="N2581" s="26"/>
      <c r="O2581" s="27"/>
      <c r="P2581" s="28"/>
      <c r="Q2581" s="24"/>
      <c r="T2581" s="29"/>
      <c r="U2581" s="30"/>
    </row>
    <row r="2582" spans="1:21" s="25" customFormat="1" x14ac:dyDescent="0.3">
      <c r="A2582" s="24"/>
      <c r="H2582" s="24"/>
      <c r="I2582" s="24"/>
      <c r="J2582" s="24"/>
      <c r="K2582" s="24"/>
      <c r="N2582" s="26"/>
      <c r="O2582" s="27"/>
      <c r="P2582" s="28"/>
      <c r="Q2582" s="24"/>
      <c r="T2582" s="29"/>
      <c r="U2582" s="30"/>
    </row>
    <row r="2583" spans="1:21" s="25" customFormat="1" x14ac:dyDescent="0.3">
      <c r="A2583" s="24"/>
      <c r="H2583" s="24"/>
      <c r="I2583" s="24"/>
      <c r="J2583" s="24"/>
      <c r="K2583" s="24"/>
      <c r="N2583" s="26"/>
      <c r="O2583" s="27"/>
      <c r="P2583" s="28"/>
      <c r="Q2583" s="24"/>
      <c r="T2583" s="29"/>
      <c r="U2583" s="30"/>
    </row>
    <row r="2584" spans="1:21" s="25" customFormat="1" x14ac:dyDescent="0.3">
      <c r="A2584" s="24"/>
      <c r="H2584" s="24"/>
      <c r="I2584" s="24"/>
      <c r="J2584" s="24"/>
      <c r="K2584" s="24"/>
      <c r="N2584" s="26"/>
      <c r="O2584" s="27"/>
      <c r="P2584" s="28"/>
      <c r="Q2584" s="24"/>
      <c r="T2584" s="29"/>
      <c r="U2584" s="30"/>
    </row>
    <row r="2585" spans="1:21" s="25" customFormat="1" x14ac:dyDescent="0.3">
      <c r="A2585" s="24"/>
      <c r="H2585" s="24"/>
      <c r="I2585" s="24"/>
      <c r="J2585" s="24"/>
      <c r="K2585" s="24"/>
      <c r="N2585" s="26"/>
      <c r="O2585" s="27"/>
      <c r="P2585" s="28"/>
      <c r="Q2585" s="24"/>
      <c r="T2585" s="29"/>
      <c r="U2585" s="30"/>
    </row>
    <row r="2586" spans="1:21" s="25" customFormat="1" x14ac:dyDescent="0.3">
      <c r="A2586" s="24"/>
      <c r="H2586" s="24"/>
      <c r="I2586" s="24"/>
      <c r="J2586" s="24"/>
      <c r="K2586" s="24"/>
      <c r="N2586" s="26"/>
      <c r="O2586" s="27"/>
      <c r="P2586" s="28"/>
      <c r="Q2586" s="24"/>
      <c r="T2586" s="29"/>
      <c r="U2586" s="30"/>
    </row>
    <row r="2587" spans="1:21" s="25" customFormat="1" x14ac:dyDescent="0.3">
      <c r="A2587" s="24"/>
      <c r="H2587" s="24"/>
      <c r="I2587" s="24"/>
      <c r="J2587" s="24"/>
      <c r="K2587" s="24"/>
      <c r="N2587" s="26"/>
      <c r="O2587" s="27"/>
      <c r="P2587" s="28"/>
      <c r="Q2587" s="24"/>
      <c r="T2587" s="29"/>
      <c r="U2587" s="30"/>
    </row>
    <row r="2588" spans="1:21" s="25" customFormat="1" x14ac:dyDescent="0.3">
      <c r="A2588" s="24"/>
      <c r="H2588" s="24"/>
      <c r="I2588" s="24"/>
      <c r="J2588" s="24"/>
      <c r="K2588" s="24"/>
      <c r="N2588" s="26"/>
      <c r="O2588" s="27"/>
      <c r="P2588" s="28"/>
      <c r="Q2588" s="24"/>
      <c r="T2588" s="29"/>
      <c r="U2588" s="30"/>
    </row>
    <row r="2589" spans="1:21" s="25" customFormat="1" x14ac:dyDescent="0.3">
      <c r="A2589" s="24"/>
      <c r="H2589" s="24"/>
      <c r="I2589" s="24"/>
      <c r="J2589" s="24"/>
      <c r="K2589" s="24"/>
      <c r="N2589" s="26"/>
      <c r="O2589" s="27"/>
      <c r="P2589" s="28"/>
      <c r="Q2589" s="24"/>
      <c r="T2589" s="29"/>
      <c r="U2589" s="30"/>
    </row>
    <row r="2590" spans="1:21" s="25" customFormat="1" x14ac:dyDescent="0.3">
      <c r="A2590" s="24"/>
      <c r="H2590" s="24"/>
      <c r="I2590" s="24"/>
      <c r="J2590" s="24"/>
      <c r="K2590" s="24"/>
      <c r="N2590" s="26"/>
      <c r="O2590" s="27"/>
      <c r="P2590" s="28"/>
      <c r="Q2590" s="24"/>
      <c r="T2590" s="29"/>
      <c r="U2590" s="30"/>
    </row>
    <row r="2591" spans="1:21" s="25" customFormat="1" x14ac:dyDescent="0.3">
      <c r="A2591" s="24"/>
      <c r="H2591" s="24"/>
      <c r="I2591" s="24"/>
      <c r="J2591" s="24"/>
      <c r="K2591" s="24"/>
      <c r="N2591" s="26"/>
      <c r="O2591" s="27"/>
      <c r="P2591" s="28"/>
      <c r="Q2591" s="24"/>
      <c r="T2591" s="29"/>
      <c r="U2591" s="30"/>
    </row>
    <row r="2592" spans="1:21" s="25" customFormat="1" x14ac:dyDescent="0.3">
      <c r="A2592" s="24"/>
      <c r="H2592" s="24"/>
      <c r="I2592" s="24"/>
      <c r="J2592" s="24"/>
      <c r="K2592" s="24"/>
      <c r="N2592" s="26"/>
      <c r="O2592" s="27"/>
      <c r="P2592" s="28"/>
      <c r="Q2592" s="24"/>
      <c r="T2592" s="29"/>
      <c r="U2592" s="30"/>
    </row>
    <row r="2593" spans="1:21" s="25" customFormat="1" x14ac:dyDescent="0.3">
      <c r="A2593" s="24"/>
      <c r="H2593" s="24"/>
      <c r="I2593" s="24"/>
      <c r="J2593" s="24"/>
      <c r="K2593" s="24"/>
      <c r="N2593" s="26"/>
      <c r="O2593" s="27"/>
      <c r="P2593" s="28"/>
      <c r="Q2593" s="24"/>
      <c r="T2593" s="29"/>
      <c r="U2593" s="30"/>
    </row>
    <row r="2594" spans="1:21" s="25" customFormat="1" x14ac:dyDescent="0.3">
      <c r="A2594" s="24"/>
      <c r="H2594" s="24"/>
      <c r="I2594" s="24"/>
      <c r="J2594" s="24"/>
      <c r="K2594" s="24"/>
      <c r="N2594" s="26"/>
      <c r="O2594" s="27"/>
      <c r="P2594" s="28"/>
      <c r="Q2594" s="24"/>
      <c r="T2594" s="29"/>
      <c r="U2594" s="30"/>
    </row>
    <row r="2595" spans="1:21" s="25" customFormat="1" x14ac:dyDescent="0.3">
      <c r="A2595" s="24"/>
      <c r="H2595" s="24"/>
      <c r="I2595" s="24"/>
      <c r="J2595" s="24"/>
      <c r="K2595" s="24"/>
      <c r="N2595" s="26"/>
      <c r="O2595" s="27"/>
      <c r="P2595" s="28"/>
      <c r="Q2595" s="24"/>
      <c r="T2595" s="29"/>
      <c r="U2595" s="30"/>
    </row>
    <row r="2596" spans="1:21" s="25" customFormat="1" x14ac:dyDescent="0.3">
      <c r="A2596" s="24"/>
      <c r="H2596" s="24"/>
      <c r="I2596" s="24"/>
      <c r="J2596" s="24"/>
      <c r="K2596" s="24"/>
      <c r="N2596" s="26"/>
      <c r="O2596" s="27"/>
      <c r="P2596" s="28"/>
      <c r="Q2596" s="24"/>
      <c r="T2596" s="29"/>
      <c r="U2596" s="30"/>
    </row>
    <row r="2597" spans="1:21" s="25" customFormat="1" x14ac:dyDescent="0.3">
      <c r="A2597" s="24"/>
      <c r="H2597" s="24"/>
      <c r="I2597" s="24"/>
      <c r="J2597" s="24"/>
      <c r="K2597" s="24"/>
      <c r="N2597" s="26"/>
      <c r="O2597" s="27"/>
      <c r="P2597" s="28"/>
      <c r="Q2597" s="24"/>
      <c r="T2597" s="29"/>
      <c r="U2597" s="30"/>
    </row>
    <row r="2598" spans="1:21" s="25" customFormat="1" x14ac:dyDescent="0.3">
      <c r="A2598" s="24"/>
      <c r="H2598" s="24"/>
      <c r="I2598" s="24"/>
      <c r="J2598" s="24"/>
      <c r="K2598" s="24"/>
      <c r="N2598" s="26"/>
      <c r="O2598" s="27"/>
      <c r="P2598" s="28"/>
      <c r="Q2598" s="24"/>
      <c r="T2598" s="29"/>
      <c r="U2598" s="30"/>
    </row>
    <row r="2599" spans="1:21" s="25" customFormat="1" x14ac:dyDescent="0.3">
      <c r="A2599" s="24"/>
      <c r="H2599" s="24"/>
      <c r="I2599" s="24"/>
      <c r="J2599" s="24"/>
      <c r="K2599" s="24"/>
      <c r="N2599" s="26"/>
      <c r="O2599" s="27"/>
      <c r="P2599" s="28"/>
      <c r="Q2599" s="24"/>
      <c r="T2599" s="29"/>
      <c r="U2599" s="30"/>
    </row>
    <row r="2600" spans="1:21" s="25" customFormat="1" x14ac:dyDescent="0.3">
      <c r="A2600" s="24"/>
      <c r="H2600" s="24"/>
      <c r="I2600" s="24"/>
      <c r="J2600" s="24"/>
      <c r="K2600" s="24"/>
      <c r="N2600" s="26"/>
      <c r="O2600" s="27"/>
      <c r="P2600" s="28"/>
      <c r="Q2600" s="24"/>
      <c r="T2600" s="29"/>
      <c r="U2600" s="30"/>
    </row>
    <row r="2601" spans="1:21" s="25" customFormat="1" x14ac:dyDescent="0.3">
      <c r="A2601" s="24"/>
      <c r="H2601" s="24"/>
      <c r="I2601" s="24"/>
      <c r="J2601" s="24"/>
      <c r="K2601" s="24"/>
      <c r="N2601" s="26"/>
      <c r="O2601" s="27"/>
      <c r="P2601" s="28"/>
      <c r="Q2601" s="24"/>
      <c r="T2601" s="29"/>
      <c r="U2601" s="30"/>
    </row>
    <row r="2602" spans="1:21" s="25" customFormat="1" x14ac:dyDescent="0.3">
      <c r="A2602" s="24"/>
      <c r="H2602" s="24"/>
      <c r="I2602" s="24"/>
      <c r="J2602" s="24"/>
      <c r="K2602" s="24"/>
      <c r="N2602" s="26"/>
      <c r="O2602" s="27"/>
      <c r="P2602" s="28"/>
      <c r="Q2602" s="24"/>
      <c r="T2602" s="29"/>
      <c r="U2602" s="30"/>
    </row>
    <row r="2603" spans="1:21" s="25" customFormat="1" x14ac:dyDescent="0.3">
      <c r="A2603" s="24"/>
      <c r="H2603" s="24"/>
      <c r="I2603" s="24"/>
      <c r="J2603" s="24"/>
      <c r="K2603" s="24"/>
      <c r="N2603" s="26"/>
      <c r="O2603" s="27"/>
      <c r="P2603" s="28"/>
      <c r="Q2603" s="24"/>
      <c r="T2603" s="29"/>
      <c r="U2603" s="30"/>
    </row>
    <row r="2604" spans="1:21" s="25" customFormat="1" x14ac:dyDescent="0.3">
      <c r="A2604" s="24"/>
      <c r="H2604" s="24"/>
      <c r="I2604" s="24"/>
      <c r="J2604" s="24"/>
      <c r="K2604" s="24"/>
      <c r="N2604" s="26"/>
      <c r="O2604" s="27"/>
      <c r="P2604" s="28"/>
      <c r="Q2604" s="24"/>
      <c r="T2604" s="29"/>
      <c r="U2604" s="30"/>
    </row>
    <row r="2605" spans="1:21" s="25" customFormat="1" x14ac:dyDescent="0.3">
      <c r="A2605" s="24"/>
      <c r="H2605" s="24"/>
      <c r="I2605" s="24"/>
      <c r="J2605" s="24"/>
      <c r="K2605" s="24"/>
      <c r="N2605" s="26"/>
      <c r="O2605" s="27"/>
      <c r="P2605" s="28"/>
      <c r="Q2605" s="24"/>
      <c r="T2605" s="29"/>
      <c r="U2605" s="30"/>
    </row>
    <row r="2606" spans="1:21" s="25" customFormat="1" x14ac:dyDescent="0.3">
      <c r="A2606" s="24"/>
      <c r="H2606" s="24"/>
      <c r="I2606" s="24"/>
      <c r="J2606" s="24"/>
      <c r="K2606" s="24"/>
      <c r="N2606" s="26"/>
      <c r="O2606" s="27"/>
      <c r="P2606" s="28"/>
      <c r="Q2606" s="24"/>
      <c r="T2606" s="29"/>
      <c r="U2606" s="30"/>
    </row>
    <row r="2607" spans="1:21" s="25" customFormat="1" x14ac:dyDescent="0.3">
      <c r="A2607" s="24"/>
      <c r="H2607" s="24"/>
      <c r="I2607" s="24"/>
      <c r="J2607" s="24"/>
      <c r="K2607" s="24"/>
      <c r="N2607" s="26"/>
      <c r="O2607" s="27"/>
      <c r="P2607" s="28"/>
      <c r="Q2607" s="24"/>
      <c r="T2607" s="29"/>
      <c r="U2607" s="30"/>
    </row>
    <row r="2608" spans="1:21" s="25" customFormat="1" x14ac:dyDescent="0.3">
      <c r="A2608" s="24"/>
      <c r="H2608" s="24"/>
      <c r="I2608" s="24"/>
      <c r="J2608" s="24"/>
      <c r="K2608" s="24"/>
      <c r="N2608" s="26"/>
      <c r="O2608" s="27"/>
      <c r="P2608" s="28"/>
      <c r="Q2608" s="24"/>
      <c r="T2608" s="29"/>
      <c r="U2608" s="30"/>
    </row>
    <row r="2609" spans="1:21" s="25" customFormat="1" x14ac:dyDescent="0.3">
      <c r="A2609" s="24"/>
      <c r="H2609" s="24"/>
      <c r="I2609" s="24"/>
      <c r="J2609" s="24"/>
      <c r="K2609" s="24"/>
      <c r="N2609" s="26"/>
      <c r="O2609" s="27"/>
      <c r="P2609" s="28"/>
      <c r="Q2609" s="24"/>
      <c r="T2609" s="29"/>
      <c r="U2609" s="30"/>
    </row>
    <row r="2610" spans="1:21" s="25" customFormat="1" x14ac:dyDescent="0.3">
      <c r="A2610" s="24"/>
      <c r="H2610" s="24"/>
      <c r="I2610" s="24"/>
      <c r="J2610" s="24"/>
      <c r="K2610" s="24"/>
      <c r="N2610" s="26"/>
      <c r="O2610" s="27"/>
      <c r="P2610" s="28"/>
      <c r="Q2610" s="24"/>
      <c r="T2610" s="29"/>
      <c r="U2610" s="30"/>
    </row>
    <row r="2611" spans="1:21" s="25" customFormat="1" x14ac:dyDescent="0.3">
      <c r="A2611" s="24"/>
      <c r="H2611" s="24"/>
      <c r="I2611" s="24"/>
      <c r="J2611" s="24"/>
      <c r="K2611" s="24"/>
      <c r="N2611" s="26"/>
      <c r="O2611" s="27"/>
      <c r="P2611" s="28"/>
      <c r="Q2611" s="24"/>
      <c r="T2611" s="29"/>
      <c r="U2611" s="30"/>
    </row>
    <row r="2612" spans="1:21" s="25" customFormat="1" x14ac:dyDescent="0.3">
      <c r="A2612" s="24"/>
      <c r="H2612" s="24"/>
      <c r="I2612" s="24"/>
      <c r="J2612" s="24"/>
      <c r="K2612" s="24"/>
      <c r="N2612" s="26"/>
      <c r="O2612" s="27"/>
      <c r="P2612" s="28"/>
      <c r="Q2612" s="24"/>
      <c r="T2612" s="29"/>
      <c r="U2612" s="30"/>
    </row>
    <row r="2613" spans="1:21" s="25" customFormat="1" x14ac:dyDescent="0.3">
      <c r="A2613" s="24"/>
      <c r="H2613" s="24"/>
      <c r="I2613" s="24"/>
      <c r="J2613" s="24"/>
      <c r="K2613" s="24"/>
      <c r="N2613" s="26"/>
      <c r="O2613" s="27"/>
      <c r="P2613" s="28"/>
      <c r="Q2613" s="24"/>
      <c r="T2613" s="29"/>
      <c r="U2613" s="30"/>
    </row>
    <row r="2614" spans="1:21" s="25" customFormat="1" x14ac:dyDescent="0.3">
      <c r="A2614" s="24"/>
      <c r="H2614" s="24"/>
      <c r="I2614" s="24"/>
      <c r="J2614" s="24"/>
      <c r="K2614" s="24"/>
      <c r="N2614" s="26"/>
      <c r="O2614" s="27"/>
      <c r="P2614" s="28"/>
      <c r="Q2614" s="24"/>
      <c r="T2614" s="29"/>
      <c r="U2614" s="30"/>
    </row>
    <row r="2615" spans="1:21" s="25" customFormat="1" x14ac:dyDescent="0.3">
      <c r="A2615" s="24"/>
      <c r="H2615" s="24"/>
      <c r="I2615" s="24"/>
      <c r="J2615" s="24"/>
      <c r="K2615" s="24"/>
      <c r="N2615" s="26"/>
      <c r="O2615" s="27"/>
      <c r="P2615" s="28"/>
      <c r="Q2615" s="24"/>
      <c r="T2615" s="29"/>
      <c r="U2615" s="30"/>
    </row>
    <row r="2616" spans="1:21" s="25" customFormat="1" x14ac:dyDescent="0.3">
      <c r="A2616" s="24"/>
      <c r="H2616" s="24"/>
      <c r="I2616" s="24"/>
      <c r="J2616" s="24"/>
      <c r="K2616" s="24"/>
      <c r="N2616" s="26"/>
      <c r="O2616" s="27"/>
      <c r="P2616" s="28"/>
      <c r="Q2616" s="24"/>
      <c r="T2616" s="29"/>
      <c r="U2616" s="30"/>
    </row>
    <row r="2617" spans="1:21" s="25" customFormat="1" x14ac:dyDescent="0.3">
      <c r="A2617" s="24"/>
      <c r="H2617" s="24"/>
      <c r="I2617" s="24"/>
      <c r="J2617" s="24"/>
      <c r="K2617" s="24"/>
      <c r="N2617" s="26"/>
      <c r="O2617" s="27"/>
      <c r="P2617" s="28"/>
      <c r="Q2617" s="24"/>
      <c r="T2617" s="29"/>
      <c r="U2617" s="30"/>
    </row>
    <row r="2618" spans="1:21" s="25" customFormat="1" x14ac:dyDescent="0.3">
      <c r="A2618" s="24"/>
      <c r="H2618" s="24"/>
      <c r="I2618" s="24"/>
      <c r="J2618" s="24"/>
      <c r="K2618" s="24"/>
      <c r="N2618" s="26"/>
      <c r="O2618" s="27"/>
      <c r="P2618" s="28"/>
      <c r="Q2618" s="24"/>
      <c r="T2618" s="29"/>
      <c r="U2618" s="30"/>
    </row>
    <row r="2619" spans="1:21" s="25" customFormat="1" x14ac:dyDescent="0.3">
      <c r="A2619" s="24"/>
      <c r="H2619" s="24"/>
      <c r="I2619" s="24"/>
      <c r="J2619" s="24"/>
      <c r="K2619" s="24"/>
      <c r="N2619" s="26"/>
      <c r="O2619" s="27"/>
      <c r="P2619" s="28"/>
      <c r="Q2619" s="24"/>
      <c r="T2619" s="29"/>
      <c r="U2619" s="30"/>
    </row>
    <row r="2620" spans="1:21" s="25" customFormat="1" x14ac:dyDescent="0.3">
      <c r="A2620" s="24"/>
      <c r="H2620" s="24"/>
      <c r="I2620" s="24"/>
      <c r="J2620" s="24"/>
      <c r="K2620" s="24"/>
      <c r="N2620" s="26"/>
      <c r="O2620" s="27"/>
      <c r="P2620" s="28"/>
      <c r="Q2620" s="24"/>
      <c r="T2620" s="29"/>
      <c r="U2620" s="30"/>
    </row>
    <row r="2621" spans="1:21" s="25" customFormat="1" x14ac:dyDescent="0.3">
      <c r="A2621" s="24"/>
      <c r="H2621" s="24"/>
      <c r="I2621" s="24"/>
      <c r="J2621" s="24"/>
      <c r="K2621" s="24"/>
      <c r="N2621" s="26"/>
      <c r="O2621" s="27"/>
      <c r="P2621" s="28"/>
      <c r="Q2621" s="24"/>
      <c r="T2621" s="29"/>
      <c r="U2621" s="30"/>
    </row>
    <row r="2622" spans="1:21" s="25" customFormat="1" x14ac:dyDescent="0.3">
      <c r="A2622" s="24"/>
      <c r="H2622" s="24"/>
      <c r="I2622" s="24"/>
      <c r="J2622" s="24"/>
      <c r="K2622" s="24"/>
      <c r="N2622" s="26"/>
      <c r="O2622" s="27"/>
      <c r="P2622" s="28"/>
      <c r="Q2622" s="24"/>
      <c r="T2622" s="29"/>
      <c r="U2622" s="30"/>
    </row>
    <row r="2623" spans="1:21" s="25" customFormat="1" x14ac:dyDescent="0.3">
      <c r="A2623" s="24"/>
      <c r="H2623" s="24"/>
      <c r="I2623" s="24"/>
      <c r="J2623" s="24"/>
      <c r="K2623" s="24"/>
      <c r="N2623" s="26"/>
      <c r="O2623" s="27"/>
      <c r="P2623" s="28"/>
      <c r="Q2623" s="24"/>
      <c r="T2623" s="29"/>
      <c r="U2623" s="30"/>
    </row>
    <row r="2624" spans="1:21" s="25" customFormat="1" x14ac:dyDescent="0.3">
      <c r="A2624" s="24"/>
      <c r="H2624" s="24"/>
      <c r="I2624" s="24"/>
      <c r="J2624" s="24"/>
      <c r="K2624" s="24"/>
      <c r="N2624" s="26"/>
      <c r="O2624" s="27"/>
      <c r="P2624" s="28"/>
      <c r="Q2624" s="24"/>
      <c r="T2624" s="29"/>
      <c r="U2624" s="30"/>
    </row>
    <row r="2625" spans="1:21" s="25" customFormat="1" x14ac:dyDescent="0.3">
      <c r="A2625" s="24"/>
      <c r="H2625" s="24"/>
      <c r="I2625" s="24"/>
      <c r="J2625" s="24"/>
      <c r="K2625" s="24"/>
      <c r="N2625" s="26"/>
      <c r="O2625" s="27"/>
      <c r="P2625" s="28"/>
      <c r="Q2625" s="24"/>
      <c r="T2625" s="29"/>
      <c r="U2625" s="30"/>
    </row>
    <row r="2626" spans="1:21" s="25" customFormat="1" x14ac:dyDescent="0.3">
      <c r="A2626" s="24"/>
      <c r="H2626" s="24"/>
      <c r="I2626" s="24"/>
      <c r="J2626" s="24"/>
      <c r="K2626" s="24"/>
      <c r="N2626" s="26"/>
      <c r="O2626" s="27"/>
      <c r="P2626" s="28"/>
      <c r="Q2626" s="24"/>
      <c r="T2626" s="29"/>
      <c r="U2626" s="30"/>
    </row>
    <row r="2627" spans="1:21" s="25" customFormat="1" x14ac:dyDescent="0.3">
      <c r="A2627" s="24"/>
      <c r="H2627" s="24"/>
      <c r="I2627" s="24"/>
      <c r="J2627" s="24"/>
      <c r="K2627" s="24"/>
      <c r="N2627" s="26"/>
      <c r="O2627" s="27"/>
      <c r="P2627" s="28"/>
      <c r="Q2627" s="24"/>
      <c r="T2627" s="29"/>
      <c r="U2627" s="30"/>
    </row>
    <row r="2628" spans="1:21" s="25" customFormat="1" x14ac:dyDescent="0.3">
      <c r="A2628" s="24"/>
      <c r="H2628" s="24"/>
      <c r="I2628" s="24"/>
      <c r="J2628" s="24"/>
      <c r="K2628" s="24"/>
      <c r="N2628" s="26"/>
      <c r="O2628" s="27"/>
      <c r="P2628" s="28"/>
      <c r="Q2628" s="24"/>
      <c r="T2628" s="29"/>
      <c r="U2628" s="30"/>
    </row>
    <row r="2629" spans="1:21" s="25" customFormat="1" x14ac:dyDescent="0.3">
      <c r="A2629" s="24"/>
      <c r="H2629" s="24"/>
      <c r="I2629" s="24"/>
      <c r="J2629" s="24"/>
      <c r="K2629" s="24"/>
      <c r="N2629" s="26"/>
      <c r="O2629" s="27"/>
      <c r="P2629" s="28"/>
      <c r="Q2629" s="24"/>
      <c r="T2629" s="29"/>
      <c r="U2629" s="30"/>
    </row>
    <row r="2630" spans="1:21" s="25" customFormat="1" x14ac:dyDescent="0.3">
      <c r="A2630" s="24"/>
      <c r="H2630" s="24"/>
      <c r="I2630" s="24"/>
      <c r="J2630" s="24"/>
      <c r="K2630" s="24"/>
      <c r="N2630" s="26"/>
      <c r="O2630" s="27"/>
      <c r="P2630" s="28"/>
      <c r="Q2630" s="24"/>
      <c r="T2630" s="29"/>
      <c r="U2630" s="30"/>
    </row>
    <row r="2631" spans="1:21" s="25" customFormat="1" x14ac:dyDescent="0.3">
      <c r="A2631" s="24"/>
      <c r="H2631" s="24"/>
      <c r="I2631" s="24"/>
      <c r="J2631" s="24"/>
      <c r="K2631" s="24"/>
      <c r="N2631" s="26"/>
      <c r="O2631" s="27"/>
      <c r="P2631" s="28"/>
      <c r="Q2631" s="24"/>
      <c r="T2631" s="29"/>
      <c r="U2631" s="30"/>
    </row>
    <row r="2632" spans="1:21" s="25" customFormat="1" x14ac:dyDescent="0.3">
      <c r="A2632" s="24"/>
      <c r="H2632" s="24"/>
      <c r="I2632" s="24"/>
      <c r="J2632" s="24"/>
      <c r="K2632" s="24"/>
      <c r="N2632" s="26"/>
      <c r="O2632" s="27"/>
      <c r="P2632" s="28"/>
      <c r="Q2632" s="24"/>
      <c r="T2632" s="29"/>
      <c r="U2632" s="30"/>
    </row>
    <row r="2633" spans="1:21" s="25" customFormat="1" x14ac:dyDescent="0.3">
      <c r="A2633" s="24"/>
      <c r="H2633" s="24"/>
      <c r="I2633" s="24"/>
      <c r="J2633" s="24"/>
      <c r="K2633" s="24"/>
      <c r="N2633" s="26"/>
      <c r="O2633" s="27"/>
      <c r="P2633" s="28"/>
      <c r="Q2633" s="24"/>
      <c r="T2633" s="29"/>
      <c r="U2633" s="30"/>
    </row>
    <row r="2634" spans="1:21" s="25" customFormat="1" x14ac:dyDescent="0.3">
      <c r="A2634" s="24"/>
      <c r="H2634" s="24"/>
      <c r="I2634" s="24"/>
      <c r="J2634" s="24"/>
      <c r="K2634" s="24"/>
      <c r="N2634" s="26"/>
      <c r="O2634" s="27"/>
      <c r="P2634" s="28"/>
      <c r="Q2634" s="24"/>
      <c r="T2634" s="29"/>
      <c r="U2634" s="30"/>
    </row>
    <row r="2635" spans="1:21" s="25" customFormat="1" x14ac:dyDescent="0.3">
      <c r="A2635" s="24"/>
      <c r="H2635" s="24"/>
      <c r="I2635" s="24"/>
      <c r="J2635" s="24"/>
      <c r="K2635" s="24"/>
      <c r="N2635" s="26"/>
      <c r="O2635" s="27"/>
      <c r="P2635" s="28"/>
      <c r="Q2635" s="24"/>
      <c r="T2635" s="29"/>
      <c r="U2635" s="30"/>
    </row>
    <row r="2636" spans="1:21" s="25" customFormat="1" x14ac:dyDescent="0.3">
      <c r="A2636" s="24"/>
      <c r="H2636" s="24"/>
      <c r="I2636" s="24"/>
      <c r="J2636" s="24"/>
      <c r="K2636" s="24"/>
      <c r="N2636" s="26"/>
      <c r="O2636" s="27"/>
      <c r="P2636" s="28"/>
      <c r="Q2636" s="24"/>
      <c r="T2636" s="29"/>
      <c r="U2636" s="30"/>
    </row>
    <row r="2637" spans="1:21" s="25" customFormat="1" x14ac:dyDescent="0.3">
      <c r="A2637" s="24"/>
      <c r="H2637" s="24"/>
      <c r="I2637" s="24"/>
      <c r="J2637" s="24"/>
      <c r="K2637" s="24"/>
      <c r="N2637" s="26"/>
      <c r="O2637" s="27"/>
      <c r="P2637" s="28"/>
      <c r="Q2637" s="24"/>
      <c r="T2637" s="29"/>
      <c r="U2637" s="30"/>
    </row>
    <row r="2638" spans="1:21" s="25" customFormat="1" x14ac:dyDescent="0.3">
      <c r="A2638" s="24"/>
      <c r="H2638" s="24"/>
      <c r="I2638" s="24"/>
      <c r="J2638" s="24"/>
      <c r="K2638" s="24"/>
      <c r="N2638" s="26"/>
      <c r="O2638" s="27"/>
      <c r="P2638" s="28"/>
      <c r="Q2638" s="24"/>
      <c r="T2638" s="29"/>
      <c r="U2638" s="30"/>
    </row>
    <row r="2639" spans="1:21" s="25" customFormat="1" x14ac:dyDescent="0.3">
      <c r="A2639" s="24"/>
      <c r="H2639" s="24"/>
      <c r="I2639" s="24"/>
      <c r="J2639" s="24"/>
      <c r="K2639" s="24"/>
      <c r="N2639" s="26"/>
      <c r="O2639" s="27"/>
      <c r="P2639" s="28"/>
      <c r="Q2639" s="24"/>
      <c r="T2639" s="29"/>
      <c r="U2639" s="30"/>
    </row>
    <row r="2640" spans="1:21" s="25" customFormat="1" x14ac:dyDescent="0.3">
      <c r="A2640" s="24"/>
      <c r="H2640" s="24"/>
      <c r="I2640" s="24"/>
      <c r="J2640" s="24"/>
      <c r="K2640" s="24"/>
      <c r="N2640" s="26"/>
      <c r="O2640" s="27"/>
      <c r="P2640" s="28"/>
      <c r="Q2640" s="24"/>
      <c r="T2640" s="29"/>
      <c r="U2640" s="30"/>
    </row>
    <row r="2641" spans="1:21" s="25" customFormat="1" x14ac:dyDescent="0.3">
      <c r="A2641" s="24"/>
      <c r="H2641" s="24"/>
      <c r="I2641" s="24"/>
      <c r="J2641" s="24"/>
      <c r="K2641" s="24"/>
      <c r="N2641" s="26"/>
      <c r="O2641" s="27"/>
      <c r="P2641" s="28"/>
      <c r="Q2641" s="24"/>
      <c r="T2641" s="29"/>
      <c r="U2641" s="30"/>
    </row>
    <row r="2642" spans="1:21" s="25" customFormat="1" x14ac:dyDescent="0.3">
      <c r="A2642" s="24"/>
      <c r="H2642" s="24"/>
      <c r="I2642" s="24"/>
      <c r="J2642" s="24"/>
      <c r="K2642" s="24"/>
      <c r="N2642" s="26"/>
      <c r="O2642" s="27"/>
      <c r="P2642" s="28"/>
      <c r="Q2642" s="24"/>
      <c r="T2642" s="29"/>
      <c r="U2642" s="30"/>
    </row>
    <row r="2643" spans="1:21" s="25" customFormat="1" x14ac:dyDescent="0.3">
      <c r="A2643" s="24"/>
      <c r="H2643" s="24"/>
      <c r="I2643" s="24"/>
      <c r="J2643" s="24"/>
      <c r="K2643" s="24"/>
      <c r="N2643" s="26"/>
      <c r="O2643" s="27"/>
      <c r="P2643" s="28"/>
      <c r="Q2643" s="24"/>
      <c r="T2643" s="29"/>
      <c r="U2643" s="30"/>
    </row>
    <row r="2644" spans="1:21" s="25" customFormat="1" x14ac:dyDescent="0.3">
      <c r="A2644" s="24"/>
      <c r="H2644" s="24"/>
      <c r="I2644" s="24"/>
      <c r="J2644" s="24"/>
      <c r="K2644" s="24"/>
      <c r="N2644" s="26"/>
      <c r="O2644" s="27"/>
      <c r="P2644" s="28"/>
      <c r="Q2644" s="24"/>
      <c r="T2644" s="29"/>
      <c r="U2644" s="30"/>
    </row>
    <row r="2645" spans="1:21" s="25" customFormat="1" x14ac:dyDescent="0.3">
      <c r="A2645" s="24"/>
      <c r="H2645" s="24"/>
      <c r="I2645" s="24"/>
      <c r="J2645" s="24"/>
      <c r="K2645" s="24"/>
      <c r="N2645" s="26"/>
      <c r="O2645" s="27"/>
      <c r="P2645" s="28"/>
      <c r="Q2645" s="24"/>
      <c r="T2645" s="29"/>
      <c r="U2645" s="30"/>
    </row>
    <row r="2646" spans="1:21" s="25" customFormat="1" x14ac:dyDescent="0.3">
      <c r="A2646" s="24"/>
      <c r="H2646" s="24"/>
      <c r="I2646" s="24"/>
      <c r="J2646" s="24"/>
      <c r="K2646" s="24"/>
      <c r="N2646" s="26"/>
      <c r="O2646" s="27"/>
      <c r="P2646" s="28"/>
      <c r="Q2646" s="24"/>
      <c r="T2646" s="29"/>
      <c r="U2646" s="30"/>
    </row>
    <row r="2647" spans="1:21" s="25" customFormat="1" x14ac:dyDescent="0.3">
      <c r="A2647" s="24"/>
      <c r="H2647" s="24"/>
      <c r="I2647" s="24"/>
      <c r="J2647" s="24"/>
      <c r="K2647" s="24"/>
      <c r="N2647" s="26"/>
      <c r="O2647" s="27"/>
      <c r="P2647" s="28"/>
      <c r="Q2647" s="24"/>
      <c r="T2647" s="29"/>
      <c r="U2647" s="30"/>
    </row>
    <row r="2648" spans="1:21" s="25" customFormat="1" x14ac:dyDescent="0.3">
      <c r="A2648" s="24"/>
      <c r="H2648" s="24"/>
      <c r="I2648" s="24"/>
      <c r="J2648" s="24"/>
      <c r="K2648" s="24"/>
      <c r="N2648" s="26"/>
      <c r="O2648" s="27"/>
      <c r="P2648" s="28"/>
      <c r="Q2648" s="24"/>
      <c r="T2648" s="29"/>
      <c r="U2648" s="30"/>
    </row>
    <row r="2649" spans="1:21" s="25" customFormat="1" x14ac:dyDescent="0.3">
      <c r="A2649" s="24"/>
      <c r="H2649" s="24"/>
      <c r="I2649" s="24"/>
      <c r="J2649" s="24"/>
      <c r="K2649" s="24"/>
      <c r="N2649" s="26"/>
      <c r="O2649" s="27"/>
      <c r="P2649" s="28"/>
      <c r="Q2649" s="24"/>
      <c r="T2649" s="29"/>
      <c r="U2649" s="30"/>
    </row>
    <row r="2650" spans="1:21" s="25" customFormat="1" x14ac:dyDescent="0.3">
      <c r="A2650" s="24"/>
      <c r="H2650" s="24"/>
      <c r="I2650" s="24"/>
      <c r="J2650" s="24"/>
      <c r="K2650" s="24"/>
      <c r="N2650" s="26"/>
      <c r="O2650" s="27"/>
      <c r="P2650" s="28"/>
      <c r="Q2650" s="24"/>
      <c r="T2650" s="29"/>
      <c r="U2650" s="30"/>
    </row>
    <row r="2651" spans="1:21" s="25" customFormat="1" x14ac:dyDescent="0.3">
      <c r="A2651" s="24"/>
      <c r="H2651" s="24"/>
      <c r="I2651" s="24"/>
      <c r="J2651" s="24"/>
      <c r="K2651" s="24"/>
      <c r="N2651" s="26"/>
      <c r="O2651" s="27"/>
      <c r="P2651" s="28"/>
      <c r="Q2651" s="24"/>
      <c r="T2651" s="29"/>
      <c r="U2651" s="30"/>
    </row>
    <row r="2652" spans="1:21" s="25" customFormat="1" x14ac:dyDescent="0.3">
      <c r="A2652" s="24"/>
      <c r="H2652" s="24"/>
      <c r="I2652" s="24"/>
      <c r="J2652" s="24"/>
      <c r="K2652" s="24"/>
      <c r="N2652" s="26"/>
      <c r="O2652" s="27"/>
      <c r="P2652" s="28"/>
      <c r="Q2652" s="24"/>
      <c r="T2652" s="29"/>
      <c r="U2652" s="30"/>
    </row>
    <row r="2653" spans="1:21" s="25" customFormat="1" x14ac:dyDescent="0.3">
      <c r="A2653" s="24"/>
      <c r="H2653" s="24"/>
      <c r="I2653" s="24"/>
      <c r="J2653" s="24"/>
      <c r="K2653" s="24"/>
      <c r="N2653" s="26"/>
      <c r="O2653" s="27"/>
      <c r="P2653" s="28"/>
      <c r="Q2653" s="24"/>
      <c r="T2653" s="29"/>
      <c r="U2653" s="30"/>
    </row>
    <row r="2654" spans="1:21" s="25" customFormat="1" x14ac:dyDescent="0.3">
      <c r="A2654" s="24"/>
      <c r="H2654" s="24"/>
      <c r="I2654" s="24"/>
      <c r="J2654" s="24"/>
      <c r="K2654" s="24"/>
      <c r="N2654" s="26"/>
      <c r="O2654" s="27"/>
      <c r="P2654" s="28"/>
      <c r="Q2654" s="24"/>
      <c r="T2654" s="29"/>
      <c r="U2654" s="30"/>
    </row>
    <row r="2655" spans="1:21" s="25" customFormat="1" x14ac:dyDescent="0.3">
      <c r="A2655" s="24"/>
      <c r="H2655" s="24"/>
      <c r="I2655" s="24"/>
      <c r="J2655" s="24"/>
      <c r="K2655" s="24"/>
      <c r="N2655" s="26"/>
      <c r="O2655" s="27"/>
      <c r="P2655" s="28"/>
      <c r="Q2655" s="24"/>
      <c r="T2655" s="29"/>
      <c r="U2655" s="30"/>
    </row>
    <row r="2656" spans="1:21" s="25" customFormat="1" x14ac:dyDescent="0.3">
      <c r="A2656" s="24"/>
      <c r="H2656" s="24"/>
      <c r="I2656" s="24"/>
      <c r="J2656" s="24"/>
      <c r="K2656" s="24"/>
      <c r="N2656" s="26"/>
      <c r="O2656" s="27"/>
      <c r="P2656" s="28"/>
      <c r="Q2656" s="24"/>
      <c r="T2656" s="29"/>
      <c r="U2656" s="30"/>
    </row>
    <row r="2657" spans="1:21" s="25" customFormat="1" x14ac:dyDescent="0.3">
      <c r="A2657" s="24"/>
      <c r="H2657" s="24"/>
      <c r="I2657" s="24"/>
      <c r="J2657" s="24"/>
      <c r="K2657" s="24"/>
      <c r="N2657" s="26"/>
      <c r="O2657" s="27"/>
      <c r="P2657" s="28"/>
      <c r="Q2657" s="24"/>
      <c r="T2657" s="29"/>
      <c r="U2657" s="30"/>
    </row>
    <row r="2658" spans="1:21" s="25" customFormat="1" x14ac:dyDescent="0.3">
      <c r="A2658" s="24"/>
      <c r="H2658" s="24"/>
      <c r="I2658" s="24"/>
      <c r="J2658" s="24"/>
      <c r="K2658" s="24"/>
      <c r="N2658" s="26"/>
      <c r="O2658" s="27"/>
      <c r="P2658" s="28"/>
      <c r="Q2658" s="24"/>
      <c r="T2658" s="29"/>
      <c r="U2658" s="30"/>
    </row>
    <row r="2659" spans="1:21" s="25" customFormat="1" x14ac:dyDescent="0.3">
      <c r="A2659" s="24"/>
      <c r="H2659" s="24"/>
      <c r="I2659" s="24"/>
      <c r="J2659" s="24"/>
      <c r="K2659" s="24"/>
      <c r="N2659" s="26"/>
      <c r="O2659" s="27"/>
      <c r="P2659" s="28"/>
      <c r="Q2659" s="24"/>
      <c r="T2659" s="29"/>
      <c r="U2659" s="30"/>
    </row>
    <row r="2660" spans="1:21" s="25" customFormat="1" x14ac:dyDescent="0.3">
      <c r="A2660" s="24"/>
      <c r="H2660" s="24"/>
      <c r="I2660" s="24"/>
      <c r="J2660" s="24"/>
      <c r="K2660" s="24"/>
      <c r="N2660" s="26"/>
      <c r="O2660" s="27"/>
      <c r="P2660" s="28"/>
      <c r="Q2660" s="24"/>
      <c r="T2660" s="29"/>
      <c r="U2660" s="30"/>
    </row>
    <row r="2661" spans="1:21" s="25" customFormat="1" x14ac:dyDescent="0.3">
      <c r="A2661" s="24"/>
      <c r="H2661" s="24"/>
      <c r="I2661" s="24"/>
      <c r="J2661" s="24"/>
      <c r="K2661" s="24"/>
      <c r="N2661" s="26"/>
      <c r="O2661" s="27"/>
      <c r="P2661" s="28"/>
      <c r="Q2661" s="24"/>
      <c r="T2661" s="29"/>
      <c r="U2661" s="30"/>
    </row>
    <row r="2662" spans="1:21" s="25" customFormat="1" x14ac:dyDescent="0.3">
      <c r="A2662" s="24"/>
      <c r="H2662" s="24"/>
      <c r="I2662" s="24"/>
      <c r="J2662" s="24"/>
      <c r="K2662" s="24"/>
      <c r="N2662" s="26"/>
      <c r="O2662" s="27"/>
      <c r="P2662" s="28"/>
      <c r="Q2662" s="24"/>
      <c r="T2662" s="29"/>
      <c r="U2662" s="30"/>
    </row>
    <row r="2663" spans="1:21" s="25" customFormat="1" x14ac:dyDescent="0.3">
      <c r="A2663" s="24"/>
      <c r="H2663" s="24"/>
      <c r="I2663" s="24"/>
      <c r="J2663" s="24"/>
      <c r="K2663" s="24"/>
      <c r="N2663" s="26"/>
      <c r="O2663" s="27"/>
      <c r="P2663" s="28"/>
      <c r="Q2663" s="24"/>
      <c r="T2663" s="29"/>
      <c r="U2663" s="30"/>
    </row>
    <row r="2664" spans="1:21" s="25" customFormat="1" x14ac:dyDescent="0.3">
      <c r="A2664" s="24"/>
      <c r="H2664" s="24"/>
      <c r="I2664" s="24"/>
      <c r="J2664" s="24"/>
      <c r="K2664" s="24"/>
      <c r="N2664" s="26"/>
      <c r="O2664" s="27"/>
      <c r="P2664" s="28"/>
      <c r="Q2664" s="24"/>
      <c r="T2664" s="29"/>
      <c r="U2664" s="30"/>
    </row>
    <row r="2665" spans="1:21" s="25" customFormat="1" x14ac:dyDescent="0.3">
      <c r="A2665" s="24"/>
      <c r="H2665" s="24"/>
      <c r="I2665" s="24"/>
      <c r="J2665" s="24"/>
      <c r="K2665" s="24"/>
      <c r="N2665" s="26"/>
      <c r="O2665" s="27"/>
      <c r="P2665" s="28"/>
      <c r="Q2665" s="24"/>
      <c r="T2665" s="29"/>
      <c r="U2665" s="30"/>
    </row>
    <row r="2666" spans="1:21" s="25" customFormat="1" x14ac:dyDescent="0.3">
      <c r="A2666" s="24"/>
      <c r="H2666" s="24"/>
      <c r="I2666" s="24"/>
      <c r="J2666" s="24"/>
      <c r="K2666" s="24"/>
      <c r="N2666" s="26"/>
      <c r="O2666" s="27"/>
      <c r="P2666" s="28"/>
      <c r="Q2666" s="24"/>
      <c r="T2666" s="29"/>
      <c r="U2666" s="30"/>
    </row>
    <row r="2667" spans="1:21" s="25" customFormat="1" x14ac:dyDescent="0.3">
      <c r="A2667" s="24"/>
      <c r="H2667" s="24"/>
      <c r="I2667" s="24"/>
      <c r="J2667" s="24"/>
      <c r="K2667" s="24"/>
      <c r="N2667" s="26"/>
      <c r="O2667" s="27"/>
      <c r="P2667" s="28"/>
      <c r="Q2667" s="24"/>
      <c r="T2667" s="29"/>
      <c r="U2667" s="30"/>
    </row>
    <row r="2668" spans="1:21" s="25" customFormat="1" x14ac:dyDescent="0.3">
      <c r="A2668" s="24"/>
      <c r="H2668" s="24"/>
      <c r="I2668" s="24"/>
      <c r="J2668" s="24"/>
      <c r="K2668" s="24"/>
      <c r="N2668" s="26"/>
      <c r="O2668" s="27"/>
      <c r="P2668" s="28"/>
      <c r="Q2668" s="24"/>
      <c r="T2668" s="29"/>
      <c r="U2668" s="30"/>
    </row>
    <row r="2669" spans="1:21" s="25" customFormat="1" x14ac:dyDescent="0.3">
      <c r="A2669" s="24"/>
      <c r="H2669" s="24"/>
      <c r="I2669" s="24"/>
      <c r="J2669" s="24"/>
      <c r="K2669" s="24"/>
      <c r="N2669" s="26"/>
      <c r="O2669" s="27"/>
      <c r="P2669" s="28"/>
      <c r="Q2669" s="24"/>
      <c r="T2669" s="29"/>
      <c r="U2669" s="30"/>
    </row>
    <row r="2670" spans="1:21" s="25" customFormat="1" x14ac:dyDescent="0.3">
      <c r="A2670" s="24"/>
      <c r="H2670" s="24"/>
      <c r="I2670" s="24"/>
      <c r="J2670" s="24"/>
      <c r="K2670" s="24"/>
      <c r="N2670" s="26"/>
      <c r="O2670" s="27"/>
      <c r="P2670" s="28"/>
      <c r="Q2670" s="24"/>
      <c r="T2670" s="29"/>
      <c r="U2670" s="30"/>
    </row>
    <row r="2671" spans="1:21" s="25" customFormat="1" x14ac:dyDescent="0.3">
      <c r="A2671" s="24"/>
      <c r="H2671" s="24"/>
      <c r="I2671" s="24"/>
      <c r="J2671" s="24"/>
      <c r="K2671" s="24"/>
      <c r="N2671" s="26"/>
      <c r="O2671" s="27"/>
      <c r="P2671" s="28"/>
      <c r="Q2671" s="24"/>
      <c r="T2671" s="29"/>
      <c r="U2671" s="30"/>
    </row>
    <row r="2672" spans="1:21" s="25" customFormat="1" x14ac:dyDescent="0.3">
      <c r="A2672" s="24"/>
      <c r="H2672" s="24"/>
      <c r="I2672" s="24"/>
      <c r="J2672" s="24"/>
      <c r="K2672" s="24"/>
      <c r="N2672" s="26"/>
      <c r="O2672" s="27"/>
      <c r="P2672" s="28"/>
      <c r="Q2672" s="24"/>
      <c r="T2672" s="29"/>
      <c r="U2672" s="30"/>
    </row>
    <row r="2673" spans="1:21" s="25" customFormat="1" x14ac:dyDescent="0.3">
      <c r="A2673" s="24"/>
      <c r="H2673" s="24"/>
      <c r="I2673" s="24"/>
      <c r="J2673" s="24"/>
      <c r="K2673" s="24"/>
      <c r="N2673" s="26"/>
      <c r="O2673" s="27"/>
      <c r="P2673" s="28"/>
      <c r="Q2673" s="24"/>
      <c r="T2673" s="29"/>
      <c r="U2673" s="30"/>
    </row>
    <row r="2674" spans="1:21" s="25" customFormat="1" x14ac:dyDescent="0.3">
      <c r="A2674" s="24"/>
      <c r="H2674" s="24"/>
      <c r="I2674" s="24"/>
      <c r="J2674" s="24"/>
      <c r="K2674" s="24"/>
      <c r="N2674" s="26"/>
      <c r="O2674" s="27"/>
      <c r="P2674" s="28"/>
      <c r="Q2674" s="24"/>
      <c r="T2674" s="29"/>
      <c r="U2674" s="30"/>
    </row>
    <row r="2675" spans="1:21" s="25" customFormat="1" x14ac:dyDescent="0.3">
      <c r="A2675" s="24"/>
      <c r="H2675" s="24"/>
      <c r="I2675" s="24"/>
      <c r="J2675" s="24"/>
      <c r="K2675" s="24"/>
      <c r="N2675" s="26"/>
      <c r="O2675" s="27"/>
      <c r="P2675" s="28"/>
      <c r="Q2675" s="24"/>
      <c r="T2675" s="29"/>
      <c r="U2675" s="30"/>
    </row>
    <row r="2676" spans="1:21" s="25" customFormat="1" x14ac:dyDescent="0.3">
      <c r="A2676" s="24"/>
      <c r="H2676" s="24"/>
      <c r="I2676" s="24"/>
      <c r="J2676" s="24"/>
      <c r="K2676" s="24"/>
      <c r="N2676" s="26"/>
      <c r="O2676" s="27"/>
      <c r="P2676" s="28"/>
      <c r="Q2676" s="24"/>
      <c r="T2676" s="29"/>
      <c r="U2676" s="30"/>
    </row>
    <row r="2677" spans="1:21" s="25" customFormat="1" x14ac:dyDescent="0.3">
      <c r="A2677" s="24"/>
      <c r="H2677" s="24"/>
      <c r="I2677" s="24"/>
      <c r="J2677" s="24"/>
      <c r="K2677" s="24"/>
      <c r="N2677" s="26"/>
      <c r="O2677" s="27"/>
      <c r="P2677" s="28"/>
      <c r="Q2677" s="24"/>
      <c r="T2677" s="29"/>
      <c r="U2677" s="30"/>
    </row>
    <row r="2678" spans="1:21" s="25" customFormat="1" x14ac:dyDescent="0.3">
      <c r="A2678" s="24"/>
      <c r="H2678" s="24"/>
      <c r="I2678" s="24"/>
      <c r="J2678" s="24"/>
      <c r="K2678" s="24"/>
      <c r="N2678" s="26"/>
      <c r="O2678" s="27"/>
      <c r="P2678" s="28"/>
      <c r="Q2678" s="24"/>
      <c r="T2678" s="29"/>
      <c r="U2678" s="30"/>
    </row>
    <row r="2679" spans="1:21" s="25" customFormat="1" x14ac:dyDescent="0.3">
      <c r="A2679" s="24"/>
      <c r="H2679" s="24"/>
      <c r="I2679" s="24"/>
      <c r="J2679" s="24"/>
      <c r="K2679" s="24"/>
      <c r="N2679" s="26"/>
      <c r="O2679" s="27"/>
      <c r="P2679" s="28"/>
      <c r="Q2679" s="24"/>
      <c r="T2679" s="29"/>
      <c r="U2679" s="30"/>
    </row>
    <row r="2680" spans="1:21" s="25" customFormat="1" x14ac:dyDescent="0.3">
      <c r="A2680" s="24"/>
      <c r="H2680" s="24"/>
      <c r="I2680" s="24"/>
      <c r="J2680" s="24"/>
      <c r="K2680" s="24"/>
      <c r="N2680" s="26"/>
      <c r="O2680" s="27"/>
      <c r="P2680" s="28"/>
      <c r="Q2680" s="24"/>
      <c r="T2680" s="29"/>
      <c r="U2680" s="30"/>
    </row>
    <row r="2681" spans="1:21" s="25" customFormat="1" x14ac:dyDescent="0.3">
      <c r="A2681" s="24"/>
      <c r="H2681" s="24"/>
      <c r="I2681" s="24"/>
      <c r="J2681" s="24"/>
      <c r="K2681" s="24"/>
      <c r="N2681" s="26"/>
      <c r="O2681" s="27"/>
      <c r="P2681" s="28"/>
      <c r="Q2681" s="24"/>
      <c r="T2681" s="29"/>
      <c r="U2681" s="30"/>
    </row>
    <row r="2682" spans="1:21" s="25" customFormat="1" x14ac:dyDescent="0.3">
      <c r="A2682" s="24"/>
      <c r="H2682" s="24"/>
      <c r="I2682" s="24"/>
      <c r="J2682" s="24"/>
      <c r="K2682" s="24"/>
      <c r="N2682" s="26"/>
      <c r="O2682" s="27"/>
      <c r="P2682" s="28"/>
      <c r="Q2682" s="24"/>
      <c r="T2682" s="29"/>
      <c r="U2682" s="30"/>
    </row>
    <row r="2683" spans="1:21" s="25" customFormat="1" x14ac:dyDescent="0.3">
      <c r="A2683" s="24"/>
      <c r="H2683" s="24"/>
      <c r="I2683" s="24"/>
      <c r="J2683" s="24"/>
      <c r="K2683" s="24"/>
      <c r="N2683" s="26"/>
      <c r="O2683" s="27"/>
      <c r="P2683" s="28"/>
      <c r="Q2683" s="24"/>
      <c r="T2683" s="29"/>
      <c r="U2683" s="30"/>
    </row>
    <row r="2684" spans="1:21" s="25" customFormat="1" x14ac:dyDescent="0.3">
      <c r="A2684" s="24"/>
      <c r="H2684" s="24"/>
      <c r="I2684" s="24"/>
      <c r="J2684" s="24"/>
      <c r="K2684" s="24"/>
      <c r="N2684" s="26"/>
      <c r="O2684" s="27"/>
      <c r="P2684" s="28"/>
      <c r="Q2684" s="24"/>
      <c r="T2684" s="29"/>
      <c r="U2684" s="30"/>
    </row>
    <row r="2685" spans="1:21" s="25" customFormat="1" x14ac:dyDescent="0.3">
      <c r="A2685" s="24"/>
      <c r="H2685" s="24"/>
      <c r="I2685" s="24"/>
      <c r="J2685" s="24"/>
      <c r="K2685" s="24"/>
      <c r="N2685" s="26"/>
      <c r="O2685" s="27"/>
      <c r="P2685" s="28"/>
      <c r="Q2685" s="24"/>
      <c r="T2685" s="29"/>
      <c r="U2685" s="30"/>
    </row>
    <row r="2686" spans="1:21" s="25" customFormat="1" x14ac:dyDescent="0.3">
      <c r="A2686" s="24"/>
      <c r="H2686" s="24"/>
      <c r="I2686" s="24"/>
      <c r="J2686" s="24"/>
      <c r="K2686" s="24"/>
      <c r="N2686" s="26"/>
      <c r="O2686" s="27"/>
      <c r="P2686" s="28"/>
      <c r="Q2686" s="24"/>
      <c r="T2686" s="29"/>
      <c r="U2686" s="30"/>
    </row>
    <row r="2687" spans="1:21" s="25" customFormat="1" x14ac:dyDescent="0.3">
      <c r="A2687" s="24"/>
      <c r="H2687" s="24"/>
      <c r="I2687" s="24"/>
      <c r="J2687" s="24"/>
      <c r="K2687" s="24"/>
      <c r="N2687" s="26"/>
      <c r="O2687" s="27"/>
      <c r="P2687" s="28"/>
      <c r="Q2687" s="24"/>
      <c r="T2687" s="29"/>
      <c r="U2687" s="30"/>
    </row>
    <row r="2688" spans="1:21" s="25" customFormat="1" x14ac:dyDescent="0.3">
      <c r="A2688" s="24"/>
      <c r="H2688" s="24"/>
      <c r="I2688" s="24"/>
      <c r="J2688" s="24"/>
      <c r="K2688" s="24"/>
      <c r="N2688" s="26"/>
      <c r="O2688" s="27"/>
      <c r="P2688" s="28"/>
      <c r="Q2688" s="24"/>
      <c r="T2688" s="29"/>
      <c r="U2688" s="30"/>
    </row>
    <row r="2689" spans="1:21" s="25" customFormat="1" x14ac:dyDescent="0.3">
      <c r="A2689" s="24"/>
      <c r="H2689" s="24"/>
      <c r="I2689" s="24"/>
      <c r="J2689" s="24"/>
      <c r="K2689" s="24"/>
      <c r="N2689" s="26"/>
      <c r="O2689" s="27"/>
      <c r="P2689" s="28"/>
      <c r="Q2689" s="24"/>
      <c r="T2689" s="29"/>
      <c r="U2689" s="30"/>
    </row>
    <row r="2690" spans="1:21" s="25" customFormat="1" x14ac:dyDescent="0.3">
      <c r="A2690" s="24"/>
      <c r="H2690" s="24"/>
      <c r="I2690" s="24"/>
      <c r="J2690" s="24"/>
      <c r="K2690" s="24"/>
      <c r="N2690" s="26"/>
      <c r="O2690" s="27"/>
      <c r="P2690" s="28"/>
      <c r="Q2690" s="24"/>
      <c r="T2690" s="29"/>
      <c r="U2690" s="30"/>
    </row>
    <row r="2691" spans="1:21" s="25" customFormat="1" x14ac:dyDescent="0.3">
      <c r="A2691" s="24"/>
      <c r="H2691" s="24"/>
      <c r="I2691" s="24"/>
      <c r="J2691" s="24"/>
      <c r="K2691" s="24"/>
      <c r="N2691" s="26"/>
      <c r="O2691" s="27"/>
      <c r="P2691" s="28"/>
      <c r="Q2691" s="24"/>
      <c r="T2691" s="29"/>
      <c r="U2691" s="30"/>
    </row>
    <row r="2692" spans="1:21" s="25" customFormat="1" x14ac:dyDescent="0.3">
      <c r="A2692" s="24"/>
      <c r="H2692" s="24"/>
      <c r="I2692" s="24"/>
      <c r="J2692" s="24"/>
      <c r="K2692" s="24"/>
      <c r="N2692" s="26"/>
      <c r="O2692" s="27"/>
      <c r="P2692" s="28"/>
      <c r="Q2692" s="24"/>
      <c r="T2692" s="29"/>
      <c r="U2692" s="30"/>
    </row>
    <row r="2693" spans="1:21" s="25" customFormat="1" x14ac:dyDescent="0.3">
      <c r="A2693" s="24"/>
      <c r="H2693" s="24"/>
      <c r="I2693" s="24"/>
      <c r="J2693" s="24"/>
      <c r="K2693" s="24"/>
      <c r="N2693" s="26"/>
      <c r="O2693" s="27"/>
      <c r="P2693" s="28"/>
      <c r="Q2693" s="24"/>
      <c r="T2693" s="29"/>
      <c r="U2693" s="30"/>
    </row>
    <row r="2694" spans="1:21" s="25" customFormat="1" x14ac:dyDescent="0.3">
      <c r="A2694" s="24"/>
      <c r="H2694" s="24"/>
      <c r="I2694" s="24"/>
      <c r="J2694" s="24"/>
      <c r="K2694" s="24"/>
      <c r="N2694" s="26"/>
      <c r="O2694" s="27"/>
      <c r="P2694" s="28"/>
      <c r="Q2694" s="24"/>
      <c r="T2694" s="29"/>
      <c r="U2694" s="30"/>
    </row>
    <row r="2695" spans="1:21" s="25" customFormat="1" x14ac:dyDescent="0.3">
      <c r="A2695" s="24"/>
      <c r="H2695" s="24"/>
      <c r="I2695" s="24"/>
      <c r="J2695" s="24"/>
      <c r="K2695" s="24"/>
      <c r="N2695" s="26"/>
      <c r="O2695" s="27"/>
      <c r="P2695" s="28"/>
      <c r="Q2695" s="24"/>
      <c r="T2695" s="29"/>
      <c r="U2695" s="30"/>
    </row>
    <row r="2696" spans="1:21" s="25" customFormat="1" x14ac:dyDescent="0.3">
      <c r="A2696" s="24"/>
      <c r="H2696" s="24"/>
      <c r="I2696" s="24"/>
      <c r="J2696" s="24"/>
      <c r="K2696" s="24"/>
      <c r="N2696" s="26"/>
      <c r="O2696" s="27"/>
      <c r="P2696" s="28"/>
      <c r="Q2696" s="24"/>
      <c r="T2696" s="29"/>
      <c r="U2696" s="30"/>
    </row>
    <row r="2697" spans="1:21" s="25" customFormat="1" x14ac:dyDescent="0.3">
      <c r="A2697" s="24"/>
      <c r="H2697" s="24"/>
      <c r="I2697" s="24"/>
      <c r="J2697" s="24"/>
      <c r="K2697" s="24"/>
      <c r="N2697" s="26"/>
      <c r="O2697" s="27"/>
      <c r="P2697" s="28"/>
      <c r="Q2697" s="24"/>
      <c r="T2697" s="29"/>
      <c r="U2697" s="30"/>
    </row>
    <row r="2698" spans="1:21" s="25" customFormat="1" x14ac:dyDescent="0.3">
      <c r="A2698" s="24"/>
      <c r="H2698" s="24"/>
      <c r="I2698" s="24"/>
      <c r="J2698" s="24"/>
      <c r="K2698" s="24"/>
      <c r="N2698" s="26"/>
      <c r="O2698" s="27"/>
      <c r="P2698" s="28"/>
      <c r="Q2698" s="24"/>
      <c r="T2698" s="29"/>
      <c r="U2698" s="30"/>
    </row>
    <row r="2699" spans="1:21" s="25" customFormat="1" x14ac:dyDescent="0.3">
      <c r="A2699" s="24"/>
      <c r="H2699" s="24"/>
      <c r="I2699" s="24"/>
      <c r="J2699" s="24"/>
      <c r="K2699" s="24"/>
      <c r="N2699" s="26"/>
      <c r="O2699" s="27"/>
      <c r="P2699" s="28"/>
      <c r="Q2699" s="24"/>
      <c r="T2699" s="29"/>
      <c r="U2699" s="30"/>
    </row>
    <row r="2700" spans="1:21" s="25" customFormat="1" x14ac:dyDescent="0.3">
      <c r="A2700" s="24"/>
      <c r="H2700" s="24"/>
      <c r="I2700" s="24"/>
      <c r="J2700" s="24"/>
      <c r="K2700" s="24"/>
      <c r="N2700" s="26"/>
      <c r="O2700" s="27"/>
      <c r="P2700" s="28"/>
      <c r="Q2700" s="24"/>
      <c r="T2700" s="29"/>
      <c r="U2700" s="30"/>
    </row>
    <row r="2701" spans="1:21" s="25" customFormat="1" x14ac:dyDescent="0.3">
      <c r="A2701" s="24"/>
      <c r="H2701" s="24"/>
      <c r="I2701" s="24"/>
      <c r="J2701" s="24"/>
      <c r="K2701" s="24"/>
      <c r="N2701" s="26"/>
      <c r="O2701" s="27"/>
      <c r="P2701" s="28"/>
      <c r="Q2701" s="24"/>
      <c r="T2701" s="29"/>
      <c r="U2701" s="30"/>
    </row>
    <row r="2702" spans="1:21" s="25" customFormat="1" x14ac:dyDescent="0.3">
      <c r="A2702" s="24"/>
      <c r="H2702" s="24"/>
      <c r="I2702" s="24"/>
      <c r="J2702" s="24"/>
      <c r="K2702" s="24"/>
      <c r="N2702" s="26"/>
      <c r="O2702" s="27"/>
      <c r="P2702" s="28"/>
      <c r="Q2702" s="24"/>
      <c r="T2702" s="29"/>
      <c r="U2702" s="30"/>
    </row>
    <row r="2703" spans="1:21" s="25" customFormat="1" x14ac:dyDescent="0.3">
      <c r="A2703" s="24"/>
      <c r="H2703" s="24"/>
      <c r="I2703" s="24"/>
      <c r="J2703" s="24"/>
      <c r="K2703" s="24"/>
      <c r="N2703" s="26"/>
      <c r="O2703" s="27"/>
      <c r="P2703" s="28"/>
      <c r="Q2703" s="24"/>
      <c r="T2703" s="29"/>
      <c r="U2703" s="30"/>
    </row>
    <row r="2704" spans="1:21" s="25" customFormat="1" x14ac:dyDescent="0.3">
      <c r="A2704" s="24"/>
      <c r="H2704" s="24"/>
      <c r="I2704" s="24"/>
      <c r="J2704" s="24"/>
      <c r="K2704" s="24"/>
      <c r="N2704" s="26"/>
      <c r="O2704" s="27"/>
      <c r="P2704" s="28"/>
      <c r="Q2704" s="24"/>
      <c r="T2704" s="29"/>
      <c r="U2704" s="30"/>
    </row>
    <row r="2705" spans="1:21" s="25" customFormat="1" x14ac:dyDescent="0.3">
      <c r="A2705" s="24"/>
      <c r="H2705" s="24"/>
      <c r="I2705" s="24"/>
      <c r="J2705" s="24"/>
      <c r="K2705" s="24"/>
      <c r="N2705" s="26"/>
      <c r="O2705" s="27"/>
      <c r="P2705" s="28"/>
      <c r="Q2705" s="24"/>
      <c r="T2705" s="29"/>
      <c r="U2705" s="30"/>
    </row>
    <row r="2706" spans="1:21" s="25" customFormat="1" x14ac:dyDescent="0.3">
      <c r="A2706" s="24"/>
      <c r="H2706" s="24"/>
      <c r="I2706" s="24"/>
      <c r="J2706" s="24"/>
      <c r="K2706" s="24"/>
      <c r="N2706" s="26"/>
      <c r="O2706" s="27"/>
      <c r="P2706" s="28"/>
      <c r="Q2706" s="24"/>
      <c r="T2706" s="29"/>
      <c r="U2706" s="30"/>
    </row>
    <row r="2707" spans="1:21" s="25" customFormat="1" x14ac:dyDescent="0.3">
      <c r="A2707" s="24"/>
      <c r="H2707" s="24"/>
      <c r="I2707" s="24"/>
      <c r="J2707" s="24"/>
      <c r="K2707" s="24"/>
      <c r="N2707" s="26"/>
      <c r="O2707" s="27"/>
      <c r="P2707" s="28"/>
      <c r="Q2707" s="24"/>
      <c r="T2707" s="29"/>
      <c r="U2707" s="30"/>
    </row>
    <row r="2708" spans="1:21" s="25" customFormat="1" x14ac:dyDescent="0.3">
      <c r="A2708" s="24"/>
      <c r="H2708" s="24"/>
      <c r="I2708" s="24"/>
      <c r="J2708" s="24"/>
      <c r="K2708" s="24"/>
      <c r="N2708" s="26"/>
      <c r="O2708" s="27"/>
      <c r="P2708" s="28"/>
      <c r="Q2708" s="24"/>
      <c r="T2708" s="29"/>
      <c r="U2708" s="30"/>
    </row>
    <row r="2709" spans="1:21" s="25" customFormat="1" x14ac:dyDescent="0.3">
      <c r="A2709" s="24"/>
      <c r="H2709" s="24"/>
      <c r="I2709" s="24"/>
      <c r="J2709" s="24"/>
      <c r="K2709" s="24"/>
      <c r="N2709" s="26"/>
      <c r="O2709" s="27"/>
      <c r="P2709" s="28"/>
      <c r="Q2709" s="24"/>
      <c r="T2709" s="29"/>
      <c r="U2709" s="30"/>
    </row>
    <row r="2710" spans="1:21" s="25" customFormat="1" x14ac:dyDescent="0.3">
      <c r="A2710" s="24"/>
      <c r="H2710" s="24"/>
      <c r="I2710" s="24"/>
      <c r="J2710" s="24"/>
      <c r="K2710" s="24"/>
      <c r="N2710" s="26"/>
      <c r="O2710" s="27"/>
      <c r="P2710" s="28"/>
      <c r="Q2710" s="24"/>
      <c r="T2710" s="29"/>
      <c r="U2710" s="30"/>
    </row>
    <row r="2711" spans="1:21" s="25" customFormat="1" x14ac:dyDescent="0.3">
      <c r="A2711" s="24"/>
      <c r="H2711" s="24"/>
      <c r="I2711" s="24"/>
      <c r="J2711" s="24"/>
      <c r="K2711" s="24"/>
      <c r="N2711" s="26"/>
      <c r="O2711" s="27"/>
      <c r="P2711" s="28"/>
      <c r="Q2711" s="24"/>
      <c r="T2711" s="29"/>
      <c r="U2711" s="30"/>
    </row>
    <row r="2712" spans="1:21" s="25" customFormat="1" x14ac:dyDescent="0.3">
      <c r="A2712" s="24"/>
      <c r="H2712" s="24"/>
      <c r="I2712" s="24"/>
      <c r="J2712" s="24"/>
      <c r="K2712" s="24"/>
      <c r="N2712" s="26"/>
      <c r="O2712" s="27"/>
      <c r="P2712" s="28"/>
      <c r="Q2712" s="24"/>
      <c r="T2712" s="29"/>
      <c r="U2712" s="30"/>
    </row>
    <row r="2713" spans="1:21" s="25" customFormat="1" x14ac:dyDescent="0.3">
      <c r="A2713" s="24"/>
      <c r="H2713" s="24"/>
      <c r="I2713" s="24"/>
      <c r="J2713" s="24"/>
      <c r="K2713" s="24"/>
      <c r="N2713" s="26"/>
      <c r="O2713" s="27"/>
      <c r="P2713" s="28"/>
      <c r="Q2713" s="24"/>
      <c r="T2713" s="29"/>
      <c r="U2713" s="30"/>
    </row>
    <row r="2714" spans="1:21" s="25" customFormat="1" x14ac:dyDescent="0.3">
      <c r="A2714" s="24"/>
      <c r="H2714" s="24"/>
      <c r="I2714" s="24"/>
      <c r="J2714" s="24"/>
      <c r="K2714" s="24"/>
      <c r="N2714" s="26"/>
      <c r="O2714" s="27"/>
      <c r="P2714" s="28"/>
      <c r="Q2714" s="24"/>
      <c r="T2714" s="29"/>
      <c r="U2714" s="30"/>
    </row>
    <row r="2715" spans="1:21" s="25" customFormat="1" x14ac:dyDescent="0.3">
      <c r="A2715" s="24"/>
      <c r="H2715" s="24"/>
      <c r="I2715" s="24"/>
      <c r="J2715" s="24"/>
      <c r="K2715" s="24"/>
      <c r="N2715" s="26"/>
      <c r="O2715" s="27"/>
      <c r="P2715" s="28"/>
      <c r="Q2715" s="24"/>
      <c r="T2715" s="29"/>
      <c r="U2715" s="30"/>
    </row>
    <row r="2716" spans="1:21" s="25" customFormat="1" x14ac:dyDescent="0.3">
      <c r="A2716" s="24"/>
      <c r="H2716" s="24"/>
      <c r="I2716" s="24"/>
      <c r="J2716" s="24"/>
      <c r="K2716" s="24"/>
      <c r="N2716" s="26"/>
      <c r="O2716" s="27"/>
      <c r="P2716" s="28"/>
      <c r="Q2716" s="24"/>
      <c r="T2716" s="29"/>
      <c r="U2716" s="30"/>
    </row>
    <row r="2717" spans="1:21" s="25" customFormat="1" x14ac:dyDescent="0.3">
      <c r="A2717" s="24"/>
      <c r="H2717" s="24"/>
      <c r="I2717" s="24"/>
      <c r="J2717" s="24"/>
      <c r="K2717" s="24"/>
      <c r="N2717" s="26"/>
      <c r="O2717" s="27"/>
      <c r="P2717" s="28"/>
      <c r="Q2717" s="24"/>
      <c r="T2717" s="29"/>
      <c r="U2717" s="30"/>
    </row>
    <row r="2718" spans="1:21" s="25" customFormat="1" x14ac:dyDescent="0.3">
      <c r="A2718" s="24"/>
      <c r="H2718" s="24"/>
      <c r="I2718" s="24"/>
      <c r="J2718" s="24"/>
      <c r="K2718" s="24"/>
      <c r="N2718" s="26"/>
      <c r="O2718" s="27"/>
      <c r="P2718" s="28"/>
      <c r="Q2718" s="24"/>
      <c r="T2718" s="29"/>
      <c r="U2718" s="30"/>
    </row>
    <row r="2719" spans="1:21" s="25" customFormat="1" x14ac:dyDescent="0.3">
      <c r="A2719" s="24"/>
      <c r="H2719" s="24"/>
      <c r="I2719" s="24"/>
      <c r="J2719" s="24"/>
      <c r="K2719" s="24"/>
      <c r="N2719" s="26"/>
      <c r="O2719" s="27"/>
      <c r="P2719" s="28"/>
      <c r="Q2719" s="24"/>
      <c r="T2719" s="29"/>
      <c r="U2719" s="30"/>
    </row>
    <row r="2720" spans="1:21" s="25" customFormat="1" x14ac:dyDescent="0.3">
      <c r="A2720" s="24"/>
      <c r="H2720" s="24"/>
      <c r="I2720" s="24"/>
      <c r="J2720" s="24"/>
      <c r="K2720" s="24"/>
      <c r="N2720" s="26"/>
      <c r="O2720" s="27"/>
      <c r="P2720" s="28"/>
      <c r="Q2720" s="24"/>
      <c r="T2720" s="29"/>
      <c r="U2720" s="30"/>
    </row>
    <row r="2721" spans="1:21" s="25" customFormat="1" x14ac:dyDescent="0.3">
      <c r="A2721" s="24"/>
      <c r="H2721" s="24"/>
      <c r="I2721" s="24"/>
      <c r="J2721" s="24"/>
      <c r="K2721" s="24"/>
      <c r="N2721" s="26"/>
      <c r="O2721" s="27"/>
      <c r="P2721" s="28"/>
      <c r="Q2721" s="24"/>
      <c r="T2721" s="29"/>
      <c r="U2721" s="30"/>
    </row>
    <row r="2722" spans="1:21" s="25" customFormat="1" x14ac:dyDescent="0.3">
      <c r="A2722" s="24"/>
      <c r="H2722" s="24"/>
      <c r="I2722" s="24"/>
      <c r="J2722" s="24"/>
      <c r="K2722" s="24"/>
      <c r="N2722" s="26"/>
      <c r="O2722" s="27"/>
      <c r="P2722" s="28"/>
      <c r="Q2722" s="24"/>
      <c r="T2722" s="29"/>
      <c r="U2722" s="30"/>
    </row>
    <row r="2723" spans="1:21" s="25" customFormat="1" x14ac:dyDescent="0.3">
      <c r="A2723" s="24"/>
      <c r="H2723" s="24"/>
      <c r="I2723" s="24"/>
      <c r="J2723" s="24"/>
      <c r="K2723" s="24"/>
      <c r="N2723" s="26"/>
      <c r="O2723" s="27"/>
      <c r="P2723" s="28"/>
      <c r="Q2723" s="24"/>
      <c r="T2723" s="29"/>
      <c r="U2723" s="30"/>
    </row>
    <row r="2724" spans="1:21" s="25" customFormat="1" x14ac:dyDescent="0.3">
      <c r="A2724" s="24"/>
      <c r="H2724" s="24"/>
      <c r="I2724" s="24"/>
      <c r="J2724" s="24"/>
      <c r="K2724" s="24"/>
      <c r="N2724" s="26"/>
      <c r="O2724" s="27"/>
      <c r="P2724" s="28"/>
      <c r="Q2724" s="24"/>
      <c r="T2724" s="29"/>
      <c r="U2724" s="30"/>
    </row>
    <row r="2725" spans="1:21" s="25" customFormat="1" x14ac:dyDescent="0.3">
      <c r="A2725" s="24"/>
      <c r="H2725" s="24"/>
      <c r="I2725" s="24"/>
      <c r="J2725" s="24"/>
      <c r="K2725" s="24"/>
      <c r="N2725" s="26"/>
      <c r="O2725" s="27"/>
      <c r="P2725" s="28"/>
      <c r="Q2725" s="24"/>
      <c r="T2725" s="29"/>
      <c r="U2725" s="30"/>
    </row>
    <row r="2726" spans="1:21" s="25" customFormat="1" x14ac:dyDescent="0.3">
      <c r="A2726" s="24"/>
      <c r="H2726" s="24"/>
      <c r="I2726" s="24"/>
      <c r="J2726" s="24"/>
      <c r="K2726" s="24"/>
      <c r="N2726" s="26"/>
      <c r="O2726" s="27"/>
      <c r="P2726" s="28"/>
      <c r="Q2726" s="24"/>
      <c r="T2726" s="29"/>
      <c r="U2726" s="30"/>
    </row>
    <row r="2727" spans="1:21" s="25" customFormat="1" x14ac:dyDescent="0.3">
      <c r="A2727" s="24"/>
      <c r="H2727" s="24"/>
      <c r="I2727" s="24"/>
      <c r="J2727" s="24"/>
      <c r="K2727" s="24"/>
      <c r="N2727" s="26"/>
      <c r="O2727" s="27"/>
      <c r="P2727" s="28"/>
      <c r="Q2727" s="24"/>
      <c r="T2727" s="29"/>
      <c r="U2727" s="30"/>
    </row>
    <row r="2728" spans="1:21" s="25" customFormat="1" x14ac:dyDescent="0.3">
      <c r="A2728" s="24"/>
      <c r="H2728" s="24"/>
      <c r="I2728" s="24"/>
      <c r="J2728" s="24"/>
      <c r="K2728" s="24"/>
      <c r="N2728" s="26"/>
      <c r="O2728" s="27"/>
      <c r="P2728" s="28"/>
      <c r="Q2728" s="24"/>
      <c r="T2728" s="29"/>
      <c r="U2728" s="30"/>
    </row>
    <row r="2729" spans="1:21" s="25" customFormat="1" x14ac:dyDescent="0.3">
      <c r="A2729" s="24"/>
      <c r="H2729" s="24"/>
      <c r="I2729" s="24"/>
      <c r="J2729" s="24"/>
      <c r="K2729" s="24"/>
      <c r="N2729" s="26"/>
      <c r="O2729" s="27"/>
      <c r="P2729" s="28"/>
      <c r="Q2729" s="24"/>
      <c r="T2729" s="29"/>
      <c r="U2729" s="30"/>
    </row>
    <row r="2730" spans="1:21" s="25" customFormat="1" x14ac:dyDescent="0.3">
      <c r="A2730" s="24"/>
      <c r="H2730" s="24"/>
      <c r="I2730" s="24"/>
      <c r="J2730" s="24"/>
      <c r="K2730" s="24"/>
      <c r="N2730" s="26"/>
      <c r="O2730" s="27"/>
      <c r="P2730" s="28"/>
      <c r="Q2730" s="24"/>
      <c r="T2730" s="29"/>
      <c r="U2730" s="30"/>
    </row>
    <row r="2731" spans="1:21" s="25" customFormat="1" x14ac:dyDescent="0.3">
      <c r="A2731" s="24"/>
      <c r="H2731" s="24"/>
      <c r="I2731" s="24"/>
      <c r="J2731" s="24"/>
      <c r="K2731" s="24"/>
      <c r="N2731" s="26"/>
      <c r="O2731" s="27"/>
      <c r="P2731" s="28"/>
      <c r="Q2731" s="24"/>
      <c r="T2731" s="29"/>
      <c r="U2731" s="30"/>
    </row>
    <row r="2732" spans="1:21" s="25" customFormat="1" x14ac:dyDescent="0.3">
      <c r="A2732" s="24"/>
      <c r="H2732" s="24"/>
      <c r="I2732" s="24"/>
      <c r="J2732" s="24"/>
      <c r="K2732" s="24"/>
      <c r="N2732" s="26"/>
      <c r="O2732" s="27"/>
      <c r="P2732" s="28"/>
      <c r="Q2732" s="24"/>
      <c r="T2732" s="29"/>
      <c r="U2732" s="30"/>
    </row>
    <row r="2733" spans="1:21" s="25" customFormat="1" x14ac:dyDescent="0.3">
      <c r="A2733" s="24"/>
      <c r="H2733" s="24"/>
      <c r="I2733" s="24"/>
      <c r="J2733" s="24"/>
      <c r="K2733" s="24"/>
      <c r="N2733" s="26"/>
      <c r="O2733" s="27"/>
      <c r="P2733" s="28"/>
      <c r="Q2733" s="24"/>
      <c r="T2733" s="29"/>
      <c r="U2733" s="30"/>
    </row>
    <row r="2734" spans="1:21" s="25" customFormat="1" x14ac:dyDescent="0.3">
      <c r="A2734" s="24"/>
      <c r="H2734" s="24"/>
      <c r="I2734" s="24"/>
      <c r="J2734" s="24"/>
      <c r="K2734" s="24"/>
      <c r="N2734" s="26"/>
      <c r="O2734" s="27"/>
      <c r="P2734" s="28"/>
      <c r="Q2734" s="24"/>
      <c r="T2734" s="29"/>
      <c r="U2734" s="30"/>
    </row>
    <row r="2735" spans="1:21" s="25" customFormat="1" x14ac:dyDescent="0.3">
      <c r="A2735" s="24"/>
      <c r="H2735" s="24"/>
      <c r="I2735" s="24"/>
      <c r="J2735" s="24"/>
      <c r="K2735" s="24"/>
      <c r="N2735" s="26"/>
      <c r="O2735" s="27"/>
      <c r="P2735" s="28"/>
      <c r="Q2735" s="24"/>
      <c r="T2735" s="29"/>
      <c r="U2735" s="30"/>
    </row>
    <row r="2736" spans="1:21" s="25" customFormat="1" x14ac:dyDescent="0.3">
      <c r="A2736" s="24"/>
      <c r="H2736" s="24"/>
      <c r="I2736" s="24"/>
      <c r="J2736" s="24"/>
      <c r="K2736" s="24"/>
      <c r="N2736" s="26"/>
      <c r="O2736" s="27"/>
      <c r="P2736" s="28"/>
      <c r="Q2736" s="24"/>
      <c r="T2736" s="29"/>
      <c r="U2736" s="30"/>
    </row>
    <row r="2737" spans="1:21" s="25" customFormat="1" x14ac:dyDescent="0.3">
      <c r="A2737" s="24"/>
      <c r="H2737" s="24"/>
      <c r="I2737" s="24"/>
      <c r="J2737" s="24"/>
      <c r="K2737" s="24"/>
      <c r="N2737" s="26"/>
      <c r="O2737" s="27"/>
      <c r="P2737" s="28"/>
      <c r="Q2737" s="24"/>
      <c r="T2737" s="29"/>
      <c r="U2737" s="30"/>
    </row>
    <row r="2738" spans="1:21" s="25" customFormat="1" x14ac:dyDescent="0.3">
      <c r="A2738" s="24"/>
      <c r="H2738" s="24"/>
      <c r="I2738" s="24"/>
      <c r="J2738" s="24"/>
      <c r="K2738" s="24"/>
      <c r="N2738" s="26"/>
      <c r="O2738" s="27"/>
      <c r="P2738" s="28"/>
      <c r="Q2738" s="24"/>
      <c r="T2738" s="29"/>
      <c r="U2738" s="30"/>
    </row>
    <row r="2739" spans="1:21" s="25" customFormat="1" x14ac:dyDescent="0.3">
      <c r="A2739" s="24"/>
      <c r="H2739" s="24"/>
      <c r="I2739" s="24"/>
      <c r="J2739" s="24"/>
      <c r="K2739" s="24"/>
      <c r="N2739" s="26"/>
      <c r="O2739" s="27"/>
      <c r="P2739" s="28"/>
      <c r="Q2739" s="24"/>
      <c r="T2739" s="29"/>
      <c r="U2739" s="30"/>
    </row>
    <row r="2740" spans="1:21" s="25" customFormat="1" x14ac:dyDescent="0.3">
      <c r="A2740" s="24"/>
      <c r="H2740" s="24"/>
      <c r="I2740" s="24"/>
      <c r="J2740" s="24"/>
      <c r="K2740" s="24"/>
      <c r="N2740" s="26"/>
      <c r="O2740" s="27"/>
      <c r="P2740" s="28"/>
      <c r="Q2740" s="24"/>
      <c r="T2740" s="29"/>
      <c r="U2740" s="30"/>
    </row>
    <row r="2741" spans="1:21" s="25" customFormat="1" x14ac:dyDescent="0.3">
      <c r="A2741" s="24"/>
      <c r="H2741" s="24"/>
      <c r="I2741" s="24"/>
      <c r="J2741" s="24"/>
      <c r="K2741" s="24"/>
      <c r="N2741" s="26"/>
      <c r="O2741" s="27"/>
      <c r="P2741" s="28"/>
      <c r="Q2741" s="24"/>
      <c r="T2741" s="29"/>
      <c r="U2741" s="30"/>
    </row>
    <row r="2742" spans="1:21" s="25" customFormat="1" x14ac:dyDescent="0.3">
      <c r="A2742" s="24"/>
      <c r="H2742" s="24"/>
      <c r="I2742" s="24"/>
      <c r="J2742" s="24"/>
      <c r="K2742" s="24"/>
      <c r="N2742" s="26"/>
      <c r="O2742" s="27"/>
      <c r="P2742" s="28"/>
      <c r="Q2742" s="24"/>
      <c r="T2742" s="29"/>
      <c r="U2742" s="30"/>
    </row>
    <row r="2743" spans="1:21" s="25" customFormat="1" x14ac:dyDescent="0.3">
      <c r="A2743" s="24"/>
      <c r="H2743" s="24"/>
      <c r="I2743" s="24"/>
      <c r="J2743" s="24"/>
      <c r="K2743" s="24"/>
      <c r="N2743" s="26"/>
      <c r="O2743" s="27"/>
      <c r="P2743" s="28"/>
      <c r="Q2743" s="24"/>
      <c r="T2743" s="29"/>
      <c r="U2743" s="30"/>
    </row>
    <row r="2744" spans="1:21" s="25" customFormat="1" x14ac:dyDescent="0.3">
      <c r="A2744" s="24"/>
      <c r="H2744" s="24"/>
      <c r="I2744" s="24"/>
      <c r="J2744" s="24"/>
      <c r="K2744" s="24"/>
      <c r="N2744" s="26"/>
      <c r="O2744" s="27"/>
      <c r="P2744" s="28"/>
      <c r="Q2744" s="24"/>
      <c r="T2744" s="29"/>
      <c r="U2744" s="30"/>
    </row>
    <row r="2745" spans="1:21" s="25" customFormat="1" x14ac:dyDescent="0.3">
      <c r="A2745" s="24"/>
      <c r="H2745" s="24"/>
      <c r="I2745" s="24"/>
      <c r="J2745" s="24"/>
      <c r="K2745" s="24"/>
      <c r="N2745" s="26"/>
      <c r="O2745" s="27"/>
      <c r="P2745" s="28"/>
      <c r="Q2745" s="24"/>
      <c r="T2745" s="29"/>
      <c r="U2745" s="30"/>
    </row>
    <row r="2746" spans="1:21" s="25" customFormat="1" x14ac:dyDescent="0.3">
      <c r="A2746" s="24"/>
      <c r="H2746" s="24"/>
      <c r="I2746" s="24"/>
      <c r="J2746" s="24"/>
      <c r="K2746" s="24"/>
      <c r="N2746" s="26"/>
      <c r="O2746" s="27"/>
      <c r="P2746" s="28"/>
      <c r="Q2746" s="24"/>
      <c r="T2746" s="29"/>
      <c r="U2746" s="30"/>
    </row>
    <row r="2747" spans="1:21" s="25" customFormat="1" x14ac:dyDescent="0.3">
      <c r="A2747" s="24"/>
      <c r="H2747" s="24"/>
      <c r="I2747" s="24"/>
      <c r="J2747" s="24"/>
      <c r="K2747" s="24"/>
      <c r="N2747" s="26"/>
      <c r="O2747" s="27"/>
      <c r="P2747" s="28"/>
      <c r="Q2747" s="24"/>
      <c r="T2747" s="29"/>
      <c r="U2747" s="30"/>
    </row>
    <row r="2748" spans="1:21" s="25" customFormat="1" x14ac:dyDescent="0.3">
      <c r="A2748" s="24"/>
      <c r="H2748" s="24"/>
      <c r="I2748" s="24"/>
      <c r="J2748" s="24"/>
      <c r="K2748" s="24"/>
      <c r="N2748" s="26"/>
      <c r="O2748" s="27"/>
      <c r="P2748" s="28"/>
      <c r="Q2748" s="24"/>
      <c r="T2748" s="29"/>
      <c r="U2748" s="30"/>
    </row>
    <row r="2749" spans="1:21" s="25" customFormat="1" x14ac:dyDescent="0.3">
      <c r="A2749" s="24"/>
      <c r="H2749" s="24"/>
      <c r="I2749" s="24"/>
      <c r="J2749" s="24"/>
      <c r="K2749" s="24"/>
      <c r="N2749" s="26"/>
      <c r="O2749" s="27"/>
      <c r="P2749" s="28"/>
      <c r="Q2749" s="24"/>
      <c r="T2749" s="29"/>
      <c r="U2749" s="30"/>
    </row>
    <row r="2750" spans="1:21" s="25" customFormat="1" x14ac:dyDescent="0.3">
      <c r="A2750" s="24"/>
      <c r="H2750" s="24"/>
      <c r="I2750" s="24"/>
      <c r="J2750" s="24"/>
      <c r="K2750" s="24"/>
      <c r="N2750" s="26"/>
      <c r="O2750" s="27"/>
      <c r="P2750" s="28"/>
      <c r="Q2750" s="24"/>
      <c r="T2750" s="29"/>
      <c r="U2750" s="30"/>
    </row>
    <row r="2751" spans="1:21" s="25" customFormat="1" x14ac:dyDescent="0.3">
      <c r="A2751" s="24"/>
      <c r="H2751" s="24"/>
      <c r="I2751" s="24"/>
      <c r="J2751" s="24"/>
      <c r="K2751" s="24"/>
      <c r="N2751" s="26"/>
      <c r="O2751" s="27"/>
      <c r="P2751" s="28"/>
      <c r="Q2751" s="24"/>
      <c r="T2751" s="29"/>
      <c r="U2751" s="30"/>
    </row>
    <row r="2752" spans="1:21" s="25" customFormat="1" x14ac:dyDescent="0.3">
      <c r="A2752" s="24"/>
      <c r="H2752" s="24"/>
      <c r="I2752" s="24"/>
      <c r="J2752" s="24"/>
      <c r="K2752" s="24"/>
      <c r="N2752" s="26"/>
      <c r="O2752" s="27"/>
      <c r="P2752" s="28"/>
      <c r="Q2752" s="24"/>
      <c r="T2752" s="29"/>
      <c r="U2752" s="30"/>
    </row>
    <row r="2753" spans="1:21" s="25" customFormat="1" x14ac:dyDescent="0.3">
      <c r="A2753" s="24"/>
      <c r="H2753" s="24"/>
      <c r="I2753" s="24"/>
      <c r="J2753" s="24"/>
      <c r="K2753" s="24"/>
      <c r="N2753" s="26"/>
      <c r="O2753" s="27"/>
      <c r="P2753" s="28"/>
      <c r="Q2753" s="24"/>
      <c r="T2753" s="29"/>
      <c r="U2753" s="30"/>
    </row>
    <row r="2754" spans="1:21" s="25" customFormat="1" x14ac:dyDescent="0.3">
      <c r="A2754" s="24"/>
      <c r="H2754" s="24"/>
      <c r="I2754" s="24"/>
      <c r="J2754" s="24"/>
      <c r="K2754" s="24"/>
      <c r="N2754" s="26"/>
      <c r="O2754" s="27"/>
      <c r="P2754" s="28"/>
      <c r="Q2754" s="24"/>
      <c r="T2754" s="29"/>
      <c r="U2754" s="30"/>
    </row>
    <row r="2755" spans="1:21" s="25" customFormat="1" x14ac:dyDescent="0.3">
      <c r="A2755" s="24"/>
      <c r="H2755" s="24"/>
      <c r="I2755" s="24"/>
      <c r="J2755" s="24"/>
      <c r="K2755" s="24"/>
      <c r="N2755" s="26"/>
      <c r="O2755" s="27"/>
      <c r="P2755" s="28"/>
      <c r="Q2755" s="24"/>
      <c r="T2755" s="29"/>
      <c r="U2755" s="30"/>
    </row>
    <row r="2756" spans="1:21" s="25" customFormat="1" x14ac:dyDescent="0.3">
      <c r="A2756" s="24"/>
      <c r="H2756" s="24"/>
      <c r="I2756" s="24"/>
      <c r="J2756" s="24"/>
      <c r="K2756" s="24"/>
      <c r="N2756" s="26"/>
      <c r="O2756" s="27"/>
      <c r="P2756" s="28"/>
      <c r="Q2756" s="24"/>
      <c r="T2756" s="29"/>
      <c r="U2756" s="30"/>
    </row>
    <row r="2757" spans="1:21" s="25" customFormat="1" x14ac:dyDescent="0.3">
      <c r="A2757" s="24"/>
      <c r="H2757" s="24"/>
      <c r="I2757" s="24"/>
      <c r="J2757" s="24"/>
      <c r="K2757" s="24"/>
      <c r="N2757" s="26"/>
      <c r="O2757" s="27"/>
      <c r="P2757" s="28"/>
      <c r="Q2757" s="24"/>
      <c r="T2757" s="29"/>
      <c r="U2757" s="30"/>
    </row>
    <row r="2758" spans="1:21" s="25" customFormat="1" x14ac:dyDescent="0.3">
      <c r="A2758" s="24"/>
      <c r="H2758" s="24"/>
      <c r="I2758" s="24"/>
      <c r="J2758" s="24"/>
      <c r="K2758" s="24"/>
      <c r="N2758" s="26"/>
      <c r="O2758" s="27"/>
      <c r="P2758" s="28"/>
      <c r="Q2758" s="24"/>
      <c r="T2758" s="29"/>
      <c r="U2758" s="30"/>
    </row>
    <row r="2759" spans="1:21" s="25" customFormat="1" x14ac:dyDescent="0.3">
      <c r="A2759" s="24"/>
      <c r="H2759" s="24"/>
      <c r="I2759" s="24"/>
      <c r="J2759" s="24"/>
      <c r="K2759" s="24"/>
      <c r="N2759" s="26"/>
      <c r="O2759" s="27"/>
      <c r="P2759" s="28"/>
      <c r="Q2759" s="24"/>
      <c r="T2759" s="29"/>
      <c r="U2759" s="30"/>
    </row>
    <row r="2760" spans="1:21" s="25" customFormat="1" x14ac:dyDescent="0.3">
      <c r="A2760" s="24"/>
      <c r="H2760" s="24"/>
      <c r="I2760" s="24"/>
      <c r="J2760" s="24"/>
      <c r="K2760" s="24"/>
      <c r="N2760" s="26"/>
      <c r="O2760" s="27"/>
      <c r="P2760" s="28"/>
      <c r="Q2760" s="24"/>
      <c r="T2760" s="29"/>
      <c r="U2760" s="30"/>
    </row>
    <row r="2761" spans="1:21" s="25" customFormat="1" x14ac:dyDescent="0.3">
      <c r="A2761" s="24"/>
      <c r="H2761" s="24"/>
      <c r="I2761" s="24"/>
      <c r="J2761" s="24"/>
      <c r="K2761" s="24"/>
      <c r="N2761" s="26"/>
      <c r="O2761" s="27"/>
      <c r="P2761" s="28"/>
      <c r="Q2761" s="24"/>
      <c r="T2761" s="29"/>
      <c r="U2761" s="30"/>
    </row>
    <row r="2762" spans="1:21" s="25" customFormat="1" x14ac:dyDescent="0.3">
      <c r="A2762" s="24"/>
      <c r="H2762" s="24"/>
      <c r="I2762" s="24"/>
      <c r="J2762" s="24"/>
      <c r="K2762" s="24"/>
      <c r="N2762" s="26"/>
      <c r="O2762" s="27"/>
      <c r="P2762" s="28"/>
      <c r="Q2762" s="24"/>
      <c r="T2762" s="29"/>
      <c r="U2762" s="30"/>
    </row>
    <row r="2763" spans="1:21" s="25" customFormat="1" x14ac:dyDescent="0.3">
      <c r="A2763" s="24"/>
      <c r="H2763" s="24"/>
      <c r="I2763" s="24"/>
      <c r="J2763" s="24"/>
      <c r="K2763" s="24"/>
      <c r="N2763" s="26"/>
      <c r="O2763" s="27"/>
      <c r="P2763" s="28"/>
      <c r="Q2763" s="24"/>
      <c r="T2763" s="29"/>
      <c r="U2763" s="30"/>
    </row>
    <row r="2764" spans="1:21" s="25" customFormat="1" x14ac:dyDescent="0.3">
      <c r="A2764" s="24"/>
      <c r="H2764" s="24"/>
      <c r="I2764" s="24"/>
      <c r="J2764" s="24"/>
      <c r="K2764" s="24"/>
      <c r="N2764" s="26"/>
      <c r="O2764" s="27"/>
      <c r="P2764" s="28"/>
      <c r="Q2764" s="24"/>
      <c r="T2764" s="29"/>
      <c r="U2764" s="30"/>
    </row>
    <row r="2765" spans="1:21" s="25" customFormat="1" x14ac:dyDescent="0.3">
      <c r="A2765" s="24"/>
      <c r="H2765" s="24"/>
      <c r="I2765" s="24"/>
      <c r="J2765" s="24"/>
      <c r="K2765" s="24"/>
      <c r="N2765" s="26"/>
      <c r="O2765" s="27"/>
      <c r="P2765" s="28"/>
      <c r="Q2765" s="24"/>
      <c r="T2765" s="29"/>
      <c r="U2765" s="30"/>
    </row>
    <row r="2766" spans="1:21" s="25" customFormat="1" x14ac:dyDescent="0.3">
      <c r="A2766" s="24"/>
      <c r="H2766" s="24"/>
      <c r="I2766" s="24"/>
      <c r="J2766" s="24"/>
      <c r="K2766" s="24"/>
      <c r="N2766" s="26"/>
      <c r="O2766" s="27"/>
      <c r="P2766" s="28"/>
      <c r="Q2766" s="24"/>
      <c r="T2766" s="29"/>
      <c r="U2766" s="30"/>
    </row>
    <row r="2767" spans="1:21" s="25" customFormat="1" x14ac:dyDescent="0.3">
      <c r="A2767" s="24"/>
      <c r="H2767" s="24"/>
      <c r="I2767" s="24"/>
      <c r="J2767" s="24"/>
      <c r="K2767" s="24"/>
      <c r="N2767" s="26"/>
      <c r="O2767" s="27"/>
      <c r="P2767" s="28"/>
      <c r="Q2767" s="24"/>
      <c r="T2767" s="29"/>
      <c r="U2767" s="30"/>
    </row>
    <row r="2768" spans="1:21" s="25" customFormat="1" x14ac:dyDescent="0.3">
      <c r="A2768" s="24"/>
      <c r="H2768" s="24"/>
      <c r="I2768" s="24"/>
      <c r="J2768" s="24"/>
      <c r="K2768" s="24"/>
      <c r="N2768" s="26"/>
      <c r="O2768" s="27"/>
      <c r="P2768" s="28"/>
      <c r="Q2768" s="24"/>
      <c r="T2768" s="29"/>
      <c r="U2768" s="30"/>
    </row>
    <row r="2769" spans="1:21" s="25" customFormat="1" x14ac:dyDescent="0.3">
      <c r="A2769" s="24"/>
      <c r="H2769" s="24"/>
      <c r="I2769" s="24"/>
      <c r="J2769" s="24"/>
      <c r="K2769" s="24"/>
      <c r="N2769" s="26"/>
      <c r="O2769" s="27"/>
      <c r="P2769" s="28"/>
      <c r="Q2769" s="24"/>
      <c r="T2769" s="29"/>
      <c r="U2769" s="30"/>
    </row>
    <row r="2770" spans="1:21" s="25" customFormat="1" x14ac:dyDescent="0.3">
      <c r="A2770" s="24"/>
      <c r="H2770" s="24"/>
      <c r="I2770" s="24"/>
      <c r="J2770" s="24"/>
      <c r="K2770" s="24"/>
      <c r="N2770" s="26"/>
      <c r="O2770" s="27"/>
      <c r="P2770" s="28"/>
      <c r="Q2770" s="24"/>
      <c r="T2770" s="29"/>
      <c r="U2770" s="30"/>
    </row>
    <row r="2771" spans="1:21" s="25" customFormat="1" x14ac:dyDescent="0.3">
      <c r="A2771" s="24"/>
      <c r="H2771" s="24"/>
      <c r="I2771" s="24"/>
      <c r="J2771" s="24"/>
      <c r="K2771" s="24"/>
      <c r="N2771" s="26"/>
      <c r="O2771" s="27"/>
      <c r="P2771" s="28"/>
      <c r="Q2771" s="24"/>
      <c r="T2771" s="29"/>
      <c r="U2771" s="30"/>
    </row>
    <row r="2772" spans="1:21" s="25" customFormat="1" x14ac:dyDescent="0.3">
      <c r="A2772" s="24"/>
      <c r="H2772" s="24"/>
      <c r="I2772" s="24"/>
      <c r="J2772" s="24"/>
      <c r="K2772" s="24"/>
      <c r="N2772" s="26"/>
      <c r="O2772" s="27"/>
      <c r="P2772" s="28"/>
      <c r="Q2772" s="24"/>
      <c r="T2772" s="29"/>
      <c r="U2772" s="30"/>
    </row>
    <row r="2773" spans="1:21" s="25" customFormat="1" x14ac:dyDescent="0.3">
      <c r="A2773" s="24"/>
      <c r="H2773" s="24"/>
      <c r="I2773" s="24"/>
      <c r="J2773" s="24"/>
      <c r="K2773" s="24"/>
      <c r="N2773" s="26"/>
      <c r="O2773" s="27"/>
      <c r="P2773" s="28"/>
      <c r="Q2773" s="24"/>
      <c r="T2773" s="29"/>
      <c r="U2773" s="30"/>
    </row>
    <row r="2774" spans="1:21" s="25" customFormat="1" x14ac:dyDescent="0.3">
      <c r="A2774" s="24"/>
      <c r="H2774" s="24"/>
      <c r="I2774" s="24"/>
      <c r="J2774" s="24"/>
      <c r="K2774" s="24"/>
      <c r="N2774" s="26"/>
      <c r="O2774" s="27"/>
      <c r="P2774" s="28"/>
      <c r="Q2774" s="24"/>
      <c r="T2774" s="29"/>
      <c r="U2774" s="30"/>
    </row>
    <row r="2775" spans="1:21" s="25" customFormat="1" x14ac:dyDescent="0.3">
      <c r="A2775" s="24"/>
      <c r="H2775" s="24"/>
      <c r="I2775" s="24"/>
      <c r="J2775" s="24"/>
      <c r="K2775" s="24"/>
      <c r="N2775" s="26"/>
      <c r="O2775" s="27"/>
      <c r="P2775" s="28"/>
      <c r="Q2775" s="24"/>
      <c r="T2775" s="29"/>
      <c r="U2775" s="30"/>
    </row>
    <row r="2776" spans="1:21" s="25" customFormat="1" x14ac:dyDescent="0.3">
      <c r="A2776" s="24"/>
      <c r="H2776" s="24"/>
      <c r="I2776" s="24"/>
      <c r="J2776" s="24"/>
      <c r="K2776" s="24"/>
      <c r="N2776" s="26"/>
      <c r="O2776" s="27"/>
      <c r="P2776" s="28"/>
      <c r="Q2776" s="24"/>
      <c r="T2776" s="29"/>
      <c r="U2776" s="30"/>
    </row>
    <row r="2777" spans="1:21" s="25" customFormat="1" x14ac:dyDescent="0.3">
      <c r="A2777" s="24"/>
      <c r="H2777" s="24"/>
      <c r="I2777" s="24"/>
      <c r="J2777" s="24"/>
      <c r="K2777" s="24"/>
      <c r="N2777" s="26"/>
      <c r="O2777" s="27"/>
      <c r="P2777" s="28"/>
      <c r="Q2777" s="24"/>
      <c r="T2777" s="29"/>
      <c r="U2777" s="30"/>
    </row>
    <row r="2778" spans="1:21" s="25" customFormat="1" x14ac:dyDescent="0.3">
      <c r="A2778" s="24"/>
      <c r="H2778" s="24"/>
      <c r="I2778" s="24"/>
      <c r="J2778" s="24"/>
      <c r="K2778" s="24"/>
      <c r="N2778" s="26"/>
      <c r="O2778" s="27"/>
      <c r="P2778" s="28"/>
      <c r="Q2778" s="24"/>
      <c r="T2778" s="29"/>
      <c r="U2778" s="30"/>
    </row>
    <row r="2779" spans="1:21" s="25" customFormat="1" x14ac:dyDescent="0.3">
      <c r="A2779" s="24"/>
      <c r="H2779" s="24"/>
      <c r="I2779" s="24"/>
      <c r="J2779" s="24"/>
      <c r="K2779" s="24"/>
      <c r="N2779" s="26"/>
      <c r="O2779" s="27"/>
      <c r="P2779" s="28"/>
      <c r="Q2779" s="24"/>
      <c r="T2779" s="29"/>
      <c r="U2779" s="30"/>
    </row>
    <row r="2780" spans="1:21" s="25" customFormat="1" x14ac:dyDescent="0.3">
      <c r="A2780" s="24"/>
      <c r="H2780" s="24"/>
      <c r="I2780" s="24"/>
      <c r="J2780" s="24"/>
      <c r="K2780" s="24"/>
      <c r="N2780" s="26"/>
      <c r="O2780" s="27"/>
      <c r="P2780" s="28"/>
      <c r="Q2780" s="24"/>
      <c r="T2780" s="29"/>
      <c r="U2780" s="30"/>
    </row>
    <row r="2781" spans="1:21" s="25" customFormat="1" x14ac:dyDescent="0.3">
      <c r="A2781" s="24"/>
      <c r="H2781" s="24"/>
      <c r="I2781" s="24"/>
      <c r="J2781" s="24"/>
      <c r="K2781" s="24"/>
      <c r="N2781" s="26"/>
      <c r="O2781" s="27"/>
      <c r="P2781" s="28"/>
      <c r="Q2781" s="24"/>
      <c r="T2781" s="29"/>
      <c r="U2781" s="30"/>
    </row>
    <row r="2782" spans="1:21" s="25" customFormat="1" x14ac:dyDescent="0.3">
      <c r="A2782" s="24"/>
      <c r="H2782" s="24"/>
      <c r="I2782" s="24"/>
      <c r="J2782" s="24"/>
      <c r="K2782" s="24"/>
      <c r="N2782" s="26"/>
      <c r="O2782" s="27"/>
      <c r="P2782" s="28"/>
      <c r="Q2782" s="24"/>
      <c r="T2782" s="29"/>
      <c r="U2782" s="30"/>
    </row>
    <row r="2783" spans="1:21" s="25" customFormat="1" x14ac:dyDescent="0.3">
      <c r="A2783" s="24"/>
      <c r="H2783" s="24"/>
      <c r="I2783" s="24"/>
      <c r="J2783" s="24"/>
      <c r="K2783" s="24"/>
      <c r="N2783" s="26"/>
      <c r="O2783" s="27"/>
      <c r="P2783" s="28"/>
      <c r="Q2783" s="24"/>
      <c r="T2783" s="29"/>
      <c r="U2783" s="30"/>
    </row>
    <row r="2784" spans="1:21" s="25" customFormat="1" x14ac:dyDescent="0.3">
      <c r="A2784" s="24"/>
      <c r="H2784" s="24"/>
      <c r="I2784" s="24"/>
      <c r="J2784" s="24"/>
      <c r="K2784" s="24"/>
      <c r="N2784" s="26"/>
      <c r="O2784" s="27"/>
      <c r="P2784" s="28"/>
      <c r="Q2784" s="24"/>
      <c r="T2784" s="29"/>
      <c r="U2784" s="30"/>
    </row>
    <row r="2785" spans="1:21" s="25" customFormat="1" x14ac:dyDescent="0.3">
      <c r="A2785" s="24"/>
      <c r="H2785" s="24"/>
      <c r="I2785" s="24"/>
      <c r="J2785" s="24"/>
      <c r="K2785" s="24"/>
      <c r="N2785" s="26"/>
      <c r="O2785" s="27"/>
      <c r="P2785" s="28"/>
      <c r="Q2785" s="24"/>
      <c r="T2785" s="29"/>
      <c r="U2785" s="30"/>
    </row>
    <row r="2786" spans="1:21" s="25" customFormat="1" x14ac:dyDescent="0.3">
      <c r="A2786" s="24"/>
      <c r="H2786" s="24"/>
      <c r="I2786" s="24"/>
      <c r="J2786" s="24"/>
      <c r="K2786" s="24"/>
      <c r="N2786" s="26"/>
      <c r="O2786" s="27"/>
      <c r="P2786" s="28"/>
      <c r="Q2786" s="24"/>
      <c r="T2786" s="29"/>
      <c r="U2786" s="30"/>
    </row>
    <row r="2787" spans="1:21" s="25" customFormat="1" x14ac:dyDescent="0.3">
      <c r="A2787" s="24"/>
      <c r="H2787" s="24"/>
      <c r="I2787" s="24"/>
      <c r="J2787" s="24"/>
      <c r="K2787" s="24"/>
      <c r="N2787" s="26"/>
      <c r="O2787" s="27"/>
      <c r="P2787" s="28"/>
      <c r="Q2787" s="24"/>
      <c r="T2787" s="29"/>
      <c r="U2787" s="30"/>
    </row>
    <row r="2788" spans="1:21" s="25" customFormat="1" x14ac:dyDescent="0.3">
      <c r="A2788" s="24"/>
      <c r="H2788" s="24"/>
      <c r="I2788" s="24"/>
      <c r="J2788" s="24"/>
      <c r="K2788" s="24"/>
      <c r="N2788" s="26"/>
      <c r="O2788" s="27"/>
      <c r="P2788" s="28"/>
      <c r="Q2788" s="24"/>
      <c r="T2788" s="29"/>
      <c r="U2788" s="30"/>
    </row>
    <row r="2789" spans="1:21" s="25" customFormat="1" x14ac:dyDescent="0.3">
      <c r="A2789" s="24"/>
      <c r="H2789" s="24"/>
      <c r="I2789" s="24"/>
      <c r="J2789" s="24"/>
      <c r="K2789" s="24"/>
      <c r="N2789" s="26"/>
      <c r="O2789" s="27"/>
      <c r="P2789" s="28"/>
      <c r="Q2789" s="24"/>
      <c r="T2789" s="29"/>
      <c r="U2789" s="30"/>
    </row>
    <row r="2790" spans="1:21" s="25" customFormat="1" x14ac:dyDescent="0.3">
      <c r="A2790" s="24"/>
      <c r="H2790" s="24"/>
      <c r="I2790" s="24"/>
      <c r="J2790" s="24"/>
      <c r="K2790" s="24"/>
      <c r="N2790" s="26"/>
      <c r="O2790" s="27"/>
      <c r="P2790" s="28"/>
      <c r="Q2790" s="24"/>
      <c r="T2790" s="29"/>
      <c r="U2790" s="30"/>
    </row>
    <row r="2791" spans="1:21" s="25" customFormat="1" x14ac:dyDescent="0.3">
      <c r="A2791" s="24"/>
      <c r="H2791" s="24"/>
      <c r="I2791" s="24"/>
      <c r="J2791" s="24"/>
      <c r="K2791" s="24"/>
      <c r="N2791" s="26"/>
      <c r="O2791" s="27"/>
      <c r="P2791" s="28"/>
      <c r="Q2791" s="24"/>
      <c r="T2791" s="29"/>
      <c r="U2791" s="30"/>
    </row>
    <row r="2792" spans="1:21" s="25" customFormat="1" x14ac:dyDescent="0.3">
      <c r="A2792" s="24"/>
      <c r="H2792" s="24"/>
      <c r="I2792" s="24"/>
      <c r="J2792" s="24"/>
      <c r="K2792" s="24"/>
      <c r="N2792" s="26"/>
      <c r="O2792" s="27"/>
      <c r="P2792" s="28"/>
      <c r="Q2792" s="24"/>
      <c r="T2792" s="29"/>
      <c r="U2792" s="30"/>
    </row>
    <row r="2793" spans="1:21" s="25" customFormat="1" x14ac:dyDescent="0.3">
      <c r="A2793" s="24"/>
      <c r="H2793" s="24"/>
      <c r="I2793" s="24"/>
      <c r="J2793" s="24"/>
      <c r="K2793" s="24"/>
      <c r="N2793" s="26"/>
      <c r="O2793" s="27"/>
      <c r="P2793" s="28"/>
      <c r="Q2793" s="24"/>
      <c r="T2793" s="29"/>
      <c r="U2793" s="30"/>
    </row>
    <row r="2794" spans="1:21" s="25" customFormat="1" x14ac:dyDescent="0.3">
      <c r="A2794" s="24"/>
      <c r="H2794" s="24"/>
      <c r="I2794" s="24"/>
      <c r="J2794" s="24"/>
      <c r="K2794" s="24"/>
      <c r="N2794" s="26"/>
      <c r="O2794" s="27"/>
      <c r="P2794" s="28"/>
      <c r="Q2794" s="24"/>
      <c r="T2794" s="29"/>
      <c r="U2794" s="30"/>
    </row>
    <row r="2795" spans="1:21" s="25" customFormat="1" x14ac:dyDescent="0.3">
      <c r="A2795" s="24"/>
      <c r="H2795" s="24"/>
      <c r="I2795" s="24"/>
      <c r="J2795" s="24"/>
      <c r="K2795" s="24"/>
      <c r="N2795" s="26"/>
      <c r="O2795" s="27"/>
      <c r="P2795" s="28"/>
      <c r="Q2795" s="24"/>
      <c r="T2795" s="29"/>
      <c r="U2795" s="30"/>
    </row>
    <row r="2796" spans="1:21" s="25" customFormat="1" x14ac:dyDescent="0.3">
      <c r="A2796" s="24"/>
      <c r="H2796" s="24"/>
      <c r="I2796" s="24"/>
      <c r="J2796" s="24"/>
      <c r="K2796" s="24"/>
      <c r="N2796" s="26"/>
      <c r="O2796" s="27"/>
      <c r="P2796" s="28"/>
      <c r="Q2796" s="24"/>
      <c r="T2796" s="29"/>
      <c r="U2796" s="30"/>
    </row>
    <row r="2797" spans="1:21" s="25" customFormat="1" x14ac:dyDescent="0.3">
      <c r="A2797" s="24"/>
      <c r="H2797" s="24"/>
      <c r="I2797" s="24"/>
      <c r="J2797" s="24"/>
      <c r="K2797" s="24"/>
      <c r="N2797" s="26"/>
      <c r="O2797" s="27"/>
      <c r="P2797" s="28"/>
      <c r="Q2797" s="24"/>
      <c r="T2797" s="29"/>
      <c r="U2797" s="30"/>
    </row>
    <row r="2798" spans="1:21" s="25" customFormat="1" x14ac:dyDescent="0.3">
      <c r="A2798" s="24"/>
      <c r="H2798" s="24"/>
      <c r="I2798" s="24"/>
      <c r="J2798" s="24"/>
      <c r="K2798" s="24"/>
      <c r="N2798" s="26"/>
      <c r="O2798" s="27"/>
      <c r="P2798" s="28"/>
      <c r="Q2798" s="24"/>
      <c r="T2798" s="29"/>
      <c r="U2798" s="30"/>
    </row>
    <row r="2799" spans="1:21" s="25" customFormat="1" x14ac:dyDescent="0.3">
      <c r="A2799" s="24"/>
      <c r="H2799" s="24"/>
      <c r="I2799" s="24"/>
      <c r="J2799" s="24"/>
      <c r="K2799" s="24"/>
      <c r="N2799" s="26"/>
      <c r="O2799" s="27"/>
      <c r="P2799" s="28"/>
      <c r="Q2799" s="24"/>
      <c r="T2799" s="29"/>
      <c r="U2799" s="30"/>
    </row>
    <row r="2800" spans="1:21" s="25" customFormat="1" x14ac:dyDescent="0.3">
      <c r="A2800" s="24"/>
      <c r="H2800" s="24"/>
      <c r="I2800" s="24"/>
      <c r="J2800" s="24"/>
      <c r="K2800" s="24"/>
      <c r="N2800" s="26"/>
      <c r="O2800" s="27"/>
      <c r="P2800" s="28"/>
      <c r="Q2800" s="24"/>
      <c r="T2800" s="29"/>
      <c r="U2800" s="30"/>
    </row>
    <row r="2801" spans="1:21" s="25" customFormat="1" x14ac:dyDescent="0.3">
      <c r="A2801" s="24"/>
      <c r="H2801" s="24"/>
      <c r="I2801" s="24"/>
      <c r="J2801" s="24"/>
      <c r="K2801" s="24"/>
      <c r="N2801" s="26"/>
      <c r="O2801" s="27"/>
      <c r="P2801" s="28"/>
      <c r="Q2801" s="24"/>
      <c r="T2801" s="29"/>
      <c r="U2801" s="30"/>
    </row>
    <row r="2802" spans="1:21" s="25" customFormat="1" x14ac:dyDescent="0.3">
      <c r="A2802" s="24"/>
      <c r="H2802" s="24"/>
      <c r="I2802" s="24"/>
      <c r="J2802" s="24"/>
      <c r="K2802" s="24"/>
      <c r="N2802" s="26"/>
      <c r="O2802" s="27"/>
      <c r="P2802" s="28"/>
      <c r="Q2802" s="24"/>
      <c r="T2802" s="29"/>
      <c r="U2802" s="30"/>
    </row>
    <row r="2803" spans="1:21" s="25" customFormat="1" x14ac:dyDescent="0.3">
      <c r="A2803" s="24"/>
      <c r="H2803" s="24"/>
      <c r="I2803" s="24"/>
      <c r="J2803" s="24"/>
      <c r="K2803" s="24"/>
      <c r="N2803" s="26"/>
      <c r="O2803" s="27"/>
      <c r="P2803" s="28"/>
      <c r="Q2803" s="24"/>
      <c r="T2803" s="29"/>
      <c r="U2803" s="30"/>
    </row>
    <row r="2804" spans="1:21" s="25" customFormat="1" x14ac:dyDescent="0.3">
      <c r="A2804" s="24"/>
      <c r="H2804" s="24"/>
      <c r="I2804" s="24"/>
      <c r="J2804" s="24"/>
      <c r="K2804" s="24"/>
      <c r="N2804" s="26"/>
      <c r="O2804" s="27"/>
      <c r="P2804" s="28"/>
      <c r="Q2804" s="24"/>
      <c r="T2804" s="29"/>
      <c r="U2804" s="30"/>
    </row>
    <row r="2805" spans="1:21" s="25" customFormat="1" x14ac:dyDescent="0.3">
      <c r="A2805" s="24"/>
      <c r="H2805" s="24"/>
      <c r="I2805" s="24"/>
      <c r="J2805" s="24"/>
      <c r="K2805" s="24"/>
      <c r="N2805" s="26"/>
      <c r="O2805" s="27"/>
      <c r="P2805" s="28"/>
      <c r="Q2805" s="24"/>
      <c r="T2805" s="29"/>
      <c r="U2805" s="30"/>
    </row>
    <row r="2806" spans="1:21" s="25" customFormat="1" x14ac:dyDescent="0.3">
      <c r="A2806" s="24"/>
      <c r="H2806" s="24"/>
      <c r="I2806" s="24"/>
      <c r="J2806" s="24"/>
      <c r="K2806" s="24"/>
      <c r="N2806" s="26"/>
      <c r="O2806" s="27"/>
      <c r="P2806" s="28"/>
      <c r="Q2806" s="24"/>
      <c r="T2806" s="29"/>
      <c r="U2806" s="30"/>
    </row>
    <row r="2807" spans="1:21" s="25" customFormat="1" x14ac:dyDescent="0.3">
      <c r="A2807" s="24"/>
      <c r="H2807" s="24"/>
      <c r="I2807" s="24"/>
      <c r="J2807" s="24"/>
      <c r="K2807" s="24"/>
      <c r="N2807" s="26"/>
      <c r="O2807" s="27"/>
      <c r="P2807" s="28"/>
      <c r="Q2807" s="24"/>
      <c r="T2807" s="29"/>
      <c r="U2807" s="30"/>
    </row>
    <row r="2808" spans="1:21" s="25" customFormat="1" x14ac:dyDescent="0.3">
      <c r="A2808" s="24"/>
      <c r="H2808" s="24"/>
      <c r="I2808" s="24"/>
      <c r="J2808" s="24"/>
      <c r="K2808" s="24"/>
      <c r="N2808" s="26"/>
      <c r="O2808" s="27"/>
      <c r="P2808" s="28"/>
      <c r="Q2808" s="24"/>
      <c r="T2808" s="29"/>
      <c r="U2808" s="30"/>
    </row>
    <row r="2809" spans="1:21" s="25" customFormat="1" x14ac:dyDescent="0.3">
      <c r="A2809" s="24"/>
      <c r="H2809" s="24"/>
      <c r="I2809" s="24"/>
      <c r="J2809" s="24"/>
      <c r="K2809" s="24"/>
      <c r="N2809" s="26"/>
      <c r="O2809" s="27"/>
      <c r="P2809" s="28"/>
      <c r="Q2809" s="24"/>
      <c r="T2809" s="29"/>
      <c r="U2809" s="30"/>
    </row>
    <row r="2810" spans="1:21" s="25" customFormat="1" x14ac:dyDescent="0.3">
      <c r="A2810" s="24"/>
      <c r="H2810" s="24"/>
      <c r="I2810" s="24"/>
      <c r="J2810" s="24"/>
      <c r="K2810" s="24"/>
      <c r="N2810" s="26"/>
      <c r="O2810" s="27"/>
      <c r="P2810" s="28"/>
      <c r="Q2810" s="24"/>
      <c r="T2810" s="29"/>
      <c r="U2810" s="30"/>
    </row>
    <row r="2811" spans="1:21" s="25" customFormat="1" x14ac:dyDescent="0.3">
      <c r="A2811" s="24"/>
      <c r="H2811" s="24"/>
      <c r="I2811" s="24"/>
      <c r="J2811" s="24"/>
      <c r="K2811" s="24"/>
      <c r="N2811" s="26"/>
      <c r="O2811" s="27"/>
      <c r="P2811" s="28"/>
      <c r="Q2811" s="24"/>
      <c r="T2811" s="29"/>
      <c r="U2811" s="30"/>
    </row>
    <row r="2812" spans="1:21" s="25" customFormat="1" x14ac:dyDescent="0.3">
      <c r="A2812" s="24"/>
      <c r="H2812" s="24"/>
      <c r="I2812" s="24"/>
      <c r="J2812" s="24"/>
      <c r="K2812" s="24"/>
      <c r="N2812" s="26"/>
      <c r="O2812" s="27"/>
      <c r="P2812" s="28"/>
      <c r="Q2812" s="24"/>
      <c r="T2812" s="29"/>
      <c r="U2812" s="30"/>
    </row>
    <row r="2813" spans="1:21" s="25" customFormat="1" x14ac:dyDescent="0.3">
      <c r="A2813" s="24"/>
      <c r="H2813" s="24"/>
      <c r="I2813" s="24"/>
      <c r="J2813" s="24"/>
      <c r="K2813" s="24"/>
      <c r="N2813" s="26"/>
      <c r="O2813" s="27"/>
      <c r="P2813" s="28"/>
      <c r="Q2813" s="24"/>
      <c r="T2813" s="29"/>
      <c r="U2813" s="30"/>
    </row>
    <row r="2814" spans="1:21" s="25" customFormat="1" x14ac:dyDescent="0.3">
      <c r="A2814" s="24"/>
      <c r="H2814" s="24"/>
      <c r="I2814" s="24"/>
      <c r="J2814" s="24"/>
      <c r="K2814" s="24"/>
      <c r="N2814" s="26"/>
      <c r="O2814" s="27"/>
      <c r="P2814" s="28"/>
      <c r="Q2814" s="24"/>
      <c r="T2814" s="29"/>
      <c r="U2814" s="30"/>
    </row>
    <row r="2815" spans="1:21" s="25" customFormat="1" x14ac:dyDescent="0.3">
      <c r="A2815" s="24"/>
      <c r="H2815" s="24"/>
      <c r="I2815" s="24"/>
      <c r="J2815" s="24"/>
      <c r="K2815" s="24"/>
      <c r="N2815" s="26"/>
      <c r="O2815" s="27"/>
      <c r="P2815" s="28"/>
      <c r="Q2815" s="24"/>
      <c r="T2815" s="29"/>
      <c r="U2815" s="30"/>
    </row>
    <row r="2816" spans="1:21" s="25" customFormat="1" x14ac:dyDescent="0.3">
      <c r="A2816" s="24"/>
      <c r="H2816" s="24"/>
      <c r="I2816" s="24"/>
      <c r="J2816" s="24"/>
      <c r="K2816" s="24"/>
      <c r="N2816" s="26"/>
      <c r="O2816" s="27"/>
      <c r="P2816" s="28"/>
      <c r="Q2816" s="24"/>
      <c r="T2816" s="29"/>
      <c r="U2816" s="30"/>
    </row>
    <row r="2817" spans="1:21" s="25" customFormat="1" x14ac:dyDescent="0.3">
      <c r="A2817" s="24"/>
      <c r="H2817" s="24"/>
      <c r="I2817" s="24"/>
      <c r="J2817" s="24"/>
      <c r="K2817" s="24"/>
      <c r="N2817" s="26"/>
      <c r="O2817" s="27"/>
      <c r="P2817" s="28"/>
      <c r="Q2817" s="24"/>
      <c r="T2817" s="29"/>
      <c r="U2817" s="30"/>
    </row>
    <row r="2818" spans="1:21" s="25" customFormat="1" x14ac:dyDescent="0.3">
      <c r="A2818" s="24"/>
      <c r="H2818" s="24"/>
      <c r="I2818" s="24"/>
      <c r="J2818" s="24"/>
      <c r="K2818" s="24"/>
      <c r="N2818" s="26"/>
      <c r="O2818" s="27"/>
      <c r="P2818" s="28"/>
      <c r="Q2818" s="24"/>
      <c r="T2818" s="29"/>
      <c r="U2818" s="30"/>
    </row>
    <row r="2819" spans="1:21" s="25" customFormat="1" x14ac:dyDescent="0.3">
      <c r="A2819" s="24"/>
      <c r="H2819" s="24"/>
      <c r="I2819" s="24"/>
      <c r="J2819" s="24"/>
      <c r="K2819" s="24"/>
      <c r="N2819" s="26"/>
      <c r="O2819" s="27"/>
      <c r="P2819" s="28"/>
      <c r="Q2819" s="24"/>
      <c r="T2819" s="29"/>
      <c r="U2819" s="30"/>
    </row>
    <row r="2820" spans="1:21" s="25" customFormat="1" x14ac:dyDescent="0.3">
      <c r="A2820" s="24"/>
      <c r="H2820" s="24"/>
      <c r="I2820" s="24"/>
      <c r="J2820" s="24"/>
      <c r="K2820" s="24"/>
      <c r="N2820" s="26"/>
      <c r="O2820" s="27"/>
      <c r="P2820" s="28"/>
      <c r="Q2820" s="24"/>
      <c r="T2820" s="29"/>
      <c r="U2820" s="30"/>
    </row>
    <row r="2821" spans="1:21" s="25" customFormat="1" x14ac:dyDescent="0.3">
      <c r="A2821" s="24"/>
      <c r="H2821" s="24"/>
      <c r="I2821" s="24"/>
      <c r="J2821" s="24"/>
      <c r="K2821" s="24"/>
      <c r="N2821" s="26"/>
      <c r="O2821" s="27"/>
      <c r="P2821" s="28"/>
      <c r="Q2821" s="24"/>
      <c r="T2821" s="29"/>
      <c r="U2821" s="30"/>
    </row>
    <row r="2822" spans="1:21" s="25" customFormat="1" x14ac:dyDescent="0.3">
      <c r="A2822" s="24"/>
      <c r="H2822" s="24"/>
      <c r="I2822" s="24"/>
      <c r="J2822" s="24"/>
      <c r="K2822" s="24"/>
      <c r="N2822" s="26"/>
      <c r="O2822" s="27"/>
      <c r="P2822" s="28"/>
      <c r="Q2822" s="24"/>
      <c r="T2822" s="29"/>
      <c r="U2822" s="30"/>
    </row>
    <row r="2823" spans="1:21" s="25" customFormat="1" x14ac:dyDescent="0.3">
      <c r="A2823" s="24"/>
      <c r="H2823" s="24"/>
      <c r="I2823" s="24"/>
      <c r="J2823" s="24"/>
      <c r="K2823" s="24"/>
      <c r="N2823" s="26"/>
      <c r="O2823" s="27"/>
      <c r="P2823" s="28"/>
      <c r="Q2823" s="24"/>
      <c r="T2823" s="29"/>
      <c r="U2823" s="30"/>
    </row>
    <row r="2824" spans="1:21" s="25" customFormat="1" x14ac:dyDescent="0.3">
      <c r="A2824" s="24"/>
      <c r="H2824" s="24"/>
      <c r="I2824" s="24"/>
      <c r="J2824" s="24"/>
      <c r="K2824" s="24"/>
      <c r="N2824" s="26"/>
      <c r="O2824" s="27"/>
      <c r="P2824" s="28"/>
      <c r="Q2824" s="24"/>
      <c r="T2824" s="29"/>
      <c r="U2824" s="30"/>
    </row>
    <row r="2825" spans="1:21" s="25" customFormat="1" x14ac:dyDescent="0.3">
      <c r="A2825" s="24"/>
      <c r="H2825" s="24"/>
      <c r="I2825" s="24"/>
      <c r="J2825" s="24"/>
      <c r="K2825" s="24"/>
      <c r="N2825" s="26"/>
      <c r="O2825" s="27"/>
      <c r="P2825" s="28"/>
      <c r="Q2825" s="24"/>
      <c r="T2825" s="29"/>
      <c r="U2825" s="30"/>
    </row>
    <row r="2826" spans="1:21" s="25" customFormat="1" x14ac:dyDescent="0.3">
      <c r="A2826" s="24"/>
      <c r="H2826" s="24"/>
      <c r="I2826" s="24"/>
      <c r="J2826" s="24"/>
      <c r="K2826" s="24"/>
      <c r="N2826" s="26"/>
      <c r="O2826" s="27"/>
      <c r="P2826" s="28"/>
      <c r="Q2826" s="24"/>
      <c r="T2826" s="29"/>
      <c r="U2826" s="30"/>
    </row>
    <row r="2827" spans="1:21" s="25" customFormat="1" x14ac:dyDescent="0.3">
      <c r="A2827" s="24"/>
      <c r="H2827" s="24"/>
      <c r="I2827" s="24"/>
      <c r="J2827" s="24"/>
      <c r="K2827" s="24"/>
      <c r="N2827" s="26"/>
      <c r="O2827" s="27"/>
      <c r="P2827" s="28"/>
      <c r="Q2827" s="24"/>
      <c r="T2827" s="29"/>
      <c r="U2827" s="30"/>
    </row>
    <row r="2828" spans="1:21" s="25" customFormat="1" x14ac:dyDescent="0.3">
      <c r="A2828" s="24"/>
      <c r="H2828" s="24"/>
      <c r="I2828" s="24"/>
      <c r="J2828" s="24"/>
      <c r="K2828" s="24"/>
      <c r="N2828" s="26"/>
      <c r="O2828" s="27"/>
      <c r="P2828" s="28"/>
      <c r="Q2828" s="24"/>
      <c r="T2828" s="29"/>
      <c r="U2828" s="30"/>
    </row>
    <row r="2829" spans="1:21" s="25" customFormat="1" x14ac:dyDescent="0.3">
      <c r="A2829" s="24"/>
      <c r="H2829" s="24"/>
      <c r="I2829" s="24"/>
      <c r="J2829" s="24"/>
      <c r="K2829" s="24"/>
      <c r="N2829" s="26"/>
      <c r="O2829" s="27"/>
      <c r="P2829" s="28"/>
      <c r="Q2829" s="24"/>
      <c r="T2829" s="29"/>
      <c r="U2829" s="30"/>
    </row>
    <row r="2830" spans="1:21" s="25" customFormat="1" x14ac:dyDescent="0.3">
      <c r="A2830" s="24"/>
      <c r="H2830" s="24"/>
      <c r="I2830" s="24"/>
      <c r="J2830" s="24"/>
      <c r="K2830" s="24"/>
      <c r="N2830" s="26"/>
      <c r="O2830" s="27"/>
      <c r="P2830" s="28"/>
      <c r="Q2830" s="24"/>
      <c r="T2830" s="29"/>
      <c r="U2830" s="30"/>
    </row>
    <row r="2831" spans="1:21" s="25" customFormat="1" x14ac:dyDescent="0.3">
      <c r="A2831" s="24"/>
      <c r="H2831" s="24"/>
      <c r="I2831" s="24"/>
      <c r="J2831" s="24"/>
      <c r="K2831" s="24"/>
      <c r="N2831" s="26"/>
      <c r="O2831" s="27"/>
      <c r="P2831" s="28"/>
      <c r="Q2831" s="24"/>
      <c r="T2831" s="29"/>
      <c r="U2831" s="30"/>
    </row>
    <row r="2832" spans="1:21" s="25" customFormat="1" x14ac:dyDescent="0.3">
      <c r="A2832" s="24"/>
      <c r="H2832" s="24"/>
      <c r="I2832" s="24"/>
      <c r="J2832" s="24"/>
      <c r="K2832" s="24"/>
      <c r="N2832" s="26"/>
      <c r="O2832" s="27"/>
      <c r="P2832" s="28"/>
      <c r="Q2832" s="24"/>
      <c r="T2832" s="29"/>
      <c r="U2832" s="30"/>
    </row>
    <row r="2833" spans="1:21" s="25" customFormat="1" x14ac:dyDescent="0.3">
      <c r="A2833" s="24"/>
      <c r="H2833" s="24"/>
      <c r="I2833" s="24"/>
      <c r="J2833" s="24"/>
      <c r="K2833" s="24"/>
      <c r="N2833" s="26"/>
      <c r="O2833" s="27"/>
      <c r="P2833" s="28"/>
      <c r="Q2833" s="24"/>
      <c r="T2833" s="29"/>
      <c r="U2833" s="30"/>
    </row>
    <row r="2834" spans="1:21" s="25" customFormat="1" x14ac:dyDescent="0.3">
      <c r="A2834" s="24"/>
      <c r="H2834" s="24"/>
      <c r="I2834" s="24"/>
      <c r="J2834" s="24"/>
      <c r="K2834" s="24"/>
      <c r="N2834" s="26"/>
      <c r="O2834" s="27"/>
      <c r="P2834" s="28"/>
      <c r="Q2834" s="24"/>
      <c r="T2834" s="29"/>
      <c r="U2834" s="30"/>
    </row>
    <row r="2835" spans="1:21" s="25" customFormat="1" x14ac:dyDescent="0.3">
      <c r="A2835" s="24"/>
      <c r="H2835" s="24"/>
      <c r="I2835" s="24"/>
      <c r="J2835" s="24"/>
      <c r="K2835" s="24"/>
      <c r="N2835" s="26"/>
      <c r="O2835" s="27"/>
      <c r="P2835" s="28"/>
      <c r="Q2835" s="24"/>
      <c r="T2835" s="29"/>
      <c r="U2835" s="30"/>
    </row>
    <row r="2836" spans="1:21" s="25" customFormat="1" x14ac:dyDescent="0.3">
      <c r="A2836" s="24"/>
      <c r="H2836" s="24"/>
      <c r="I2836" s="24"/>
      <c r="J2836" s="24"/>
      <c r="K2836" s="24"/>
      <c r="N2836" s="26"/>
      <c r="O2836" s="27"/>
      <c r="P2836" s="28"/>
      <c r="Q2836" s="24"/>
      <c r="T2836" s="29"/>
      <c r="U2836" s="30"/>
    </row>
    <row r="2837" spans="1:21" s="25" customFormat="1" x14ac:dyDescent="0.3">
      <c r="A2837" s="24"/>
      <c r="H2837" s="24"/>
      <c r="I2837" s="24"/>
      <c r="J2837" s="24"/>
      <c r="K2837" s="24"/>
      <c r="N2837" s="26"/>
      <c r="O2837" s="27"/>
      <c r="P2837" s="28"/>
      <c r="Q2837" s="24"/>
      <c r="T2837" s="29"/>
      <c r="U2837" s="30"/>
    </row>
    <row r="2838" spans="1:21" s="25" customFormat="1" x14ac:dyDescent="0.3">
      <c r="A2838" s="24"/>
      <c r="H2838" s="24"/>
      <c r="I2838" s="24"/>
      <c r="J2838" s="24"/>
      <c r="K2838" s="24"/>
      <c r="N2838" s="26"/>
      <c r="O2838" s="27"/>
      <c r="P2838" s="28"/>
      <c r="Q2838" s="24"/>
      <c r="T2838" s="29"/>
      <c r="U2838" s="30"/>
    </row>
    <row r="2839" spans="1:21" s="25" customFormat="1" x14ac:dyDescent="0.3">
      <c r="A2839" s="24"/>
      <c r="H2839" s="24"/>
      <c r="I2839" s="24"/>
      <c r="J2839" s="24"/>
      <c r="K2839" s="24"/>
      <c r="N2839" s="26"/>
      <c r="O2839" s="27"/>
      <c r="P2839" s="28"/>
      <c r="Q2839" s="24"/>
      <c r="T2839" s="29"/>
      <c r="U2839" s="30"/>
    </row>
    <row r="2840" spans="1:21" s="25" customFormat="1" x14ac:dyDescent="0.3">
      <c r="A2840" s="24"/>
      <c r="H2840" s="24"/>
      <c r="I2840" s="24"/>
      <c r="J2840" s="24"/>
      <c r="K2840" s="24"/>
      <c r="N2840" s="26"/>
      <c r="O2840" s="27"/>
      <c r="P2840" s="28"/>
      <c r="Q2840" s="24"/>
      <c r="T2840" s="29"/>
      <c r="U2840" s="30"/>
    </row>
    <row r="2841" spans="1:21" s="25" customFormat="1" x14ac:dyDescent="0.3">
      <c r="A2841" s="24"/>
      <c r="H2841" s="24"/>
      <c r="I2841" s="24"/>
      <c r="J2841" s="24"/>
      <c r="K2841" s="24"/>
      <c r="N2841" s="26"/>
      <c r="O2841" s="27"/>
      <c r="P2841" s="28"/>
      <c r="Q2841" s="24"/>
      <c r="T2841" s="29"/>
      <c r="U2841" s="30"/>
    </row>
    <row r="2842" spans="1:21" s="25" customFormat="1" x14ac:dyDescent="0.3">
      <c r="A2842" s="24"/>
      <c r="H2842" s="24"/>
      <c r="I2842" s="24"/>
      <c r="J2842" s="24"/>
      <c r="K2842" s="24"/>
      <c r="N2842" s="26"/>
      <c r="O2842" s="27"/>
      <c r="P2842" s="28"/>
      <c r="Q2842" s="24"/>
      <c r="T2842" s="29"/>
      <c r="U2842" s="30"/>
    </row>
    <row r="2843" spans="1:21" s="25" customFormat="1" x14ac:dyDescent="0.3">
      <c r="A2843" s="24"/>
      <c r="H2843" s="24"/>
      <c r="I2843" s="24"/>
      <c r="J2843" s="24"/>
      <c r="K2843" s="24"/>
      <c r="N2843" s="26"/>
      <c r="O2843" s="27"/>
      <c r="P2843" s="28"/>
      <c r="Q2843" s="24"/>
      <c r="T2843" s="29"/>
      <c r="U2843" s="30"/>
    </row>
    <row r="2844" spans="1:21" s="25" customFormat="1" x14ac:dyDescent="0.3">
      <c r="A2844" s="24"/>
      <c r="H2844" s="24"/>
      <c r="I2844" s="24"/>
      <c r="J2844" s="24"/>
      <c r="K2844" s="24"/>
      <c r="N2844" s="26"/>
      <c r="O2844" s="27"/>
      <c r="P2844" s="28"/>
      <c r="Q2844" s="24"/>
      <c r="T2844" s="29"/>
      <c r="U2844" s="30"/>
    </row>
    <row r="2845" spans="1:21" s="25" customFormat="1" x14ac:dyDescent="0.3">
      <c r="A2845" s="24"/>
      <c r="H2845" s="24"/>
      <c r="I2845" s="24"/>
      <c r="J2845" s="24"/>
      <c r="K2845" s="24"/>
      <c r="N2845" s="26"/>
      <c r="O2845" s="27"/>
      <c r="P2845" s="28"/>
      <c r="Q2845" s="24"/>
      <c r="T2845" s="29"/>
      <c r="U2845" s="30"/>
    </row>
    <row r="2846" spans="1:21" s="25" customFormat="1" x14ac:dyDescent="0.3">
      <c r="A2846" s="24"/>
      <c r="H2846" s="24"/>
      <c r="I2846" s="24"/>
      <c r="J2846" s="24"/>
      <c r="K2846" s="24"/>
      <c r="N2846" s="26"/>
      <c r="O2846" s="27"/>
      <c r="P2846" s="28"/>
      <c r="Q2846" s="24"/>
      <c r="T2846" s="29"/>
      <c r="U2846" s="30"/>
    </row>
    <row r="2847" spans="1:21" s="25" customFormat="1" x14ac:dyDescent="0.3">
      <c r="A2847" s="24"/>
      <c r="H2847" s="24"/>
      <c r="I2847" s="24"/>
      <c r="J2847" s="24"/>
      <c r="K2847" s="24"/>
      <c r="N2847" s="26"/>
      <c r="O2847" s="27"/>
      <c r="P2847" s="28"/>
      <c r="Q2847" s="24"/>
      <c r="T2847" s="29"/>
      <c r="U2847" s="30"/>
    </row>
    <row r="2848" spans="1:21" s="25" customFormat="1" x14ac:dyDescent="0.3">
      <c r="A2848" s="24"/>
      <c r="H2848" s="24"/>
      <c r="I2848" s="24"/>
      <c r="J2848" s="24"/>
      <c r="K2848" s="24"/>
      <c r="N2848" s="26"/>
      <c r="O2848" s="27"/>
      <c r="P2848" s="28"/>
      <c r="Q2848" s="24"/>
      <c r="T2848" s="29"/>
      <c r="U2848" s="30"/>
    </row>
    <row r="2849" spans="1:21" s="25" customFormat="1" x14ac:dyDescent="0.3">
      <c r="A2849" s="24"/>
      <c r="H2849" s="24"/>
      <c r="I2849" s="24"/>
      <c r="J2849" s="24"/>
      <c r="K2849" s="24"/>
      <c r="N2849" s="26"/>
      <c r="O2849" s="27"/>
      <c r="P2849" s="28"/>
      <c r="Q2849" s="24"/>
      <c r="T2849" s="29"/>
      <c r="U2849" s="30"/>
    </row>
    <row r="2850" spans="1:21" s="25" customFormat="1" x14ac:dyDescent="0.3">
      <c r="A2850" s="24"/>
      <c r="H2850" s="24"/>
      <c r="I2850" s="24"/>
      <c r="J2850" s="24"/>
      <c r="K2850" s="24"/>
      <c r="N2850" s="26"/>
      <c r="O2850" s="27"/>
      <c r="P2850" s="28"/>
      <c r="Q2850" s="24"/>
      <c r="T2850" s="29"/>
      <c r="U2850" s="30"/>
    </row>
    <row r="2851" spans="1:21" s="25" customFormat="1" x14ac:dyDescent="0.3">
      <c r="A2851" s="24"/>
      <c r="H2851" s="24"/>
      <c r="I2851" s="24"/>
      <c r="J2851" s="24"/>
      <c r="K2851" s="24"/>
      <c r="N2851" s="26"/>
      <c r="O2851" s="27"/>
      <c r="P2851" s="28"/>
      <c r="Q2851" s="24"/>
      <c r="T2851" s="29"/>
      <c r="U2851" s="30"/>
    </row>
    <row r="2852" spans="1:21" s="25" customFormat="1" x14ac:dyDescent="0.3">
      <c r="A2852" s="24"/>
      <c r="H2852" s="24"/>
      <c r="I2852" s="24"/>
      <c r="J2852" s="24"/>
      <c r="K2852" s="24"/>
      <c r="N2852" s="26"/>
      <c r="O2852" s="27"/>
      <c r="P2852" s="28"/>
      <c r="Q2852" s="24"/>
      <c r="T2852" s="29"/>
      <c r="U2852" s="30"/>
    </row>
    <row r="2853" spans="1:21" s="25" customFormat="1" x14ac:dyDescent="0.3">
      <c r="A2853" s="24"/>
      <c r="H2853" s="24"/>
      <c r="I2853" s="24"/>
      <c r="J2853" s="24"/>
      <c r="K2853" s="24"/>
      <c r="N2853" s="26"/>
      <c r="O2853" s="27"/>
      <c r="P2853" s="28"/>
      <c r="Q2853" s="24"/>
      <c r="T2853" s="29"/>
      <c r="U2853" s="30"/>
    </row>
    <row r="2854" spans="1:21" s="25" customFormat="1" x14ac:dyDescent="0.3">
      <c r="A2854" s="24"/>
      <c r="H2854" s="24"/>
      <c r="I2854" s="24"/>
      <c r="J2854" s="24"/>
      <c r="K2854" s="24"/>
      <c r="N2854" s="26"/>
      <c r="O2854" s="27"/>
      <c r="P2854" s="28"/>
      <c r="Q2854" s="24"/>
      <c r="T2854" s="29"/>
      <c r="U2854" s="30"/>
    </row>
    <row r="2855" spans="1:21" s="25" customFormat="1" x14ac:dyDescent="0.3">
      <c r="A2855" s="24"/>
      <c r="H2855" s="24"/>
      <c r="I2855" s="24"/>
      <c r="J2855" s="24"/>
      <c r="K2855" s="24"/>
      <c r="N2855" s="26"/>
      <c r="O2855" s="27"/>
      <c r="P2855" s="28"/>
      <c r="Q2855" s="24"/>
      <c r="T2855" s="29"/>
      <c r="U2855" s="30"/>
    </row>
    <row r="2856" spans="1:21" s="25" customFormat="1" x14ac:dyDescent="0.3">
      <c r="A2856" s="24"/>
      <c r="H2856" s="24"/>
      <c r="I2856" s="24"/>
      <c r="J2856" s="24"/>
      <c r="K2856" s="24"/>
      <c r="N2856" s="26"/>
      <c r="O2856" s="27"/>
      <c r="P2856" s="28"/>
      <c r="Q2856" s="24"/>
      <c r="T2856" s="29"/>
      <c r="U2856" s="30"/>
    </row>
    <row r="2857" spans="1:21" s="25" customFormat="1" x14ac:dyDescent="0.3">
      <c r="A2857" s="24"/>
      <c r="H2857" s="24"/>
      <c r="I2857" s="24"/>
      <c r="J2857" s="24"/>
      <c r="K2857" s="24"/>
      <c r="N2857" s="26"/>
      <c r="O2857" s="27"/>
      <c r="P2857" s="28"/>
      <c r="Q2857" s="24"/>
      <c r="T2857" s="29"/>
      <c r="U2857" s="30"/>
    </row>
    <row r="2858" spans="1:21" s="25" customFormat="1" x14ac:dyDescent="0.3">
      <c r="A2858" s="24"/>
      <c r="H2858" s="24"/>
      <c r="I2858" s="24"/>
      <c r="J2858" s="24"/>
      <c r="K2858" s="24"/>
      <c r="N2858" s="26"/>
      <c r="O2858" s="27"/>
      <c r="P2858" s="28"/>
      <c r="Q2858" s="24"/>
      <c r="T2858" s="29"/>
      <c r="U2858" s="30"/>
    </row>
    <row r="2859" spans="1:21" s="25" customFormat="1" x14ac:dyDescent="0.3">
      <c r="A2859" s="24"/>
      <c r="H2859" s="24"/>
      <c r="I2859" s="24"/>
      <c r="J2859" s="24"/>
      <c r="K2859" s="24"/>
      <c r="N2859" s="26"/>
      <c r="O2859" s="27"/>
      <c r="P2859" s="28"/>
      <c r="Q2859" s="24"/>
      <c r="T2859" s="29"/>
      <c r="U2859" s="30"/>
    </row>
    <row r="2860" spans="1:21" s="25" customFormat="1" x14ac:dyDescent="0.3">
      <c r="A2860" s="24"/>
      <c r="H2860" s="24"/>
      <c r="I2860" s="24"/>
      <c r="J2860" s="24"/>
      <c r="K2860" s="24"/>
      <c r="N2860" s="26"/>
      <c r="O2860" s="27"/>
      <c r="P2860" s="28"/>
      <c r="Q2860" s="24"/>
      <c r="T2860" s="29"/>
      <c r="U2860" s="30"/>
    </row>
    <row r="2861" spans="1:21" s="25" customFormat="1" x14ac:dyDescent="0.3">
      <c r="A2861" s="24"/>
      <c r="H2861" s="24"/>
      <c r="I2861" s="24"/>
      <c r="J2861" s="24"/>
      <c r="K2861" s="24"/>
      <c r="N2861" s="26"/>
      <c r="O2861" s="27"/>
      <c r="P2861" s="28"/>
      <c r="Q2861" s="24"/>
      <c r="T2861" s="29"/>
      <c r="U2861" s="30"/>
    </row>
    <row r="2862" spans="1:21" s="25" customFormat="1" x14ac:dyDescent="0.3">
      <c r="A2862" s="24"/>
      <c r="H2862" s="24"/>
      <c r="I2862" s="24"/>
      <c r="J2862" s="24"/>
      <c r="K2862" s="24"/>
      <c r="N2862" s="26"/>
      <c r="O2862" s="27"/>
      <c r="P2862" s="28"/>
      <c r="Q2862" s="24"/>
      <c r="T2862" s="29"/>
      <c r="U2862" s="30"/>
    </row>
    <row r="2863" spans="1:21" s="25" customFormat="1" x14ac:dyDescent="0.3">
      <c r="A2863" s="24"/>
      <c r="H2863" s="24"/>
      <c r="I2863" s="24"/>
      <c r="J2863" s="24"/>
      <c r="K2863" s="24"/>
      <c r="N2863" s="26"/>
      <c r="O2863" s="27"/>
      <c r="P2863" s="28"/>
      <c r="Q2863" s="24"/>
      <c r="T2863" s="29"/>
      <c r="U2863" s="30"/>
    </row>
    <row r="2864" spans="1:21" s="25" customFormat="1" x14ac:dyDescent="0.3">
      <c r="A2864" s="24"/>
      <c r="H2864" s="24"/>
      <c r="I2864" s="24"/>
      <c r="J2864" s="24"/>
      <c r="K2864" s="24"/>
      <c r="N2864" s="26"/>
      <c r="O2864" s="27"/>
      <c r="P2864" s="28"/>
      <c r="Q2864" s="24"/>
      <c r="T2864" s="29"/>
      <c r="U2864" s="30"/>
    </row>
    <row r="2865" spans="1:21" s="25" customFormat="1" x14ac:dyDescent="0.3">
      <c r="A2865" s="24"/>
      <c r="H2865" s="24"/>
      <c r="I2865" s="24"/>
      <c r="J2865" s="24"/>
      <c r="K2865" s="24"/>
      <c r="N2865" s="26"/>
      <c r="O2865" s="27"/>
      <c r="P2865" s="28"/>
      <c r="Q2865" s="24"/>
      <c r="T2865" s="29"/>
      <c r="U2865" s="30"/>
    </row>
    <row r="2866" spans="1:21" s="25" customFormat="1" x14ac:dyDescent="0.3">
      <c r="A2866" s="24"/>
      <c r="H2866" s="24"/>
      <c r="I2866" s="24"/>
      <c r="J2866" s="24"/>
      <c r="K2866" s="24"/>
      <c r="N2866" s="26"/>
      <c r="O2866" s="27"/>
      <c r="P2866" s="28"/>
      <c r="Q2866" s="24"/>
      <c r="T2866" s="29"/>
      <c r="U2866" s="30"/>
    </row>
    <row r="2867" spans="1:21" s="25" customFormat="1" x14ac:dyDescent="0.3">
      <c r="A2867" s="24"/>
      <c r="H2867" s="24"/>
      <c r="I2867" s="24"/>
      <c r="J2867" s="24"/>
      <c r="K2867" s="24"/>
      <c r="N2867" s="26"/>
      <c r="O2867" s="27"/>
      <c r="P2867" s="28"/>
      <c r="Q2867" s="24"/>
      <c r="T2867" s="29"/>
      <c r="U2867" s="30"/>
    </row>
    <row r="2868" spans="1:21" s="25" customFormat="1" x14ac:dyDescent="0.3">
      <c r="A2868" s="24"/>
      <c r="H2868" s="24"/>
      <c r="I2868" s="24"/>
      <c r="J2868" s="24"/>
      <c r="K2868" s="24"/>
      <c r="N2868" s="26"/>
      <c r="O2868" s="27"/>
      <c r="P2868" s="28"/>
      <c r="Q2868" s="24"/>
      <c r="T2868" s="29"/>
      <c r="U2868" s="30"/>
    </row>
    <row r="2869" spans="1:21" s="25" customFormat="1" x14ac:dyDescent="0.3">
      <c r="A2869" s="24"/>
      <c r="H2869" s="24"/>
      <c r="I2869" s="24"/>
      <c r="J2869" s="24"/>
      <c r="K2869" s="24"/>
      <c r="N2869" s="26"/>
      <c r="O2869" s="27"/>
      <c r="P2869" s="28"/>
      <c r="Q2869" s="24"/>
      <c r="T2869" s="29"/>
      <c r="U2869" s="30"/>
    </row>
    <row r="2870" spans="1:21" s="25" customFormat="1" x14ac:dyDescent="0.3">
      <c r="A2870" s="24"/>
      <c r="H2870" s="24"/>
      <c r="I2870" s="24"/>
      <c r="J2870" s="24"/>
      <c r="K2870" s="24"/>
      <c r="N2870" s="26"/>
      <c r="O2870" s="27"/>
      <c r="P2870" s="28"/>
      <c r="Q2870" s="24"/>
      <c r="T2870" s="29"/>
      <c r="U2870" s="30"/>
    </row>
    <row r="2871" spans="1:21" s="25" customFormat="1" x14ac:dyDescent="0.3">
      <c r="A2871" s="24"/>
      <c r="H2871" s="24"/>
      <c r="I2871" s="24"/>
      <c r="J2871" s="24"/>
      <c r="K2871" s="24"/>
      <c r="N2871" s="26"/>
      <c r="O2871" s="27"/>
      <c r="P2871" s="28"/>
      <c r="Q2871" s="24"/>
      <c r="T2871" s="29"/>
      <c r="U2871" s="30"/>
    </row>
    <row r="2872" spans="1:21" s="25" customFormat="1" x14ac:dyDescent="0.3">
      <c r="A2872" s="24"/>
      <c r="H2872" s="24"/>
      <c r="I2872" s="24"/>
      <c r="J2872" s="24"/>
      <c r="K2872" s="24"/>
      <c r="N2872" s="26"/>
      <c r="O2872" s="27"/>
      <c r="P2872" s="28"/>
      <c r="Q2872" s="24"/>
      <c r="T2872" s="29"/>
      <c r="U2872" s="30"/>
    </row>
    <row r="2873" spans="1:21" s="25" customFormat="1" x14ac:dyDescent="0.3">
      <c r="A2873" s="24"/>
      <c r="H2873" s="24"/>
      <c r="I2873" s="24"/>
      <c r="J2873" s="24"/>
      <c r="K2873" s="24"/>
      <c r="N2873" s="26"/>
      <c r="O2873" s="27"/>
      <c r="P2873" s="28"/>
      <c r="Q2873" s="24"/>
      <c r="T2873" s="29"/>
      <c r="U2873" s="30"/>
    </row>
    <row r="2874" spans="1:21" s="25" customFormat="1" x14ac:dyDescent="0.3">
      <c r="A2874" s="24"/>
      <c r="H2874" s="24"/>
      <c r="I2874" s="24"/>
      <c r="J2874" s="24"/>
      <c r="K2874" s="24"/>
      <c r="N2874" s="26"/>
      <c r="O2874" s="27"/>
      <c r="P2874" s="28"/>
      <c r="Q2874" s="24"/>
      <c r="T2874" s="29"/>
      <c r="U2874" s="30"/>
    </row>
    <row r="2875" spans="1:21" s="25" customFormat="1" x14ac:dyDescent="0.3">
      <c r="A2875" s="24"/>
      <c r="H2875" s="24"/>
      <c r="I2875" s="24"/>
      <c r="J2875" s="24"/>
      <c r="K2875" s="24"/>
      <c r="N2875" s="26"/>
      <c r="O2875" s="27"/>
      <c r="P2875" s="28"/>
      <c r="Q2875" s="24"/>
      <c r="T2875" s="29"/>
      <c r="U2875" s="30"/>
    </row>
    <row r="2876" spans="1:21" s="25" customFormat="1" x14ac:dyDescent="0.3">
      <c r="A2876" s="24"/>
      <c r="H2876" s="24"/>
      <c r="I2876" s="24"/>
      <c r="J2876" s="24"/>
      <c r="K2876" s="24"/>
      <c r="N2876" s="26"/>
      <c r="O2876" s="27"/>
      <c r="P2876" s="28"/>
      <c r="Q2876" s="24"/>
      <c r="T2876" s="29"/>
      <c r="U2876" s="30"/>
    </row>
    <row r="2877" spans="1:21" s="25" customFormat="1" x14ac:dyDescent="0.3">
      <c r="A2877" s="24"/>
      <c r="H2877" s="24"/>
      <c r="I2877" s="24"/>
      <c r="J2877" s="24"/>
      <c r="K2877" s="24"/>
      <c r="N2877" s="26"/>
      <c r="O2877" s="27"/>
      <c r="P2877" s="28"/>
      <c r="Q2877" s="24"/>
      <c r="T2877" s="29"/>
      <c r="U2877" s="30"/>
    </row>
    <row r="2878" spans="1:21" s="25" customFormat="1" x14ac:dyDescent="0.3">
      <c r="A2878" s="24"/>
      <c r="H2878" s="24"/>
      <c r="I2878" s="24"/>
      <c r="J2878" s="24"/>
      <c r="K2878" s="24"/>
      <c r="N2878" s="26"/>
      <c r="O2878" s="27"/>
      <c r="P2878" s="28"/>
      <c r="Q2878" s="24"/>
      <c r="T2878" s="29"/>
      <c r="U2878" s="30"/>
    </row>
    <row r="2879" spans="1:21" s="25" customFormat="1" x14ac:dyDescent="0.3">
      <c r="A2879" s="24"/>
      <c r="H2879" s="24"/>
      <c r="I2879" s="24"/>
      <c r="J2879" s="24"/>
      <c r="K2879" s="24"/>
      <c r="N2879" s="26"/>
      <c r="O2879" s="27"/>
      <c r="P2879" s="28"/>
      <c r="Q2879" s="24"/>
      <c r="T2879" s="29"/>
      <c r="U2879" s="30"/>
    </row>
    <row r="2880" spans="1:21" s="25" customFormat="1" x14ac:dyDescent="0.3">
      <c r="A2880" s="24"/>
      <c r="H2880" s="24"/>
      <c r="I2880" s="24"/>
      <c r="J2880" s="24"/>
      <c r="K2880" s="24"/>
      <c r="N2880" s="26"/>
      <c r="O2880" s="27"/>
      <c r="P2880" s="28"/>
      <c r="Q2880" s="24"/>
      <c r="T2880" s="29"/>
      <c r="U2880" s="30"/>
    </row>
    <row r="2881" spans="1:21" s="25" customFormat="1" x14ac:dyDescent="0.3">
      <c r="A2881" s="24"/>
      <c r="H2881" s="24"/>
      <c r="I2881" s="24"/>
      <c r="J2881" s="24"/>
      <c r="K2881" s="24"/>
      <c r="N2881" s="26"/>
      <c r="O2881" s="27"/>
      <c r="P2881" s="28"/>
      <c r="Q2881" s="24"/>
      <c r="T2881" s="29"/>
      <c r="U2881" s="30"/>
    </row>
    <row r="2882" spans="1:21" s="25" customFormat="1" x14ac:dyDescent="0.3">
      <c r="A2882" s="24"/>
      <c r="H2882" s="24"/>
      <c r="I2882" s="24"/>
      <c r="J2882" s="24"/>
      <c r="K2882" s="24"/>
      <c r="N2882" s="26"/>
      <c r="O2882" s="27"/>
      <c r="P2882" s="28"/>
      <c r="Q2882" s="24"/>
      <c r="T2882" s="29"/>
      <c r="U2882" s="30"/>
    </row>
    <row r="2883" spans="1:21" s="25" customFormat="1" x14ac:dyDescent="0.3">
      <c r="A2883" s="24"/>
      <c r="H2883" s="24"/>
      <c r="I2883" s="24"/>
      <c r="J2883" s="24"/>
      <c r="K2883" s="24"/>
      <c r="N2883" s="26"/>
      <c r="O2883" s="27"/>
      <c r="P2883" s="28"/>
      <c r="Q2883" s="24"/>
      <c r="T2883" s="29"/>
      <c r="U2883" s="30"/>
    </row>
    <row r="2884" spans="1:21" s="25" customFormat="1" x14ac:dyDescent="0.3">
      <c r="A2884" s="24"/>
      <c r="H2884" s="24"/>
      <c r="I2884" s="24"/>
      <c r="J2884" s="24"/>
      <c r="K2884" s="24"/>
      <c r="N2884" s="26"/>
      <c r="O2884" s="27"/>
      <c r="P2884" s="28"/>
      <c r="Q2884" s="24"/>
      <c r="T2884" s="29"/>
      <c r="U2884" s="30"/>
    </row>
    <row r="2885" spans="1:21" s="25" customFormat="1" x14ac:dyDescent="0.3">
      <c r="A2885" s="24"/>
      <c r="H2885" s="24"/>
      <c r="I2885" s="24"/>
      <c r="J2885" s="24"/>
      <c r="K2885" s="24"/>
      <c r="N2885" s="26"/>
      <c r="O2885" s="27"/>
      <c r="P2885" s="28"/>
      <c r="Q2885" s="24"/>
      <c r="T2885" s="29"/>
      <c r="U2885" s="30"/>
    </row>
    <row r="2886" spans="1:21" s="25" customFormat="1" x14ac:dyDescent="0.3">
      <c r="A2886" s="24"/>
      <c r="H2886" s="24"/>
      <c r="I2886" s="24"/>
      <c r="J2886" s="24"/>
      <c r="K2886" s="24"/>
      <c r="N2886" s="26"/>
      <c r="O2886" s="27"/>
      <c r="P2886" s="28"/>
      <c r="Q2886" s="24"/>
      <c r="T2886" s="29"/>
      <c r="U2886" s="30"/>
    </row>
    <row r="2887" spans="1:21" s="25" customFormat="1" x14ac:dyDescent="0.3">
      <c r="A2887" s="24"/>
      <c r="H2887" s="24"/>
      <c r="I2887" s="24"/>
      <c r="J2887" s="24"/>
      <c r="K2887" s="24"/>
      <c r="N2887" s="26"/>
      <c r="O2887" s="27"/>
      <c r="P2887" s="28"/>
      <c r="Q2887" s="24"/>
      <c r="T2887" s="29"/>
      <c r="U2887" s="30"/>
    </row>
    <row r="2888" spans="1:21" s="25" customFormat="1" x14ac:dyDescent="0.3">
      <c r="A2888" s="24"/>
      <c r="H2888" s="24"/>
      <c r="I2888" s="24"/>
      <c r="J2888" s="24"/>
      <c r="K2888" s="24"/>
      <c r="N2888" s="26"/>
      <c r="O2888" s="27"/>
      <c r="P2888" s="28"/>
      <c r="Q2888" s="24"/>
      <c r="T2888" s="29"/>
      <c r="U2888" s="30"/>
    </row>
    <row r="2889" spans="1:21" s="25" customFormat="1" x14ac:dyDescent="0.3">
      <c r="A2889" s="24"/>
      <c r="H2889" s="24"/>
      <c r="I2889" s="24"/>
      <c r="J2889" s="24"/>
      <c r="K2889" s="24"/>
      <c r="N2889" s="26"/>
      <c r="O2889" s="27"/>
      <c r="P2889" s="28"/>
      <c r="Q2889" s="24"/>
      <c r="T2889" s="29"/>
      <c r="U2889" s="30"/>
    </row>
    <row r="2890" spans="1:21" s="25" customFormat="1" x14ac:dyDescent="0.3">
      <c r="A2890" s="24"/>
      <c r="H2890" s="24"/>
      <c r="I2890" s="24"/>
      <c r="J2890" s="24"/>
      <c r="K2890" s="24"/>
      <c r="N2890" s="26"/>
      <c r="O2890" s="27"/>
      <c r="P2890" s="28"/>
      <c r="Q2890" s="24"/>
      <c r="T2890" s="29"/>
      <c r="U2890" s="30"/>
    </row>
    <row r="2891" spans="1:21" s="25" customFormat="1" x14ac:dyDescent="0.3">
      <c r="A2891" s="24"/>
      <c r="H2891" s="24"/>
      <c r="I2891" s="24"/>
      <c r="J2891" s="24"/>
      <c r="K2891" s="24"/>
      <c r="N2891" s="26"/>
      <c r="O2891" s="27"/>
      <c r="P2891" s="28"/>
      <c r="Q2891" s="24"/>
      <c r="T2891" s="29"/>
      <c r="U2891" s="30"/>
    </row>
    <row r="2892" spans="1:21" s="25" customFormat="1" x14ac:dyDescent="0.3">
      <c r="A2892" s="24"/>
      <c r="H2892" s="24"/>
      <c r="I2892" s="24"/>
      <c r="J2892" s="24"/>
      <c r="K2892" s="24"/>
      <c r="N2892" s="26"/>
      <c r="O2892" s="27"/>
      <c r="P2892" s="28"/>
      <c r="Q2892" s="24"/>
      <c r="T2892" s="29"/>
      <c r="U2892" s="30"/>
    </row>
    <row r="2893" spans="1:21" s="25" customFormat="1" x14ac:dyDescent="0.3">
      <c r="A2893" s="24"/>
      <c r="H2893" s="24"/>
      <c r="I2893" s="24"/>
      <c r="J2893" s="24"/>
      <c r="K2893" s="24"/>
      <c r="N2893" s="26"/>
      <c r="O2893" s="27"/>
      <c r="P2893" s="28"/>
      <c r="Q2893" s="24"/>
      <c r="T2893" s="29"/>
      <c r="U2893" s="30"/>
    </row>
    <row r="2894" spans="1:21" s="25" customFormat="1" x14ac:dyDescent="0.3">
      <c r="A2894" s="24"/>
      <c r="H2894" s="24"/>
      <c r="I2894" s="24"/>
      <c r="J2894" s="24"/>
      <c r="K2894" s="24"/>
      <c r="N2894" s="26"/>
      <c r="O2894" s="27"/>
      <c r="P2894" s="28"/>
      <c r="Q2894" s="24"/>
      <c r="T2894" s="29"/>
      <c r="U2894" s="30"/>
    </row>
    <row r="2895" spans="1:21" s="25" customFormat="1" x14ac:dyDescent="0.3">
      <c r="A2895" s="24"/>
      <c r="H2895" s="24"/>
      <c r="I2895" s="24"/>
      <c r="J2895" s="24"/>
      <c r="K2895" s="24"/>
      <c r="N2895" s="26"/>
      <c r="O2895" s="27"/>
      <c r="P2895" s="28"/>
      <c r="Q2895" s="24"/>
      <c r="T2895" s="29"/>
      <c r="U2895" s="30"/>
    </row>
    <row r="2896" spans="1:21" s="25" customFormat="1" x14ac:dyDescent="0.3">
      <c r="A2896" s="24"/>
      <c r="H2896" s="24"/>
      <c r="I2896" s="24"/>
      <c r="J2896" s="24"/>
      <c r="K2896" s="24"/>
      <c r="N2896" s="26"/>
      <c r="O2896" s="27"/>
      <c r="P2896" s="28"/>
      <c r="Q2896" s="24"/>
      <c r="T2896" s="29"/>
      <c r="U2896" s="30"/>
    </row>
    <row r="2897" spans="1:21" s="25" customFormat="1" x14ac:dyDescent="0.3">
      <c r="A2897" s="24"/>
      <c r="H2897" s="24"/>
      <c r="I2897" s="24"/>
      <c r="J2897" s="24"/>
      <c r="K2897" s="24"/>
      <c r="N2897" s="26"/>
      <c r="O2897" s="27"/>
      <c r="P2897" s="28"/>
      <c r="Q2897" s="24"/>
      <c r="T2897" s="29"/>
      <c r="U2897" s="30"/>
    </row>
    <row r="2898" spans="1:21" s="25" customFormat="1" x14ac:dyDescent="0.3">
      <c r="A2898" s="24"/>
      <c r="H2898" s="24"/>
      <c r="I2898" s="24"/>
      <c r="J2898" s="24"/>
      <c r="K2898" s="24"/>
      <c r="N2898" s="26"/>
      <c r="O2898" s="27"/>
      <c r="P2898" s="28"/>
      <c r="Q2898" s="24"/>
      <c r="T2898" s="29"/>
      <c r="U2898" s="30"/>
    </row>
    <row r="2899" spans="1:21" s="25" customFormat="1" x14ac:dyDescent="0.3">
      <c r="A2899" s="24"/>
      <c r="H2899" s="24"/>
      <c r="I2899" s="24"/>
      <c r="J2899" s="24"/>
      <c r="K2899" s="24"/>
      <c r="N2899" s="26"/>
      <c r="O2899" s="27"/>
      <c r="P2899" s="28"/>
      <c r="Q2899" s="24"/>
      <c r="T2899" s="29"/>
      <c r="U2899" s="30"/>
    </row>
    <row r="2900" spans="1:21" s="25" customFormat="1" x14ac:dyDescent="0.3">
      <c r="A2900" s="24"/>
      <c r="H2900" s="24"/>
      <c r="I2900" s="24"/>
      <c r="J2900" s="24"/>
      <c r="K2900" s="24"/>
      <c r="N2900" s="26"/>
      <c r="O2900" s="27"/>
      <c r="P2900" s="28"/>
      <c r="Q2900" s="24"/>
      <c r="T2900" s="29"/>
      <c r="U2900" s="30"/>
    </row>
    <row r="2901" spans="1:21" s="25" customFormat="1" x14ac:dyDescent="0.3">
      <c r="A2901" s="24"/>
      <c r="H2901" s="24"/>
      <c r="I2901" s="24"/>
      <c r="J2901" s="24"/>
      <c r="K2901" s="24"/>
      <c r="N2901" s="26"/>
      <c r="O2901" s="27"/>
      <c r="P2901" s="28"/>
      <c r="Q2901" s="24"/>
      <c r="T2901" s="29"/>
      <c r="U2901" s="30"/>
    </row>
    <row r="2902" spans="1:21" s="25" customFormat="1" x14ac:dyDescent="0.3">
      <c r="A2902" s="24"/>
      <c r="H2902" s="24"/>
      <c r="I2902" s="24"/>
      <c r="J2902" s="24"/>
      <c r="K2902" s="24"/>
      <c r="N2902" s="26"/>
      <c r="O2902" s="27"/>
      <c r="P2902" s="28"/>
      <c r="Q2902" s="24"/>
      <c r="T2902" s="29"/>
      <c r="U2902" s="30"/>
    </row>
    <row r="2903" spans="1:21" s="25" customFormat="1" x14ac:dyDescent="0.3">
      <c r="A2903" s="24"/>
      <c r="H2903" s="24"/>
      <c r="I2903" s="24"/>
      <c r="J2903" s="24"/>
      <c r="K2903" s="24"/>
      <c r="N2903" s="26"/>
      <c r="O2903" s="27"/>
      <c r="P2903" s="28"/>
      <c r="Q2903" s="24"/>
      <c r="T2903" s="29"/>
      <c r="U2903" s="30"/>
    </row>
    <row r="2904" spans="1:21" s="25" customFormat="1" x14ac:dyDescent="0.3">
      <c r="A2904" s="24"/>
      <c r="H2904" s="24"/>
      <c r="I2904" s="24"/>
      <c r="J2904" s="24"/>
      <c r="K2904" s="24"/>
      <c r="N2904" s="26"/>
      <c r="O2904" s="27"/>
      <c r="P2904" s="28"/>
      <c r="Q2904" s="24"/>
      <c r="T2904" s="29"/>
      <c r="U2904" s="30"/>
    </row>
    <row r="2905" spans="1:21" s="25" customFormat="1" x14ac:dyDescent="0.3">
      <c r="A2905" s="24"/>
      <c r="H2905" s="24"/>
      <c r="I2905" s="24"/>
      <c r="J2905" s="24"/>
      <c r="K2905" s="24"/>
      <c r="N2905" s="26"/>
      <c r="O2905" s="27"/>
      <c r="P2905" s="28"/>
      <c r="Q2905" s="24"/>
      <c r="T2905" s="29"/>
      <c r="U2905" s="30"/>
    </row>
    <row r="2906" spans="1:21" s="25" customFormat="1" x14ac:dyDescent="0.3">
      <c r="A2906" s="24"/>
      <c r="H2906" s="24"/>
      <c r="I2906" s="24"/>
      <c r="J2906" s="24"/>
      <c r="K2906" s="24"/>
      <c r="N2906" s="26"/>
      <c r="O2906" s="27"/>
      <c r="P2906" s="28"/>
      <c r="Q2906" s="24"/>
      <c r="T2906" s="29"/>
      <c r="U2906" s="30"/>
    </row>
    <row r="2907" spans="1:21" s="25" customFormat="1" x14ac:dyDescent="0.3">
      <c r="A2907" s="24"/>
      <c r="H2907" s="24"/>
      <c r="I2907" s="24"/>
      <c r="J2907" s="24"/>
      <c r="K2907" s="24"/>
      <c r="N2907" s="26"/>
      <c r="O2907" s="27"/>
      <c r="P2907" s="28"/>
      <c r="Q2907" s="24"/>
      <c r="T2907" s="29"/>
      <c r="U2907" s="30"/>
    </row>
    <row r="2908" spans="1:21" s="25" customFormat="1" x14ac:dyDescent="0.3">
      <c r="A2908" s="24"/>
      <c r="H2908" s="24"/>
      <c r="I2908" s="24"/>
      <c r="J2908" s="24"/>
      <c r="K2908" s="24"/>
      <c r="N2908" s="26"/>
      <c r="O2908" s="27"/>
      <c r="P2908" s="28"/>
      <c r="Q2908" s="24"/>
      <c r="T2908" s="29"/>
      <c r="U2908" s="30"/>
    </row>
    <row r="2909" spans="1:21" s="25" customFormat="1" x14ac:dyDescent="0.3">
      <c r="A2909" s="24"/>
      <c r="H2909" s="24"/>
      <c r="I2909" s="24"/>
      <c r="J2909" s="24"/>
      <c r="K2909" s="24"/>
      <c r="N2909" s="26"/>
      <c r="O2909" s="27"/>
      <c r="P2909" s="28"/>
      <c r="Q2909" s="24"/>
      <c r="T2909" s="29"/>
      <c r="U2909" s="30"/>
    </row>
    <row r="2910" spans="1:21" s="25" customFormat="1" x14ac:dyDescent="0.3">
      <c r="A2910" s="24"/>
      <c r="H2910" s="24"/>
      <c r="I2910" s="24"/>
      <c r="J2910" s="24"/>
      <c r="K2910" s="24"/>
      <c r="N2910" s="26"/>
      <c r="O2910" s="27"/>
      <c r="P2910" s="28"/>
      <c r="Q2910" s="24"/>
      <c r="T2910" s="29"/>
      <c r="U2910" s="30"/>
    </row>
    <row r="2911" spans="1:21" s="25" customFormat="1" x14ac:dyDescent="0.3">
      <c r="A2911" s="24"/>
      <c r="H2911" s="24"/>
      <c r="I2911" s="24"/>
      <c r="J2911" s="24"/>
      <c r="K2911" s="24"/>
      <c r="N2911" s="26"/>
      <c r="O2911" s="27"/>
      <c r="P2911" s="28"/>
      <c r="Q2911" s="24"/>
      <c r="T2911" s="29"/>
      <c r="U2911" s="30"/>
    </row>
    <row r="2912" spans="1:21" s="25" customFormat="1" x14ac:dyDescent="0.3">
      <c r="A2912" s="24"/>
      <c r="H2912" s="24"/>
      <c r="I2912" s="24"/>
      <c r="J2912" s="24"/>
      <c r="K2912" s="24"/>
      <c r="N2912" s="26"/>
      <c r="O2912" s="27"/>
      <c r="P2912" s="28"/>
      <c r="Q2912" s="24"/>
      <c r="T2912" s="29"/>
      <c r="U2912" s="30"/>
    </row>
    <row r="2913" spans="1:21" s="25" customFormat="1" x14ac:dyDescent="0.3">
      <c r="A2913" s="24"/>
      <c r="H2913" s="24"/>
      <c r="I2913" s="24"/>
      <c r="J2913" s="24"/>
      <c r="K2913" s="24"/>
      <c r="N2913" s="26"/>
      <c r="O2913" s="27"/>
      <c r="P2913" s="28"/>
      <c r="Q2913" s="24"/>
      <c r="T2913" s="29"/>
      <c r="U2913" s="30"/>
    </row>
    <row r="2914" spans="1:21" s="25" customFormat="1" x14ac:dyDescent="0.3">
      <c r="A2914" s="24"/>
      <c r="H2914" s="24"/>
      <c r="I2914" s="24"/>
      <c r="J2914" s="24"/>
      <c r="K2914" s="24"/>
      <c r="N2914" s="26"/>
      <c r="O2914" s="27"/>
      <c r="P2914" s="28"/>
      <c r="Q2914" s="24"/>
      <c r="T2914" s="29"/>
      <c r="U2914" s="30"/>
    </row>
    <row r="2915" spans="1:21" s="25" customFormat="1" x14ac:dyDescent="0.3">
      <c r="A2915" s="24"/>
      <c r="H2915" s="24"/>
      <c r="I2915" s="24"/>
      <c r="J2915" s="24"/>
      <c r="K2915" s="24"/>
      <c r="N2915" s="26"/>
      <c r="O2915" s="27"/>
      <c r="P2915" s="28"/>
      <c r="Q2915" s="24"/>
      <c r="T2915" s="29"/>
      <c r="U2915" s="30"/>
    </row>
    <row r="2916" spans="1:21" s="25" customFormat="1" x14ac:dyDescent="0.3">
      <c r="A2916" s="24"/>
      <c r="H2916" s="24"/>
      <c r="I2916" s="24"/>
      <c r="J2916" s="24"/>
      <c r="K2916" s="24"/>
      <c r="N2916" s="26"/>
      <c r="O2916" s="27"/>
      <c r="P2916" s="28"/>
      <c r="Q2916" s="24"/>
      <c r="T2916" s="29"/>
      <c r="U2916" s="30"/>
    </row>
    <row r="2917" spans="1:21" s="25" customFormat="1" x14ac:dyDescent="0.3">
      <c r="A2917" s="24"/>
      <c r="H2917" s="24"/>
      <c r="I2917" s="24"/>
      <c r="J2917" s="24"/>
      <c r="K2917" s="24"/>
      <c r="N2917" s="26"/>
      <c r="O2917" s="27"/>
      <c r="P2917" s="28"/>
      <c r="Q2917" s="24"/>
      <c r="T2917" s="29"/>
      <c r="U2917" s="30"/>
    </row>
    <row r="2918" spans="1:21" s="25" customFormat="1" x14ac:dyDescent="0.3">
      <c r="A2918" s="24"/>
      <c r="H2918" s="24"/>
      <c r="I2918" s="24"/>
      <c r="J2918" s="24"/>
      <c r="K2918" s="24"/>
      <c r="N2918" s="26"/>
      <c r="O2918" s="27"/>
      <c r="P2918" s="28"/>
      <c r="Q2918" s="24"/>
      <c r="T2918" s="29"/>
      <c r="U2918" s="30"/>
    </row>
    <row r="2919" spans="1:21" s="25" customFormat="1" x14ac:dyDescent="0.3">
      <c r="A2919" s="24"/>
      <c r="H2919" s="24"/>
      <c r="I2919" s="24"/>
      <c r="J2919" s="24"/>
      <c r="K2919" s="24"/>
      <c r="N2919" s="26"/>
      <c r="O2919" s="27"/>
      <c r="P2919" s="28"/>
      <c r="Q2919" s="24"/>
      <c r="T2919" s="29"/>
      <c r="U2919" s="30"/>
    </row>
    <row r="2920" spans="1:21" s="25" customFormat="1" x14ac:dyDescent="0.3">
      <c r="A2920" s="24"/>
      <c r="H2920" s="24"/>
      <c r="I2920" s="24"/>
      <c r="J2920" s="24"/>
      <c r="K2920" s="24"/>
      <c r="N2920" s="26"/>
      <c r="O2920" s="27"/>
      <c r="P2920" s="28"/>
      <c r="Q2920" s="24"/>
      <c r="T2920" s="29"/>
      <c r="U2920" s="30"/>
    </row>
    <row r="2921" spans="1:21" s="25" customFormat="1" x14ac:dyDescent="0.3">
      <c r="A2921" s="24"/>
      <c r="H2921" s="24"/>
      <c r="I2921" s="24"/>
      <c r="J2921" s="24"/>
      <c r="K2921" s="24"/>
      <c r="N2921" s="26"/>
      <c r="O2921" s="27"/>
      <c r="P2921" s="28"/>
      <c r="Q2921" s="24"/>
      <c r="T2921" s="29"/>
      <c r="U2921" s="30"/>
    </row>
    <row r="2922" spans="1:21" s="25" customFormat="1" x14ac:dyDescent="0.3">
      <c r="A2922" s="24"/>
      <c r="H2922" s="24"/>
      <c r="I2922" s="24"/>
      <c r="J2922" s="24"/>
      <c r="K2922" s="24"/>
      <c r="N2922" s="26"/>
      <c r="O2922" s="27"/>
      <c r="P2922" s="28"/>
      <c r="Q2922" s="24"/>
      <c r="T2922" s="29"/>
      <c r="U2922" s="30"/>
    </row>
    <row r="2923" spans="1:21" s="25" customFormat="1" x14ac:dyDescent="0.3">
      <c r="A2923" s="24"/>
      <c r="H2923" s="24"/>
      <c r="I2923" s="24"/>
      <c r="J2923" s="24"/>
      <c r="K2923" s="24"/>
      <c r="N2923" s="26"/>
      <c r="O2923" s="27"/>
      <c r="P2923" s="28"/>
      <c r="Q2923" s="24"/>
      <c r="T2923" s="29"/>
      <c r="U2923" s="30"/>
    </row>
    <row r="2924" spans="1:21" s="25" customFormat="1" x14ac:dyDescent="0.3">
      <c r="A2924" s="24"/>
      <c r="H2924" s="24"/>
      <c r="I2924" s="24"/>
      <c r="J2924" s="24"/>
      <c r="K2924" s="24"/>
      <c r="N2924" s="26"/>
      <c r="O2924" s="27"/>
      <c r="P2924" s="28"/>
      <c r="Q2924" s="24"/>
      <c r="T2924" s="29"/>
      <c r="U2924" s="30"/>
    </row>
    <row r="2925" spans="1:21" s="25" customFormat="1" x14ac:dyDescent="0.3">
      <c r="A2925" s="24"/>
      <c r="H2925" s="24"/>
      <c r="I2925" s="24"/>
      <c r="J2925" s="24"/>
      <c r="K2925" s="24"/>
      <c r="N2925" s="26"/>
      <c r="O2925" s="27"/>
      <c r="P2925" s="28"/>
      <c r="Q2925" s="24"/>
      <c r="T2925" s="29"/>
      <c r="U2925" s="30"/>
    </row>
    <row r="2926" spans="1:21" s="25" customFormat="1" x14ac:dyDescent="0.3">
      <c r="A2926" s="24"/>
      <c r="H2926" s="24"/>
      <c r="I2926" s="24"/>
      <c r="J2926" s="24"/>
      <c r="K2926" s="24"/>
      <c r="N2926" s="26"/>
      <c r="O2926" s="27"/>
      <c r="P2926" s="28"/>
      <c r="Q2926" s="24"/>
      <c r="T2926" s="29"/>
      <c r="U2926" s="30"/>
    </row>
    <row r="2927" spans="1:21" s="25" customFormat="1" x14ac:dyDescent="0.3">
      <c r="A2927" s="24"/>
      <c r="H2927" s="24"/>
      <c r="I2927" s="24"/>
      <c r="J2927" s="24"/>
      <c r="K2927" s="24"/>
      <c r="N2927" s="26"/>
      <c r="O2927" s="27"/>
      <c r="P2927" s="28"/>
      <c r="Q2927" s="24"/>
      <c r="T2927" s="29"/>
      <c r="U2927" s="30"/>
    </row>
    <row r="2928" spans="1:21" s="25" customFormat="1" x14ac:dyDescent="0.3">
      <c r="A2928" s="24"/>
      <c r="H2928" s="24"/>
      <c r="I2928" s="24"/>
      <c r="J2928" s="24"/>
      <c r="K2928" s="24"/>
      <c r="N2928" s="26"/>
      <c r="O2928" s="27"/>
      <c r="P2928" s="28"/>
      <c r="Q2928" s="24"/>
      <c r="T2928" s="29"/>
      <c r="U2928" s="30"/>
    </row>
    <row r="2929" spans="1:21" s="25" customFormat="1" x14ac:dyDescent="0.3">
      <c r="A2929" s="24"/>
      <c r="H2929" s="24"/>
      <c r="I2929" s="24"/>
      <c r="J2929" s="24"/>
      <c r="K2929" s="24"/>
      <c r="N2929" s="26"/>
      <c r="O2929" s="27"/>
      <c r="P2929" s="28"/>
      <c r="Q2929" s="24"/>
      <c r="T2929" s="29"/>
      <c r="U2929" s="30"/>
    </row>
    <row r="2930" spans="1:21" s="25" customFormat="1" x14ac:dyDescent="0.3">
      <c r="A2930" s="24"/>
      <c r="H2930" s="24"/>
      <c r="I2930" s="24"/>
      <c r="J2930" s="24"/>
      <c r="K2930" s="24"/>
      <c r="N2930" s="26"/>
      <c r="O2930" s="27"/>
      <c r="P2930" s="28"/>
      <c r="Q2930" s="24"/>
      <c r="T2930" s="29"/>
      <c r="U2930" s="30"/>
    </row>
    <row r="2931" spans="1:21" s="25" customFormat="1" x14ac:dyDescent="0.3">
      <c r="A2931" s="24"/>
      <c r="H2931" s="24"/>
      <c r="I2931" s="24"/>
      <c r="J2931" s="24"/>
      <c r="K2931" s="24"/>
      <c r="N2931" s="26"/>
      <c r="O2931" s="27"/>
      <c r="P2931" s="28"/>
      <c r="Q2931" s="24"/>
      <c r="T2931" s="29"/>
      <c r="U2931" s="30"/>
    </row>
    <row r="2932" spans="1:21" s="25" customFormat="1" x14ac:dyDescent="0.3">
      <c r="A2932" s="24"/>
      <c r="H2932" s="24"/>
      <c r="I2932" s="24"/>
      <c r="J2932" s="24"/>
      <c r="K2932" s="24"/>
      <c r="N2932" s="26"/>
      <c r="O2932" s="27"/>
      <c r="P2932" s="28"/>
      <c r="Q2932" s="24"/>
      <c r="T2932" s="29"/>
      <c r="U2932" s="30"/>
    </row>
    <row r="2933" spans="1:21" s="25" customFormat="1" x14ac:dyDescent="0.3">
      <c r="A2933" s="24"/>
      <c r="H2933" s="24"/>
      <c r="I2933" s="24"/>
      <c r="J2933" s="24"/>
      <c r="K2933" s="24"/>
      <c r="N2933" s="26"/>
      <c r="O2933" s="27"/>
      <c r="P2933" s="28"/>
      <c r="Q2933" s="24"/>
      <c r="T2933" s="29"/>
      <c r="U2933" s="30"/>
    </row>
    <row r="2934" spans="1:21" s="25" customFormat="1" x14ac:dyDescent="0.3">
      <c r="A2934" s="24"/>
      <c r="H2934" s="24"/>
      <c r="I2934" s="24"/>
      <c r="J2934" s="24"/>
      <c r="K2934" s="24"/>
      <c r="N2934" s="26"/>
      <c r="O2934" s="27"/>
      <c r="P2934" s="28"/>
      <c r="Q2934" s="24"/>
      <c r="T2934" s="29"/>
      <c r="U2934" s="30"/>
    </row>
    <row r="2935" spans="1:21" s="25" customFormat="1" x14ac:dyDescent="0.3">
      <c r="A2935" s="24"/>
      <c r="H2935" s="24"/>
      <c r="I2935" s="24"/>
      <c r="J2935" s="24"/>
      <c r="K2935" s="24"/>
      <c r="N2935" s="26"/>
      <c r="O2935" s="27"/>
      <c r="P2935" s="28"/>
      <c r="Q2935" s="24"/>
      <c r="T2935" s="29"/>
      <c r="U2935" s="30"/>
    </row>
    <row r="2936" spans="1:21" s="25" customFormat="1" x14ac:dyDescent="0.3">
      <c r="A2936" s="24"/>
      <c r="H2936" s="24"/>
      <c r="I2936" s="24"/>
      <c r="J2936" s="24"/>
      <c r="K2936" s="24"/>
      <c r="N2936" s="26"/>
      <c r="O2936" s="27"/>
      <c r="P2936" s="28"/>
      <c r="Q2936" s="24"/>
      <c r="T2936" s="29"/>
      <c r="U2936" s="30"/>
    </row>
    <row r="2937" spans="1:21" s="25" customFormat="1" x14ac:dyDescent="0.3">
      <c r="A2937" s="24"/>
      <c r="H2937" s="24"/>
      <c r="I2937" s="24"/>
      <c r="J2937" s="24"/>
      <c r="K2937" s="24"/>
      <c r="N2937" s="26"/>
      <c r="O2937" s="27"/>
      <c r="P2937" s="28"/>
      <c r="Q2937" s="24"/>
      <c r="T2937" s="29"/>
      <c r="U2937" s="30"/>
    </row>
    <row r="2938" spans="1:21" s="25" customFormat="1" x14ac:dyDescent="0.3">
      <c r="A2938" s="24"/>
      <c r="H2938" s="24"/>
      <c r="I2938" s="24"/>
      <c r="J2938" s="24"/>
      <c r="K2938" s="24"/>
      <c r="N2938" s="26"/>
      <c r="O2938" s="27"/>
      <c r="P2938" s="28"/>
      <c r="Q2938" s="24"/>
      <c r="T2938" s="29"/>
      <c r="U2938" s="30"/>
    </row>
    <row r="2939" spans="1:21" s="25" customFormat="1" x14ac:dyDescent="0.3">
      <c r="A2939" s="24"/>
      <c r="H2939" s="24"/>
      <c r="I2939" s="24"/>
      <c r="J2939" s="24"/>
      <c r="K2939" s="24"/>
      <c r="N2939" s="26"/>
      <c r="O2939" s="27"/>
      <c r="P2939" s="28"/>
      <c r="Q2939" s="24"/>
      <c r="T2939" s="29"/>
      <c r="U2939" s="30"/>
    </row>
    <row r="2940" spans="1:21" s="25" customFormat="1" x14ac:dyDescent="0.3">
      <c r="A2940" s="24"/>
      <c r="H2940" s="24"/>
      <c r="I2940" s="24"/>
      <c r="J2940" s="24"/>
      <c r="K2940" s="24"/>
      <c r="N2940" s="26"/>
      <c r="O2940" s="27"/>
      <c r="P2940" s="28"/>
      <c r="Q2940" s="24"/>
      <c r="T2940" s="29"/>
      <c r="U2940" s="30"/>
    </row>
    <row r="2941" spans="1:21" s="25" customFormat="1" x14ac:dyDescent="0.3">
      <c r="A2941" s="24"/>
      <c r="H2941" s="24"/>
      <c r="I2941" s="24"/>
      <c r="J2941" s="24"/>
      <c r="K2941" s="24"/>
      <c r="N2941" s="26"/>
      <c r="O2941" s="27"/>
      <c r="P2941" s="28"/>
      <c r="Q2941" s="24"/>
      <c r="T2941" s="29"/>
      <c r="U2941" s="30"/>
    </row>
    <row r="2942" spans="1:21" s="25" customFormat="1" x14ac:dyDescent="0.3">
      <c r="A2942" s="24"/>
      <c r="H2942" s="24"/>
      <c r="I2942" s="24"/>
      <c r="J2942" s="24"/>
      <c r="K2942" s="24"/>
      <c r="N2942" s="26"/>
      <c r="O2942" s="27"/>
      <c r="P2942" s="28"/>
      <c r="Q2942" s="24"/>
      <c r="T2942" s="29"/>
      <c r="U2942" s="30"/>
    </row>
    <row r="2943" spans="1:21" s="25" customFormat="1" x14ac:dyDescent="0.3">
      <c r="A2943" s="24"/>
      <c r="H2943" s="24"/>
      <c r="I2943" s="24"/>
      <c r="J2943" s="24"/>
      <c r="K2943" s="24"/>
      <c r="N2943" s="26"/>
      <c r="O2943" s="27"/>
      <c r="P2943" s="28"/>
      <c r="Q2943" s="24"/>
      <c r="T2943" s="29"/>
      <c r="U2943" s="30"/>
    </row>
    <row r="2944" spans="1:21" s="25" customFormat="1" x14ac:dyDescent="0.3">
      <c r="A2944" s="24"/>
      <c r="H2944" s="24"/>
      <c r="I2944" s="24"/>
      <c r="J2944" s="24"/>
      <c r="K2944" s="24"/>
      <c r="N2944" s="26"/>
      <c r="O2944" s="27"/>
      <c r="P2944" s="28"/>
      <c r="Q2944" s="24"/>
      <c r="T2944" s="29"/>
      <c r="U2944" s="30"/>
    </row>
    <row r="2945" spans="1:21" s="25" customFormat="1" x14ac:dyDescent="0.3">
      <c r="A2945" s="24"/>
      <c r="H2945" s="24"/>
      <c r="I2945" s="24"/>
      <c r="J2945" s="24"/>
      <c r="K2945" s="24"/>
      <c r="N2945" s="26"/>
      <c r="O2945" s="27"/>
      <c r="P2945" s="28"/>
      <c r="Q2945" s="24"/>
      <c r="T2945" s="29"/>
      <c r="U2945" s="30"/>
    </row>
    <row r="2946" spans="1:21" s="25" customFormat="1" x14ac:dyDescent="0.3">
      <c r="A2946" s="24"/>
      <c r="H2946" s="24"/>
      <c r="I2946" s="24"/>
      <c r="J2946" s="24"/>
      <c r="K2946" s="24"/>
      <c r="N2946" s="26"/>
      <c r="O2946" s="27"/>
      <c r="P2946" s="28"/>
      <c r="Q2946" s="24"/>
      <c r="T2946" s="29"/>
      <c r="U2946" s="30"/>
    </row>
    <row r="2947" spans="1:21" s="25" customFormat="1" x14ac:dyDescent="0.3">
      <c r="A2947" s="24"/>
      <c r="H2947" s="24"/>
      <c r="I2947" s="24"/>
      <c r="J2947" s="24"/>
      <c r="K2947" s="24"/>
      <c r="N2947" s="26"/>
      <c r="O2947" s="27"/>
      <c r="P2947" s="28"/>
      <c r="Q2947" s="24"/>
      <c r="T2947" s="29"/>
      <c r="U2947" s="30"/>
    </row>
    <row r="2948" spans="1:21" s="25" customFormat="1" x14ac:dyDescent="0.3">
      <c r="A2948" s="24"/>
      <c r="H2948" s="24"/>
      <c r="I2948" s="24"/>
      <c r="J2948" s="24"/>
      <c r="K2948" s="24"/>
      <c r="N2948" s="26"/>
      <c r="O2948" s="27"/>
      <c r="P2948" s="28"/>
      <c r="Q2948" s="24"/>
      <c r="T2948" s="29"/>
      <c r="U2948" s="30"/>
    </row>
    <row r="2949" spans="1:21" s="25" customFormat="1" x14ac:dyDescent="0.3">
      <c r="A2949" s="24"/>
      <c r="H2949" s="24"/>
      <c r="I2949" s="24"/>
      <c r="J2949" s="24"/>
      <c r="K2949" s="24"/>
      <c r="N2949" s="26"/>
      <c r="O2949" s="27"/>
      <c r="P2949" s="28"/>
      <c r="Q2949" s="24"/>
      <c r="T2949" s="29"/>
      <c r="U2949" s="30"/>
    </row>
    <row r="2950" spans="1:21" s="25" customFormat="1" x14ac:dyDescent="0.3">
      <c r="A2950" s="24"/>
      <c r="H2950" s="24"/>
      <c r="I2950" s="24"/>
      <c r="J2950" s="24"/>
      <c r="K2950" s="24"/>
      <c r="N2950" s="26"/>
      <c r="O2950" s="27"/>
      <c r="P2950" s="28"/>
      <c r="Q2950" s="24"/>
      <c r="T2950" s="29"/>
      <c r="U2950" s="30"/>
    </row>
    <row r="2951" spans="1:21" s="25" customFormat="1" x14ac:dyDescent="0.3">
      <c r="A2951" s="24"/>
      <c r="H2951" s="24"/>
      <c r="I2951" s="24"/>
      <c r="J2951" s="24"/>
      <c r="K2951" s="24"/>
      <c r="N2951" s="26"/>
      <c r="O2951" s="27"/>
      <c r="P2951" s="28"/>
      <c r="Q2951" s="24"/>
      <c r="T2951" s="29"/>
      <c r="U2951" s="30"/>
    </row>
    <row r="2952" spans="1:21" s="25" customFormat="1" x14ac:dyDescent="0.3">
      <c r="A2952" s="24"/>
      <c r="H2952" s="24"/>
      <c r="I2952" s="24"/>
      <c r="J2952" s="24"/>
      <c r="K2952" s="24"/>
      <c r="N2952" s="26"/>
      <c r="O2952" s="27"/>
      <c r="P2952" s="28"/>
      <c r="Q2952" s="24"/>
      <c r="T2952" s="29"/>
      <c r="U2952" s="30"/>
    </row>
    <row r="2953" spans="1:21" s="25" customFormat="1" x14ac:dyDescent="0.3">
      <c r="A2953" s="24"/>
      <c r="H2953" s="24"/>
      <c r="I2953" s="24"/>
      <c r="J2953" s="24"/>
      <c r="K2953" s="24"/>
      <c r="N2953" s="26"/>
      <c r="O2953" s="27"/>
      <c r="P2953" s="28"/>
      <c r="Q2953" s="24"/>
      <c r="T2953" s="29"/>
      <c r="U2953" s="30"/>
    </row>
    <row r="2954" spans="1:21" s="25" customFormat="1" x14ac:dyDescent="0.3">
      <c r="A2954" s="24"/>
      <c r="H2954" s="24"/>
      <c r="I2954" s="24"/>
      <c r="J2954" s="24"/>
      <c r="K2954" s="24"/>
      <c r="N2954" s="26"/>
      <c r="O2954" s="27"/>
      <c r="P2954" s="28"/>
      <c r="Q2954" s="24"/>
      <c r="T2954" s="29"/>
      <c r="U2954" s="30"/>
    </row>
    <row r="2955" spans="1:21" s="25" customFormat="1" x14ac:dyDescent="0.3">
      <c r="A2955" s="24"/>
      <c r="H2955" s="24"/>
      <c r="I2955" s="24"/>
      <c r="J2955" s="24"/>
      <c r="K2955" s="24"/>
      <c r="N2955" s="26"/>
      <c r="O2955" s="27"/>
      <c r="P2955" s="28"/>
      <c r="Q2955" s="24"/>
      <c r="T2955" s="29"/>
      <c r="U2955" s="30"/>
    </row>
    <row r="2956" spans="1:21" s="25" customFormat="1" x14ac:dyDescent="0.3">
      <c r="A2956" s="24"/>
      <c r="H2956" s="24"/>
      <c r="I2956" s="24"/>
      <c r="J2956" s="24"/>
      <c r="K2956" s="24"/>
      <c r="N2956" s="26"/>
      <c r="O2956" s="27"/>
      <c r="P2956" s="28"/>
      <c r="Q2956" s="24"/>
      <c r="T2956" s="29"/>
      <c r="U2956" s="30"/>
    </row>
    <row r="2957" spans="1:21" s="25" customFormat="1" x14ac:dyDescent="0.3">
      <c r="A2957" s="24"/>
      <c r="H2957" s="24"/>
      <c r="I2957" s="24"/>
      <c r="J2957" s="24"/>
      <c r="K2957" s="24"/>
      <c r="N2957" s="26"/>
      <c r="O2957" s="27"/>
      <c r="P2957" s="28"/>
      <c r="Q2957" s="24"/>
      <c r="T2957" s="29"/>
      <c r="U2957" s="30"/>
    </row>
    <row r="2958" spans="1:21" s="25" customFormat="1" x14ac:dyDescent="0.3">
      <c r="A2958" s="24"/>
      <c r="H2958" s="24"/>
      <c r="I2958" s="24"/>
      <c r="J2958" s="24"/>
      <c r="K2958" s="24"/>
      <c r="N2958" s="26"/>
      <c r="O2958" s="27"/>
      <c r="P2958" s="28"/>
      <c r="Q2958" s="24"/>
      <c r="T2958" s="29"/>
      <c r="U2958" s="30"/>
    </row>
    <row r="2959" spans="1:21" s="25" customFormat="1" x14ac:dyDescent="0.3">
      <c r="A2959" s="24"/>
      <c r="H2959" s="24"/>
      <c r="I2959" s="24"/>
      <c r="J2959" s="24"/>
      <c r="K2959" s="24"/>
      <c r="N2959" s="26"/>
      <c r="O2959" s="27"/>
      <c r="P2959" s="28"/>
      <c r="Q2959" s="24"/>
      <c r="T2959" s="29"/>
      <c r="U2959" s="30"/>
    </row>
    <row r="2960" spans="1:21" s="25" customFormat="1" x14ac:dyDescent="0.3">
      <c r="A2960" s="24"/>
      <c r="H2960" s="24"/>
      <c r="I2960" s="24"/>
      <c r="J2960" s="24"/>
      <c r="K2960" s="24"/>
      <c r="N2960" s="26"/>
      <c r="O2960" s="27"/>
      <c r="P2960" s="28"/>
      <c r="Q2960" s="24"/>
      <c r="T2960" s="29"/>
      <c r="U2960" s="30"/>
    </row>
    <row r="2961" spans="1:21" s="25" customFormat="1" x14ac:dyDescent="0.3">
      <c r="A2961" s="24"/>
      <c r="H2961" s="24"/>
      <c r="I2961" s="24"/>
      <c r="J2961" s="24"/>
      <c r="K2961" s="24"/>
      <c r="N2961" s="26"/>
      <c r="O2961" s="27"/>
      <c r="P2961" s="28"/>
      <c r="Q2961" s="24"/>
      <c r="T2961" s="29"/>
      <c r="U2961" s="30"/>
    </row>
    <row r="2962" spans="1:21" s="25" customFormat="1" x14ac:dyDescent="0.3">
      <c r="A2962" s="24"/>
      <c r="H2962" s="24"/>
      <c r="I2962" s="24"/>
      <c r="J2962" s="24"/>
      <c r="K2962" s="24"/>
      <c r="N2962" s="26"/>
      <c r="O2962" s="27"/>
      <c r="P2962" s="28"/>
      <c r="Q2962" s="24"/>
      <c r="T2962" s="29"/>
      <c r="U2962" s="30"/>
    </row>
    <row r="2963" spans="1:21" s="25" customFormat="1" x14ac:dyDescent="0.3">
      <c r="A2963" s="24"/>
      <c r="H2963" s="24"/>
      <c r="I2963" s="24"/>
      <c r="J2963" s="24"/>
      <c r="K2963" s="24"/>
      <c r="N2963" s="26"/>
      <c r="O2963" s="27"/>
      <c r="P2963" s="28"/>
      <c r="Q2963" s="24"/>
      <c r="T2963" s="29"/>
      <c r="U2963" s="30"/>
    </row>
    <row r="2964" spans="1:21" s="25" customFormat="1" x14ac:dyDescent="0.3">
      <c r="A2964" s="24"/>
      <c r="H2964" s="24"/>
      <c r="I2964" s="24"/>
      <c r="J2964" s="24"/>
      <c r="K2964" s="24"/>
      <c r="N2964" s="26"/>
      <c r="O2964" s="27"/>
      <c r="P2964" s="28"/>
      <c r="Q2964" s="24"/>
      <c r="T2964" s="29"/>
      <c r="U2964" s="30"/>
    </row>
    <row r="2965" spans="1:21" s="25" customFormat="1" x14ac:dyDescent="0.3">
      <c r="A2965" s="24"/>
      <c r="H2965" s="24"/>
      <c r="I2965" s="24"/>
      <c r="J2965" s="24"/>
      <c r="K2965" s="24"/>
      <c r="N2965" s="26"/>
      <c r="O2965" s="27"/>
      <c r="P2965" s="28"/>
      <c r="Q2965" s="24"/>
      <c r="T2965" s="29"/>
      <c r="U2965" s="30"/>
    </row>
    <row r="2966" spans="1:21" s="25" customFormat="1" x14ac:dyDescent="0.3">
      <c r="A2966" s="24"/>
      <c r="H2966" s="24"/>
      <c r="I2966" s="24"/>
      <c r="J2966" s="24"/>
      <c r="K2966" s="24"/>
      <c r="N2966" s="26"/>
      <c r="O2966" s="27"/>
      <c r="P2966" s="28"/>
      <c r="Q2966" s="24"/>
      <c r="T2966" s="29"/>
      <c r="U2966" s="30"/>
    </row>
    <row r="2967" spans="1:21" s="25" customFormat="1" x14ac:dyDescent="0.3">
      <c r="A2967" s="24"/>
      <c r="H2967" s="24"/>
      <c r="I2967" s="24"/>
      <c r="J2967" s="24"/>
      <c r="K2967" s="24"/>
      <c r="N2967" s="26"/>
      <c r="O2967" s="27"/>
      <c r="P2967" s="28"/>
      <c r="Q2967" s="24"/>
      <c r="T2967" s="29"/>
      <c r="U2967" s="30"/>
    </row>
    <row r="2968" spans="1:21" s="25" customFormat="1" x14ac:dyDescent="0.3">
      <c r="A2968" s="24"/>
      <c r="H2968" s="24"/>
      <c r="I2968" s="24"/>
      <c r="J2968" s="24"/>
      <c r="K2968" s="24"/>
      <c r="N2968" s="26"/>
      <c r="O2968" s="27"/>
      <c r="P2968" s="28"/>
      <c r="Q2968" s="24"/>
      <c r="T2968" s="29"/>
      <c r="U2968" s="30"/>
    </row>
    <row r="2969" spans="1:21" s="25" customFormat="1" x14ac:dyDescent="0.3">
      <c r="A2969" s="24"/>
      <c r="H2969" s="24"/>
      <c r="I2969" s="24"/>
      <c r="J2969" s="24"/>
      <c r="K2969" s="24"/>
      <c r="N2969" s="26"/>
      <c r="O2969" s="27"/>
      <c r="P2969" s="28"/>
      <c r="Q2969" s="24"/>
      <c r="T2969" s="29"/>
      <c r="U2969" s="30"/>
    </row>
    <row r="2970" spans="1:21" s="25" customFormat="1" x14ac:dyDescent="0.3">
      <c r="A2970" s="24"/>
      <c r="H2970" s="24"/>
      <c r="I2970" s="24"/>
      <c r="J2970" s="24"/>
      <c r="K2970" s="24"/>
      <c r="N2970" s="26"/>
      <c r="O2970" s="27"/>
      <c r="P2970" s="28"/>
      <c r="Q2970" s="24"/>
      <c r="T2970" s="29"/>
      <c r="U2970" s="30"/>
    </row>
    <row r="2971" spans="1:21" s="25" customFormat="1" x14ac:dyDescent="0.3">
      <c r="A2971" s="24"/>
      <c r="H2971" s="24"/>
      <c r="I2971" s="24"/>
      <c r="J2971" s="24"/>
      <c r="K2971" s="24"/>
      <c r="N2971" s="26"/>
      <c r="O2971" s="27"/>
      <c r="P2971" s="28"/>
      <c r="Q2971" s="24"/>
      <c r="T2971" s="29"/>
      <c r="U2971" s="30"/>
    </row>
    <row r="2972" spans="1:21" s="25" customFormat="1" x14ac:dyDescent="0.3">
      <c r="A2972" s="24"/>
      <c r="H2972" s="24"/>
      <c r="I2972" s="24"/>
      <c r="J2972" s="24"/>
      <c r="K2972" s="24"/>
      <c r="N2972" s="26"/>
      <c r="O2972" s="27"/>
      <c r="P2972" s="28"/>
      <c r="Q2972" s="24"/>
      <c r="T2972" s="29"/>
      <c r="U2972" s="30"/>
    </row>
    <row r="2973" spans="1:21" s="25" customFormat="1" x14ac:dyDescent="0.3">
      <c r="A2973" s="24"/>
      <c r="H2973" s="24"/>
      <c r="I2973" s="24"/>
      <c r="J2973" s="24"/>
      <c r="K2973" s="24"/>
      <c r="N2973" s="26"/>
      <c r="O2973" s="27"/>
      <c r="P2973" s="28"/>
      <c r="Q2973" s="24"/>
      <c r="T2973" s="29"/>
      <c r="U2973" s="30"/>
    </row>
    <row r="2974" spans="1:21" s="25" customFormat="1" x14ac:dyDescent="0.3">
      <c r="A2974" s="24"/>
      <c r="H2974" s="24"/>
      <c r="I2974" s="24"/>
      <c r="J2974" s="24"/>
      <c r="K2974" s="24"/>
      <c r="N2974" s="26"/>
      <c r="O2974" s="27"/>
      <c r="P2974" s="28"/>
      <c r="Q2974" s="24"/>
      <c r="T2974" s="29"/>
      <c r="U2974" s="30"/>
    </row>
    <row r="2975" spans="1:21" s="25" customFormat="1" x14ac:dyDescent="0.3">
      <c r="A2975" s="24"/>
      <c r="H2975" s="24"/>
      <c r="I2975" s="24"/>
      <c r="J2975" s="24"/>
      <c r="K2975" s="24"/>
      <c r="N2975" s="26"/>
      <c r="O2975" s="27"/>
      <c r="P2975" s="28"/>
      <c r="Q2975" s="24"/>
      <c r="T2975" s="29"/>
      <c r="U2975" s="30"/>
    </row>
    <row r="2976" spans="1:21" s="25" customFormat="1" x14ac:dyDescent="0.3">
      <c r="A2976" s="24"/>
      <c r="H2976" s="24"/>
      <c r="I2976" s="24"/>
      <c r="J2976" s="24"/>
      <c r="K2976" s="24"/>
      <c r="N2976" s="26"/>
      <c r="O2976" s="27"/>
      <c r="P2976" s="28"/>
      <c r="Q2976" s="24"/>
      <c r="T2976" s="29"/>
      <c r="U2976" s="30"/>
    </row>
    <row r="2977" spans="1:21" s="25" customFormat="1" x14ac:dyDescent="0.3">
      <c r="A2977" s="24"/>
      <c r="H2977" s="24"/>
      <c r="I2977" s="24"/>
      <c r="J2977" s="24"/>
      <c r="K2977" s="24"/>
      <c r="N2977" s="26"/>
      <c r="O2977" s="27"/>
      <c r="P2977" s="28"/>
      <c r="Q2977" s="24"/>
      <c r="T2977" s="29"/>
      <c r="U2977" s="30"/>
    </row>
    <row r="2978" spans="1:21" s="25" customFormat="1" x14ac:dyDescent="0.3">
      <c r="A2978" s="24"/>
      <c r="H2978" s="24"/>
      <c r="I2978" s="24"/>
      <c r="J2978" s="24"/>
      <c r="K2978" s="24"/>
      <c r="N2978" s="26"/>
      <c r="O2978" s="27"/>
      <c r="P2978" s="28"/>
      <c r="Q2978" s="24"/>
      <c r="T2978" s="29"/>
      <c r="U2978" s="30"/>
    </row>
    <row r="2979" spans="1:21" s="25" customFormat="1" x14ac:dyDescent="0.3">
      <c r="A2979" s="24"/>
      <c r="H2979" s="24"/>
      <c r="I2979" s="24"/>
      <c r="J2979" s="24"/>
      <c r="K2979" s="24"/>
      <c r="N2979" s="26"/>
      <c r="O2979" s="27"/>
      <c r="P2979" s="28"/>
      <c r="Q2979" s="24"/>
      <c r="T2979" s="29"/>
      <c r="U2979" s="30"/>
    </row>
    <row r="2980" spans="1:21" s="25" customFormat="1" x14ac:dyDescent="0.3">
      <c r="A2980" s="24"/>
      <c r="H2980" s="24"/>
      <c r="I2980" s="24"/>
      <c r="J2980" s="24"/>
      <c r="K2980" s="24"/>
      <c r="N2980" s="26"/>
      <c r="O2980" s="27"/>
      <c r="P2980" s="28"/>
      <c r="Q2980" s="24"/>
      <c r="T2980" s="29"/>
      <c r="U2980" s="30"/>
    </row>
    <row r="2981" spans="1:21" s="25" customFormat="1" x14ac:dyDescent="0.3">
      <c r="A2981" s="24"/>
      <c r="H2981" s="24"/>
      <c r="I2981" s="24"/>
      <c r="J2981" s="24"/>
      <c r="K2981" s="24"/>
      <c r="N2981" s="26"/>
      <c r="O2981" s="27"/>
      <c r="P2981" s="28"/>
      <c r="Q2981" s="24"/>
      <c r="T2981" s="29"/>
      <c r="U2981" s="30"/>
    </row>
    <row r="2982" spans="1:21" s="25" customFormat="1" x14ac:dyDescent="0.3">
      <c r="A2982" s="24"/>
      <c r="H2982" s="24"/>
      <c r="I2982" s="24"/>
      <c r="J2982" s="24"/>
      <c r="K2982" s="24"/>
      <c r="N2982" s="26"/>
      <c r="O2982" s="27"/>
      <c r="P2982" s="28"/>
      <c r="Q2982" s="24"/>
      <c r="T2982" s="29"/>
      <c r="U2982" s="30"/>
    </row>
    <row r="2983" spans="1:21" s="25" customFormat="1" x14ac:dyDescent="0.3">
      <c r="A2983" s="24"/>
      <c r="H2983" s="24"/>
      <c r="I2983" s="24"/>
      <c r="J2983" s="24"/>
      <c r="K2983" s="24"/>
      <c r="N2983" s="26"/>
      <c r="O2983" s="27"/>
      <c r="P2983" s="28"/>
      <c r="Q2983" s="24"/>
      <c r="T2983" s="29"/>
      <c r="U2983" s="30"/>
    </row>
    <row r="2984" spans="1:21" s="25" customFormat="1" x14ac:dyDescent="0.3">
      <c r="A2984" s="24"/>
      <c r="H2984" s="24"/>
      <c r="I2984" s="24"/>
      <c r="J2984" s="24"/>
      <c r="K2984" s="24"/>
      <c r="N2984" s="26"/>
      <c r="O2984" s="27"/>
      <c r="P2984" s="28"/>
      <c r="Q2984" s="24"/>
      <c r="T2984" s="29"/>
      <c r="U2984" s="30"/>
    </row>
    <row r="2985" spans="1:21" s="25" customFormat="1" x14ac:dyDescent="0.3">
      <c r="A2985" s="24"/>
      <c r="H2985" s="24"/>
      <c r="I2985" s="24"/>
      <c r="J2985" s="24"/>
      <c r="K2985" s="24"/>
      <c r="N2985" s="26"/>
      <c r="O2985" s="27"/>
      <c r="P2985" s="28"/>
      <c r="Q2985" s="24"/>
      <c r="T2985" s="29"/>
      <c r="U2985" s="30"/>
    </row>
    <row r="2986" spans="1:21" s="25" customFormat="1" x14ac:dyDescent="0.3">
      <c r="A2986" s="24"/>
      <c r="H2986" s="24"/>
      <c r="I2986" s="24"/>
      <c r="J2986" s="24"/>
      <c r="K2986" s="24"/>
      <c r="N2986" s="26"/>
      <c r="O2986" s="27"/>
      <c r="P2986" s="28"/>
      <c r="Q2986" s="24"/>
      <c r="T2986" s="29"/>
      <c r="U2986" s="30"/>
    </row>
    <row r="2987" spans="1:21" s="25" customFormat="1" x14ac:dyDescent="0.3">
      <c r="A2987" s="24"/>
      <c r="H2987" s="24"/>
      <c r="I2987" s="24"/>
      <c r="J2987" s="24"/>
      <c r="K2987" s="24"/>
      <c r="N2987" s="26"/>
      <c r="O2987" s="27"/>
      <c r="P2987" s="28"/>
      <c r="Q2987" s="24"/>
      <c r="T2987" s="29"/>
      <c r="U2987" s="30"/>
    </row>
    <row r="2988" spans="1:21" s="25" customFormat="1" x14ac:dyDescent="0.3">
      <c r="A2988" s="24"/>
      <c r="H2988" s="24"/>
      <c r="I2988" s="24"/>
      <c r="J2988" s="24"/>
      <c r="K2988" s="24"/>
      <c r="N2988" s="26"/>
      <c r="O2988" s="27"/>
      <c r="P2988" s="28"/>
      <c r="Q2988" s="24"/>
      <c r="T2988" s="29"/>
      <c r="U2988" s="30"/>
    </row>
    <row r="2989" spans="1:21" s="25" customFormat="1" x14ac:dyDescent="0.3">
      <c r="A2989" s="24"/>
      <c r="H2989" s="24"/>
      <c r="I2989" s="24"/>
      <c r="J2989" s="24"/>
      <c r="K2989" s="24"/>
      <c r="N2989" s="26"/>
      <c r="O2989" s="27"/>
      <c r="P2989" s="28"/>
      <c r="Q2989" s="24"/>
      <c r="T2989" s="29"/>
      <c r="U2989" s="30"/>
    </row>
    <row r="2990" spans="1:21" s="25" customFormat="1" x14ac:dyDescent="0.3">
      <c r="A2990" s="24"/>
      <c r="H2990" s="24"/>
      <c r="I2990" s="24"/>
      <c r="J2990" s="24"/>
      <c r="K2990" s="24"/>
      <c r="N2990" s="26"/>
      <c r="O2990" s="27"/>
      <c r="P2990" s="28"/>
      <c r="Q2990" s="24"/>
      <c r="T2990" s="29"/>
      <c r="U2990" s="30"/>
    </row>
    <row r="2991" spans="1:21" s="25" customFormat="1" x14ac:dyDescent="0.3">
      <c r="A2991" s="24"/>
      <c r="H2991" s="24"/>
      <c r="I2991" s="24"/>
      <c r="J2991" s="24"/>
      <c r="K2991" s="24"/>
      <c r="N2991" s="26"/>
      <c r="O2991" s="27"/>
      <c r="P2991" s="28"/>
      <c r="Q2991" s="24"/>
      <c r="T2991" s="29"/>
      <c r="U2991" s="30"/>
    </row>
    <row r="2992" spans="1:21" s="25" customFormat="1" x14ac:dyDescent="0.3">
      <c r="A2992" s="24"/>
      <c r="H2992" s="24"/>
      <c r="I2992" s="24"/>
      <c r="J2992" s="24"/>
      <c r="K2992" s="24"/>
      <c r="N2992" s="26"/>
      <c r="O2992" s="27"/>
      <c r="P2992" s="28"/>
      <c r="Q2992" s="24"/>
      <c r="T2992" s="29"/>
      <c r="U2992" s="30"/>
    </row>
    <row r="2993" spans="1:21" s="25" customFormat="1" x14ac:dyDescent="0.3">
      <c r="A2993" s="24"/>
      <c r="H2993" s="24"/>
      <c r="I2993" s="24"/>
      <c r="J2993" s="24"/>
      <c r="K2993" s="24"/>
      <c r="N2993" s="26"/>
      <c r="O2993" s="27"/>
      <c r="P2993" s="28"/>
      <c r="Q2993" s="24"/>
      <c r="T2993" s="29"/>
      <c r="U2993" s="30"/>
    </row>
    <row r="2994" spans="1:21" s="25" customFormat="1" x14ac:dyDescent="0.3">
      <c r="A2994" s="24"/>
      <c r="H2994" s="24"/>
      <c r="I2994" s="24"/>
      <c r="J2994" s="24"/>
      <c r="K2994" s="24"/>
      <c r="N2994" s="26"/>
      <c r="O2994" s="27"/>
      <c r="P2994" s="28"/>
      <c r="Q2994" s="24"/>
      <c r="T2994" s="29"/>
      <c r="U2994" s="30"/>
    </row>
    <row r="2995" spans="1:21" s="25" customFormat="1" x14ac:dyDescent="0.3">
      <c r="A2995" s="24"/>
      <c r="H2995" s="24"/>
      <c r="I2995" s="24"/>
      <c r="J2995" s="24"/>
      <c r="K2995" s="24"/>
      <c r="N2995" s="26"/>
      <c r="O2995" s="27"/>
      <c r="P2995" s="28"/>
      <c r="Q2995" s="24"/>
      <c r="T2995" s="29"/>
      <c r="U2995" s="30"/>
    </row>
    <row r="2996" spans="1:21" s="25" customFormat="1" x14ac:dyDescent="0.3">
      <c r="A2996" s="24"/>
      <c r="H2996" s="24"/>
      <c r="I2996" s="24"/>
      <c r="J2996" s="24"/>
      <c r="K2996" s="24"/>
      <c r="N2996" s="26"/>
      <c r="O2996" s="27"/>
      <c r="P2996" s="28"/>
      <c r="Q2996" s="24"/>
      <c r="T2996" s="29"/>
      <c r="U2996" s="30"/>
    </row>
    <row r="2997" spans="1:21" s="25" customFormat="1" x14ac:dyDescent="0.3">
      <c r="A2997" s="24"/>
      <c r="H2997" s="24"/>
      <c r="I2997" s="24"/>
      <c r="J2997" s="24"/>
      <c r="K2997" s="24"/>
      <c r="N2997" s="26"/>
      <c r="O2997" s="27"/>
      <c r="P2997" s="28"/>
      <c r="Q2997" s="24"/>
      <c r="T2997" s="29"/>
      <c r="U2997" s="30"/>
    </row>
    <row r="2998" spans="1:21" s="25" customFormat="1" x14ac:dyDescent="0.3">
      <c r="A2998" s="24"/>
      <c r="H2998" s="24"/>
      <c r="I2998" s="24"/>
      <c r="J2998" s="24"/>
      <c r="K2998" s="24"/>
      <c r="N2998" s="26"/>
      <c r="O2998" s="27"/>
      <c r="P2998" s="28"/>
      <c r="Q2998" s="24"/>
      <c r="T2998" s="29"/>
      <c r="U2998" s="30"/>
    </row>
    <row r="2999" spans="1:21" s="25" customFormat="1" x14ac:dyDescent="0.3">
      <c r="A2999" s="24"/>
      <c r="H2999" s="24"/>
      <c r="I2999" s="24"/>
      <c r="J2999" s="24"/>
      <c r="K2999" s="24"/>
      <c r="N2999" s="26"/>
      <c r="O2999" s="27"/>
      <c r="P2999" s="28"/>
      <c r="Q2999" s="24"/>
      <c r="T2999" s="29"/>
      <c r="U2999" s="30"/>
    </row>
    <row r="3000" spans="1:21" s="25" customFormat="1" x14ac:dyDescent="0.3">
      <c r="A3000" s="24"/>
      <c r="H3000" s="24"/>
      <c r="I3000" s="24"/>
      <c r="J3000" s="24"/>
      <c r="K3000" s="24"/>
      <c r="N3000" s="26"/>
      <c r="O3000" s="27"/>
      <c r="P3000" s="28"/>
      <c r="Q3000" s="24"/>
      <c r="T3000" s="29"/>
      <c r="U3000" s="30"/>
    </row>
    <row r="3001" spans="1:21" s="25" customFormat="1" x14ac:dyDescent="0.3">
      <c r="A3001" s="24"/>
      <c r="H3001" s="24"/>
      <c r="I3001" s="24"/>
      <c r="J3001" s="24"/>
      <c r="K3001" s="24"/>
      <c r="N3001" s="26"/>
      <c r="O3001" s="27"/>
      <c r="P3001" s="28"/>
      <c r="Q3001" s="24"/>
      <c r="T3001" s="29"/>
      <c r="U3001" s="30"/>
    </row>
    <row r="3002" spans="1:21" s="25" customFormat="1" x14ac:dyDescent="0.3">
      <c r="A3002" s="24"/>
      <c r="H3002" s="24"/>
      <c r="I3002" s="24"/>
      <c r="J3002" s="24"/>
      <c r="K3002" s="24"/>
      <c r="N3002" s="26"/>
      <c r="O3002" s="27"/>
      <c r="P3002" s="28"/>
      <c r="Q3002" s="24"/>
      <c r="T3002" s="29"/>
      <c r="U3002" s="30"/>
    </row>
    <row r="3003" spans="1:21" s="25" customFormat="1" x14ac:dyDescent="0.3">
      <c r="A3003" s="24"/>
      <c r="H3003" s="24"/>
      <c r="I3003" s="24"/>
      <c r="J3003" s="24"/>
      <c r="K3003" s="24"/>
      <c r="N3003" s="26"/>
      <c r="O3003" s="27"/>
      <c r="P3003" s="28"/>
      <c r="Q3003" s="24"/>
      <c r="T3003" s="29"/>
      <c r="U3003" s="30"/>
    </row>
    <row r="3004" spans="1:21" s="25" customFormat="1" x14ac:dyDescent="0.3">
      <c r="A3004" s="24"/>
      <c r="H3004" s="24"/>
      <c r="I3004" s="24"/>
      <c r="J3004" s="24"/>
      <c r="K3004" s="24"/>
      <c r="N3004" s="26"/>
      <c r="O3004" s="27"/>
      <c r="P3004" s="28"/>
      <c r="Q3004" s="24"/>
      <c r="T3004" s="29"/>
      <c r="U3004" s="30"/>
    </row>
    <row r="3005" spans="1:21" s="25" customFormat="1" x14ac:dyDescent="0.3">
      <c r="A3005" s="24"/>
      <c r="H3005" s="24"/>
      <c r="I3005" s="24"/>
      <c r="J3005" s="24"/>
      <c r="K3005" s="24"/>
      <c r="N3005" s="26"/>
      <c r="O3005" s="27"/>
      <c r="P3005" s="28"/>
      <c r="Q3005" s="24"/>
      <c r="T3005" s="29"/>
      <c r="U3005" s="30"/>
    </row>
    <row r="3006" spans="1:21" s="25" customFormat="1" x14ac:dyDescent="0.3">
      <c r="A3006" s="24"/>
      <c r="H3006" s="24"/>
      <c r="I3006" s="24"/>
      <c r="J3006" s="24"/>
      <c r="K3006" s="24"/>
      <c r="N3006" s="26"/>
      <c r="O3006" s="27"/>
      <c r="P3006" s="28"/>
      <c r="Q3006" s="24"/>
      <c r="T3006" s="29"/>
      <c r="U3006" s="30"/>
    </row>
    <row r="3007" spans="1:21" s="25" customFormat="1" x14ac:dyDescent="0.3">
      <c r="A3007" s="24"/>
      <c r="H3007" s="24"/>
      <c r="I3007" s="24"/>
      <c r="J3007" s="24"/>
      <c r="K3007" s="24"/>
      <c r="N3007" s="26"/>
      <c r="O3007" s="27"/>
      <c r="P3007" s="28"/>
      <c r="Q3007" s="24"/>
      <c r="T3007" s="29"/>
      <c r="U3007" s="30"/>
    </row>
    <row r="3008" spans="1:21" s="25" customFormat="1" x14ac:dyDescent="0.3">
      <c r="A3008" s="24"/>
      <c r="H3008" s="24"/>
      <c r="I3008" s="24"/>
      <c r="J3008" s="24"/>
      <c r="K3008" s="24"/>
      <c r="N3008" s="26"/>
      <c r="O3008" s="27"/>
      <c r="P3008" s="28"/>
      <c r="Q3008" s="24"/>
      <c r="T3008" s="29"/>
      <c r="U3008" s="30"/>
    </row>
    <row r="3009" spans="1:21" s="25" customFormat="1" x14ac:dyDescent="0.3">
      <c r="A3009" s="24"/>
      <c r="H3009" s="24"/>
      <c r="I3009" s="24"/>
      <c r="J3009" s="24"/>
      <c r="K3009" s="24"/>
      <c r="N3009" s="26"/>
      <c r="O3009" s="27"/>
      <c r="P3009" s="28"/>
      <c r="Q3009" s="24"/>
      <c r="T3009" s="29"/>
      <c r="U3009" s="30"/>
    </row>
    <row r="3010" spans="1:21" s="25" customFormat="1" x14ac:dyDescent="0.3">
      <c r="A3010" s="24"/>
      <c r="H3010" s="24"/>
      <c r="I3010" s="24"/>
      <c r="J3010" s="24"/>
      <c r="K3010" s="24"/>
      <c r="N3010" s="26"/>
      <c r="O3010" s="27"/>
      <c r="P3010" s="28"/>
      <c r="Q3010" s="24"/>
      <c r="T3010" s="29"/>
      <c r="U3010" s="30"/>
    </row>
    <row r="3011" spans="1:21" s="25" customFormat="1" x14ac:dyDescent="0.3">
      <c r="A3011" s="24"/>
      <c r="H3011" s="24"/>
      <c r="I3011" s="24"/>
      <c r="J3011" s="24"/>
      <c r="K3011" s="24"/>
      <c r="N3011" s="26"/>
      <c r="O3011" s="27"/>
      <c r="P3011" s="28"/>
      <c r="Q3011" s="24"/>
      <c r="T3011" s="29"/>
      <c r="U3011" s="30"/>
    </row>
    <row r="3012" spans="1:21" s="25" customFormat="1" x14ac:dyDescent="0.3">
      <c r="A3012" s="24"/>
      <c r="H3012" s="24"/>
      <c r="I3012" s="24"/>
      <c r="J3012" s="24"/>
      <c r="K3012" s="24"/>
      <c r="N3012" s="26"/>
      <c r="O3012" s="27"/>
      <c r="P3012" s="28"/>
      <c r="Q3012" s="24"/>
      <c r="T3012" s="29"/>
      <c r="U3012" s="30"/>
    </row>
    <row r="3013" spans="1:21" s="25" customFormat="1" x14ac:dyDescent="0.3">
      <c r="A3013" s="24"/>
      <c r="H3013" s="24"/>
      <c r="I3013" s="24"/>
      <c r="J3013" s="24"/>
      <c r="K3013" s="24"/>
      <c r="N3013" s="26"/>
      <c r="O3013" s="27"/>
      <c r="P3013" s="28"/>
      <c r="Q3013" s="24"/>
      <c r="T3013" s="29"/>
      <c r="U3013" s="30"/>
    </row>
    <row r="3014" spans="1:21" s="25" customFormat="1" x14ac:dyDescent="0.3">
      <c r="A3014" s="24"/>
      <c r="H3014" s="24"/>
      <c r="I3014" s="24"/>
      <c r="J3014" s="24"/>
      <c r="K3014" s="24"/>
      <c r="N3014" s="26"/>
      <c r="O3014" s="27"/>
      <c r="P3014" s="28"/>
      <c r="Q3014" s="24"/>
      <c r="T3014" s="29"/>
      <c r="U3014" s="30"/>
    </row>
    <row r="3015" spans="1:21" s="25" customFormat="1" x14ac:dyDescent="0.3">
      <c r="A3015" s="24"/>
      <c r="H3015" s="24"/>
      <c r="I3015" s="24"/>
      <c r="J3015" s="24"/>
      <c r="K3015" s="24"/>
      <c r="N3015" s="26"/>
      <c r="O3015" s="27"/>
      <c r="P3015" s="28"/>
      <c r="Q3015" s="24"/>
      <c r="T3015" s="29"/>
      <c r="U3015" s="30"/>
    </row>
    <row r="3016" spans="1:21" s="25" customFormat="1" x14ac:dyDescent="0.3">
      <c r="A3016" s="24"/>
      <c r="H3016" s="24"/>
      <c r="I3016" s="24"/>
      <c r="J3016" s="24"/>
      <c r="K3016" s="24"/>
      <c r="N3016" s="26"/>
      <c r="O3016" s="27"/>
      <c r="P3016" s="28"/>
      <c r="Q3016" s="24"/>
      <c r="T3016" s="29"/>
      <c r="U3016" s="30"/>
    </row>
    <row r="3017" spans="1:21" s="25" customFormat="1" x14ac:dyDescent="0.3">
      <c r="A3017" s="24"/>
      <c r="H3017" s="24"/>
      <c r="I3017" s="24"/>
      <c r="J3017" s="24"/>
      <c r="K3017" s="24"/>
      <c r="N3017" s="26"/>
      <c r="O3017" s="27"/>
      <c r="P3017" s="28"/>
      <c r="Q3017" s="24"/>
      <c r="T3017" s="29"/>
      <c r="U3017" s="30"/>
    </row>
    <row r="3018" spans="1:21" s="25" customFormat="1" x14ac:dyDescent="0.3">
      <c r="A3018" s="24"/>
      <c r="H3018" s="24"/>
      <c r="I3018" s="24"/>
      <c r="J3018" s="24"/>
      <c r="K3018" s="24"/>
      <c r="N3018" s="26"/>
      <c r="O3018" s="27"/>
      <c r="P3018" s="28"/>
      <c r="Q3018" s="24"/>
      <c r="T3018" s="29"/>
      <c r="U3018" s="30"/>
    </row>
    <row r="3019" spans="1:21" s="25" customFormat="1" x14ac:dyDescent="0.3">
      <c r="A3019" s="24"/>
      <c r="H3019" s="24"/>
      <c r="I3019" s="24"/>
      <c r="J3019" s="24"/>
      <c r="K3019" s="24"/>
      <c r="N3019" s="26"/>
      <c r="O3019" s="27"/>
      <c r="P3019" s="28"/>
      <c r="Q3019" s="24"/>
      <c r="T3019" s="29"/>
      <c r="U3019" s="30"/>
    </row>
    <row r="3020" spans="1:21" s="25" customFormat="1" x14ac:dyDescent="0.3">
      <c r="A3020" s="24"/>
      <c r="H3020" s="24"/>
      <c r="I3020" s="24"/>
      <c r="J3020" s="24"/>
      <c r="K3020" s="24"/>
      <c r="N3020" s="26"/>
      <c r="O3020" s="27"/>
      <c r="P3020" s="28"/>
      <c r="Q3020" s="24"/>
      <c r="T3020" s="29"/>
      <c r="U3020" s="30"/>
    </row>
    <row r="3021" spans="1:21" s="25" customFormat="1" x14ac:dyDescent="0.3">
      <c r="A3021" s="24"/>
      <c r="H3021" s="24"/>
      <c r="I3021" s="24"/>
      <c r="J3021" s="24"/>
      <c r="K3021" s="24"/>
      <c r="N3021" s="26"/>
      <c r="O3021" s="27"/>
      <c r="P3021" s="28"/>
      <c r="Q3021" s="24"/>
      <c r="T3021" s="29"/>
      <c r="U3021" s="30"/>
    </row>
    <row r="3022" spans="1:21" s="25" customFormat="1" x14ac:dyDescent="0.3">
      <c r="A3022" s="24"/>
      <c r="H3022" s="24"/>
      <c r="I3022" s="24"/>
      <c r="J3022" s="24"/>
      <c r="K3022" s="24"/>
      <c r="N3022" s="26"/>
      <c r="O3022" s="27"/>
      <c r="P3022" s="28"/>
      <c r="Q3022" s="24"/>
      <c r="T3022" s="29"/>
      <c r="U3022" s="30"/>
    </row>
    <row r="3023" spans="1:21" s="25" customFormat="1" x14ac:dyDescent="0.3">
      <c r="A3023" s="24"/>
      <c r="H3023" s="24"/>
      <c r="I3023" s="24"/>
      <c r="J3023" s="24"/>
      <c r="K3023" s="24"/>
      <c r="N3023" s="26"/>
      <c r="O3023" s="27"/>
      <c r="P3023" s="28"/>
      <c r="Q3023" s="24"/>
      <c r="T3023" s="29"/>
      <c r="U3023" s="30"/>
    </row>
    <row r="3024" spans="1:21" s="25" customFormat="1" x14ac:dyDescent="0.3">
      <c r="A3024" s="24"/>
      <c r="H3024" s="24"/>
      <c r="I3024" s="24"/>
      <c r="J3024" s="24"/>
      <c r="K3024" s="24"/>
      <c r="N3024" s="26"/>
      <c r="O3024" s="27"/>
      <c r="P3024" s="28"/>
      <c r="Q3024" s="24"/>
      <c r="T3024" s="29"/>
      <c r="U3024" s="30"/>
    </row>
    <row r="3025" spans="1:21" s="25" customFormat="1" x14ac:dyDescent="0.3">
      <c r="A3025" s="24"/>
      <c r="H3025" s="24"/>
      <c r="I3025" s="24"/>
      <c r="J3025" s="24"/>
      <c r="K3025" s="24"/>
      <c r="N3025" s="26"/>
      <c r="O3025" s="27"/>
      <c r="P3025" s="28"/>
      <c r="Q3025" s="24"/>
      <c r="T3025" s="29"/>
      <c r="U3025" s="30"/>
    </row>
    <row r="3026" spans="1:21" s="25" customFormat="1" x14ac:dyDescent="0.3">
      <c r="A3026" s="24"/>
      <c r="H3026" s="24"/>
      <c r="I3026" s="24"/>
      <c r="J3026" s="24"/>
      <c r="K3026" s="24"/>
      <c r="N3026" s="26"/>
      <c r="O3026" s="27"/>
      <c r="P3026" s="28"/>
      <c r="Q3026" s="24"/>
      <c r="T3026" s="29"/>
      <c r="U3026" s="30"/>
    </row>
    <row r="3027" spans="1:21" s="25" customFormat="1" x14ac:dyDescent="0.3">
      <c r="A3027" s="24"/>
      <c r="H3027" s="24"/>
      <c r="I3027" s="24"/>
      <c r="J3027" s="24"/>
      <c r="K3027" s="24"/>
      <c r="N3027" s="26"/>
      <c r="O3027" s="27"/>
      <c r="P3027" s="28"/>
      <c r="Q3027" s="24"/>
      <c r="T3027" s="29"/>
      <c r="U3027" s="30"/>
    </row>
    <row r="3028" spans="1:21" s="25" customFormat="1" x14ac:dyDescent="0.3">
      <c r="A3028" s="24"/>
      <c r="H3028" s="24"/>
      <c r="I3028" s="24"/>
      <c r="J3028" s="24"/>
      <c r="K3028" s="24"/>
      <c r="N3028" s="26"/>
      <c r="O3028" s="27"/>
      <c r="P3028" s="28"/>
      <c r="Q3028" s="24"/>
      <c r="T3028" s="29"/>
      <c r="U3028" s="30"/>
    </row>
    <row r="3029" spans="1:21" s="25" customFormat="1" x14ac:dyDescent="0.3">
      <c r="A3029" s="24"/>
      <c r="H3029" s="24"/>
      <c r="I3029" s="24"/>
      <c r="J3029" s="24"/>
      <c r="K3029" s="24"/>
      <c r="N3029" s="26"/>
      <c r="O3029" s="27"/>
      <c r="P3029" s="28"/>
      <c r="Q3029" s="24"/>
      <c r="T3029" s="29"/>
      <c r="U3029" s="30"/>
    </row>
    <row r="3030" spans="1:21" s="25" customFormat="1" x14ac:dyDescent="0.3">
      <c r="A3030" s="24"/>
      <c r="H3030" s="24"/>
      <c r="I3030" s="24"/>
      <c r="J3030" s="24"/>
      <c r="K3030" s="24"/>
      <c r="N3030" s="26"/>
      <c r="O3030" s="27"/>
      <c r="P3030" s="28"/>
      <c r="Q3030" s="24"/>
      <c r="T3030" s="29"/>
      <c r="U3030" s="30"/>
    </row>
    <row r="3031" spans="1:21" s="25" customFormat="1" x14ac:dyDescent="0.3">
      <c r="A3031" s="24"/>
      <c r="H3031" s="24"/>
      <c r="I3031" s="24"/>
      <c r="J3031" s="24"/>
      <c r="K3031" s="24"/>
      <c r="N3031" s="26"/>
      <c r="O3031" s="27"/>
      <c r="P3031" s="28"/>
      <c r="Q3031" s="24"/>
      <c r="T3031" s="29"/>
      <c r="U3031" s="30"/>
    </row>
    <row r="3032" spans="1:21" s="25" customFormat="1" x14ac:dyDescent="0.3">
      <c r="A3032" s="24"/>
      <c r="H3032" s="24"/>
      <c r="I3032" s="24"/>
      <c r="J3032" s="24"/>
      <c r="K3032" s="24"/>
      <c r="N3032" s="26"/>
      <c r="O3032" s="27"/>
      <c r="P3032" s="28"/>
      <c r="Q3032" s="24"/>
      <c r="T3032" s="29"/>
      <c r="U3032" s="30"/>
    </row>
    <row r="3033" spans="1:21" s="25" customFormat="1" x14ac:dyDescent="0.3">
      <c r="A3033" s="24"/>
      <c r="H3033" s="24"/>
      <c r="I3033" s="24"/>
      <c r="J3033" s="24"/>
      <c r="K3033" s="24"/>
      <c r="N3033" s="26"/>
      <c r="O3033" s="27"/>
      <c r="P3033" s="28"/>
      <c r="Q3033" s="24"/>
      <c r="T3033" s="29"/>
      <c r="U3033" s="30"/>
    </row>
    <row r="3034" spans="1:21" s="25" customFormat="1" x14ac:dyDescent="0.3">
      <c r="A3034" s="24"/>
      <c r="H3034" s="24"/>
      <c r="I3034" s="24"/>
      <c r="J3034" s="24"/>
      <c r="K3034" s="24"/>
      <c r="N3034" s="26"/>
      <c r="O3034" s="27"/>
      <c r="P3034" s="28"/>
      <c r="Q3034" s="24"/>
      <c r="T3034" s="29"/>
      <c r="U3034" s="30"/>
    </row>
    <row r="3035" spans="1:21" s="25" customFormat="1" x14ac:dyDescent="0.3">
      <c r="A3035" s="24"/>
      <c r="H3035" s="24"/>
      <c r="I3035" s="24"/>
      <c r="J3035" s="24"/>
      <c r="K3035" s="24"/>
      <c r="N3035" s="26"/>
      <c r="O3035" s="27"/>
      <c r="P3035" s="28"/>
      <c r="Q3035" s="24"/>
      <c r="T3035" s="29"/>
      <c r="U3035" s="30"/>
    </row>
    <row r="3036" spans="1:21" s="25" customFormat="1" x14ac:dyDescent="0.3">
      <c r="A3036" s="24"/>
      <c r="H3036" s="24"/>
      <c r="I3036" s="24"/>
      <c r="J3036" s="24"/>
      <c r="K3036" s="24"/>
      <c r="N3036" s="26"/>
      <c r="O3036" s="27"/>
      <c r="P3036" s="28"/>
      <c r="Q3036" s="24"/>
      <c r="T3036" s="29"/>
      <c r="U3036" s="30"/>
    </row>
    <row r="3037" spans="1:21" s="25" customFormat="1" x14ac:dyDescent="0.3">
      <c r="A3037" s="24"/>
      <c r="H3037" s="24"/>
      <c r="I3037" s="24"/>
      <c r="J3037" s="24"/>
      <c r="K3037" s="24"/>
      <c r="N3037" s="26"/>
      <c r="O3037" s="27"/>
      <c r="P3037" s="28"/>
      <c r="Q3037" s="24"/>
      <c r="T3037" s="29"/>
      <c r="U3037" s="30"/>
    </row>
    <row r="3038" spans="1:21" s="25" customFormat="1" x14ac:dyDescent="0.3">
      <c r="A3038" s="24"/>
      <c r="H3038" s="24"/>
      <c r="I3038" s="24"/>
      <c r="J3038" s="24"/>
      <c r="K3038" s="24"/>
      <c r="N3038" s="26"/>
      <c r="O3038" s="27"/>
      <c r="P3038" s="28"/>
      <c r="Q3038" s="24"/>
      <c r="T3038" s="29"/>
      <c r="U3038" s="30"/>
    </row>
    <row r="3039" spans="1:21" s="25" customFormat="1" x14ac:dyDescent="0.3">
      <c r="A3039" s="24"/>
      <c r="H3039" s="24"/>
      <c r="I3039" s="24"/>
      <c r="J3039" s="24"/>
      <c r="K3039" s="24"/>
      <c r="N3039" s="26"/>
      <c r="O3039" s="27"/>
      <c r="P3039" s="28"/>
      <c r="Q3039" s="24"/>
      <c r="T3039" s="29"/>
      <c r="U3039" s="30"/>
    </row>
    <row r="3040" spans="1:21" s="25" customFormat="1" x14ac:dyDescent="0.3">
      <c r="A3040" s="24"/>
      <c r="H3040" s="24"/>
      <c r="I3040" s="24"/>
      <c r="J3040" s="24"/>
      <c r="K3040" s="24"/>
      <c r="N3040" s="26"/>
      <c r="O3040" s="27"/>
      <c r="P3040" s="28"/>
      <c r="Q3040" s="24"/>
      <c r="T3040" s="29"/>
      <c r="U3040" s="30"/>
    </row>
    <row r="3041" spans="1:21" s="25" customFormat="1" x14ac:dyDescent="0.3">
      <c r="A3041" s="24"/>
      <c r="H3041" s="24"/>
      <c r="I3041" s="24"/>
      <c r="J3041" s="24"/>
      <c r="K3041" s="24"/>
      <c r="N3041" s="26"/>
      <c r="O3041" s="27"/>
      <c r="P3041" s="28"/>
      <c r="Q3041" s="24"/>
      <c r="T3041" s="29"/>
      <c r="U3041" s="30"/>
    </row>
    <row r="3042" spans="1:21" s="25" customFormat="1" x14ac:dyDescent="0.3">
      <c r="A3042" s="24"/>
      <c r="H3042" s="24"/>
      <c r="I3042" s="24"/>
      <c r="J3042" s="24"/>
      <c r="K3042" s="24"/>
      <c r="N3042" s="26"/>
      <c r="O3042" s="27"/>
      <c r="P3042" s="28"/>
      <c r="Q3042" s="24"/>
      <c r="T3042" s="29"/>
      <c r="U3042" s="30"/>
    </row>
    <row r="3043" spans="1:21" s="25" customFormat="1" x14ac:dyDescent="0.3">
      <c r="A3043" s="24"/>
      <c r="H3043" s="24"/>
      <c r="I3043" s="24"/>
      <c r="J3043" s="24"/>
      <c r="K3043" s="24"/>
      <c r="N3043" s="26"/>
      <c r="O3043" s="27"/>
      <c r="P3043" s="28"/>
      <c r="Q3043" s="24"/>
      <c r="T3043" s="29"/>
      <c r="U3043" s="30"/>
    </row>
    <row r="3044" spans="1:21" s="25" customFormat="1" x14ac:dyDescent="0.3">
      <c r="A3044" s="24"/>
      <c r="H3044" s="24"/>
      <c r="I3044" s="24"/>
      <c r="J3044" s="24"/>
      <c r="K3044" s="24"/>
      <c r="N3044" s="26"/>
      <c r="O3044" s="27"/>
      <c r="P3044" s="28"/>
      <c r="Q3044" s="24"/>
      <c r="T3044" s="29"/>
      <c r="U3044" s="30"/>
    </row>
    <row r="3045" spans="1:21" s="25" customFormat="1" x14ac:dyDescent="0.3">
      <c r="A3045" s="24"/>
      <c r="H3045" s="24"/>
      <c r="I3045" s="24"/>
      <c r="J3045" s="24"/>
      <c r="K3045" s="24"/>
      <c r="N3045" s="26"/>
      <c r="O3045" s="27"/>
      <c r="P3045" s="28"/>
      <c r="Q3045" s="24"/>
      <c r="T3045" s="29"/>
      <c r="U3045" s="30"/>
    </row>
    <row r="3046" spans="1:21" s="25" customFormat="1" x14ac:dyDescent="0.3">
      <c r="A3046" s="24"/>
      <c r="H3046" s="24"/>
      <c r="I3046" s="24"/>
      <c r="J3046" s="24"/>
      <c r="K3046" s="24"/>
      <c r="N3046" s="26"/>
      <c r="O3046" s="27"/>
      <c r="P3046" s="28"/>
      <c r="Q3046" s="24"/>
      <c r="T3046" s="29"/>
      <c r="U3046" s="30"/>
    </row>
    <row r="3047" spans="1:21" s="25" customFormat="1" x14ac:dyDescent="0.3">
      <c r="A3047" s="24"/>
      <c r="H3047" s="24"/>
      <c r="I3047" s="24"/>
      <c r="J3047" s="24"/>
      <c r="K3047" s="24"/>
      <c r="N3047" s="26"/>
      <c r="O3047" s="27"/>
      <c r="P3047" s="28"/>
      <c r="Q3047" s="24"/>
      <c r="T3047" s="29"/>
      <c r="U3047" s="30"/>
    </row>
    <row r="3048" spans="1:21" s="25" customFormat="1" x14ac:dyDescent="0.3">
      <c r="A3048" s="24"/>
      <c r="H3048" s="24"/>
      <c r="I3048" s="24"/>
      <c r="J3048" s="24"/>
      <c r="K3048" s="24"/>
      <c r="N3048" s="26"/>
      <c r="O3048" s="27"/>
      <c r="P3048" s="28"/>
      <c r="Q3048" s="24"/>
      <c r="T3048" s="29"/>
      <c r="U3048" s="30"/>
    </row>
    <row r="3049" spans="1:21" s="25" customFormat="1" x14ac:dyDescent="0.3">
      <c r="A3049" s="24"/>
      <c r="H3049" s="24"/>
      <c r="I3049" s="24"/>
      <c r="J3049" s="24"/>
      <c r="K3049" s="24"/>
      <c r="N3049" s="26"/>
      <c r="O3049" s="27"/>
      <c r="P3049" s="28"/>
      <c r="Q3049" s="24"/>
      <c r="T3049" s="29"/>
      <c r="U3049" s="30"/>
    </row>
    <row r="3050" spans="1:21" s="25" customFormat="1" x14ac:dyDescent="0.3">
      <c r="A3050" s="24"/>
      <c r="H3050" s="24"/>
      <c r="I3050" s="24"/>
      <c r="J3050" s="24"/>
      <c r="K3050" s="24"/>
      <c r="N3050" s="26"/>
      <c r="O3050" s="27"/>
      <c r="P3050" s="28"/>
      <c r="Q3050" s="24"/>
      <c r="T3050" s="29"/>
      <c r="U3050" s="30"/>
    </row>
    <row r="3051" spans="1:21" s="25" customFormat="1" x14ac:dyDescent="0.3">
      <c r="A3051" s="24"/>
      <c r="H3051" s="24"/>
      <c r="I3051" s="24"/>
      <c r="J3051" s="24"/>
      <c r="K3051" s="24"/>
      <c r="N3051" s="26"/>
      <c r="O3051" s="27"/>
      <c r="P3051" s="28"/>
      <c r="Q3051" s="24"/>
      <c r="T3051" s="29"/>
      <c r="U3051" s="30"/>
    </row>
    <row r="3052" spans="1:21" s="25" customFormat="1" x14ac:dyDescent="0.3">
      <c r="A3052" s="24"/>
      <c r="H3052" s="24"/>
      <c r="I3052" s="24"/>
      <c r="J3052" s="24"/>
      <c r="K3052" s="24"/>
      <c r="N3052" s="26"/>
      <c r="O3052" s="27"/>
      <c r="P3052" s="28"/>
      <c r="Q3052" s="24"/>
      <c r="T3052" s="29"/>
      <c r="U3052" s="30"/>
    </row>
    <row r="3053" spans="1:21" s="25" customFormat="1" x14ac:dyDescent="0.3">
      <c r="A3053" s="24"/>
      <c r="H3053" s="24"/>
      <c r="I3053" s="24"/>
      <c r="J3053" s="24"/>
      <c r="K3053" s="24"/>
      <c r="N3053" s="26"/>
      <c r="O3053" s="27"/>
      <c r="P3053" s="28"/>
      <c r="Q3053" s="24"/>
      <c r="T3053" s="29"/>
      <c r="U3053" s="30"/>
    </row>
    <row r="3054" spans="1:21" s="25" customFormat="1" x14ac:dyDescent="0.3">
      <c r="A3054" s="24"/>
      <c r="H3054" s="24"/>
      <c r="I3054" s="24"/>
      <c r="J3054" s="24"/>
      <c r="K3054" s="24"/>
      <c r="N3054" s="26"/>
      <c r="O3054" s="27"/>
      <c r="P3054" s="28"/>
      <c r="Q3054" s="24"/>
      <c r="T3054" s="29"/>
      <c r="U3054" s="30"/>
    </row>
    <row r="3055" spans="1:21" s="25" customFormat="1" x14ac:dyDescent="0.3">
      <c r="A3055" s="24"/>
      <c r="H3055" s="24"/>
      <c r="I3055" s="24"/>
      <c r="J3055" s="24"/>
      <c r="K3055" s="24"/>
      <c r="N3055" s="26"/>
      <c r="O3055" s="27"/>
      <c r="P3055" s="28"/>
      <c r="Q3055" s="24"/>
      <c r="T3055" s="29"/>
      <c r="U3055" s="30"/>
    </row>
    <row r="3056" spans="1:21" s="25" customFormat="1" x14ac:dyDescent="0.3">
      <c r="A3056" s="24"/>
      <c r="H3056" s="24"/>
      <c r="I3056" s="24"/>
      <c r="J3056" s="24"/>
      <c r="K3056" s="24"/>
      <c r="N3056" s="26"/>
      <c r="O3056" s="27"/>
      <c r="P3056" s="28"/>
      <c r="Q3056" s="24"/>
      <c r="T3056" s="29"/>
      <c r="U3056" s="30"/>
    </row>
    <row r="3057" spans="1:21" s="25" customFormat="1" x14ac:dyDescent="0.3">
      <c r="A3057" s="24"/>
      <c r="H3057" s="24"/>
      <c r="I3057" s="24"/>
      <c r="J3057" s="24"/>
      <c r="K3057" s="24"/>
      <c r="N3057" s="26"/>
      <c r="O3057" s="27"/>
      <c r="P3057" s="28"/>
      <c r="Q3057" s="24"/>
      <c r="T3057" s="29"/>
      <c r="U3057" s="30"/>
    </row>
    <row r="3058" spans="1:21" s="25" customFormat="1" x14ac:dyDescent="0.3">
      <c r="A3058" s="24"/>
      <c r="H3058" s="24"/>
      <c r="I3058" s="24"/>
      <c r="J3058" s="24"/>
      <c r="K3058" s="24"/>
      <c r="N3058" s="26"/>
      <c r="O3058" s="27"/>
      <c r="P3058" s="28"/>
      <c r="Q3058" s="24"/>
      <c r="T3058" s="29"/>
      <c r="U3058" s="30"/>
    </row>
    <row r="3059" spans="1:21" s="25" customFormat="1" x14ac:dyDescent="0.3">
      <c r="A3059" s="24"/>
      <c r="H3059" s="24"/>
      <c r="I3059" s="24"/>
      <c r="J3059" s="24"/>
      <c r="K3059" s="24"/>
      <c r="N3059" s="26"/>
      <c r="O3059" s="27"/>
      <c r="P3059" s="28"/>
      <c r="Q3059" s="24"/>
      <c r="T3059" s="29"/>
      <c r="U3059" s="30"/>
    </row>
    <row r="3060" spans="1:21" s="25" customFormat="1" x14ac:dyDescent="0.3">
      <c r="A3060" s="24"/>
      <c r="H3060" s="24"/>
      <c r="I3060" s="24"/>
      <c r="J3060" s="24"/>
      <c r="K3060" s="24"/>
      <c r="N3060" s="26"/>
      <c r="O3060" s="27"/>
      <c r="P3060" s="28"/>
      <c r="Q3060" s="24"/>
      <c r="T3060" s="29"/>
      <c r="U3060" s="30"/>
    </row>
    <row r="3061" spans="1:21" s="25" customFormat="1" x14ac:dyDescent="0.3">
      <c r="A3061" s="24"/>
      <c r="H3061" s="24"/>
      <c r="I3061" s="24"/>
      <c r="J3061" s="24"/>
      <c r="K3061" s="24"/>
      <c r="N3061" s="26"/>
      <c r="O3061" s="27"/>
      <c r="P3061" s="28"/>
      <c r="Q3061" s="24"/>
      <c r="T3061" s="29"/>
      <c r="U3061" s="30"/>
    </row>
    <row r="3062" spans="1:21" s="25" customFormat="1" x14ac:dyDescent="0.3">
      <c r="A3062" s="24"/>
      <c r="H3062" s="24"/>
      <c r="I3062" s="24"/>
      <c r="J3062" s="24"/>
      <c r="K3062" s="24"/>
      <c r="N3062" s="26"/>
      <c r="O3062" s="27"/>
      <c r="P3062" s="28"/>
      <c r="Q3062" s="24"/>
      <c r="T3062" s="29"/>
      <c r="U3062" s="30"/>
    </row>
    <row r="3063" spans="1:21" s="25" customFormat="1" x14ac:dyDescent="0.3">
      <c r="A3063" s="24"/>
      <c r="H3063" s="24"/>
      <c r="I3063" s="24"/>
      <c r="J3063" s="24"/>
      <c r="K3063" s="24"/>
      <c r="N3063" s="26"/>
      <c r="O3063" s="27"/>
      <c r="P3063" s="28"/>
      <c r="Q3063" s="24"/>
      <c r="T3063" s="29"/>
      <c r="U3063" s="30"/>
    </row>
    <row r="3064" spans="1:21" s="25" customFormat="1" x14ac:dyDescent="0.3">
      <c r="A3064" s="24"/>
      <c r="H3064" s="24"/>
      <c r="I3064" s="24"/>
      <c r="J3064" s="24"/>
      <c r="K3064" s="24"/>
      <c r="N3064" s="26"/>
      <c r="O3064" s="27"/>
      <c r="P3064" s="28"/>
      <c r="Q3064" s="24"/>
      <c r="T3064" s="29"/>
      <c r="U3064" s="30"/>
    </row>
    <row r="3065" spans="1:21" s="25" customFormat="1" x14ac:dyDescent="0.3">
      <c r="A3065" s="24"/>
      <c r="H3065" s="24"/>
      <c r="I3065" s="24"/>
      <c r="J3065" s="24"/>
      <c r="K3065" s="24"/>
      <c r="N3065" s="26"/>
      <c r="O3065" s="27"/>
      <c r="P3065" s="28"/>
      <c r="Q3065" s="24"/>
      <c r="T3065" s="29"/>
      <c r="U3065" s="30"/>
    </row>
    <row r="3066" spans="1:21" s="25" customFormat="1" x14ac:dyDescent="0.3">
      <c r="A3066" s="24"/>
      <c r="H3066" s="24"/>
      <c r="I3066" s="24"/>
      <c r="J3066" s="24"/>
      <c r="K3066" s="24"/>
      <c r="N3066" s="26"/>
      <c r="O3066" s="27"/>
      <c r="P3066" s="28"/>
      <c r="Q3066" s="24"/>
      <c r="T3066" s="29"/>
      <c r="U3066" s="30"/>
    </row>
    <row r="3067" spans="1:21" s="25" customFormat="1" x14ac:dyDescent="0.3">
      <c r="A3067" s="24"/>
      <c r="H3067" s="24"/>
      <c r="I3067" s="24"/>
      <c r="J3067" s="24"/>
      <c r="K3067" s="24"/>
      <c r="N3067" s="26"/>
      <c r="O3067" s="27"/>
      <c r="P3067" s="28"/>
      <c r="Q3067" s="24"/>
      <c r="T3067" s="29"/>
      <c r="U3067" s="30"/>
    </row>
    <row r="3068" spans="1:21" s="25" customFormat="1" x14ac:dyDescent="0.3">
      <c r="A3068" s="24"/>
      <c r="H3068" s="24"/>
      <c r="I3068" s="24"/>
      <c r="J3068" s="24"/>
      <c r="K3068" s="24"/>
      <c r="N3068" s="26"/>
      <c r="O3068" s="27"/>
      <c r="P3068" s="28"/>
      <c r="Q3068" s="24"/>
      <c r="T3068" s="29"/>
      <c r="U3068" s="30"/>
    </row>
    <row r="3069" spans="1:21" s="25" customFormat="1" x14ac:dyDescent="0.3">
      <c r="A3069" s="24"/>
      <c r="H3069" s="24"/>
      <c r="I3069" s="24"/>
      <c r="J3069" s="24"/>
      <c r="K3069" s="24"/>
      <c r="N3069" s="26"/>
      <c r="O3069" s="27"/>
      <c r="P3069" s="28"/>
      <c r="Q3069" s="24"/>
      <c r="T3069" s="29"/>
      <c r="U3069" s="30"/>
    </row>
    <row r="3070" spans="1:21" s="25" customFormat="1" x14ac:dyDescent="0.3">
      <c r="A3070" s="24"/>
      <c r="H3070" s="24"/>
      <c r="I3070" s="24"/>
      <c r="J3070" s="24"/>
      <c r="K3070" s="24"/>
      <c r="N3070" s="26"/>
      <c r="O3070" s="27"/>
      <c r="P3070" s="28"/>
      <c r="Q3070" s="24"/>
      <c r="T3070" s="29"/>
      <c r="U3070" s="30"/>
    </row>
    <row r="3071" spans="1:21" s="25" customFormat="1" x14ac:dyDescent="0.3">
      <c r="A3071" s="24"/>
      <c r="H3071" s="24"/>
      <c r="I3071" s="24"/>
      <c r="J3071" s="24"/>
      <c r="K3071" s="24"/>
      <c r="N3071" s="26"/>
      <c r="O3071" s="27"/>
      <c r="P3071" s="28"/>
      <c r="Q3071" s="24"/>
      <c r="T3071" s="29"/>
      <c r="U3071" s="30"/>
    </row>
    <row r="3072" spans="1:21" s="25" customFormat="1" x14ac:dyDescent="0.3">
      <c r="A3072" s="24"/>
      <c r="H3072" s="24"/>
      <c r="I3072" s="24"/>
      <c r="J3072" s="24"/>
      <c r="K3072" s="24"/>
      <c r="N3072" s="26"/>
      <c r="O3072" s="27"/>
      <c r="P3072" s="28"/>
      <c r="Q3072" s="24"/>
      <c r="T3072" s="29"/>
      <c r="U3072" s="30"/>
    </row>
    <row r="3073" spans="1:21" s="25" customFormat="1" x14ac:dyDescent="0.3">
      <c r="A3073" s="24"/>
      <c r="H3073" s="24"/>
      <c r="I3073" s="24"/>
      <c r="J3073" s="24"/>
      <c r="K3073" s="24"/>
      <c r="N3073" s="26"/>
      <c r="O3073" s="27"/>
      <c r="P3073" s="28"/>
      <c r="Q3073" s="24"/>
      <c r="T3073" s="29"/>
      <c r="U3073" s="30"/>
    </row>
    <row r="3074" spans="1:21" s="25" customFormat="1" x14ac:dyDescent="0.3">
      <c r="A3074" s="24"/>
      <c r="H3074" s="24"/>
      <c r="I3074" s="24"/>
      <c r="J3074" s="24"/>
      <c r="K3074" s="24"/>
      <c r="N3074" s="26"/>
      <c r="O3074" s="27"/>
      <c r="P3074" s="28"/>
      <c r="Q3074" s="24"/>
      <c r="T3074" s="29"/>
      <c r="U3074" s="30"/>
    </row>
    <row r="3075" spans="1:21" s="25" customFormat="1" x14ac:dyDescent="0.3">
      <c r="A3075" s="24"/>
      <c r="H3075" s="24"/>
      <c r="I3075" s="24"/>
      <c r="J3075" s="24"/>
      <c r="K3075" s="24"/>
      <c r="N3075" s="26"/>
      <c r="O3075" s="27"/>
      <c r="P3075" s="28"/>
      <c r="Q3075" s="24"/>
      <c r="T3075" s="29"/>
      <c r="U3075" s="30"/>
    </row>
    <row r="3076" spans="1:21" s="25" customFormat="1" x14ac:dyDescent="0.3">
      <c r="A3076" s="24"/>
      <c r="H3076" s="24"/>
      <c r="I3076" s="24"/>
      <c r="J3076" s="24"/>
      <c r="K3076" s="24"/>
      <c r="N3076" s="26"/>
      <c r="O3076" s="27"/>
      <c r="P3076" s="28"/>
      <c r="Q3076" s="24"/>
      <c r="T3076" s="29"/>
      <c r="U3076" s="30"/>
    </row>
    <row r="3077" spans="1:21" s="25" customFormat="1" x14ac:dyDescent="0.3">
      <c r="A3077" s="24"/>
      <c r="H3077" s="24"/>
      <c r="I3077" s="24"/>
      <c r="J3077" s="24"/>
      <c r="K3077" s="24"/>
      <c r="N3077" s="26"/>
      <c r="O3077" s="27"/>
      <c r="P3077" s="28"/>
      <c r="Q3077" s="24"/>
      <c r="T3077" s="29"/>
      <c r="U3077" s="30"/>
    </row>
    <row r="3078" spans="1:21" s="25" customFormat="1" x14ac:dyDescent="0.3">
      <c r="A3078" s="24"/>
      <c r="H3078" s="24"/>
      <c r="I3078" s="24"/>
      <c r="J3078" s="24"/>
      <c r="K3078" s="24"/>
      <c r="N3078" s="26"/>
      <c r="O3078" s="27"/>
      <c r="P3078" s="28"/>
      <c r="Q3078" s="24"/>
      <c r="T3078" s="29"/>
      <c r="U3078" s="30"/>
    </row>
    <row r="3079" spans="1:21" s="25" customFormat="1" x14ac:dyDescent="0.3">
      <c r="A3079" s="24"/>
      <c r="H3079" s="24"/>
      <c r="I3079" s="24"/>
      <c r="J3079" s="24"/>
      <c r="K3079" s="24"/>
      <c r="N3079" s="26"/>
      <c r="O3079" s="27"/>
      <c r="P3079" s="28"/>
      <c r="Q3079" s="24"/>
      <c r="T3079" s="29"/>
      <c r="U3079" s="30"/>
    </row>
    <row r="3080" spans="1:21" s="25" customFormat="1" x14ac:dyDescent="0.3">
      <c r="A3080" s="24"/>
      <c r="H3080" s="24"/>
      <c r="I3080" s="24"/>
      <c r="J3080" s="24"/>
      <c r="K3080" s="24"/>
      <c r="N3080" s="26"/>
      <c r="O3080" s="27"/>
      <c r="P3080" s="28"/>
      <c r="Q3080" s="24"/>
      <c r="T3080" s="29"/>
      <c r="U3080" s="30"/>
    </row>
    <row r="3081" spans="1:21" s="25" customFormat="1" x14ac:dyDescent="0.3">
      <c r="A3081" s="24"/>
      <c r="H3081" s="24"/>
      <c r="I3081" s="24"/>
      <c r="J3081" s="24"/>
      <c r="K3081" s="24"/>
      <c r="N3081" s="26"/>
      <c r="O3081" s="27"/>
      <c r="P3081" s="28"/>
      <c r="Q3081" s="24"/>
      <c r="T3081" s="29"/>
      <c r="U3081" s="30"/>
    </row>
    <row r="3082" spans="1:21" s="25" customFormat="1" x14ac:dyDescent="0.3">
      <c r="A3082" s="24"/>
      <c r="H3082" s="24"/>
      <c r="I3082" s="24"/>
      <c r="J3082" s="24"/>
      <c r="K3082" s="24"/>
      <c r="N3082" s="26"/>
      <c r="O3082" s="27"/>
      <c r="P3082" s="28"/>
      <c r="Q3082" s="24"/>
      <c r="T3082" s="29"/>
      <c r="U3082" s="30"/>
    </row>
    <row r="3083" spans="1:21" s="25" customFormat="1" x14ac:dyDescent="0.3">
      <c r="A3083" s="24"/>
      <c r="H3083" s="24"/>
      <c r="I3083" s="24"/>
      <c r="J3083" s="24"/>
      <c r="K3083" s="24"/>
      <c r="N3083" s="26"/>
      <c r="O3083" s="27"/>
      <c r="P3083" s="28"/>
      <c r="Q3083" s="24"/>
      <c r="T3083" s="29"/>
      <c r="U3083" s="30"/>
    </row>
    <row r="3084" spans="1:21" s="25" customFormat="1" x14ac:dyDescent="0.3">
      <c r="A3084" s="24"/>
      <c r="H3084" s="24"/>
      <c r="I3084" s="24"/>
      <c r="J3084" s="24"/>
      <c r="K3084" s="24"/>
      <c r="N3084" s="26"/>
      <c r="O3084" s="27"/>
      <c r="P3084" s="28"/>
      <c r="Q3084" s="24"/>
      <c r="T3084" s="29"/>
      <c r="U3084" s="30"/>
    </row>
    <row r="3085" spans="1:21" s="25" customFormat="1" x14ac:dyDescent="0.3">
      <c r="A3085" s="24"/>
      <c r="H3085" s="24"/>
      <c r="I3085" s="24"/>
      <c r="J3085" s="24"/>
      <c r="K3085" s="24"/>
      <c r="N3085" s="26"/>
      <c r="O3085" s="27"/>
      <c r="P3085" s="28"/>
      <c r="Q3085" s="24"/>
      <c r="T3085" s="29"/>
      <c r="U3085" s="30"/>
    </row>
    <row r="3086" spans="1:21" s="25" customFormat="1" x14ac:dyDescent="0.3">
      <c r="A3086" s="24"/>
      <c r="H3086" s="24"/>
      <c r="I3086" s="24"/>
      <c r="J3086" s="24"/>
      <c r="K3086" s="24"/>
      <c r="N3086" s="26"/>
      <c r="O3086" s="27"/>
      <c r="P3086" s="28"/>
      <c r="Q3086" s="24"/>
      <c r="T3086" s="29"/>
      <c r="U3086" s="30"/>
    </row>
    <row r="3087" spans="1:21" s="25" customFormat="1" x14ac:dyDescent="0.3">
      <c r="A3087" s="24"/>
      <c r="H3087" s="24"/>
      <c r="I3087" s="24"/>
      <c r="J3087" s="24"/>
      <c r="K3087" s="24"/>
      <c r="N3087" s="26"/>
      <c r="O3087" s="27"/>
      <c r="P3087" s="28"/>
      <c r="Q3087" s="24"/>
      <c r="T3087" s="29"/>
      <c r="U3087" s="30"/>
    </row>
    <row r="3088" spans="1:21" s="25" customFormat="1" x14ac:dyDescent="0.3">
      <c r="A3088" s="24"/>
      <c r="H3088" s="24"/>
      <c r="I3088" s="24"/>
      <c r="J3088" s="24"/>
      <c r="K3088" s="24"/>
      <c r="N3088" s="26"/>
      <c r="O3088" s="27"/>
      <c r="P3088" s="28"/>
      <c r="Q3088" s="24"/>
      <c r="T3088" s="29"/>
      <c r="U3088" s="30"/>
    </row>
    <row r="3089" spans="1:21" s="25" customFormat="1" x14ac:dyDescent="0.3">
      <c r="A3089" s="24"/>
      <c r="H3089" s="24"/>
      <c r="I3089" s="24"/>
      <c r="J3089" s="24"/>
      <c r="K3089" s="24"/>
      <c r="N3089" s="26"/>
      <c r="O3089" s="27"/>
      <c r="P3089" s="28"/>
      <c r="Q3089" s="24"/>
      <c r="T3089" s="29"/>
      <c r="U3089" s="30"/>
    </row>
    <row r="3090" spans="1:21" s="25" customFormat="1" x14ac:dyDescent="0.3">
      <c r="A3090" s="24"/>
      <c r="H3090" s="24"/>
      <c r="I3090" s="24"/>
      <c r="J3090" s="24"/>
      <c r="K3090" s="24"/>
      <c r="N3090" s="26"/>
      <c r="O3090" s="27"/>
      <c r="P3090" s="28"/>
      <c r="Q3090" s="24"/>
      <c r="T3090" s="29"/>
      <c r="U3090" s="30"/>
    </row>
    <row r="3091" spans="1:21" s="25" customFormat="1" x14ac:dyDescent="0.3">
      <c r="A3091" s="24"/>
      <c r="H3091" s="24"/>
      <c r="I3091" s="24"/>
      <c r="J3091" s="24"/>
      <c r="K3091" s="24"/>
      <c r="N3091" s="26"/>
      <c r="O3091" s="27"/>
      <c r="P3091" s="28"/>
      <c r="Q3091" s="24"/>
      <c r="T3091" s="29"/>
      <c r="U3091" s="30"/>
    </row>
    <row r="3092" spans="1:21" s="25" customFormat="1" x14ac:dyDescent="0.3">
      <c r="A3092" s="24"/>
      <c r="H3092" s="24"/>
      <c r="I3092" s="24"/>
      <c r="J3092" s="24"/>
      <c r="K3092" s="24"/>
      <c r="N3092" s="26"/>
      <c r="O3092" s="27"/>
      <c r="P3092" s="28"/>
      <c r="Q3092" s="24"/>
      <c r="T3092" s="29"/>
      <c r="U3092" s="30"/>
    </row>
    <row r="3093" spans="1:21" s="25" customFormat="1" x14ac:dyDescent="0.3">
      <c r="A3093" s="24"/>
      <c r="H3093" s="24"/>
      <c r="I3093" s="24"/>
      <c r="J3093" s="24"/>
      <c r="K3093" s="24"/>
      <c r="N3093" s="26"/>
      <c r="O3093" s="27"/>
      <c r="P3093" s="28"/>
      <c r="Q3093" s="24"/>
      <c r="T3093" s="29"/>
      <c r="U3093" s="30"/>
    </row>
    <row r="3094" spans="1:21" s="25" customFormat="1" x14ac:dyDescent="0.3">
      <c r="A3094" s="24"/>
      <c r="H3094" s="24"/>
      <c r="I3094" s="24"/>
      <c r="J3094" s="24"/>
      <c r="K3094" s="24"/>
      <c r="N3094" s="26"/>
      <c r="O3094" s="27"/>
      <c r="P3094" s="28"/>
      <c r="Q3094" s="24"/>
      <c r="T3094" s="29"/>
      <c r="U3094" s="30"/>
    </row>
    <row r="3095" spans="1:21" s="25" customFormat="1" x14ac:dyDescent="0.3">
      <c r="A3095" s="24"/>
      <c r="H3095" s="24"/>
      <c r="I3095" s="24"/>
      <c r="J3095" s="24"/>
      <c r="K3095" s="24"/>
      <c r="N3095" s="26"/>
      <c r="O3095" s="27"/>
      <c r="P3095" s="28"/>
      <c r="Q3095" s="24"/>
      <c r="T3095" s="29"/>
      <c r="U3095" s="30"/>
    </row>
    <row r="3096" spans="1:21" s="25" customFormat="1" x14ac:dyDescent="0.3">
      <c r="A3096" s="24"/>
      <c r="H3096" s="24"/>
      <c r="I3096" s="24"/>
      <c r="J3096" s="24"/>
      <c r="K3096" s="24"/>
      <c r="N3096" s="26"/>
      <c r="O3096" s="27"/>
      <c r="P3096" s="28"/>
      <c r="Q3096" s="24"/>
      <c r="T3096" s="29"/>
      <c r="U3096" s="30"/>
    </row>
    <row r="3097" spans="1:21" s="25" customFormat="1" x14ac:dyDescent="0.3">
      <c r="A3097" s="24"/>
      <c r="H3097" s="24"/>
      <c r="I3097" s="24"/>
      <c r="J3097" s="24"/>
      <c r="K3097" s="24"/>
      <c r="N3097" s="26"/>
      <c r="O3097" s="27"/>
      <c r="P3097" s="28"/>
      <c r="Q3097" s="24"/>
      <c r="T3097" s="29"/>
      <c r="U3097" s="30"/>
    </row>
    <row r="3098" spans="1:21" s="25" customFormat="1" x14ac:dyDescent="0.3">
      <c r="A3098" s="24"/>
      <c r="H3098" s="24"/>
      <c r="I3098" s="24"/>
      <c r="J3098" s="24"/>
      <c r="K3098" s="24"/>
      <c r="N3098" s="26"/>
      <c r="O3098" s="27"/>
      <c r="P3098" s="28"/>
      <c r="Q3098" s="24"/>
      <c r="T3098" s="29"/>
      <c r="U3098" s="30"/>
    </row>
    <row r="3099" spans="1:21" s="25" customFormat="1" x14ac:dyDescent="0.3">
      <c r="A3099" s="24"/>
      <c r="H3099" s="24"/>
      <c r="I3099" s="24"/>
      <c r="J3099" s="24"/>
      <c r="K3099" s="24"/>
      <c r="N3099" s="26"/>
      <c r="O3099" s="27"/>
      <c r="P3099" s="28"/>
      <c r="Q3099" s="24"/>
      <c r="T3099" s="29"/>
      <c r="U3099" s="30"/>
    </row>
    <row r="3100" spans="1:21" s="25" customFormat="1" x14ac:dyDescent="0.3">
      <c r="A3100" s="24"/>
      <c r="H3100" s="24"/>
      <c r="I3100" s="24"/>
      <c r="J3100" s="24"/>
      <c r="K3100" s="24"/>
      <c r="N3100" s="26"/>
      <c r="O3100" s="27"/>
      <c r="P3100" s="28"/>
      <c r="Q3100" s="24"/>
      <c r="T3100" s="29"/>
      <c r="U3100" s="30"/>
    </row>
    <row r="3101" spans="1:21" s="25" customFormat="1" x14ac:dyDescent="0.3">
      <c r="A3101" s="24"/>
      <c r="H3101" s="24"/>
      <c r="I3101" s="24"/>
      <c r="J3101" s="24"/>
      <c r="K3101" s="24"/>
      <c r="N3101" s="26"/>
      <c r="O3101" s="27"/>
      <c r="P3101" s="28"/>
      <c r="Q3101" s="24"/>
      <c r="T3101" s="29"/>
      <c r="U3101" s="30"/>
    </row>
    <row r="3102" spans="1:21" s="25" customFormat="1" x14ac:dyDescent="0.3">
      <c r="A3102" s="24"/>
      <c r="H3102" s="24"/>
      <c r="I3102" s="24"/>
      <c r="J3102" s="24"/>
      <c r="K3102" s="24"/>
      <c r="N3102" s="26"/>
      <c r="O3102" s="27"/>
      <c r="P3102" s="28"/>
      <c r="Q3102" s="24"/>
      <c r="T3102" s="29"/>
      <c r="U3102" s="30"/>
    </row>
    <row r="3103" spans="1:21" s="25" customFormat="1" x14ac:dyDescent="0.3">
      <c r="A3103" s="24"/>
      <c r="H3103" s="24"/>
      <c r="I3103" s="24"/>
      <c r="J3103" s="24"/>
      <c r="K3103" s="24"/>
      <c r="N3103" s="26"/>
      <c r="O3103" s="27"/>
      <c r="P3103" s="28"/>
      <c r="Q3103" s="24"/>
      <c r="T3103" s="29"/>
      <c r="U3103" s="30"/>
    </row>
    <row r="3104" spans="1:21" s="25" customFormat="1" x14ac:dyDescent="0.3">
      <c r="A3104" s="24"/>
      <c r="H3104" s="24"/>
      <c r="I3104" s="24"/>
      <c r="J3104" s="24"/>
      <c r="K3104" s="24"/>
      <c r="N3104" s="26"/>
      <c r="O3104" s="27"/>
      <c r="P3104" s="28"/>
      <c r="Q3104" s="24"/>
      <c r="T3104" s="29"/>
      <c r="U3104" s="30"/>
    </row>
    <row r="3105" spans="1:21" s="25" customFormat="1" x14ac:dyDescent="0.3">
      <c r="A3105" s="24"/>
      <c r="H3105" s="24"/>
      <c r="I3105" s="24"/>
      <c r="J3105" s="24"/>
      <c r="K3105" s="24"/>
      <c r="N3105" s="26"/>
      <c r="O3105" s="27"/>
      <c r="P3105" s="28"/>
      <c r="Q3105" s="24"/>
      <c r="T3105" s="29"/>
      <c r="U3105" s="30"/>
    </row>
    <row r="3106" spans="1:21" s="25" customFormat="1" x14ac:dyDescent="0.3">
      <c r="A3106" s="24"/>
      <c r="H3106" s="24"/>
      <c r="I3106" s="24"/>
      <c r="J3106" s="24"/>
      <c r="K3106" s="24"/>
      <c r="N3106" s="26"/>
      <c r="O3106" s="27"/>
      <c r="P3106" s="28"/>
      <c r="Q3106" s="24"/>
      <c r="T3106" s="29"/>
      <c r="U3106" s="30"/>
    </row>
    <row r="3107" spans="1:21" s="25" customFormat="1" x14ac:dyDescent="0.3">
      <c r="A3107" s="24"/>
      <c r="H3107" s="24"/>
      <c r="I3107" s="24"/>
      <c r="J3107" s="24"/>
      <c r="K3107" s="24"/>
      <c r="N3107" s="26"/>
      <c r="O3107" s="27"/>
      <c r="P3107" s="28"/>
      <c r="Q3107" s="24"/>
      <c r="T3107" s="29"/>
      <c r="U3107" s="30"/>
    </row>
    <row r="3108" spans="1:21" s="25" customFormat="1" x14ac:dyDescent="0.3">
      <c r="A3108" s="24"/>
      <c r="H3108" s="24"/>
      <c r="I3108" s="24"/>
      <c r="J3108" s="24"/>
      <c r="K3108" s="24"/>
      <c r="N3108" s="26"/>
      <c r="O3108" s="27"/>
      <c r="P3108" s="28"/>
      <c r="Q3108" s="24"/>
      <c r="T3108" s="29"/>
      <c r="U3108" s="30"/>
    </row>
    <row r="3109" spans="1:21" s="25" customFormat="1" x14ac:dyDescent="0.3">
      <c r="A3109" s="24"/>
      <c r="H3109" s="24"/>
      <c r="I3109" s="24"/>
      <c r="J3109" s="24"/>
      <c r="K3109" s="24"/>
      <c r="N3109" s="26"/>
      <c r="O3109" s="27"/>
      <c r="P3109" s="28"/>
      <c r="Q3109" s="24"/>
      <c r="T3109" s="29"/>
      <c r="U3109" s="30"/>
    </row>
    <row r="3110" spans="1:21" s="25" customFormat="1" x14ac:dyDescent="0.3">
      <c r="A3110" s="24"/>
      <c r="H3110" s="24"/>
      <c r="I3110" s="24"/>
      <c r="J3110" s="24"/>
      <c r="K3110" s="24"/>
      <c r="N3110" s="26"/>
      <c r="O3110" s="27"/>
      <c r="P3110" s="28"/>
      <c r="Q3110" s="24"/>
      <c r="T3110" s="29"/>
      <c r="U3110" s="30"/>
    </row>
    <row r="3111" spans="1:21" s="25" customFormat="1" x14ac:dyDescent="0.3">
      <c r="A3111" s="24"/>
      <c r="H3111" s="24"/>
      <c r="I3111" s="24"/>
      <c r="J3111" s="24"/>
      <c r="K3111" s="24"/>
      <c r="N3111" s="26"/>
      <c r="O3111" s="27"/>
      <c r="P3111" s="28"/>
      <c r="Q3111" s="24"/>
      <c r="T3111" s="29"/>
      <c r="U3111" s="30"/>
    </row>
    <row r="3112" spans="1:21" s="25" customFormat="1" x14ac:dyDescent="0.3">
      <c r="A3112" s="24"/>
      <c r="H3112" s="24"/>
      <c r="I3112" s="24"/>
      <c r="J3112" s="24"/>
      <c r="K3112" s="24"/>
      <c r="N3112" s="26"/>
      <c r="O3112" s="27"/>
      <c r="P3112" s="28"/>
      <c r="Q3112" s="24"/>
      <c r="T3112" s="29"/>
      <c r="U3112" s="30"/>
    </row>
    <row r="3113" spans="1:21" s="25" customFormat="1" x14ac:dyDescent="0.3">
      <c r="A3113" s="24"/>
      <c r="H3113" s="24"/>
      <c r="I3113" s="24"/>
      <c r="J3113" s="24"/>
      <c r="K3113" s="24"/>
      <c r="N3113" s="26"/>
      <c r="O3113" s="27"/>
      <c r="P3113" s="28"/>
      <c r="Q3113" s="24"/>
      <c r="T3113" s="29"/>
      <c r="U3113" s="30"/>
    </row>
    <row r="3114" spans="1:21" s="25" customFormat="1" x14ac:dyDescent="0.3">
      <c r="A3114" s="24"/>
      <c r="H3114" s="24"/>
      <c r="I3114" s="24"/>
      <c r="J3114" s="24"/>
      <c r="K3114" s="24"/>
      <c r="N3114" s="26"/>
      <c r="O3114" s="27"/>
      <c r="P3114" s="28"/>
      <c r="Q3114" s="24"/>
      <c r="T3114" s="29"/>
      <c r="U3114" s="30"/>
    </row>
    <row r="3115" spans="1:21" s="25" customFormat="1" x14ac:dyDescent="0.3">
      <c r="A3115" s="24"/>
      <c r="H3115" s="24"/>
      <c r="I3115" s="24"/>
      <c r="J3115" s="24"/>
      <c r="K3115" s="24"/>
      <c r="N3115" s="26"/>
      <c r="O3115" s="27"/>
      <c r="P3115" s="28"/>
      <c r="Q3115" s="24"/>
      <c r="T3115" s="29"/>
      <c r="U3115" s="30"/>
    </row>
    <row r="3116" spans="1:21" s="25" customFormat="1" x14ac:dyDescent="0.3">
      <c r="A3116" s="24"/>
      <c r="H3116" s="24"/>
      <c r="I3116" s="24"/>
      <c r="J3116" s="24"/>
      <c r="K3116" s="24"/>
      <c r="N3116" s="26"/>
      <c r="O3116" s="27"/>
      <c r="P3116" s="28"/>
      <c r="Q3116" s="24"/>
      <c r="T3116" s="29"/>
      <c r="U3116" s="30"/>
    </row>
    <row r="3117" spans="1:21" s="25" customFormat="1" x14ac:dyDescent="0.3">
      <c r="A3117" s="24"/>
      <c r="H3117" s="24"/>
      <c r="I3117" s="24"/>
      <c r="J3117" s="24"/>
      <c r="K3117" s="24"/>
      <c r="N3117" s="26"/>
      <c r="O3117" s="27"/>
      <c r="P3117" s="28"/>
      <c r="Q3117" s="24"/>
      <c r="T3117" s="29"/>
      <c r="U3117" s="30"/>
    </row>
    <row r="3118" spans="1:21" s="25" customFormat="1" x14ac:dyDescent="0.3">
      <c r="A3118" s="24"/>
      <c r="H3118" s="24"/>
      <c r="I3118" s="24"/>
      <c r="J3118" s="24"/>
      <c r="K3118" s="24"/>
      <c r="N3118" s="26"/>
      <c r="O3118" s="27"/>
      <c r="P3118" s="28"/>
      <c r="Q3118" s="24"/>
      <c r="T3118" s="29"/>
      <c r="U3118" s="30"/>
    </row>
    <row r="3119" spans="1:21" s="25" customFormat="1" x14ac:dyDescent="0.3">
      <c r="A3119" s="24"/>
      <c r="H3119" s="24"/>
      <c r="I3119" s="24"/>
      <c r="J3119" s="24"/>
      <c r="K3119" s="24"/>
      <c r="N3119" s="26"/>
      <c r="O3119" s="27"/>
      <c r="P3119" s="28"/>
      <c r="Q3119" s="24"/>
      <c r="T3119" s="29"/>
      <c r="U3119" s="30"/>
    </row>
    <row r="3120" spans="1:21" s="25" customFormat="1" x14ac:dyDescent="0.3">
      <c r="A3120" s="24"/>
      <c r="H3120" s="24"/>
      <c r="I3120" s="24"/>
      <c r="J3120" s="24"/>
      <c r="K3120" s="24"/>
      <c r="N3120" s="26"/>
      <c r="O3120" s="27"/>
      <c r="P3120" s="28"/>
      <c r="Q3120" s="24"/>
      <c r="T3120" s="29"/>
      <c r="U3120" s="30"/>
    </row>
    <row r="3121" spans="1:21" s="25" customFormat="1" x14ac:dyDescent="0.3">
      <c r="A3121" s="24"/>
      <c r="H3121" s="24"/>
      <c r="I3121" s="24"/>
      <c r="J3121" s="24"/>
      <c r="K3121" s="24"/>
      <c r="N3121" s="26"/>
      <c r="O3121" s="27"/>
      <c r="P3121" s="28"/>
      <c r="Q3121" s="24"/>
      <c r="T3121" s="29"/>
      <c r="U3121" s="30"/>
    </row>
    <row r="3122" spans="1:21" s="25" customFormat="1" x14ac:dyDescent="0.3">
      <c r="A3122" s="24"/>
      <c r="H3122" s="24"/>
      <c r="I3122" s="24"/>
      <c r="J3122" s="24"/>
      <c r="K3122" s="24"/>
      <c r="N3122" s="26"/>
      <c r="O3122" s="27"/>
      <c r="P3122" s="28"/>
      <c r="Q3122" s="24"/>
      <c r="T3122" s="29"/>
      <c r="U3122" s="30"/>
    </row>
    <row r="3123" spans="1:21" s="25" customFormat="1" x14ac:dyDescent="0.3">
      <c r="A3123" s="24"/>
      <c r="H3123" s="24"/>
      <c r="I3123" s="24"/>
      <c r="J3123" s="24"/>
      <c r="K3123" s="24"/>
      <c r="N3123" s="26"/>
      <c r="O3123" s="27"/>
      <c r="P3123" s="28"/>
      <c r="Q3123" s="24"/>
      <c r="T3123" s="29"/>
      <c r="U3123" s="30"/>
    </row>
    <row r="3124" spans="1:21" s="25" customFormat="1" x14ac:dyDescent="0.3">
      <c r="A3124" s="24"/>
      <c r="H3124" s="24"/>
      <c r="I3124" s="24"/>
      <c r="J3124" s="24"/>
      <c r="K3124" s="24"/>
      <c r="N3124" s="26"/>
      <c r="O3124" s="27"/>
      <c r="P3124" s="28"/>
      <c r="Q3124" s="24"/>
      <c r="T3124" s="29"/>
      <c r="U3124" s="30"/>
    </row>
    <row r="3125" spans="1:21" s="25" customFormat="1" x14ac:dyDescent="0.3">
      <c r="A3125" s="24"/>
      <c r="H3125" s="24"/>
      <c r="I3125" s="24"/>
      <c r="J3125" s="24"/>
      <c r="K3125" s="24"/>
      <c r="N3125" s="26"/>
      <c r="O3125" s="27"/>
      <c r="P3125" s="28"/>
      <c r="Q3125" s="24"/>
      <c r="T3125" s="29"/>
      <c r="U3125" s="30"/>
    </row>
    <row r="3126" spans="1:21" s="25" customFormat="1" x14ac:dyDescent="0.3">
      <c r="A3126" s="24"/>
      <c r="H3126" s="24"/>
      <c r="I3126" s="24"/>
      <c r="J3126" s="24"/>
      <c r="K3126" s="24"/>
      <c r="N3126" s="26"/>
      <c r="O3126" s="27"/>
      <c r="P3126" s="28"/>
      <c r="Q3126" s="24"/>
      <c r="T3126" s="29"/>
      <c r="U3126" s="30"/>
    </row>
    <row r="3127" spans="1:21" s="25" customFormat="1" x14ac:dyDescent="0.3">
      <c r="A3127" s="24"/>
      <c r="H3127" s="24"/>
      <c r="I3127" s="24"/>
      <c r="J3127" s="24"/>
      <c r="K3127" s="24"/>
      <c r="N3127" s="26"/>
      <c r="O3127" s="27"/>
      <c r="P3127" s="28"/>
      <c r="Q3127" s="24"/>
      <c r="T3127" s="29"/>
      <c r="U3127" s="30"/>
    </row>
    <row r="3128" spans="1:21" s="25" customFormat="1" x14ac:dyDescent="0.3">
      <c r="A3128" s="24"/>
      <c r="H3128" s="24"/>
      <c r="I3128" s="24"/>
      <c r="J3128" s="24"/>
      <c r="K3128" s="24"/>
      <c r="N3128" s="26"/>
      <c r="O3128" s="27"/>
      <c r="P3128" s="28"/>
      <c r="Q3128" s="24"/>
      <c r="T3128" s="29"/>
      <c r="U3128" s="30"/>
    </row>
    <row r="3129" spans="1:21" s="25" customFormat="1" x14ac:dyDescent="0.3">
      <c r="A3129" s="24"/>
      <c r="H3129" s="24"/>
      <c r="I3129" s="24"/>
      <c r="J3129" s="24"/>
      <c r="K3129" s="24"/>
      <c r="N3129" s="26"/>
      <c r="O3129" s="27"/>
      <c r="P3129" s="28"/>
      <c r="Q3129" s="24"/>
      <c r="T3129" s="29"/>
      <c r="U3129" s="30"/>
    </row>
    <row r="3130" spans="1:21" s="25" customFormat="1" x14ac:dyDescent="0.3">
      <c r="A3130" s="24"/>
      <c r="H3130" s="24"/>
      <c r="I3130" s="24"/>
      <c r="J3130" s="24"/>
      <c r="K3130" s="24"/>
      <c r="N3130" s="26"/>
      <c r="O3130" s="27"/>
      <c r="P3130" s="28"/>
      <c r="Q3130" s="24"/>
      <c r="T3130" s="29"/>
      <c r="U3130" s="30"/>
    </row>
    <row r="3131" spans="1:21" s="25" customFormat="1" x14ac:dyDescent="0.3">
      <c r="A3131" s="24"/>
      <c r="H3131" s="24"/>
      <c r="I3131" s="24"/>
      <c r="J3131" s="24"/>
      <c r="K3131" s="24"/>
      <c r="N3131" s="26"/>
      <c r="O3131" s="27"/>
      <c r="P3131" s="28"/>
      <c r="Q3131" s="24"/>
      <c r="T3131" s="29"/>
      <c r="U3131" s="30"/>
    </row>
    <row r="3132" spans="1:21" s="25" customFormat="1" x14ac:dyDescent="0.3">
      <c r="A3132" s="24"/>
      <c r="H3132" s="24"/>
      <c r="I3132" s="24"/>
      <c r="J3132" s="24"/>
      <c r="K3132" s="24"/>
      <c r="N3132" s="26"/>
      <c r="O3132" s="27"/>
      <c r="P3132" s="28"/>
      <c r="Q3132" s="24"/>
      <c r="T3132" s="29"/>
      <c r="U3132" s="30"/>
    </row>
    <row r="3133" spans="1:21" s="25" customFormat="1" x14ac:dyDescent="0.3">
      <c r="A3133" s="24"/>
      <c r="H3133" s="24"/>
      <c r="I3133" s="24"/>
      <c r="J3133" s="24"/>
      <c r="K3133" s="24"/>
      <c r="N3133" s="26"/>
      <c r="O3133" s="27"/>
      <c r="P3133" s="28"/>
      <c r="Q3133" s="24"/>
      <c r="T3133" s="29"/>
      <c r="U3133" s="30"/>
    </row>
    <row r="3134" spans="1:21" s="25" customFormat="1" x14ac:dyDescent="0.3">
      <c r="A3134" s="24"/>
      <c r="H3134" s="24"/>
      <c r="I3134" s="24"/>
      <c r="J3134" s="24"/>
      <c r="K3134" s="24"/>
      <c r="N3134" s="26"/>
      <c r="O3134" s="27"/>
      <c r="P3134" s="28"/>
      <c r="Q3134" s="24"/>
      <c r="T3134" s="29"/>
      <c r="U3134" s="30"/>
    </row>
    <row r="3135" spans="1:21" s="25" customFormat="1" x14ac:dyDescent="0.3">
      <c r="A3135" s="24"/>
      <c r="H3135" s="24"/>
      <c r="I3135" s="24"/>
      <c r="J3135" s="24"/>
      <c r="K3135" s="24"/>
      <c r="N3135" s="26"/>
      <c r="O3135" s="27"/>
      <c r="P3135" s="28"/>
      <c r="Q3135" s="24"/>
      <c r="T3135" s="29"/>
      <c r="U3135" s="30"/>
    </row>
    <row r="3136" spans="1:21" s="25" customFormat="1" x14ac:dyDescent="0.3">
      <c r="A3136" s="24"/>
      <c r="H3136" s="24"/>
      <c r="I3136" s="24"/>
      <c r="J3136" s="24"/>
      <c r="K3136" s="24"/>
      <c r="N3136" s="26"/>
      <c r="O3136" s="27"/>
      <c r="P3136" s="28"/>
      <c r="Q3136" s="24"/>
      <c r="T3136" s="29"/>
      <c r="U3136" s="30"/>
    </row>
    <row r="3137" spans="1:21" s="25" customFormat="1" x14ac:dyDescent="0.3">
      <c r="A3137" s="24"/>
      <c r="H3137" s="24"/>
      <c r="I3137" s="24"/>
      <c r="J3137" s="24"/>
      <c r="K3137" s="24"/>
      <c r="N3137" s="26"/>
      <c r="O3137" s="27"/>
      <c r="P3137" s="28"/>
      <c r="Q3137" s="24"/>
      <c r="T3137" s="29"/>
      <c r="U3137" s="30"/>
    </row>
    <row r="3138" spans="1:21" s="25" customFormat="1" x14ac:dyDescent="0.3">
      <c r="A3138" s="24"/>
      <c r="H3138" s="24"/>
      <c r="I3138" s="24"/>
      <c r="J3138" s="24"/>
      <c r="K3138" s="24"/>
      <c r="N3138" s="26"/>
      <c r="O3138" s="27"/>
      <c r="P3138" s="28"/>
      <c r="Q3138" s="24"/>
      <c r="T3138" s="29"/>
      <c r="U3138" s="30"/>
    </row>
    <row r="3139" spans="1:21" s="25" customFormat="1" x14ac:dyDescent="0.3">
      <c r="A3139" s="24"/>
      <c r="H3139" s="24"/>
      <c r="I3139" s="24"/>
      <c r="J3139" s="24"/>
      <c r="K3139" s="24"/>
      <c r="N3139" s="26"/>
      <c r="O3139" s="27"/>
      <c r="P3139" s="28"/>
      <c r="Q3139" s="24"/>
      <c r="T3139" s="29"/>
      <c r="U3139" s="30"/>
    </row>
    <row r="3140" spans="1:21" s="25" customFormat="1" x14ac:dyDescent="0.3">
      <c r="A3140" s="24"/>
      <c r="H3140" s="24"/>
      <c r="I3140" s="24"/>
      <c r="J3140" s="24"/>
      <c r="K3140" s="24"/>
      <c r="N3140" s="26"/>
      <c r="O3140" s="27"/>
      <c r="P3140" s="28"/>
      <c r="Q3140" s="24"/>
      <c r="T3140" s="29"/>
      <c r="U3140" s="30"/>
    </row>
    <row r="3141" spans="1:21" s="25" customFormat="1" x14ac:dyDescent="0.3">
      <c r="A3141" s="24"/>
      <c r="H3141" s="24"/>
      <c r="I3141" s="24"/>
      <c r="J3141" s="24"/>
      <c r="K3141" s="24"/>
      <c r="N3141" s="26"/>
      <c r="O3141" s="27"/>
      <c r="P3141" s="28"/>
      <c r="Q3141" s="24"/>
      <c r="T3141" s="29"/>
      <c r="U3141" s="30"/>
    </row>
    <row r="3142" spans="1:21" s="25" customFormat="1" x14ac:dyDescent="0.3">
      <c r="A3142" s="24"/>
      <c r="H3142" s="24"/>
      <c r="I3142" s="24"/>
      <c r="J3142" s="24"/>
      <c r="K3142" s="24"/>
      <c r="N3142" s="26"/>
      <c r="O3142" s="27"/>
      <c r="P3142" s="28"/>
      <c r="Q3142" s="24"/>
      <c r="T3142" s="29"/>
      <c r="U3142" s="30"/>
    </row>
    <row r="3143" spans="1:21" s="25" customFormat="1" x14ac:dyDescent="0.3">
      <c r="A3143" s="24"/>
      <c r="H3143" s="24"/>
      <c r="I3143" s="24"/>
      <c r="J3143" s="24"/>
      <c r="K3143" s="24"/>
      <c r="N3143" s="26"/>
      <c r="O3143" s="27"/>
      <c r="P3143" s="28"/>
      <c r="Q3143" s="24"/>
      <c r="T3143" s="29"/>
      <c r="U3143" s="30"/>
    </row>
    <row r="3144" spans="1:21" s="25" customFormat="1" x14ac:dyDescent="0.3">
      <c r="A3144" s="24"/>
      <c r="H3144" s="24"/>
      <c r="I3144" s="24"/>
      <c r="J3144" s="24"/>
      <c r="K3144" s="24"/>
      <c r="N3144" s="26"/>
      <c r="O3144" s="27"/>
      <c r="P3144" s="28"/>
      <c r="Q3144" s="24"/>
      <c r="T3144" s="29"/>
      <c r="U3144" s="30"/>
    </row>
    <row r="3145" spans="1:21" s="25" customFormat="1" x14ac:dyDescent="0.3">
      <c r="A3145" s="24"/>
      <c r="H3145" s="24"/>
      <c r="I3145" s="24"/>
      <c r="J3145" s="24"/>
      <c r="K3145" s="24"/>
      <c r="N3145" s="26"/>
      <c r="O3145" s="27"/>
      <c r="P3145" s="28"/>
      <c r="Q3145" s="24"/>
      <c r="T3145" s="29"/>
      <c r="U3145" s="30"/>
    </row>
    <row r="3146" spans="1:21" s="25" customFormat="1" x14ac:dyDescent="0.3">
      <c r="A3146" s="24"/>
      <c r="H3146" s="24"/>
      <c r="I3146" s="24"/>
      <c r="J3146" s="24"/>
      <c r="K3146" s="24"/>
      <c r="N3146" s="26"/>
      <c r="O3146" s="27"/>
      <c r="P3146" s="28"/>
      <c r="Q3146" s="24"/>
      <c r="T3146" s="29"/>
      <c r="U3146" s="30"/>
    </row>
    <row r="3147" spans="1:21" s="25" customFormat="1" x14ac:dyDescent="0.3">
      <c r="A3147" s="24"/>
      <c r="H3147" s="24"/>
      <c r="I3147" s="24"/>
      <c r="J3147" s="24"/>
      <c r="K3147" s="24"/>
      <c r="N3147" s="26"/>
      <c r="O3147" s="27"/>
      <c r="P3147" s="28"/>
      <c r="Q3147" s="24"/>
      <c r="T3147" s="29"/>
      <c r="U3147" s="30"/>
    </row>
    <row r="3148" spans="1:21" s="25" customFormat="1" x14ac:dyDescent="0.3">
      <c r="A3148" s="24"/>
      <c r="H3148" s="24"/>
      <c r="I3148" s="24"/>
      <c r="J3148" s="24"/>
      <c r="K3148" s="24"/>
      <c r="N3148" s="26"/>
      <c r="O3148" s="27"/>
      <c r="P3148" s="28"/>
      <c r="Q3148" s="24"/>
      <c r="T3148" s="29"/>
      <c r="U3148" s="30"/>
    </row>
    <row r="3149" spans="1:21" s="25" customFormat="1" x14ac:dyDescent="0.3">
      <c r="A3149" s="24"/>
      <c r="H3149" s="24"/>
      <c r="I3149" s="24"/>
      <c r="J3149" s="24"/>
      <c r="K3149" s="24"/>
      <c r="N3149" s="26"/>
      <c r="O3149" s="27"/>
      <c r="P3149" s="28"/>
      <c r="Q3149" s="24"/>
      <c r="T3149" s="29"/>
      <c r="U3149" s="30"/>
    </row>
    <row r="3150" spans="1:21" s="25" customFormat="1" x14ac:dyDescent="0.3">
      <c r="A3150" s="24"/>
      <c r="H3150" s="24"/>
      <c r="I3150" s="24"/>
      <c r="J3150" s="24"/>
      <c r="K3150" s="24"/>
      <c r="N3150" s="26"/>
      <c r="O3150" s="27"/>
      <c r="P3150" s="28"/>
      <c r="Q3150" s="24"/>
      <c r="T3150" s="29"/>
      <c r="U3150" s="30"/>
    </row>
    <row r="3151" spans="1:21" s="25" customFormat="1" x14ac:dyDescent="0.3">
      <c r="A3151" s="24"/>
      <c r="H3151" s="24"/>
      <c r="I3151" s="24"/>
      <c r="J3151" s="24"/>
      <c r="K3151" s="24"/>
      <c r="N3151" s="26"/>
      <c r="O3151" s="27"/>
      <c r="P3151" s="28"/>
      <c r="Q3151" s="24"/>
      <c r="T3151" s="29"/>
      <c r="U3151" s="30"/>
    </row>
    <row r="3152" spans="1:21" s="25" customFormat="1" x14ac:dyDescent="0.3">
      <c r="A3152" s="24"/>
      <c r="H3152" s="24"/>
      <c r="I3152" s="24"/>
      <c r="J3152" s="24"/>
      <c r="K3152" s="24"/>
      <c r="N3152" s="26"/>
      <c r="O3152" s="27"/>
      <c r="P3152" s="28"/>
      <c r="Q3152" s="24"/>
      <c r="T3152" s="29"/>
      <c r="U3152" s="30"/>
    </row>
    <row r="3153" spans="1:21" s="25" customFormat="1" x14ac:dyDescent="0.3">
      <c r="A3153" s="24"/>
      <c r="H3153" s="24"/>
      <c r="I3153" s="24"/>
      <c r="J3153" s="24"/>
      <c r="K3153" s="24"/>
      <c r="N3153" s="26"/>
      <c r="O3153" s="27"/>
      <c r="P3153" s="28"/>
      <c r="Q3153" s="24"/>
      <c r="T3153" s="29"/>
      <c r="U3153" s="30"/>
    </row>
    <row r="3154" spans="1:21" s="25" customFormat="1" x14ac:dyDescent="0.3">
      <c r="A3154" s="24"/>
      <c r="H3154" s="24"/>
      <c r="I3154" s="24"/>
      <c r="J3154" s="24"/>
      <c r="K3154" s="24"/>
      <c r="N3154" s="26"/>
      <c r="O3154" s="27"/>
      <c r="P3154" s="28"/>
      <c r="Q3154" s="24"/>
      <c r="T3154" s="29"/>
      <c r="U3154" s="30"/>
    </row>
    <row r="3155" spans="1:21" s="25" customFormat="1" x14ac:dyDescent="0.3">
      <c r="A3155" s="24"/>
      <c r="H3155" s="24"/>
      <c r="I3155" s="24"/>
      <c r="J3155" s="24"/>
      <c r="K3155" s="24"/>
      <c r="N3155" s="26"/>
      <c r="O3155" s="27"/>
      <c r="P3155" s="28"/>
      <c r="Q3155" s="24"/>
      <c r="T3155" s="29"/>
      <c r="U3155" s="30"/>
    </row>
    <row r="3156" spans="1:21" s="25" customFormat="1" x14ac:dyDescent="0.3">
      <c r="A3156" s="24"/>
      <c r="H3156" s="24"/>
      <c r="I3156" s="24"/>
      <c r="J3156" s="24"/>
      <c r="K3156" s="24"/>
      <c r="N3156" s="26"/>
      <c r="O3156" s="27"/>
      <c r="P3156" s="28"/>
      <c r="Q3156" s="24"/>
      <c r="T3156" s="29"/>
      <c r="U3156" s="30"/>
    </row>
    <row r="3157" spans="1:21" s="25" customFormat="1" x14ac:dyDescent="0.3">
      <c r="A3157" s="24"/>
      <c r="H3157" s="24"/>
      <c r="I3157" s="24"/>
      <c r="J3157" s="24"/>
      <c r="K3157" s="24"/>
      <c r="N3157" s="26"/>
      <c r="O3157" s="27"/>
      <c r="P3157" s="28"/>
      <c r="Q3157" s="24"/>
      <c r="T3157" s="29"/>
      <c r="U3157" s="30"/>
    </row>
    <row r="3158" spans="1:21" s="25" customFormat="1" x14ac:dyDescent="0.3">
      <c r="A3158" s="24"/>
      <c r="H3158" s="24"/>
      <c r="I3158" s="24"/>
      <c r="J3158" s="24"/>
      <c r="K3158" s="24"/>
      <c r="N3158" s="26"/>
      <c r="O3158" s="27"/>
      <c r="P3158" s="28"/>
      <c r="Q3158" s="24"/>
      <c r="T3158" s="29"/>
      <c r="U3158" s="30"/>
    </row>
    <row r="3159" spans="1:21" s="25" customFormat="1" x14ac:dyDescent="0.3">
      <c r="A3159" s="24"/>
      <c r="H3159" s="24"/>
      <c r="I3159" s="24"/>
      <c r="J3159" s="24"/>
      <c r="K3159" s="24"/>
      <c r="N3159" s="26"/>
      <c r="O3159" s="27"/>
      <c r="P3159" s="28"/>
      <c r="Q3159" s="24"/>
      <c r="T3159" s="29"/>
      <c r="U3159" s="30"/>
    </row>
    <row r="3160" spans="1:21" s="25" customFormat="1" x14ac:dyDescent="0.3">
      <c r="A3160" s="24"/>
      <c r="H3160" s="24"/>
      <c r="I3160" s="24"/>
      <c r="J3160" s="24"/>
      <c r="K3160" s="24"/>
      <c r="N3160" s="26"/>
      <c r="O3160" s="27"/>
      <c r="P3160" s="28"/>
      <c r="Q3160" s="24"/>
      <c r="T3160" s="29"/>
      <c r="U3160" s="30"/>
    </row>
    <row r="3161" spans="1:21" s="25" customFormat="1" x14ac:dyDescent="0.3">
      <c r="A3161" s="24"/>
      <c r="H3161" s="24"/>
      <c r="I3161" s="24"/>
      <c r="J3161" s="24"/>
      <c r="K3161" s="24"/>
      <c r="N3161" s="26"/>
      <c r="O3161" s="27"/>
      <c r="P3161" s="28"/>
      <c r="Q3161" s="24"/>
      <c r="T3161" s="29"/>
      <c r="U3161" s="30"/>
    </row>
    <row r="3162" spans="1:21" s="25" customFormat="1" x14ac:dyDescent="0.3">
      <c r="A3162" s="24"/>
      <c r="H3162" s="24"/>
      <c r="I3162" s="24"/>
      <c r="J3162" s="24"/>
      <c r="K3162" s="24"/>
      <c r="N3162" s="26"/>
      <c r="O3162" s="27"/>
      <c r="P3162" s="28"/>
      <c r="Q3162" s="24"/>
      <c r="T3162" s="29"/>
      <c r="U3162" s="30"/>
    </row>
    <row r="3163" spans="1:21" s="25" customFormat="1" x14ac:dyDescent="0.3">
      <c r="A3163" s="24"/>
      <c r="H3163" s="24"/>
      <c r="I3163" s="24"/>
      <c r="J3163" s="24"/>
      <c r="K3163" s="24"/>
      <c r="N3163" s="26"/>
      <c r="O3163" s="27"/>
      <c r="P3163" s="28"/>
      <c r="Q3163" s="24"/>
      <c r="T3163" s="29"/>
      <c r="U3163" s="30"/>
    </row>
    <row r="3164" spans="1:21" s="25" customFormat="1" x14ac:dyDescent="0.3">
      <c r="A3164" s="24"/>
      <c r="H3164" s="24"/>
      <c r="I3164" s="24"/>
      <c r="J3164" s="24"/>
      <c r="K3164" s="24"/>
      <c r="N3164" s="26"/>
      <c r="O3164" s="27"/>
      <c r="P3164" s="28"/>
      <c r="Q3164" s="24"/>
      <c r="T3164" s="29"/>
      <c r="U3164" s="30"/>
    </row>
    <row r="3165" spans="1:21" s="25" customFormat="1" x14ac:dyDescent="0.3">
      <c r="A3165" s="24"/>
      <c r="H3165" s="24"/>
      <c r="I3165" s="24"/>
      <c r="J3165" s="24"/>
      <c r="K3165" s="24"/>
      <c r="N3165" s="26"/>
      <c r="O3165" s="27"/>
      <c r="P3165" s="28"/>
      <c r="Q3165" s="24"/>
      <c r="T3165" s="29"/>
      <c r="U3165" s="30"/>
    </row>
    <row r="3166" spans="1:21" s="25" customFormat="1" x14ac:dyDescent="0.3">
      <c r="A3166" s="24"/>
      <c r="H3166" s="24"/>
      <c r="I3166" s="24"/>
      <c r="J3166" s="24"/>
      <c r="K3166" s="24"/>
      <c r="N3166" s="26"/>
      <c r="O3166" s="27"/>
      <c r="P3166" s="28"/>
      <c r="Q3166" s="24"/>
      <c r="T3166" s="29"/>
      <c r="U3166" s="30"/>
    </row>
    <row r="3167" spans="1:21" s="25" customFormat="1" x14ac:dyDescent="0.3">
      <c r="A3167" s="24"/>
      <c r="H3167" s="24"/>
      <c r="I3167" s="24"/>
      <c r="J3167" s="24"/>
      <c r="K3167" s="24"/>
      <c r="N3167" s="26"/>
      <c r="O3167" s="27"/>
      <c r="P3167" s="28"/>
      <c r="Q3167" s="24"/>
      <c r="T3167" s="29"/>
      <c r="U3167" s="30"/>
    </row>
    <row r="3168" spans="1:21" s="25" customFormat="1" x14ac:dyDescent="0.3">
      <c r="A3168" s="24"/>
      <c r="H3168" s="24"/>
      <c r="I3168" s="24"/>
      <c r="J3168" s="24"/>
      <c r="K3168" s="24"/>
      <c r="N3168" s="26"/>
      <c r="O3168" s="27"/>
      <c r="P3168" s="28"/>
      <c r="Q3168" s="24"/>
      <c r="T3168" s="29"/>
      <c r="U3168" s="30"/>
    </row>
    <row r="3169" spans="1:21" s="25" customFormat="1" x14ac:dyDescent="0.3">
      <c r="A3169" s="24"/>
      <c r="H3169" s="24"/>
      <c r="I3169" s="24"/>
      <c r="J3169" s="24"/>
      <c r="K3169" s="24"/>
      <c r="N3169" s="26"/>
      <c r="O3169" s="27"/>
      <c r="P3169" s="28"/>
      <c r="Q3169" s="24"/>
      <c r="T3169" s="29"/>
      <c r="U3169" s="30"/>
    </row>
    <row r="3170" spans="1:21" s="25" customFormat="1" x14ac:dyDescent="0.3">
      <c r="A3170" s="24"/>
      <c r="H3170" s="24"/>
      <c r="I3170" s="24"/>
      <c r="J3170" s="24"/>
      <c r="K3170" s="24"/>
      <c r="N3170" s="26"/>
      <c r="O3170" s="27"/>
      <c r="P3170" s="28"/>
      <c r="Q3170" s="24"/>
      <c r="T3170" s="29"/>
      <c r="U3170" s="30"/>
    </row>
    <row r="3171" spans="1:21" s="25" customFormat="1" x14ac:dyDescent="0.3">
      <c r="A3171" s="24"/>
      <c r="H3171" s="24"/>
      <c r="I3171" s="24"/>
      <c r="J3171" s="24"/>
      <c r="K3171" s="24"/>
      <c r="N3171" s="26"/>
      <c r="O3171" s="27"/>
      <c r="P3171" s="28"/>
      <c r="Q3171" s="24"/>
      <c r="T3171" s="29"/>
      <c r="U3171" s="30"/>
    </row>
    <row r="3172" spans="1:21" s="25" customFormat="1" x14ac:dyDescent="0.3">
      <c r="A3172" s="24"/>
      <c r="H3172" s="24"/>
      <c r="I3172" s="24"/>
      <c r="J3172" s="24"/>
      <c r="K3172" s="24"/>
      <c r="N3172" s="26"/>
      <c r="O3172" s="27"/>
      <c r="P3172" s="28"/>
      <c r="Q3172" s="24"/>
      <c r="T3172" s="29"/>
      <c r="U3172" s="30"/>
    </row>
    <row r="3173" spans="1:21" s="25" customFormat="1" x14ac:dyDescent="0.3">
      <c r="A3173" s="24"/>
      <c r="H3173" s="24"/>
      <c r="I3173" s="24"/>
      <c r="J3173" s="24"/>
      <c r="K3173" s="24"/>
      <c r="N3173" s="26"/>
      <c r="O3173" s="27"/>
      <c r="P3173" s="28"/>
      <c r="Q3173" s="24"/>
      <c r="T3173" s="29"/>
      <c r="U3173" s="30"/>
    </row>
    <row r="3174" spans="1:21" s="25" customFormat="1" x14ac:dyDescent="0.3">
      <c r="A3174" s="24"/>
      <c r="H3174" s="24"/>
      <c r="I3174" s="24"/>
      <c r="J3174" s="24"/>
      <c r="K3174" s="24"/>
      <c r="N3174" s="26"/>
      <c r="O3174" s="27"/>
      <c r="P3174" s="28"/>
      <c r="Q3174" s="24"/>
      <c r="T3174" s="29"/>
      <c r="U3174" s="30"/>
    </row>
    <row r="3175" spans="1:21" s="25" customFormat="1" x14ac:dyDescent="0.3">
      <c r="A3175" s="24"/>
      <c r="H3175" s="24"/>
      <c r="I3175" s="24"/>
      <c r="J3175" s="24"/>
      <c r="K3175" s="24"/>
      <c r="N3175" s="26"/>
      <c r="O3175" s="27"/>
      <c r="P3175" s="28"/>
      <c r="Q3175" s="24"/>
      <c r="T3175" s="29"/>
      <c r="U3175" s="30"/>
    </row>
    <row r="3176" spans="1:21" s="25" customFormat="1" x14ac:dyDescent="0.3">
      <c r="A3176" s="24"/>
      <c r="H3176" s="24"/>
      <c r="I3176" s="24"/>
      <c r="J3176" s="24"/>
      <c r="K3176" s="24"/>
      <c r="N3176" s="26"/>
      <c r="O3176" s="27"/>
      <c r="P3176" s="28"/>
      <c r="Q3176" s="24"/>
      <c r="T3176" s="29"/>
      <c r="U3176" s="30"/>
    </row>
    <row r="3177" spans="1:21" s="25" customFormat="1" x14ac:dyDescent="0.3">
      <c r="A3177" s="24"/>
      <c r="H3177" s="24"/>
      <c r="I3177" s="24"/>
      <c r="J3177" s="24"/>
      <c r="K3177" s="24"/>
      <c r="N3177" s="26"/>
      <c r="O3177" s="27"/>
      <c r="P3177" s="28"/>
      <c r="Q3177" s="24"/>
      <c r="T3177" s="29"/>
      <c r="U3177" s="30"/>
    </row>
    <row r="3178" spans="1:21" s="25" customFormat="1" x14ac:dyDescent="0.3">
      <c r="A3178" s="24"/>
      <c r="H3178" s="24"/>
      <c r="I3178" s="24"/>
      <c r="J3178" s="24"/>
      <c r="K3178" s="24"/>
      <c r="N3178" s="26"/>
      <c r="O3178" s="27"/>
      <c r="P3178" s="28"/>
      <c r="Q3178" s="24"/>
      <c r="T3178" s="29"/>
      <c r="U3178" s="30"/>
    </row>
    <row r="3179" spans="1:21" s="25" customFormat="1" x14ac:dyDescent="0.3">
      <c r="A3179" s="24"/>
      <c r="H3179" s="24"/>
      <c r="I3179" s="24"/>
      <c r="J3179" s="24"/>
      <c r="K3179" s="24"/>
      <c r="N3179" s="26"/>
      <c r="O3179" s="27"/>
      <c r="P3179" s="28"/>
      <c r="Q3179" s="24"/>
      <c r="T3179" s="29"/>
      <c r="U3179" s="30"/>
    </row>
    <row r="3180" spans="1:21" s="25" customFormat="1" x14ac:dyDescent="0.3">
      <c r="A3180" s="24"/>
      <c r="H3180" s="24"/>
      <c r="I3180" s="24"/>
      <c r="J3180" s="24"/>
      <c r="K3180" s="24"/>
      <c r="N3180" s="26"/>
      <c r="O3180" s="27"/>
      <c r="P3180" s="28"/>
      <c r="Q3180" s="24"/>
      <c r="T3180" s="29"/>
      <c r="U3180" s="30"/>
    </row>
    <row r="3181" spans="1:21" s="25" customFormat="1" x14ac:dyDescent="0.3">
      <c r="A3181" s="24"/>
      <c r="H3181" s="24"/>
      <c r="I3181" s="24"/>
      <c r="J3181" s="24"/>
      <c r="K3181" s="24"/>
      <c r="N3181" s="26"/>
      <c r="O3181" s="27"/>
      <c r="P3181" s="28"/>
      <c r="Q3181" s="24"/>
      <c r="T3181" s="29"/>
      <c r="U3181" s="30"/>
    </row>
    <row r="3182" spans="1:21" s="25" customFormat="1" x14ac:dyDescent="0.3">
      <c r="A3182" s="24"/>
      <c r="H3182" s="24"/>
      <c r="I3182" s="24"/>
      <c r="J3182" s="24"/>
      <c r="K3182" s="24"/>
      <c r="N3182" s="26"/>
      <c r="O3182" s="27"/>
      <c r="P3182" s="28"/>
      <c r="Q3182" s="24"/>
      <c r="T3182" s="29"/>
      <c r="U3182" s="30"/>
    </row>
    <row r="3183" spans="1:21" s="25" customFormat="1" x14ac:dyDescent="0.3">
      <c r="A3183" s="24"/>
      <c r="H3183" s="24"/>
      <c r="I3183" s="24"/>
      <c r="J3183" s="24"/>
      <c r="K3183" s="24"/>
      <c r="N3183" s="26"/>
      <c r="O3183" s="27"/>
      <c r="P3183" s="28"/>
      <c r="Q3183" s="24"/>
      <c r="T3183" s="29"/>
      <c r="U3183" s="30"/>
    </row>
    <row r="3184" spans="1:21" s="25" customFormat="1" x14ac:dyDescent="0.3">
      <c r="A3184" s="24"/>
      <c r="H3184" s="24"/>
      <c r="I3184" s="24"/>
      <c r="J3184" s="24"/>
      <c r="K3184" s="24"/>
      <c r="N3184" s="26"/>
      <c r="O3184" s="27"/>
      <c r="P3184" s="28"/>
      <c r="Q3184" s="24"/>
      <c r="T3184" s="29"/>
      <c r="U3184" s="30"/>
    </row>
    <row r="3185" spans="1:21" s="25" customFormat="1" x14ac:dyDescent="0.3">
      <c r="A3185" s="24"/>
      <c r="H3185" s="24"/>
      <c r="I3185" s="24"/>
      <c r="J3185" s="24"/>
      <c r="K3185" s="24"/>
      <c r="N3185" s="26"/>
      <c r="O3185" s="27"/>
      <c r="P3185" s="28"/>
      <c r="Q3185" s="24"/>
      <c r="T3185" s="29"/>
      <c r="U3185" s="30"/>
    </row>
    <row r="3186" spans="1:21" s="25" customFormat="1" x14ac:dyDescent="0.3">
      <c r="A3186" s="24"/>
      <c r="H3186" s="24"/>
      <c r="I3186" s="24"/>
      <c r="J3186" s="24"/>
      <c r="K3186" s="24"/>
      <c r="N3186" s="26"/>
      <c r="O3186" s="27"/>
      <c r="P3186" s="28"/>
      <c r="Q3186" s="24"/>
      <c r="T3186" s="29"/>
      <c r="U3186" s="30"/>
    </row>
    <row r="3187" spans="1:21" s="25" customFormat="1" x14ac:dyDescent="0.3">
      <c r="A3187" s="24"/>
      <c r="H3187" s="24"/>
      <c r="I3187" s="24"/>
      <c r="J3187" s="24"/>
      <c r="K3187" s="24"/>
      <c r="N3187" s="26"/>
      <c r="O3187" s="27"/>
      <c r="P3187" s="28"/>
      <c r="Q3187" s="24"/>
      <c r="T3187" s="29"/>
      <c r="U3187" s="30"/>
    </row>
    <row r="3188" spans="1:21" s="25" customFormat="1" x14ac:dyDescent="0.3">
      <c r="A3188" s="24"/>
      <c r="H3188" s="24"/>
      <c r="I3188" s="24"/>
      <c r="J3188" s="24"/>
      <c r="K3188" s="24"/>
      <c r="N3188" s="26"/>
      <c r="O3188" s="27"/>
      <c r="P3188" s="28"/>
      <c r="Q3188" s="24"/>
      <c r="T3188" s="29"/>
      <c r="U3188" s="30"/>
    </row>
    <row r="3189" spans="1:21" s="25" customFormat="1" x14ac:dyDescent="0.3">
      <c r="A3189" s="24"/>
      <c r="H3189" s="24"/>
      <c r="I3189" s="24"/>
      <c r="J3189" s="24"/>
      <c r="K3189" s="24"/>
      <c r="N3189" s="26"/>
      <c r="O3189" s="27"/>
      <c r="P3189" s="28"/>
      <c r="Q3189" s="24"/>
      <c r="T3189" s="29"/>
      <c r="U3189" s="30"/>
    </row>
    <row r="3190" spans="1:21" s="25" customFormat="1" x14ac:dyDescent="0.3">
      <c r="A3190" s="24"/>
      <c r="H3190" s="24"/>
      <c r="I3190" s="24"/>
      <c r="J3190" s="24"/>
      <c r="K3190" s="24"/>
      <c r="N3190" s="26"/>
      <c r="O3190" s="27"/>
      <c r="P3190" s="28"/>
      <c r="Q3190" s="24"/>
      <c r="T3190" s="29"/>
      <c r="U3190" s="30"/>
    </row>
    <row r="3191" spans="1:21" s="25" customFormat="1" x14ac:dyDescent="0.3">
      <c r="A3191" s="24"/>
      <c r="H3191" s="24"/>
      <c r="I3191" s="24"/>
      <c r="J3191" s="24"/>
      <c r="K3191" s="24"/>
      <c r="N3191" s="26"/>
      <c r="O3191" s="27"/>
      <c r="P3191" s="28"/>
      <c r="Q3191" s="24"/>
      <c r="T3191" s="29"/>
      <c r="U3191" s="30"/>
    </row>
    <row r="3192" spans="1:21" s="25" customFormat="1" x14ac:dyDescent="0.3">
      <c r="A3192" s="24"/>
      <c r="H3192" s="24"/>
      <c r="I3192" s="24"/>
      <c r="J3192" s="24"/>
      <c r="K3192" s="24"/>
      <c r="N3192" s="26"/>
      <c r="O3192" s="27"/>
      <c r="P3192" s="28"/>
      <c r="Q3192" s="24"/>
      <c r="T3192" s="29"/>
      <c r="U3192" s="30"/>
    </row>
    <row r="3193" spans="1:21" s="25" customFormat="1" x14ac:dyDescent="0.3">
      <c r="A3193" s="24"/>
      <c r="H3193" s="24"/>
      <c r="I3193" s="24"/>
      <c r="J3193" s="24"/>
      <c r="K3193" s="24"/>
      <c r="N3193" s="26"/>
      <c r="O3193" s="27"/>
      <c r="P3193" s="28"/>
      <c r="Q3193" s="24"/>
      <c r="T3193" s="29"/>
      <c r="U3193" s="30"/>
    </row>
    <row r="3194" spans="1:21" s="25" customFormat="1" x14ac:dyDescent="0.3">
      <c r="A3194" s="24"/>
      <c r="H3194" s="24"/>
      <c r="I3194" s="24"/>
      <c r="J3194" s="24"/>
      <c r="K3194" s="24"/>
      <c r="N3194" s="26"/>
      <c r="O3194" s="27"/>
      <c r="P3194" s="28"/>
      <c r="Q3194" s="24"/>
      <c r="T3194" s="29"/>
      <c r="U3194" s="30"/>
    </row>
    <row r="3195" spans="1:21" s="25" customFormat="1" x14ac:dyDescent="0.3">
      <c r="A3195" s="24"/>
      <c r="H3195" s="24"/>
      <c r="I3195" s="24"/>
      <c r="J3195" s="24"/>
      <c r="K3195" s="24"/>
      <c r="N3195" s="26"/>
      <c r="O3195" s="27"/>
      <c r="P3195" s="28"/>
      <c r="Q3195" s="24"/>
      <c r="T3195" s="29"/>
      <c r="U3195" s="30"/>
    </row>
    <row r="3196" spans="1:21" s="25" customFormat="1" x14ac:dyDescent="0.3">
      <c r="A3196" s="24"/>
      <c r="H3196" s="24"/>
      <c r="I3196" s="24"/>
      <c r="J3196" s="24"/>
      <c r="K3196" s="24"/>
      <c r="N3196" s="26"/>
      <c r="O3196" s="27"/>
      <c r="P3196" s="28"/>
      <c r="Q3196" s="24"/>
      <c r="T3196" s="29"/>
      <c r="U3196" s="30"/>
    </row>
    <row r="3197" spans="1:21" s="25" customFormat="1" x14ac:dyDescent="0.3">
      <c r="A3197" s="24"/>
      <c r="H3197" s="24"/>
      <c r="I3197" s="24"/>
      <c r="J3197" s="24"/>
      <c r="K3197" s="24"/>
      <c r="N3197" s="26"/>
      <c r="O3197" s="27"/>
      <c r="P3197" s="28"/>
      <c r="Q3197" s="24"/>
      <c r="T3197" s="29"/>
      <c r="U3197" s="30"/>
    </row>
    <row r="3198" spans="1:21" s="25" customFormat="1" x14ac:dyDescent="0.3">
      <c r="A3198" s="24"/>
      <c r="H3198" s="24"/>
      <c r="I3198" s="24"/>
      <c r="J3198" s="24"/>
      <c r="K3198" s="24"/>
      <c r="N3198" s="26"/>
      <c r="O3198" s="27"/>
      <c r="P3198" s="28"/>
      <c r="Q3198" s="24"/>
      <c r="T3198" s="29"/>
      <c r="U3198" s="30"/>
    </row>
    <row r="3199" spans="1:21" s="25" customFormat="1" x14ac:dyDescent="0.3">
      <c r="A3199" s="24"/>
      <c r="H3199" s="24"/>
      <c r="I3199" s="24"/>
      <c r="J3199" s="24"/>
      <c r="K3199" s="24"/>
      <c r="N3199" s="26"/>
      <c r="O3199" s="27"/>
      <c r="P3199" s="28"/>
      <c r="Q3199" s="24"/>
      <c r="T3199" s="29"/>
      <c r="U3199" s="30"/>
    </row>
    <row r="3200" spans="1:21" s="25" customFormat="1" x14ac:dyDescent="0.3">
      <c r="A3200" s="24"/>
      <c r="H3200" s="24"/>
      <c r="I3200" s="24"/>
      <c r="J3200" s="24"/>
      <c r="K3200" s="24"/>
      <c r="N3200" s="26"/>
      <c r="O3200" s="27"/>
      <c r="P3200" s="28"/>
      <c r="Q3200" s="24"/>
      <c r="T3200" s="29"/>
      <c r="U3200" s="30"/>
    </row>
    <row r="3201" spans="1:21" s="25" customFormat="1" x14ac:dyDescent="0.3">
      <c r="A3201" s="24"/>
      <c r="H3201" s="24"/>
      <c r="I3201" s="24"/>
      <c r="J3201" s="24"/>
      <c r="K3201" s="24"/>
      <c r="N3201" s="26"/>
      <c r="O3201" s="27"/>
      <c r="P3201" s="28"/>
      <c r="Q3201" s="24"/>
      <c r="T3201" s="29"/>
      <c r="U3201" s="30"/>
    </row>
    <row r="3202" spans="1:21" s="25" customFormat="1" x14ac:dyDescent="0.3">
      <c r="A3202" s="24"/>
      <c r="H3202" s="24"/>
      <c r="I3202" s="24"/>
      <c r="J3202" s="24"/>
      <c r="K3202" s="24"/>
      <c r="N3202" s="26"/>
      <c r="O3202" s="27"/>
      <c r="P3202" s="28"/>
      <c r="Q3202" s="24"/>
      <c r="T3202" s="29"/>
      <c r="U3202" s="30"/>
    </row>
    <row r="3203" spans="1:21" s="25" customFormat="1" x14ac:dyDescent="0.3">
      <c r="A3203" s="24"/>
      <c r="H3203" s="24"/>
      <c r="I3203" s="24"/>
      <c r="J3203" s="24"/>
      <c r="K3203" s="24"/>
      <c r="N3203" s="26"/>
      <c r="O3203" s="27"/>
      <c r="P3203" s="28"/>
      <c r="Q3203" s="24"/>
      <c r="T3203" s="29"/>
      <c r="U3203" s="30"/>
    </row>
    <row r="3204" spans="1:21" s="25" customFormat="1" x14ac:dyDescent="0.3">
      <c r="A3204" s="24"/>
      <c r="H3204" s="24"/>
      <c r="I3204" s="24"/>
      <c r="J3204" s="24"/>
      <c r="K3204" s="24"/>
      <c r="N3204" s="26"/>
      <c r="O3204" s="27"/>
      <c r="P3204" s="28"/>
      <c r="Q3204" s="24"/>
      <c r="T3204" s="29"/>
      <c r="U3204" s="30"/>
    </row>
    <row r="3205" spans="1:21" s="25" customFormat="1" x14ac:dyDescent="0.3">
      <c r="A3205" s="24"/>
      <c r="H3205" s="24"/>
      <c r="I3205" s="24"/>
      <c r="J3205" s="24"/>
      <c r="K3205" s="24"/>
      <c r="N3205" s="26"/>
      <c r="O3205" s="27"/>
      <c r="P3205" s="28"/>
      <c r="Q3205" s="24"/>
      <c r="T3205" s="29"/>
      <c r="U3205" s="30"/>
    </row>
    <row r="3206" spans="1:21" s="25" customFormat="1" x14ac:dyDescent="0.3">
      <c r="A3206" s="24"/>
      <c r="H3206" s="24"/>
      <c r="I3206" s="24"/>
      <c r="J3206" s="24"/>
      <c r="K3206" s="24"/>
      <c r="N3206" s="26"/>
      <c r="O3206" s="27"/>
      <c r="P3206" s="28"/>
      <c r="Q3206" s="24"/>
      <c r="T3206" s="29"/>
      <c r="U3206" s="30"/>
    </row>
    <row r="3207" spans="1:21" s="25" customFormat="1" x14ac:dyDescent="0.3">
      <c r="A3207" s="24"/>
      <c r="H3207" s="24"/>
      <c r="I3207" s="24"/>
      <c r="J3207" s="24"/>
      <c r="K3207" s="24"/>
      <c r="N3207" s="26"/>
      <c r="O3207" s="27"/>
      <c r="P3207" s="28"/>
      <c r="Q3207" s="24"/>
      <c r="T3207" s="29"/>
      <c r="U3207" s="30"/>
    </row>
    <row r="3208" spans="1:21" s="25" customFormat="1" x14ac:dyDescent="0.3">
      <c r="A3208" s="24"/>
      <c r="H3208" s="24"/>
      <c r="I3208" s="24"/>
      <c r="J3208" s="24"/>
      <c r="K3208" s="24"/>
      <c r="N3208" s="26"/>
      <c r="O3208" s="27"/>
      <c r="P3208" s="28"/>
      <c r="Q3208" s="24"/>
      <c r="T3208" s="29"/>
      <c r="U3208" s="30"/>
    </row>
    <row r="3209" spans="1:21" s="25" customFormat="1" x14ac:dyDescent="0.3">
      <c r="A3209" s="24"/>
      <c r="H3209" s="24"/>
      <c r="I3209" s="24"/>
      <c r="J3209" s="24"/>
      <c r="K3209" s="24"/>
      <c r="N3209" s="26"/>
      <c r="O3209" s="27"/>
      <c r="P3209" s="28"/>
      <c r="Q3209" s="24"/>
      <c r="T3209" s="29"/>
      <c r="U3209" s="30"/>
    </row>
    <row r="3210" spans="1:21" s="25" customFormat="1" x14ac:dyDescent="0.3">
      <c r="A3210" s="24"/>
      <c r="H3210" s="24"/>
      <c r="I3210" s="24"/>
      <c r="J3210" s="24"/>
      <c r="K3210" s="24"/>
      <c r="N3210" s="26"/>
      <c r="O3210" s="27"/>
      <c r="P3210" s="28"/>
      <c r="Q3210" s="24"/>
      <c r="T3210" s="29"/>
      <c r="U3210" s="30"/>
    </row>
    <row r="3211" spans="1:21" s="25" customFormat="1" x14ac:dyDescent="0.3">
      <c r="A3211" s="24"/>
      <c r="H3211" s="24"/>
      <c r="I3211" s="24"/>
      <c r="J3211" s="24"/>
      <c r="K3211" s="24"/>
      <c r="N3211" s="26"/>
      <c r="O3211" s="27"/>
      <c r="P3211" s="28"/>
      <c r="Q3211" s="24"/>
      <c r="T3211" s="29"/>
      <c r="U3211" s="30"/>
    </row>
    <row r="3212" spans="1:21" s="25" customFormat="1" x14ac:dyDescent="0.3">
      <c r="A3212" s="24"/>
      <c r="H3212" s="24"/>
      <c r="I3212" s="24"/>
      <c r="J3212" s="24"/>
      <c r="K3212" s="24"/>
      <c r="N3212" s="26"/>
      <c r="O3212" s="27"/>
      <c r="P3212" s="28"/>
      <c r="Q3212" s="24"/>
      <c r="T3212" s="29"/>
      <c r="U3212" s="30"/>
    </row>
    <row r="3213" spans="1:21" s="25" customFormat="1" x14ac:dyDescent="0.3">
      <c r="A3213" s="24"/>
      <c r="H3213" s="24"/>
      <c r="I3213" s="24"/>
      <c r="J3213" s="24"/>
      <c r="K3213" s="24"/>
      <c r="N3213" s="26"/>
      <c r="O3213" s="27"/>
      <c r="P3213" s="28"/>
      <c r="Q3213" s="24"/>
      <c r="T3213" s="29"/>
      <c r="U3213" s="30"/>
    </row>
    <row r="3214" spans="1:21" s="25" customFormat="1" x14ac:dyDescent="0.3">
      <c r="A3214" s="24"/>
      <c r="H3214" s="24"/>
      <c r="I3214" s="24"/>
      <c r="J3214" s="24"/>
      <c r="K3214" s="24"/>
      <c r="N3214" s="26"/>
      <c r="O3214" s="27"/>
      <c r="P3214" s="28"/>
      <c r="Q3214" s="24"/>
      <c r="T3214" s="29"/>
      <c r="U3214" s="30"/>
    </row>
    <row r="3215" spans="1:21" s="25" customFormat="1" x14ac:dyDescent="0.3">
      <c r="A3215" s="24"/>
      <c r="H3215" s="24"/>
      <c r="I3215" s="24"/>
      <c r="J3215" s="24"/>
      <c r="K3215" s="24"/>
      <c r="N3215" s="26"/>
      <c r="O3215" s="27"/>
      <c r="P3215" s="28"/>
      <c r="Q3215" s="24"/>
      <c r="T3215" s="29"/>
      <c r="U3215" s="30"/>
    </row>
    <row r="3216" spans="1:21" s="25" customFormat="1" x14ac:dyDescent="0.3">
      <c r="A3216" s="24"/>
      <c r="H3216" s="24"/>
      <c r="I3216" s="24"/>
      <c r="J3216" s="24"/>
      <c r="K3216" s="24"/>
      <c r="N3216" s="26"/>
      <c r="O3216" s="27"/>
      <c r="P3216" s="28"/>
      <c r="Q3216" s="24"/>
      <c r="T3216" s="29"/>
      <c r="U3216" s="30"/>
    </row>
    <row r="3217" spans="1:21" s="25" customFormat="1" x14ac:dyDescent="0.3">
      <c r="A3217" s="24"/>
      <c r="H3217" s="24"/>
      <c r="I3217" s="24"/>
      <c r="J3217" s="24"/>
      <c r="K3217" s="24"/>
      <c r="N3217" s="26"/>
      <c r="O3217" s="27"/>
      <c r="P3217" s="28"/>
      <c r="Q3217" s="24"/>
      <c r="T3217" s="29"/>
      <c r="U3217" s="30"/>
    </row>
    <row r="3218" spans="1:21" s="25" customFormat="1" x14ac:dyDescent="0.3">
      <c r="A3218" s="24"/>
      <c r="H3218" s="24"/>
      <c r="I3218" s="24"/>
      <c r="J3218" s="24"/>
      <c r="K3218" s="24"/>
      <c r="N3218" s="26"/>
      <c r="O3218" s="27"/>
      <c r="P3218" s="28"/>
      <c r="Q3218" s="24"/>
      <c r="T3218" s="29"/>
      <c r="U3218" s="30"/>
    </row>
    <row r="3219" spans="1:21" s="25" customFormat="1" x14ac:dyDescent="0.3">
      <c r="A3219" s="24"/>
      <c r="H3219" s="24"/>
      <c r="I3219" s="24"/>
      <c r="J3219" s="24"/>
      <c r="K3219" s="24"/>
      <c r="N3219" s="26"/>
      <c r="O3219" s="27"/>
      <c r="P3219" s="28"/>
      <c r="Q3219" s="24"/>
      <c r="T3219" s="29"/>
      <c r="U3219" s="30"/>
    </row>
    <row r="3220" spans="1:21" s="25" customFormat="1" x14ac:dyDescent="0.3">
      <c r="A3220" s="24"/>
      <c r="H3220" s="24"/>
      <c r="I3220" s="24"/>
      <c r="J3220" s="24"/>
      <c r="K3220" s="24"/>
      <c r="N3220" s="26"/>
      <c r="O3220" s="27"/>
      <c r="P3220" s="28"/>
      <c r="Q3220" s="24"/>
      <c r="T3220" s="29"/>
      <c r="U3220" s="30"/>
    </row>
    <row r="3221" spans="1:21" s="25" customFormat="1" x14ac:dyDescent="0.3">
      <c r="A3221" s="24"/>
      <c r="H3221" s="24"/>
      <c r="I3221" s="24"/>
      <c r="J3221" s="24"/>
      <c r="K3221" s="24"/>
      <c r="N3221" s="26"/>
      <c r="O3221" s="27"/>
      <c r="P3221" s="28"/>
      <c r="Q3221" s="24"/>
      <c r="T3221" s="29"/>
      <c r="U3221" s="30"/>
    </row>
    <row r="3222" spans="1:21" s="25" customFormat="1" x14ac:dyDescent="0.3">
      <c r="A3222" s="24"/>
      <c r="H3222" s="24"/>
      <c r="I3222" s="24"/>
      <c r="J3222" s="24"/>
      <c r="K3222" s="24"/>
      <c r="N3222" s="26"/>
      <c r="O3222" s="27"/>
      <c r="P3222" s="28"/>
      <c r="Q3222" s="24"/>
      <c r="T3222" s="29"/>
      <c r="U3222" s="30"/>
    </row>
    <row r="3223" spans="1:21" s="25" customFormat="1" x14ac:dyDescent="0.3">
      <c r="A3223" s="24"/>
      <c r="H3223" s="24"/>
      <c r="I3223" s="24"/>
      <c r="J3223" s="24"/>
      <c r="K3223" s="24"/>
      <c r="N3223" s="26"/>
      <c r="O3223" s="27"/>
      <c r="P3223" s="28"/>
      <c r="Q3223" s="24"/>
      <c r="T3223" s="29"/>
      <c r="U3223" s="30"/>
    </row>
    <row r="3224" spans="1:21" s="25" customFormat="1" x14ac:dyDescent="0.3">
      <c r="A3224" s="24"/>
      <c r="H3224" s="24"/>
      <c r="I3224" s="24"/>
      <c r="J3224" s="24"/>
      <c r="K3224" s="24"/>
      <c r="N3224" s="26"/>
      <c r="O3224" s="27"/>
      <c r="P3224" s="28"/>
      <c r="Q3224" s="24"/>
      <c r="T3224" s="29"/>
      <c r="U3224" s="30"/>
    </row>
    <row r="3225" spans="1:21" s="25" customFormat="1" x14ac:dyDescent="0.3">
      <c r="A3225" s="24"/>
      <c r="H3225" s="24"/>
      <c r="I3225" s="24"/>
      <c r="J3225" s="24"/>
      <c r="K3225" s="24"/>
      <c r="N3225" s="26"/>
      <c r="O3225" s="27"/>
      <c r="P3225" s="28"/>
      <c r="Q3225" s="24"/>
      <c r="T3225" s="29"/>
      <c r="U3225" s="30"/>
    </row>
    <row r="3226" spans="1:21" s="25" customFormat="1" x14ac:dyDescent="0.3">
      <c r="A3226" s="24"/>
      <c r="H3226" s="24"/>
      <c r="I3226" s="24"/>
      <c r="J3226" s="24"/>
      <c r="K3226" s="24"/>
      <c r="N3226" s="26"/>
      <c r="O3226" s="27"/>
      <c r="P3226" s="28"/>
      <c r="Q3226" s="24"/>
      <c r="T3226" s="29"/>
      <c r="U3226" s="30"/>
    </row>
    <row r="3227" spans="1:21" s="25" customFormat="1" x14ac:dyDescent="0.3">
      <c r="A3227" s="24"/>
      <c r="H3227" s="24"/>
      <c r="I3227" s="24"/>
      <c r="J3227" s="24"/>
      <c r="K3227" s="24"/>
      <c r="N3227" s="26"/>
      <c r="O3227" s="27"/>
      <c r="P3227" s="28"/>
      <c r="Q3227" s="24"/>
      <c r="T3227" s="29"/>
      <c r="U3227" s="30"/>
    </row>
    <row r="3228" spans="1:21" s="25" customFormat="1" x14ac:dyDescent="0.3">
      <c r="A3228" s="24"/>
      <c r="H3228" s="24"/>
      <c r="I3228" s="24"/>
      <c r="J3228" s="24"/>
      <c r="K3228" s="24"/>
      <c r="N3228" s="26"/>
      <c r="O3228" s="27"/>
      <c r="P3228" s="28"/>
      <c r="Q3228" s="24"/>
      <c r="T3228" s="29"/>
      <c r="U3228" s="30"/>
    </row>
    <row r="3229" spans="1:21" s="25" customFormat="1" x14ac:dyDescent="0.3">
      <c r="A3229" s="24"/>
      <c r="H3229" s="24"/>
      <c r="I3229" s="24"/>
      <c r="J3229" s="24"/>
      <c r="K3229" s="24"/>
      <c r="N3229" s="26"/>
      <c r="O3229" s="27"/>
      <c r="P3229" s="28"/>
      <c r="Q3229" s="24"/>
      <c r="T3229" s="29"/>
      <c r="U3229" s="30"/>
    </row>
    <row r="3230" spans="1:21" s="25" customFormat="1" x14ac:dyDescent="0.3">
      <c r="A3230" s="24"/>
      <c r="H3230" s="24"/>
      <c r="I3230" s="24"/>
      <c r="J3230" s="24"/>
      <c r="K3230" s="24"/>
      <c r="N3230" s="26"/>
      <c r="O3230" s="27"/>
      <c r="P3230" s="28"/>
      <c r="Q3230" s="24"/>
      <c r="T3230" s="29"/>
      <c r="U3230" s="30"/>
    </row>
    <row r="3231" spans="1:21" s="25" customFormat="1" x14ac:dyDescent="0.3">
      <c r="A3231" s="24"/>
      <c r="H3231" s="24"/>
      <c r="I3231" s="24"/>
      <c r="J3231" s="24"/>
      <c r="K3231" s="24"/>
      <c r="N3231" s="26"/>
      <c r="O3231" s="27"/>
      <c r="P3231" s="28"/>
      <c r="Q3231" s="24"/>
      <c r="T3231" s="29"/>
      <c r="U3231" s="30"/>
    </row>
    <row r="3232" spans="1:21" s="25" customFormat="1" x14ac:dyDescent="0.3">
      <c r="A3232" s="24"/>
      <c r="H3232" s="24"/>
      <c r="I3232" s="24"/>
      <c r="J3232" s="24"/>
      <c r="K3232" s="24"/>
      <c r="N3232" s="26"/>
      <c r="O3232" s="27"/>
      <c r="P3232" s="28"/>
      <c r="Q3232" s="24"/>
      <c r="T3232" s="29"/>
      <c r="U3232" s="30"/>
    </row>
    <row r="3233" spans="1:21" s="25" customFormat="1" x14ac:dyDescent="0.3">
      <c r="A3233" s="24"/>
      <c r="H3233" s="24"/>
      <c r="I3233" s="24"/>
      <c r="J3233" s="24"/>
      <c r="K3233" s="24"/>
      <c r="N3233" s="26"/>
      <c r="O3233" s="27"/>
      <c r="P3233" s="28"/>
      <c r="Q3233" s="24"/>
      <c r="T3233" s="29"/>
      <c r="U3233" s="30"/>
    </row>
    <row r="3234" spans="1:21" s="25" customFormat="1" x14ac:dyDescent="0.3">
      <c r="A3234" s="24"/>
      <c r="H3234" s="24"/>
      <c r="I3234" s="24"/>
      <c r="J3234" s="24"/>
      <c r="K3234" s="24"/>
      <c r="N3234" s="26"/>
      <c r="O3234" s="27"/>
      <c r="P3234" s="28"/>
      <c r="Q3234" s="24"/>
      <c r="T3234" s="29"/>
      <c r="U3234" s="30"/>
    </row>
    <row r="3235" spans="1:21" s="25" customFormat="1" x14ac:dyDescent="0.3">
      <c r="A3235" s="24"/>
      <c r="H3235" s="24"/>
      <c r="I3235" s="24"/>
      <c r="J3235" s="24"/>
      <c r="K3235" s="24"/>
      <c r="N3235" s="26"/>
      <c r="O3235" s="27"/>
      <c r="P3235" s="28"/>
      <c r="Q3235" s="24"/>
      <c r="T3235" s="29"/>
      <c r="U3235" s="30"/>
    </row>
    <row r="3236" spans="1:21" s="25" customFormat="1" x14ac:dyDescent="0.3">
      <c r="A3236" s="24"/>
      <c r="H3236" s="24"/>
      <c r="I3236" s="24"/>
      <c r="J3236" s="24"/>
      <c r="K3236" s="24"/>
      <c r="N3236" s="26"/>
      <c r="O3236" s="27"/>
      <c r="P3236" s="28"/>
      <c r="Q3236" s="24"/>
      <c r="T3236" s="29"/>
      <c r="U3236" s="30"/>
    </row>
    <row r="3237" spans="1:21" s="25" customFormat="1" x14ac:dyDescent="0.3">
      <c r="A3237" s="24"/>
      <c r="H3237" s="24"/>
      <c r="I3237" s="24"/>
      <c r="J3237" s="24"/>
      <c r="K3237" s="24"/>
      <c r="N3237" s="26"/>
      <c r="O3237" s="27"/>
      <c r="P3237" s="28"/>
      <c r="Q3237" s="24"/>
      <c r="T3237" s="29"/>
      <c r="U3237" s="30"/>
    </row>
    <row r="3238" spans="1:21" s="25" customFormat="1" x14ac:dyDescent="0.3">
      <c r="A3238" s="24"/>
      <c r="H3238" s="24"/>
      <c r="I3238" s="24"/>
      <c r="J3238" s="24"/>
      <c r="K3238" s="24"/>
      <c r="N3238" s="26"/>
      <c r="O3238" s="27"/>
      <c r="P3238" s="28"/>
      <c r="Q3238" s="24"/>
      <c r="T3238" s="29"/>
      <c r="U3238" s="30"/>
    </row>
    <row r="3239" spans="1:21" s="25" customFormat="1" x14ac:dyDescent="0.3">
      <c r="A3239" s="24"/>
      <c r="H3239" s="24"/>
      <c r="I3239" s="24"/>
      <c r="J3239" s="24"/>
      <c r="K3239" s="24"/>
      <c r="N3239" s="26"/>
      <c r="O3239" s="27"/>
      <c r="P3239" s="28"/>
      <c r="Q3239" s="24"/>
      <c r="T3239" s="29"/>
      <c r="U3239" s="30"/>
    </row>
    <row r="3240" spans="1:21" s="25" customFormat="1" x14ac:dyDescent="0.3">
      <c r="A3240" s="24"/>
      <c r="H3240" s="24"/>
      <c r="I3240" s="24"/>
      <c r="J3240" s="24"/>
      <c r="K3240" s="24"/>
      <c r="N3240" s="26"/>
      <c r="O3240" s="27"/>
      <c r="P3240" s="28"/>
      <c r="Q3240" s="24"/>
      <c r="T3240" s="29"/>
      <c r="U3240" s="30"/>
    </row>
    <row r="3241" spans="1:21" s="25" customFormat="1" x14ac:dyDescent="0.3">
      <c r="A3241" s="24"/>
      <c r="H3241" s="24"/>
      <c r="I3241" s="24"/>
      <c r="J3241" s="24"/>
      <c r="K3241" s="24"/>
      <c r="N3241" s="26"/>
      <c r="O3241" s="27"/>
      <c r="P3241" s="28"/>
      <c r="Q3241" s="24"/>
      <c r="T3241" s="29"/>
      <c r="U3241" s="30"/>
    </row>
    <row r="3242" spans="1:21" s="25" customFormat="1" x14ac:dyDescent="0.3">
      <c r="A3242" s="24"/>
      <c r="H3242" s="24"/>
      <c r="I3242" s="24"/>
      <c r="J3242" s="24"/>
      <c r="K3242" s="24"/>
      <c r="N3242" s="26"/>
      <c r="O3242" s="27"/>
      <c r="P3242" s="28"/>
      <c r="Q3242" s="24"/>
      <c r="T3242" s="29"/>
      <c r="U3242" s="30"/>
    </row>
    <row r="3243" spans="1:21" s="25" customFormat="1" x14ac:dyDescent="0.3">
      <c r="A3243" s="24"/>
      <c r="H3243" s="24"/>
      <c r="I3243" s="24"/>
      <c r="J3243" s="24"/>
      <c r="K3243" s="24"/>
      <c r="N3243" s="26"/>
      <c r="O3243" s="27"/>
      <c r="P3243" s="28"/>
      <c r="Q3243" s="24"/>
      <c r="T3243" s="29"/>
      <c r="U3243" s="30"/>
    </row>
    <row r="3244" spans="1:21" s="25" customFormat="1" x14ac:dyDescent="0.3">
      <c r="A3244" s="24"/>
      <c r="H3244" s="24"/>
      <c r="I3244" s="24"/>
      <c r="J3244" s="24"/>
      <c r="K3244" s="24"/>
      <c r="N3244" s="26"/>
      <c r="O3244" s="27"/>
      <c r="P3244" s="28"/>
      <c r="Q3244" s="24"/>
      <c r="T3244" s="29"/>
      <c r="U3244" s="30"/>
    </row>
    <row r="3245" spans="1:21" s="25" customFormat="1" x14ac:dyDescent="0.3">
      <c r="A3245" s="24"/>
      <c r="H3245" s="24"/>
      <c r="I3245" s="24"/>
      <c r="J3245" s="24"/>
      <c r="K3245" s="24"/>
      <c r="N3245" s="26"/>
      <c r="O3245" s="27"/>
      <c r="P3245" s="28"/>
      <c r="Q3245" s="24"/>
      <c r="T3245" s="29"/>
      <c r="U3245" s="30"/>
    </row>
    <row r="3246" spans="1:21" s="25" customFormat="1" x14ac:dyDescent="0.3">
      <c r="A3246" s="24"/>
      <c r="H3246" s="24"/>
      <c r="I3246" s="24"/>
      <c r="J3246" s="24"/>
      <c r="K3246" s="24"/>
      <c r="N3246" s="26"/>
      <c r="O3246" s="27"/>
      <c r="P3246" s="28"/>
      <c r="Q3246" s="24"/>
      <c r="T3246" s="29"/>
      <c r="U3246" s="30"/>
    </row>
    <row r="3247" spans="1:21" s="25" customFormat="1" x14ac:dyDescent="0.3">
      <c r="A3247" s="24"/>
      <c r="H3247" s="24"/>
      <c r="I3247" s="24"/>
      <c r="J3247" s="24"/>
      <c r="K3247" s="24"/>
      <c r="N3247" s="26"/>
      <c r="O3247" s="27"/>
      <c r="P3247" s="28"/>
      <c r="Q3247" s="24"/>
      <c r="T3247" s="29"/>
      <c r="U3247" s="30"/>
    </row>
    <row r="3248" spans="1:21" s="25" customFormat="1" x14ac:dyDescent="0.3">
      <c r="A3248" s="24"/>
      <c r="H3248" s="24"/>
      <c r="I3248" s="24"/>
      <c r="J3248" s="24"/>
      <c r="K3248" s="24"/>
      <c r="N3248" s="26"/>
      <c r="O3248" s="27"/>
      <c r="P3248" s="28"/>
      <c r="Q3248" s="24"/>
      <c r="T3248" s="29"/>
      <c r="U3248" s="30"/>
    </row>
    <row r="3249" spans="1:21" s="25" customFormat="1" x14ac:dyDescent="0.3">
      <c r="A3249" s="24"/>
      <c r="H3249" s="24"/>
      <c r="I3249" s="24"/>
      <c r="J3249" s="24"/>
      <c r="K3249" s="24"/>
      <c r="N3249" s="26"/>
      <c r="O3249" s="27"/>
      <c r="P3249" s="28"/>
      <c r="Q3249" s="24"/>
      <c r="T3249" s="29"/>
      <c r="U3249" s="30"/>
    </row>
    <row r="3250" spans="1:21" s="25" customFormat="1" x14ac:dyDescent="0.3">
      <c r="A3250" s="24"/>
      <c r="H3250" s="24"/>
      <c r="I3250" s="24"/>
      <c r="J3250" s="24"/>
      <c r="K3250" s="24"/>
      <c r="N3250" s="26"/>
      <c r="O3250" s="27"/>
      <c r="P3250" s="28"/>
      <c r="Q3250" s="24"/>
      <c r="T3250" s="29"/>
      <c r="U3250" s="30"/>
    </row>
    <row r="3251" spans="1:21" s="25" customFormat="1" x14ac:dyDescent="0.3">
      <c r="A3251" s="24"/>
      <c r="H3251" s="24"/>
      <c r="I3251" s="24"/>
      <c r="J3251" s="24"/>
      <c r="K3251" s="24"/>
      <c r="N3251" s="26"/>
      <c r="O3251" s="27"/>
      <c r="P3251" s="28"/>
      <c r="Q3251" s="24"/>
      <c r="T3251" s="29"/>
      <c r="U3251" s="30"/>
    </row>
    <row r="3252" spans="1:21" s="25" customFormat="1" x14ac:dyDescent="0.3">
      <c r="A3252" s="24"/>
      <c r="H3252" s="24"/>
      <c r="I3252" s="24"/>
      <c r="J3252" s="24"/>
      <c r="K3252" s="24"/>
      <c r="N3252" s="26"/>
      <c r="O3252" s="27"/>
      <c r="P3252" s="28"/>
      <c r="Q3252" s="24"/>
      <c r="T3252" s="29"/>
      <c r="U3252" s="30"/>
    </row>
    <row r="3253" spans="1:21" s="25" customFormat="1" x14ac:dyDescent="0.3">
      <c r="A3253" s="24"/>
      <c r="H3253" s="24"/>
      <c r="I3253" s="24"/>
      <c r="J3253" s="24"/>
      <c r="K3253" s="24"/>
      <c r="N3253" s="26"/>
      <c r="O3253" s="27"/>
      <c r="P3253" s="28"/>
      <c r="Q3253" s="24"/>
      <c r="T3253" s="29"/>
      <c r="U3253" s="30"/>
    </row>
    <row r="3254" spans="1:21" s="25" customFormat="1" x14ac:dyDescent="0.3">
      <c r="A3254" s="24"/>
      <c r="H3254" s="24"/>
      <c r="I3254" s="24"/>
      <c r="J3254" s="24"/>
      <c r="K3254" s="24"/>
      <c r="N3254" s="26"/>
      <c r="O3254" s="27"/>
      <c r="P3254" s="28"/>
      <c r="Q3254" s="24"/>
      <c r="T3254" s="29"/>
      <c r="U3254" s="30"/>
    </row>
    <row r="3255" spans="1:21" s="25" customFormat="1" x14ac:dyDescent="0.3">
      <c r="A3255" s="24"/>
      <c r="H3255" s="24"/>
      <c r="I3255" s="24"/>
      <c r="J3255" s="24"/>
      <c r="K3255" s="24"/>
      <c r="N3255" s="26"/>
      <c r="O3255" s="27"/>
      <c r="P3255" s="28"/>
      <c r="Q3255" s="24"/>
      <c r="T3255" s="29"/>
      <c r="U3255" s="30"/>
    </row>
    <row r="3256" spans="1:21" s="25" customFormat="1" x14ac:dyDescent="0.3">
      <c r="A3256" s="24"/>
      <c r="H3256" s="24"/>
      <c r="I3256" s="24"/>
      <c r="J3256" s="24"/>
      <c r="K3256" s="24"/>
      <c r="N3256" s="26"/>
      <c r="O3256" s="27"/>
      <c r="P3256" s="28"/>
      <c r="Q3256" s="24"/>
      <c r="T3256" s="29"/>
      <c r="U3256" s="30"/>
    </row>
    <row r="3257" spans="1:21" s="25" customFormat="1" x14ac:dyDescent="0.3">
      <c r="A3257" s="24"/>
      <c r="H3257" s="24"/>
      <c r="I3257" s="24"/>
      <c r="J3257" s="24"/>
      <c r="K3257" s="24"/>
      <c r="N3257" s="26"/>
      <c r="O3257" s="27"/>
      <c r="P3257" s="28"/>
      <c r="Q3257" s="24"/>
      <c r="T3257" s="29"/>
      <c r="U3257" s="30"/>
    </row>
    <row r="3258" spans="1:21" s="25" customFormat="1" x14ac:dyDescent="0.3">
      <c r="A3258" s="24"/>
      <c r="H3258" s="24"/>
      <c r="I3258" s="24"/>
      <c r="J3258" s="24"/>
      <c r="K3258" s="24"/>
      <c r="N3258" s="26"/>
      <c r="O3258" s="27"/>
      <c r="P3258" s="28"/>
      <c r="Q3258" s="24"/>
      <c r="T3258" s="29"/>
      <c r="U3258" s="30"/>
    </row>
    <row r="3259" spans="1:21" s="25" customFormat="1" x14ac:dyDescent="0.3">
      <c r="A3259" s="24"/>
      <c r="H3259" s="24"/>
      <c r="I3259" s="24"/>
      <c r="J3259" s="24"/>
      <c r="K3259" s="24"/>
      <c r="N3259" s="26"/>
      <c r="O3259" s="27"/>
      <c r="P3259" s="28"/>
      <c r="Q3259" s="24"/>
      <c r="T3259" s="29"/>
      <c r="U3259" s="30"/>
    </row>
    <row r="3260" spans="1:21" s="25" customFormat="1" x14ac:dyDescent="0.3">
      <c r="A3260" s="24"/>
      <c r="H3260" s="24"/>
      <c r="I3260" s="24"/>
      <c r="J3260" s="24"/>
      <c r="K3260" s="24"/>
      <c r="N3260" s="26"/>
      <c r="O3260" s="27"/>
      <c r="P3260" s="28"/>
      <c r="Q3260" s="24"/>
      <c r="T3260" s="29"/>
      <c r="U3260" s="30"/>
    </row>
    <row r="3261" spans="1:21" s="25" customFormat="1" x14ac:dyDescent="0.3">
      <c r="A3261" s="24"/>
      <c r="H3261" s="24"/>
      <c r="I3261" s="24"/>
      <c r="J3261" s="24"/>
      <c r="K3261" s="24"/>
      <c r="N3261" s="26"/>
      <c r="O3261" s="27"/>
      <c r="P3261" s="28"/>
      <c r="Q3261" s="24"/>
      <c r="T3261" s="29"/>
      <c r="U3261" s="30"/>
    </row>
    <row r="3262" spans="1:21" s="25" customFormat="1" x14ac:dyDescent="0.3">
      <c r="A3262" s="24"/>
      <c r="H3262" s="24"/>
      <c r="I3262" s="24"/>
      <c r="J3262" s="24"/>
      <c r="K3262" s="24"/>
      <c r="N3262" s="26"/>
      <c r="O3262" s="27"/>
      <c r="P3262" s="28"/>
      <c r="Q3262" s="24"/>
      <c r="T3262" s="29"/>
      <c r="U3262" s="30"/>
    </row>
    <row r="3263" spans="1:21" s="25" customFormat="1" x14ac:dyDescent="0.3">
      <c r="A3263" s="24"/>
      <c r="H3263" s="24"/>
      <c r="I3263" s="24"/>
      <c r="J3263" s="24"/>
      <c r="K3263" s="24"/>
      <c r="N3263" s="26"/>
      <c r="O3263" s="27"/>
      <c r="P3263" s="28"/>
      <c r="Q3263" s="24"/>
      <c r="T3263" s="29"/>
      <c r="U3263" s="30"/>
    </row>
    <row r="3264" spans="1:21" s="25" customFormat="1" x14ac:dyDescent="0.3">
      <c r="A3264" s="24"/>
      <c r="H3264" s="24"/>
      <c r="I3264" s="24"/>
      <c r="J3264" s="24"/>
      <c r="K3264" s="24"/>
      <c r="N3264" s="26"/>
      <c r="O3264" s="27"/>
      <c r="P3264" s="28"/>
      <c r="Q3264" s="24"/>
      <c r="T3264" s="29"/>
      <c r="U3264" s="30"/>
    </row>
    <row r="3265" spans="1:21" s="25" customFormat="1" x14ac:dyDescent="0.3">
      <c r="A3265" s="24"/>
      <c r="H3265" s="24"/>
      <c r="I3265" s="24"/>
      <c r="J3265" s="24"/>
      <c r="K3265" s="24"/>
      <c r="N3265" s="26"/>
      <c r="O3265" s="27"/>
      <c r="P3265" s="28"/>
      <c r="Q3265" s="24"/>
      <c r="T3265" s="29"/>
      <c r="U3265" s="30"/>
    </row>
    <row r="3266" spans="1:21" s="25" customFormat="1" x14ac:dyDescent="0.3">
      <c r="A3266" s="24"/>
      <c r="H3266" s="24"/>
      <c r="I3266" s="24"/>
      <c r="J3266" s="24"/>
      <c r="K3266" s="24"/>
      <c r="N3266" s="26"/>
      <c r="O3266" s="27"/>
      <c r="P3266" s="28"/>
      <c r="Q3266" s="24"/>
      <c r="T3266" s="29"/>
      <c r="U3266" s="30"/>
    </row>
    <row r="3267" spans="1:21" s="25" customFormat="1" x14ac:dyDescent="0.3">
      <c r="A3267" s="24"/>
      <c r="H3267" s="24"/>
      <c r="I3267" s="24"/>
      <c r="J3267" s="24"/>
      <c r="K3267" s="24"/>
      <c r="N3267" s="26"/>
      <c r="O3267" s="27"/>
      <c r="P3267" s="28"/>
      <c r="Q3267" s="24"/>
      <c r="T3267" s="29"/>
      <c r="U3267" s="30"/>
    </row>
    <row r="3268" spans="1:21" s="25" customFormat="1" x14ac:dyDescent="0.3">
      <c r="A3268" s="24"/>
      <c r="H3268" s="24"/>
      <c r="I3268" s="24"/>
      <c r="J3268" s="24"/>
      <c r="K3268" s="24"/>
      <c r="N3268" s="26"/>
      <c r="O3268" s="27"/>
      <c r="P3268" s="28"/>
      <c r="Q3268" s="24"/>
      <c r="T3268" s="29"/>
      <c r="U3268" s="30"/>
    </row>
    <row r="3269" spans="1:21" s="25" customFormat="1" x14ac:dyDescent="0.3">
      <c r="A3269" s="24"/>
      <c r="H3269" s="24"/>
      <c r="I3269" s="24"/>
      <c r="J3269" s="24"/>
      <c r="K3269" s="24"/>
      <c r="N3269" s="26"/>
      <c r="O3269" s="27"/>
      <c r="P3269" s="28"/>
      <c r="Q3269" s="24"/>
      <c r="T3269" s="29"/>
      <c r="U3269" s="30"/>
    </row>
    <row r="3270" spans="1:21" s="25" customFormat="1" x14ac:dyDescent="0.3">
      <c r="A3270" s="24"/>
      <c r="H3270" s="24"/>
      <c r="I3270" s="24"/>
      <c r="J3270" s="24"/>
      <c r="K3270" s="24"/>
      <c r="N3270" s="26"/>
      <c r="O3270" s="27"/>
      <c r="P3270" s="28"/>
      <c r="Q3270" s="24"/>
      <c r="T3270" s="29"/>
      <c r="U3270" s="30"/>
    </row>
    <row r="3271" spans="1:21" s="25" customFormat="1" x14ac:dyDescent="0.3">
      <c r="A3271" s="24"/>
      <c r="H3271" s="24"/>
      <c r="I3271" s="24"/>
      <c r="J3271" s="24"/>
      <c r="K3271" s="24"/>
      <c r="N3271" s="26"/>
      <c r="O3271" s="27"/>
      <c r="P3271" s="28"/>
      <c r="Q3271" s="24"/>
      <c r="T3271" s="29"/>
      <c r="U3271" s="30"/>
    </row>
    <row r="3272" spans="1:21" s="25" customFormat="1" x14ac:dyDescent="0.3">
      <c r="A3272" s="24"/>
      <c r="H3272" s="24"/>
      <c r="I3272" s="24"/>
      <c r="J3272" s="24"/>
      <c r="K3272" s="24"/>
      <c r="N3272" s="26"/>
      <c r="O3272" s="27"/>
      <c r="P3272" s="28"/>
      <c r="Q3272" s="24"/>
      <c r="T3272" s="29"/>
      <c r="U3272" s="30"/>
    </row>
    <row r="3273" spans="1:21" s="25" customFormat="1" x14ac:dyDescent="0.3">
      <c r="A3273" s="24"/>
      <c r="H3273" s="24"/>
      <c r="I3273" s="24"/>
      <c r="J3273" s="24"/>
      <c r="K3273" s="24"/>
      <c r="N3273" s="26"/>
      <c r="O3273" s="27"/>
      <c r="P3273" s="28"/>
      <c r="Q3273" s="24"/>
      <c r="T3273" s="29"/>
      <c r="U3273" s="30"/>
    </row>
    <row r="3274" spans="1:21" s="25" customFormat="1" x14ac:dyDescent="0.3">
      <c r="A3274" s="24"/>
      <c r="H3274" s="24"/>
      <c r="I3274" s="24"/>
      <c r="J3274" s="24"/>
      <c r="K3274" s="24"/>
      <c r="N3274" s="26"/>
      <c r="O3274" s="27"/>
      <c r="P3274" s="28"/>
      <c r="Q3274" s="24"/>
      <c r="T3274" s="29"/>
      <c r="U3274" s="30"/>
    </row>
    <row r="3275" spans="1:21" s="25" customFormat="1" x14ac:dyDescent="0.3">
      <c r="A3275" s="24"/>
      <c r="H3275" s="24"/>
      <c r="I3275" s="24"/>
      <c r="J3275" s="24"/>
      <c r="K3275" s="24"/>
      <c r="N3275" s="26"/>
      <c r="O3275" s="27"/>
      <c r="P3275" s="28"/>
      <c r="Q3275" s="24"/>
      <c r="T3275" s="29"/>
      <c r="U3275" s="30"/>
    </row>
    <row r="3276" spans="1:21" s="25" customFormat="1" x14ac:dyDescent="0.3">
      <c r="A3276" s="24"/>
      <c r="H3276" s="24"/>
      <c r="I3276" s="24"/>
      <c r="J3276" s="24"/>
      <c r="K3276" s="24"/>
      <c r="N3276" s="26"/>
      <c r="O3276" s="27"/>
      <c r="P3276" s="28"/>
      <c r="Q3276" s="24"/>
      <c r="T3276" s="29"/>
      <c r="U3276" s="30"/>
    </row>
    <row r="3277" spans="1:21" s="25" customFormat="1" x14ac:dyDescent="0.3">
      <c r="A3277" s="24"/>
      <c r="H3277" s="24"/>
      <c r="I3277" s="24"/>
      <c r="J3277" s="24"/>
      <c r="K3277" s="24"/>
      <c r="N3277" s="26"/>
      <c r="O3277" s="27"/>
      <c r="P3277" s="28"/>
      <c r="Q3277" s="24"/>
      <c r="T3277" s="29"/>
      <c r="U3277" s="30"/>
    </row>
    <row r="3278" spans="1:21" s="25" customFormat="1" x14ac:dyDescent="0.3">
      <c r="A3278" s="24"/>
      <c r="H3278" s="24"/>
      <c r="I3278" s="24"/>
      <c r="J3278" s="24"/>
      <c r="K3278" s="24"/>
      <c r="N3278" s="26"/>
      <c r="O3278" s="27"/>
      <c r="P3278" s="28"/>
      <c r="Q3278" s="24"/>
      <c r="T3278" s="29"/>
      <c r="U3278" s="30"/>
    </row>
    <row r="3279" spans="1:21" s="25" customFormat="1" x14ac:dyDescent="0.3">
      <c r="A3279" s="24"/>
      <c r="H3279" s="24"/>
      <c r="I3279" s="24"/>
      <c r="J3279" s="24"/>
      <c r="K3279" s="24"/>
      <c r="N3279" s="26"/>
      <c r="O3279" s="27"/>
      <c r="P3279" s="28"/>
      <c r="Q3279" s="24"/>
      <c r="T3279" s="29"/>
      <c r="U3279" s="30"/>
    </row>
    <row r="3280" spans="1:21" s="25" customFormat="1" x14ac:dyDescent="0.3">
      <c r="A3280" s="24"/>
      <c r="H3280" s="24"/>
      <c r="I3280" s="24"/>
      <c r="J3280" s="24"/>
      <c r="K3280" s="24"/>
      <c r="N3280" s="26"/>
      <c r="O3280" s="27"/>
      <c r="P3280" s="28"/>
      <c r="Q3280" s="24"/>
      <c r="T3280" s="29"/>
      <c r="U3280" s="30"/>
    </row>
    <row r="3281" spans="1:21" s="25" customFormat="1" x14ac:dyDescent="0.3">
      <c r="A3281" s="24"/>
      <c r="H3281" s="24"/>
      <c r="I3281" s="24"/>
      <c r="J3281" s="24"/>
      <c r="K3281" s="24"/>
      <c r="N3281" s="26"/>
      <c r="O3281" s="27"/>
      <c r="P3281" s="28"/>
      <c r="Q3281" s="24"/>
      <c r="T3281" s="29"/>
      <c r="U3281" s="30"/>
    </row>
    <row r="3282" spans="1:21" s="25" customFormat="1" x14ac:dyDescent="0.3">
      <c r="A3282" s="24"/>
      <c r="H3282" s="24"/>
      <c r="I3282" s="24"/>
      <c r="J3282" s="24"/>
      <c r="K3282" s="24"/>
      <c r="N3282" s="26"/>
      <c r="O3282" s="27"/>
      <c r="P3282" s="28"/>
      <c r="Q3282" s="24"/>
      <c r="T3282" s="29"/>
      <c r="U3282" s="30"/>
    </row>
    <row r="3283" spans="1:21" s="25" customFormat="1" x14ac:dyDescent="0.3">
      <c r="A3283" s="24"/>
      <c r="H3283" s="24"/>
      <c r="I3283" s="24"/>
      <c r="J3283" s="24"/>
      <c r="K3283" s="24"/>
      <c r="N3283" s="26"/>
      <c r="O3283" s="27"/>
      <c r="P3283" s="28"/>
      <c r="Q3283" s="24"/>
      <c r="T3283" s="29"/>
      <c r="U3283" s="30"/>
    </row>
    <row r="3284" spans="1:21" s="25" customFormat="1" x14ac:dyDescent="0.3">
      <c r="A3284" s="24"/>
      <c r="H3284" s="24"/>
      <c r="I3284" s="24"/>
      <c r="J3284" s="24"/>
      <c r="K3284" s="24"/>
      <c r="N3284" s="26"/>
      <c r="O3284" s="27"/>
      <c r="P3284" s="28"/>
      <c r="Q3284" s="24"/>
      <c r="T3284" s="29"/>
      <c r="U3284" s="30"/>
    </row>
    <row r="3285" spans="1:21" s="25" customFormat="1" x14ac:dyDescent="0.3">
      <c r="A3285" s="24"/>
      <c r="H3285" s="24"/>
      <c r="I3285" s="24"/>
      <c r="J3285" s="24"/>
      <c r="K3285" s="24"/>
      <c r="N3285" s="26"/>
      <c r="O3285" s="27"/>
      <c r="P3285" s="28"/>
      <c r="Q3285" s="24"/>
      <c r="T3285" s="29"/>
      <c r="U3285" s="30"/>
    </row>
    <row r="3286" spans="1:21" s="25" customFormat="1" x14ac:dyDescent="0.3">
      <c r="A3286" s="24"/>
      <c r="H3286" s="24"/>
      <c r="I3286" s="24"/>
      <c r="J3286" s="24"/>
      <c r="K3286" s="24"/>
      <c r="N3286" s="26"/>
      <c r="O3286" s="27"/>
      <c r="P3286" s="28"/>
      <c r="Q3286" s="24"/>
      <c r="T3286" s="29"/>
      <c r="U3286" s="30"/>
    </row>
    <row r="3287" spans="1:21" s="25" customFormat="1" x14ac:dyDescent="0.3">
      <c r="A3287" s="24"/>
      <c r="H3287" s="24"/>
      <c r="I3287" s="24"/>
      <c r="J3287" s="24"/>
      <c r="K3287" s="24"/>
      <c r="N3287" s="26"/>
      <c r="O3287" s="27"/>
      <c r="P3287" s="28"/>
      <c r="Q3287" s="24"/>
      <c r="T3287" s="29"/>
      <c r="U3287" s="30"/>
    </row>
    <row r="3288" spans="1:21" s="25" customFormat="1" x14ac:dyDescent="0.3">
      <c r="A3288" s="24"/>
      <c r="H3288" s="24"/>
      <c r="I3288" s="24"/>
      <c r="J3288" s="24"/>
      <c r="K3288" s="24"/>
      <c r="N3288" s="26"/>
      <c r="O3288" s="27"/>
      <c r="P3288" s="28"/>
      <c r="Q3288" s="24"/>
      <c r="T3288" s="29"/>
      <c r="U3288" s="30"/>
    </row>
    <row r="3289" spans="1:21" s="25" customFormat="1" x14ac:dyDescent="0.3">
      <c r="A3289" s="24"/>
      <c r="H3289" s="24"/>
      <c r="I3289" s="24"/>
      <c r="J3289" s="24"/>
      <c r="K3289" s="24"/>
      <c r="N3289" s="26"/>
      <c r="O3289" s="27"/>
      <c r="P3289" s="28"/>
      <c r="Q3289" s="24"/>
      <c r="T3289" s="29"/>
      <c r="U3289" s="30"/>
    </row>
    <row r="3290" spans="1:21" s="25" customFormat="1" x14ac:dyDescent="0.3">
      <c r="A3290" s="24"/>
      <c r="H3290" s="24"/>
      <c r="I3290" s="24"/>
      <c r="J3290" s="24"/>
      <c r="K3290" s="24"/>
      <c r="N3290" s="26"/>
      <c r="O3290" s="27"/>
      <c r="P3290" s="28"/>
      <c r="Q3290" s="24"/>
      <c r="T3290" s="29"/>
      <c r="U3290" s="30"/>
    </row>
    <row r="3291" spans="1:21" s="25" customFormat="1" x14ac:dyDescent="0.3">
      <c r="A3291" s="24"/>
      <c r="H3291" s="24"/>
      <c r="I3291" s="24"/>
      <c r="J3291" s="24"/>
      <c r="K3291" s="24"/>
      <c r="N3291" s="26"/>
      <c r="O3291" s="27"/>
      <c r="P3291" s="28"/>
      <c r="Q3291" s="24"/>
      <c r="T3291" s="29"/>
      <c r="U3291" s="30"/>
    </row>
    <row r="3292" spans="1:21" s="25" customFormat="1" x14ac:dyDescent="0.3">
      <c r="A3292" s="24"/>
      <c r="H3292" s="24"/>
      <c r="I3292" s="24"/>
      <c r="J3292" s="24"/>
      <c r="K3292" s="24"/>
      <c r="N3292" s="26"/>
      <c r="O3292" s="27"/>
      <c r="P3292" s="28"/>
      <c r="Q3292" s="24"/>
      <c r="T3292" s="29"/>
      <c r="U3292" s="30"/>
    </row>
    <row r="3293" spans="1:21" s="25" customFormat="1" x14ac:dyDescent="0.3">
      <c r="A3293" s="24"/>
      <c r="H3293" s="24"/>
      <c r="I3293" s="24"/>
      <c r="J3293" s="24"/>
      <c r="K3293" s="24"/>
      <c r="N3293" s="26"/>
      <c r="O3293" s="27"/>
      <c r="P3293" s="28"/>
      <c r="Q3293" s="24"/>
      <c r="T3293" s="29"/>
      <c r="U3293" s="30"/>
    </row>
    <row r="3294" spans="1:21" s="25" customFormat="1" x14ac:dyDescent="0.3">
      <c r="A3294" s="24"/>
      <c r="H3294" s="24"/>
      <c r="I3294" s="24"/>
      <c r="J3294" s="24"/>
      <c r="K3294" s="24"/>
      <c r="N3294" s="26"/>
      <c r="O3294" s="27"/>
      <c r="P3294" s="28"/>
      <c r="Q3294" s="24"/>
      <c r="T3294" s="29"/>
      <c r="U3294" s="30"/>
    </row>
    <row r="3295" spans="1:21" s="25" customFormat="1" x14ac:dyDescent="0.3">
      <c r="A3295" s="24"/>
      <c r="H3295" s="24"/>
      <c r="I3295" s="24"/>
      <c r="J3295" s="24"/>
      <c r="K3295" s="24"/>
      <c r="N3295" s="26"/>
      <c r="O3295" s="27"/>
      <c r="P3295" s="28"/>
      <c r="Q3295" s="24"/>
      <c r="T3295" s="29"/>
      <c r="U3295" s="30"/>
    </row>
    <row r="3296" spans="1:21" s="25" customFormat="1" x14ac:dyDescent="0.3">
      <c r="A3296" s="24"/>
      <c r="H3296" s="24"/>
      <c r="I3296" s="24"/>
      <c r="J3296" s="24"/>
      <c r="K3296" s="24"/>
      <c r="N3296" s="26"/>
      <c r="O3296" s="27"/>
      <c r="P3296" s="28"/>
      <c r="Q3296" s="24"/>
      <c r="T3296" s="29"/>
      <c r="U3296" s="30"/>
    </row>
    <row r="3297" spans="1:21" s="25" customFormat="1" x14ac:dyDescent="0.3">
      <c r="A3297" s="24"/>
      <c r="H3297" s="24"/>
      <c r="I3297" s="24"/>
      <c r="J3297" s="24"/>
      <c r="K3297" s="24"/>
      <c r="N3297" s="26"/>
      <c r="O3297" s="27"/>
      <c r="P3297" s="28"/>
      <c r="Q3297" s="24"/>
      <c r="T3297" s="29"/>
      <c r="U3297" s="30"/>
    </row>
    <row r="3298" spans="1:21" s="25" customFormat="1" x14ac:dyDescent="0.3">
      <c r="A3298" s="24"/>
      <c r="H3298" s="24"/>
      <c r="I3298" s="24"/>
      <c r="J3298" s="24"/>
      <c r="K3298" s="24"/>
      <c r="N3298" s="26"/>
      <c r="O3298" s="27"/>
      <c r="P3298" s="28"/>
      <c r="Q3298" s="24"/>
      <c r="T3298" s="29"/>
      <c r="U3298" s="30"/>
    </row>
    <row r="3299" spans="1:21" s="25" customFormat="1" x14ac:dyDescent="0.3">
      <c r="A3299" s="24"/>
      <c r="H3299" s="24"/>
      <c r="I3299" s="24"/>
      <c r="J3299" s="24"/>
      <c r="K3299" s="24"/>
      <c r="N3299" s="26"/>
      <c r="O3299" s="27"/>
      <c r="P3299" s="28"/>
      <c r="Q3299" s="24"/>
      <c r="T3299" s="29"/>
      <c r="U3299" s="30"/>
    </row>
    <row r="3300" spans="1:21" s="25" customFormat="1" x14ac:dyDescent="0.3">
      <c r="A3300" s="24"/>
      <c r="H3300" s="24"/>
      <c r="I3300" s="24"/>
      <c r="J3300" s="24"/>
      <c r="K3300" s="24"/>
      <c r="N3300" s="26"/>
      <c r="O3300" s="27"/>
      <c r="P3300" s="28"/>
      <c r="Q3300" s="24"/>
      <c r="T3300" s="29"/>
      <c r="U3300" s="30"/>
    </row>
    <row r="3301" spans="1:21" s="25" customFormat="1" x14ac:dyDescent="0.3">
      <c r="A3301" s="24"/>
      <c r="H3301" s="24"/>
      <c r="I3301" s="24"/>
      <c r="J3301" s="24"/>
      <c r="K3301" s="24"/>
      <c r="N3301" s="26"/>
      <c r="O3301" s="27"/>
      <c r="P3301" s="28"/>
      <c r="Q3301" s="24"/>
      <c r="T3301" s="29"/>
      <c r="U3301" s="30"/>
    </row>
    <row r="3302" spans="1:21" s="25" customFormat="1" x14ac:dyDescent="0.3">
      <c r="A3302" s="24"/>
      <c r="H3302" s="24"/>
      <c r="I3302" s="24"/>
      <c r="J3302" s="24"/>
      <c r="K3302" s="24"/>
      <c r="N3302" s="26"/>
      <c r="O3302" s="27"/>
      <c r="P3302" s="28"/>
      <c r="Q3302" s="24"/>
      <c r="T3302" s="29"/>
      <c r="U3302" s="30"/>
    </row>
    <row r="3303" spans="1:21" s="25" customFormat="1" x14ac:dyDescent="0.3">
      <c r="A3303" s="24"/>
      <c r="H3303" s="24"/>
      <c r="I3303" s="24"/>
      <c r="J3303" s="24"/>
      <c r="K3303" s="24"/>
      <c r="N3303" s="26"/>
      <c r="O3303" s="27"/>
      <c r="P3303" s="28"/>
      <c r="Q3303" s="24"/>
      <c r="T3303" s="29"/>
      <c r="U3303" s="30"/>
    </row>
    <row r="3304" spans="1:21" s="25" customFormat="1" x14ac:dyDescent="0.3">
      <c r="A3304" s="24"/>
      <c r="H3304" s="24"/>
      <c r="I3304" s="24"/>
      <c r="J3304" s="24"/>
      <c r="K3304" s="24"/>
      <c r="N3304" s="26"/>
      <c r="O3304" s="27"/>
      <c r="P3304" s="28"/>
      <c r="Q3304" s="24"/>
      <c r="T3304" s="29"/>
      <c r="U3304" s="30"/>
    </row>
    <row r="3305" spans="1:21" s="25" customFormat="1" x14ac:dyDescent="0.3">
      <c r="A3305" s="24"/>
      <c r="H3305" s="24"/>
      <c r="I3305" s="24"/>
      <c r="J3305" s="24"/>
      <c r="K3305" s="24"/>
      <c r="N3305" s="26"/>
      <c r="O3305" s="27"/>
      <c r="P3305" s="28"/>
      <c r="Q3305" s="24"/>
      <c r="T3305" s="29"/>
      <c r="U3305" s="30"/>
    </row>
    <row r="3306" spans="1:21" s="25" customFormat="1" x14ac:dyDescent="0.3">
      <c r="A3306" s="24"/>
      <c r="H3306" s="24"/>
      <c r="I3306" s="24"/>
      <c r="J3306" s="24"/>
      <c r="K3306" s="24"/>
      <c r="N3306" s="26"/>
      <c r="O3306" s="27"/>
      <c r="P3306" s="28"/>
      <c r="Q3306" s="24"/>
      <c r="T3306" s="29"/>
      <c r="U3306" s="30"/>
    </row>
    <row r="3307" spans="1:21" s="25" customFormat="1" x14ac:dyDescent="0.3">
      <c r="A3307" s="24"/>
      <c r="H3307" s="24"/>
      <c r="I3307" s="24"/>
      <c r="J3307" s="24"/>
      <c r="K3307" s="24"/>
      <c r="N3307" s="26"/>
      <c r="O3307" s="27"/>
      <c r="P3307" s="28"/>
      <c r="Q3307" s="24"/>
      <c r="T3307" s="29"/>
      <c r="U3307" s="30"/>
    </row>
    <row r="3308" spans="1:21" s="25" customFormat="1" x14ac:dyDescent="0.3">
      <c r="A3308" s="24"/>
      <c r="H3308" s="24"/>
      <c r="I3308" s="24"/>
      <c r="J3308" s="24"/>
      <c r="K3308" s="24"/>
      <c r="N3308" s="26"/>
      <c r="O3308" s="27"/>
      <c r="P3308" s="28"/>
      <c r="Q3308" s="24"/>
      <c r="T3308" s="29"/>
      <c r="U3308" s="30"/>
    </row>
    <row r="3309" spans="1:21" s="25" customFormat="1" x14ac:dyDescent="0.3">
      <c r="A3309" s="24"/>
      <c r="H3309" s="24"/>
      <c r="I3309" s="24"/>
      <c r="J3309" s="24"/>
      <c r="K3309" s="24"/>
      <c r="N3309" s="26"/>
      <c r="O3309" s="27"/>
      <c r="P3309" s="28"/>
      <c r="Q3309" s="24"/>
      <c r="T3309" s="29"/>
      <c r="U3309" s="30"/>
    </row>
    <row r="3310" spans="1:21" s="25" customFormat="1" x14ac:dyDescent="0.3">
      <c r="A3310" s="24"/>
      <c r="H3310" s="24"/>
      <c r="I3310" s="24"/>
      <c r="J3310" s="24"/>
      <c r="K3310" s="24"/>
      <c r="N3310" s="26"/>
      <c r="O3310" s="27"/>
      <c r="P3310" s="28"/>
      <c r="Q3310" s="24"/>
      <c r="T3310" s="29"/>
      <c r="U3310" s="30"/>
    </row>
    <row r="3311" spans="1:21" s="25" customFormat="1" x14ac:dyDescent="0.3">
      <c r="A3311" s="24"/>
      <c r="H3311" s="24"/>
      <c r="I3311" s="24"/>
      <c r="J3311" s="24"/>
      <c r="K3311" s="24"/>
      <c r="N3311" s="26"/>
      <c r="O3311" s="27"/>
      <c r="P3311" s="28"/>
      <c r="Q3311" s="24"/>
      <c r="T3311" s="29"/>
      <c r="U3311" s="30"/>
    </row>
    <row r="3312" spans="1:21" s="25" customFormat="1" x14ac:dyDescent="0.3">
      <c r="A3312" s="24"/>
      <c r="H3312" s="24"/>
      <c r="I3312" s="24"/>
      <c r="J3312" s="24"/>
      <c r="K3312" s="24"/>
      <c r="N3312" s="26"/>
      <c r="O3312" s="27"/>
      <c r="P3312" s="28"/>
      <c r="Q3312" s="24"/>
      <c r="T3312" s="29"/>
      <c r="U3312" s="30"/>
    </row>
    <row r="3313" spans="1:21" s="25" customFormat="1" x14ac:dyDescent="0.3">
      <c r="A3313" s="24"/>
      <c r="H3313" s="24"/>
      <c r="I3313" s="24"/>
      <c r="J3313" s="24"/>
      <c r="K3313" s="24"/>
      <c r="N3313" s="26"/>
      <c r="O3313" s="27"/>
      <c r="P3313" s="28"/>
      <c r="Q3313" s="24"/>
      <c r="T3313" s="29"/>
      <c r="U3313" s="30"/>
    </row>
    <row r="3314" spans="1:21" s="25" customFormat="1" x14ac:dyDescent="0.3">
      <c r="A3314" s="24"/>
      <c r="H3314" s="24"/>
      <c r="I3314" s="24"/>
      <c r="J3314" s="24"/>
      <c r="K3314" s="24"/>
      <c r="N3314" s="26"/>
      <c r="O3314" s="27"/>
      <c r="P3314" s="28"/>
      <c r="Q3314" s="24"/>
      <c r="T3314" s="29"/>
      <c r="U3314" s="30"/>
    </row>
    <row r="3315" spans="1:21" s="25" customFormat="1" x14ac:dyDescent="0.3">
      <c r="A3315" s="24"/>
      <c r="H3315" s="24"/>
      <c r="I3315" s="24"/>
      <c r="J3315" s="24"/>
      <c r="K3315" s="24"/>
      <c r="N3315" s="26"/>
      <c r="O3315" s="27"/>
      <c r="P3315" s="28"/>
      <c r="Q3315" s="24"/>
      <c r="T3315" s="29"/>
      <c r="U3315" s="30"/>
    </row>
    <row r="3316" spans="1:21" s="25" customFormat="1" x14ac:dyDescent="0.3">
      <c r="A3316" s="24"/>
      <c r="H3316" s="24"/>
      <c r="I3316" s="24"/>
      <c r="J3316" s="24"/>
      <c r="K3316" s="24"/>
      <c r="N3316" s="26"/>
      <c r="O3316" s="27"/>
      <c r="P3316" s="28"/>
      <c r="Q3316" s="24"/>
      <c r="T3316" s="29"/>
      <c r="U3316" s="30"/>
    </row>
    <row r="3317" spans="1:21" s="25" customFormat="1" x14ac:dyDescent="0.3">
      <c r="A3317" s="24"/>
      <c r="H3317" s="24"/>
      <c r="I3317" s="24"/>
      <c r="J3317" s="24"/>
      <c r="K3317" s="24"/>
      <c r="N3317" s="26"/>
      <c r="O3317" s="27"/>
      <c r="P3317" s="28"/>
      <c r="Q3317" s="24"/>
      <c r="T3317" s="29"/>
      <c r="U3317" s="30"/>
    </row>
    <row r="3318" spans="1:21" s="25" customFormat="1" x14ac:dyDescent="0.3">
      <c r="A3318" s="24"/>
      <c r="H3318" s="24"/>
      <c r="I3318" s="24"/>
      <c r="J3318" s="24"/>
      <c r="K3318" s="24"/>
      <c r="N3318" s="26"/>
      <c r="O3318" s="27"/>
      <c r="P3318" s="28"/>
      <c r="Q3318" s="24"/>
      <c r="T3318" s="29"/>
      <c r="U3318" s="30"/>
    </row>
    <row r="3319" spans="1:21" s="25" customFormat="1" x14ac:dyDescent="0.3">
      <c r="A3319" s="24"/>
      <c r="H3319" s="24"/>
      <c r="I3319" s="24"/>
      <c r="J3319" s="24"/>
      <c r="K3319" s="24"/>
      <c r="N3319" s="26"/>
      <c r="O3319" s="27"/>
      <c r="P3319" s="28"/>
      <c r="Q3319" s="24"/>
      <c r="T3319" s="29"/>
      <c r="U3319" s="30"/>
    </row>
    <row r="3320" spans="1:21" s="25" customFormat="1" x14ac:dyDescent="0.3">
      <c r="A3320" s="24"/>
      <c r="H3320" s="24"/>
      <c r="I3320" s="24"/>
      <c r="J3320" s="24"/>
      <c r="K3320" s="24"/>
      <c r="N3320" s="26"/>
      <c r="O3320" s="27"/>
      <c r="P3320" s="28"/>
      <c r="Q3320" s="24"/>
      <c r="T3320" s="29"/>
      <c r="U3320" s="30"/>
    </row>
    <row r="3321" spans="1:21" s="25" customFormat="1" x14ac:dyDescent="0.3">
      <c r="A3321" s="24"/>
      <c r="H3321" s="24"/>
      <c r="I3321" s="24"/>
      <c r="J3321" s="24"/>
      <c r="K3321" s="24"/>
      <c r="N3321" s="26"/>
      <c r="O3321" s="27"/>
      <c r="P3321" s="28"/>
      <c r="Q3321" s="24"/>
      <c r="T3321" s="29"/>
      <c r="U3321" s="30"/>
    </row>
    <row r="3322" spans="1:21" s="25" customFormat="1" x14ac:dyDescent="0.3">
      <c r="A3322" s="24"/>
      <c r="H3322" s="24"/>
      <c r="I3322" s="24"/>
      <c r="J3322" s="24"/>
      <c r="K3322" s="24"/>
      <c r="N3322" s="26"/>
      <c r="O3322" s="27"/>
      <c r="P3322" s="28"/>
      <c r="Q3322" s="24"/>
      <c r="T3322" s="29"/>
      <c r="U3322" s="30"/>
    </row>
    <row r="3323" spans="1:21" s="25" customFormat="1" x14ac:dyDescent="0.3">
      <c r="A3323" s="24"/>
      <c r="H3323" s="24"/>
      <c r="I3323" s="24"/>
      <c r="J3323" s="24"/>
      <c r="K3323" s="24"/>
      <c r="N3323" s="26"/>
      <c r="O3323" s="27"/>
      <c r="P3323" s="28"/>
      <c r="Q3323" s="24"/>
      <c r="T3323" s="29"/>
      <c r="U3323" s="30"/>
    </row>
    <row r="3324" spans="1:21" s="25" customFormat="1" x14ac:dyDescent="0.3">
      <c r="A3324" s="24"/>
      <c r="H3324" s="24"/>
      <c r="I3324" s="24"/>
      <c r="J3324" s="24"/>
      <c r="K3324" s="24"/>
      <c r="N3324" s="26"/>
      <c r="O3324" s="27"/>
      <c r="P3324" s="28"/>
      <c r="Q3324" s="24"/>
      <c r="T3324" s="29"/>
      <c r="U3324" s="30"/>
    </row>
    <row r="3325" spans="1:21" s="25" customFormat="1" x14ac:dyDescent="0.3">
      <c r="A3325" s="24"/>
      <c r="H3325" s="24"/>
      <c r="I3325" s="24"/>
      <c r="J3325" s="24"/>
      <c r="K3325" s="24"/>
      <c r="N3325" s="26"/>
      <c r="O3325" s="27"/>
      <c r="P3325" s="28"/>
      <c r="Q3325" s="24"/>
      <c r="T3325" s="29"/>
      <c r="U3325" s="30"/>
    </row>
    <row r="3326" spans="1:21" s="25" customFormat="1" x14ac:dyDescent="0.3">
      <c r="A3326" s="24"/>
      <c r="H3326" s="24"/>
      <c r="I3326" s="24"/>
      <c r="J3326" s="24"/>
      <c r="K3326" s="24"/>
      <c r="N3326" s="26"/>
      <c r="O3326" s="27"/>
      <c r="P3326" s="28"/>
      <c r="Q3326" s="24"/>
      <c r="T3326" s="29"/>
      <c r="U3326" s="30"/>
    </row>
    <row r="3327" spans="1:21" s="25" customFormat="1" x14ac:dyDescent="0.3">
      <c r="A3327" s="24"/>
      <c r="H3327" s="24"/>
      <c r="I3327" s="24"/>
      <c r="J3327" s="24"/>
      <c r="K3327" s="24"/>
      <c r="N3327" s="26"/>
      <c r="O3327" s="27"/>
      <c r="P3327" s="28"/>
      <c r="Q3327" s="24"/>
      <c r="T3327" s="29"/>
      <c r="U3327" s="30"/>
    </row>
    <row r="3328" spans="1:21" s="25" customFormat="1" x14ac:dyDescent="0.3">
      <c r="A3328" s="24"/>
      <c r="H3328" s="24"/>
      <c r="I3328" s="24"/>
      <c r="J3328" s="24"/>
      <c r="K3328" s="24"/>
      <c r="N3328" s="26"/>
      <c r="O3328" s="27"/>
      <c r="P3328" s="28"/>
      <c r="Q3328" s="24"/>
      <c r="T3328" s="29"/>
      <c r="U3328" s="30"/>
    </row>
    <row r="3329" spans="1:21" s="25" customFormat="1" x14ac:dyDescent="0.3">
      <c r="A3329" s="24"/>
      <c r="H3329" s="24"/>
      <c r="I3329" s="24"/>
      <c r="J3329" s="24"/>
      <c r="K3329" s="24"/>
      <c r="N3329" s="26"/>
      <c r="O3329" s="27"/>
      <c r="P3329" s="28"/>
      <c r="Q3329" s="24"/>
      <c r="T3329" s="29"/>
      <c r="U3329" s="30"/>
    </row>
    <row r="3330" spans="1:21" s="25" customFormat="1" x14ac:dyDescent="0.3">
      <c r="A3330" s="24"/>
      <c r="H3330" s="24"/>
      <c r="I3330" s="24"/>
      <c r="J3330" s="24"/>
      <c r="K3330" s="24"/>
      <c r="N3330" s="26"/>
      <c r="O3330" s="27"/>
      <c r="P3330" s="28"/>
      <c r="Q3330" s="24"/>
      <c r="T3330" s="29"/>
      <c r="U3330" s="30"/>
    </row>
    <row r="3331" spans="1:21" s="25" customFormat="1" x14ac:dyDescent="0.3">
      <c r="A3331" s="24"/>
      <c r="H3331" s="24"/>
      <c r="I3331" s="24"/>
      <c r="J3331" s="24"/>
      <c r="K3331" s="24"/>
      <c r="N3331" s="26"/>
      <c r="O3331" s="27"/>
      <c r="P3331" s="28"/>
      <c r="Q3331" s="24"/>
      <c r="T3331" s="29"/>
      <c r="U3331" s="30"/>
    </row>
    <row r="3332" spans="1:21" s="25" customFormat="1" x14ac:dyDescent="0.3">
      <c r="A3332" s="24"/>
      <c r="H3332" s="24"/>
      <c r="I3332" s="24"/>
      <c r="J3332" s="24"/>
      <c r="K3332" s="24"/>
      <c r="N3332" s="26"/>
      <c r="O3332" s="27"/>
      <c r="P3332" s="28"/>
      <c r="Q3332" s="24"/>
      <c r="T3332" s="29"/>
      <c r="U3332" s="30"/>
    </row>
    <row r="3333" spans="1:21" s="25" customFormat="1" x14ac:dyDescent="0.3">
      <c r="A3333" s="24"/>
      <c r="H3333" s="24"/>
      <c r="I3333" s="24"/>
      <c r="J3333" s="24"/>
      <c r="K3333" s="24"/>
      <c r="N3333" s="26"/>
      <c r="O3333" s="27"/>
      <c r="P3333" s="28"/>
      <c r="Q3333" s="24"/>
      <c r="T3333" s="29"/>
      <c r="U3333" s="30"/>
    </row>
    <row r="3334" spans="1:21" s="25" customFormat="1" x14ac:dyDescent="0.3">
      <c r="A3334" s="24"/>
      <c r="H3334" s="24"/>
      <c r="I3334" s="24"/>
      <c r="J3334" s="24"/>
      <c r="K3334" s="24"/>
      <c r="N3334" s="26"/>
      <c r="O3334" s="27"/>
      <c r="P3334" s="28"/>
      <c r="Q3334" s="24"/>
      <c r="T3334" s="29"/>
      <c r="U3334" s="30"/>
    </row>
    <row r="3335" spans="1:21" s="25" customFormat="1" x14ac:dyDescent="0.3">
      <c r="A3335" s="24"/>
      <c r="H3335" s="24"/>
      <c r="I3335" s="24"/>
      <c r="J3335" s="24"/>
      <c r="K3335" s="24"/>
      <c r="N3335" s="26"/>
      <c r="O3335" s="27"/>
      <c r="P3335" s="28"/>
      <c r="Q3335" s="24"/>
      <c r="T3335" s="29"/>
      <c r="U3335" s="30"/>
    </row>
    <row r="3336" spans="1:21" s="25" customFormat="1" x14ac:dyDescent="0.3">
      <c r="A3336" s="24"/>
      <c r="H3336" s="24"/>
      <c r="I3336" s="24"/>
      <c r="J3336" s="24"/>
      <c r="K3336" s="24"/>
      <c r="N3336" s="26"/>
      <c r="O3336" s="27"/>
      <c r="P3336" s="28"/>
      <c r="Q3336" s="24"/>
      <c r="T3336" s="29"/>
      <c r="U3336" s="30"/>
    </row>
    <row r="3337" spans="1:21" s="25" customFormat="1" x14ac:dyDescent="0.3">
      <c r="A3337" s="24"/>
      <c r="H3337" s="24"/>
      <c r="I3337" s="24"/>
      <c r="J3337" s="24"/>
      <c r="K3337" s="24"/>
      <c r="N3337" s="26"/>
      <c r="O3337" s="27"/>
      <c r="P3337" s="28"/>
      <c r="Q3337" s="24"/>
      <c r="T3337" s="29"/>
      <c r="U3337" s="30"/>
    </row>
    <row r="3338" spans="1:21" s="25" customFormat="1" x14ac:dyDescent="0.3">
      <c r="A3338" s="24"/>
      <c r="H3338" s="24"/>
      <c r="I3338" s="24"/>
      <c r="J3338" s="24"/>
      <c r="K3338" s="24"/>
      <c r="N3338" s="26"/>
      <c r="O3338" s="27"/>
      <c r="P3338" s="28"/>
      <c r="Q3338" s="24"/>
      <c r="T3338" s="29"/>
      <c r="U3338" s="30"/>
    </row>
    <row r="3339" spans="1:21" s="25" customFormat="1" x14ac:dyDescent="0.3">
      <c r="A3339" s="24"/>
      <c r="H3339" s="24"/>
      <c r="I3339" s="24"/>
      <c r="J3339" s="24"/>
      <c r="K3339" s="24"/>
      <c r="N3339" s="26"/>
      <c r="O3339" s="27"/>
      <c r="P3339" s="28"/>
      <c r="Q3339" s="24"/>
      <c r="T3339" s="29"/>
      <c r="U3339" s="30"/>
    </row>
    <row r="3340" spans="1:21" s="25" customFormat="1" x14ac:dyDescent="0.3">
      <c r="A3340" s="24"/>
      <c r="H3340" s="24"/>
      <c r="I3340" s="24"/>
      <c r="J3340" s="24"/>
      <c r="K3340" s="24"/>
      <c r="N3340" s="26"/>
      <c r="O3340" s="27"/>
      <c r="P3340" s="28"/>
      <c r="Q3340" s="24"/>
      <c r="T3340" s="29"/>
      <c r="U3340" s="30"/>
    </row>
    <row r="3341" spans="1:21" s="25" customFormat="1" x14ac:dyDescent="0.3">
      <c r="A3341" s="24"/>
      <c r="H3341" s="24"/>
      <c r="I3341" s="24"/>
      <c r="J3341" s="24"/>
      <c r="K3341" s="24"/>
      <c r="N3341" s="26"/>
      <c r="O3341" s="27"/>
      <c r="P3341" s="28"/>
      <c r="Q3341" s="24"/>
      <c r="T3341" s="29"/>
      <c r="U3341" s="30"/>
    </row>
    <row r="3342" spans="1:21" s="25" customFormat="1" x14ac:dyDescent="0.3">
      <c r="A3342" s="24"/>
      <c r="H3342" s="24"/>
      <c r="I3342" s="24"/>
      <c r="J3342" s="24"/>
      <c r="K3342" s="24"/>
      <c r="N3342" s="26"/>
      <c r="O3342" s="27"/>
      <c r="P3342" s="28"/>
      <c r="Q3342" s="24"/>
      <c r="T3342" s="29"/>
      <c r="U3342" s="30"/>
    </row>
    <row r="3343" spans="1:21" s="25" customFormat="1" x14ac:dyDescent="0.3">
      <c r="A3343" s="24"/>
      <c r="H3343" s="24"/>
      <c r="I3343" s="24"/>
      <c r="J3343" s="24"/>
      <c r="K3343" s="24"/>
      <c r="N3343" s="26"/>
      <c r="O3343" s="27"/>
      <c r="P3343" s="28"/>
      <c r="Q3343" s="24"/>
      <c r="T3343" s="29"/>
      <c r="U3343" s="30"/>
    </row>
    <row r="3344" spans="1:21" s="25" customFormat="1" x14ac:dyDescent="0.3">
      <c r="A3344" s="24"/>
      <c r="H3344" s="24"/>
      <c r="I3344" s="24"/>
      <c r="J3344" s="24"/>
      <c r="K3344" s="24"/>
      <c r="N3344" s="26"/>
      <c r="O3344" s="27"/>
      <c r="P3344" s="28"/>
      <c r="Q3344" s="24"/>
      <c r="T3344" s="29"/>
      <c r="U3344" s="30"/>
    </row>
    <row r="3345" spans="1:21" s="25" customFormat="1" x14ac:dyDescent="0.3">
      <c r="A3345" s="24"/>
      <c r="H3345" s="24"/>
      <c r="I3345" s="24"/>
      <c r="J3345" s="24"/>
      <c r="K3345" s="24"/>
      <c r="N3345" s="26"/>
      <c r="O3345" s="27"/>
      <c r="P3345" s="28"/>
      <c r="Q3345" s="24"/>
      <c r="T3345" s="29"/>
      <c r="U3345" s="30"/>
    </row>
    <row r="3346" spans="1:21" s="25" customFormat="1" x14ac:dyDescent="0.3">
      <c r="A3346" s="24"/>
      <c r="H3346" s="24"/>
      <c r="I3346" s="24"/>
      <c r="J3346" s="24"/>
      <c r="K3346" s="24"/>
      <c r="N3346" s="26"/>
      <c r="O3346" s="27"/>
      <c r="P3346" s="28"/>
      <c r="Q3346" s="24"/>
      <c r="T3346" s="29"/>
      <c r="U3346" s="30"/>
    </row>
    <row r="3347" spans="1:21" s="25" customFormat="1" x14ac:dyDescent="0.3">
      <c r="A3347" s="24"/>
      <c r="H3347" s="24"/>
      <c r="I3347" s="24"/>
      <c r="J3347" s="24"/>
      <c r="K3347" s="24"/>
      <c r="N3347" s="26"/>
      <c r="O3347" s="27"/>
      <c r="P3347" s="28"/>
      <c r="Q3347" s="24"/>
      <c r="T3347" s="29"/>
      <c r="U3347" s="30"/>
    </row>
    <row r="3348" spans="1:21" s="25" customFormat="1" x14ac:dyDescent="0.3">
      <c r="A3348" s="24"/>
      <c r="H3348" s="24"/>
      <c r="I3348" s="24"/>
      <c r="J3348" s="24"/>
      <c r="K3348" s="24"/>
      <c r="N3348" s="26"/>
      <c r="O3348" s="27"/>
      <c r="P3348" s="28"/>
      <c r="Q3348" s="24"/>
      <c r="T3348" s="29"/>
      <c r="U3348" s="30"/>
    </row>
    <row r="3349" spans="1:21" s="25" customFormat="1" x14ac:dyDescent="0.3">
      <c r="A3349" s="24"/>
      <c r="H3349" s="24"/>
      <c r="I3349" s="24"/>
      <c r="J3349" s="24"/>
      <c r="K3349" s="24"/>
      <c r="N3349" s="26"/>
      <c r="O3349" s="27"/>
      <c r="P3349" s="28"/>
      <c r="Q3349" s="24"/>
      <c r="T3349" s="29"/>
      <c r="U3349" s="30"/>
    </row>
    <row r="3350" spans="1:21" s="25" customFormat="1" x14ac:dyDescent="0.3">
      <c r="A3350" s="24"/>
      <c r="H3350" s="24"/>
      <c r="I3350" s="24"/>
      <c r="J3350" s="24"/>
      <c r="K3350" s="24"/>
      <c r="N3350" s="26"/>
      <c r="O3350" s="27"/>
      <c r="P3350" s="28"/>
      <c r="Q3350" s="24"/>
      <c r="T3350" s="29"/>
      <c r="U3350" s="30"/>
    </row>
    <row r="3351" spans="1:21" s="25" customFormat="1" x14ac:dyDescent="0.3">
      <c r="A3351" s="24"/>
      <c r="H3351" s="24"/>
      <c r="I3351" s="24"/>
      <c r="J3351" s="24"/>
      <c r="K3351" s="24"/>
      <c r="N3351" s="26"/>
      <c r="O3351" s="27"/>
      <c r="P3351" s="28"/>
      <c r="Q3351" s="24"/>
      <c r="T3351" s="29"/>
      <c r="U3351" s="30"/>
    </row>
    <row r="3352" spans="1:21" s="25" customFormat="1" x14ac:dyDescent="0.3">
      <c r="A3352" s="24"/>
      <c r="H3352" s="24"/>
      <c r="I3352" s="24"/>
      <c r="J3352" s="24"/>
      <c r="K3352" s="24"/>
      <c r="N3352" s="26"/>
      <c r="O3352" s="27"/>
      <c r="P3352" s="28"/>
      <c r="Q3352" s="24"/>
      <c r="T3352" s="29"/>
      <c r="U3352" s="30"/>
    </row>
    <row r="3353" spans="1:21" s="25" customFormat="1" x14ac:dyDescent="0.3">
      <c r="A3353" s="24"/>
      <c r="H3353" s="24"/>
      <c r="I3353" s="24"/>
      <c r="J3353" s="24"/>
      <c r="K3353" s="24"/>
      <c r="N3353" s="26"/>
      <c r="O3353" s="27"/>
      <c r="P3353" s="28"/>
      <c r="Q3353" s="24"/>
      <c r="T3353" s="29"/>
      <c r="U3353" s="30"/>
    </row>
    <row r="3354" spans="1:21" s="25" customFormat="1" x14ac:dyDescent="0.3">
      <c r="A3354" s="24"/>
      <c r="H3354" s="24"/>
      <c r="I3354" s="24"/>
      <c r="J3354" s="24"/>
      <c r="K3354" s="24"/>
      <c r="N3354" s="26"/>
      <c r="O3354" s="27"/>
      <c r="P3354" s="28"/>
      <c r="Q3354" s="24"/>
      <c r="T3354" s="29"/>
      <c r="U3354" s="30"/>
    </row>
    <row r="3355" spans="1:21" s="25" customFormat="1" x14ac:dyDescent="0.3">
      <c r="A3355" s="24"/>
      <c r="H3355" s="24"/>
      <c r="I3355" s="24"/>
      <c r="J3355" s="24"/>
      <c r="K3355" s="24"/>
      <c r="N3355" s="26"/>
      <c r="O3355" s="27"/>
      <c r="P3355" s="28"/>
      <c r="Q3355" s="24"/>
      <c r="T3355" s="29"/>
      <c r="U3355" s="30"/>
    </row>
    <row r="3356" spans="1:21" s="25" customFormat="1" x14ac:dyDescent="0.3">
      <c r="A3356" s="24"/>
      <c r="H3356" s="24"/>
      <c r="I3356" s="24"/>
      <c r="J3356" s="24"/>
      <c r="K3356" s="24"/>
      <c r="N3356" s="26"/>
      <c r="O3356" s="27"/>
      <c r="P3356" s="28"/>
      <c r="Q3356" s="24"/>
      <c r="T3356" s="29"/>
      <c r="U3356" s="30"/>
    </row>
    <row r="3357" spans="1:21" s="25" customFormat="1" x14ac:dyDescent="0.3">
      <c r="A3357" s="24"/>
      <c r="H3357" s="24"/>
      <c r="I3357" s="24"/>
      <c r="J3357" s="24"/>
      <c r="K3357" s="24"/>
      <c r="N3357" s="26"/>
      <c r="O3357" s="27"/>
      <c r="P3357" s="28"/>
      <c r="Q3357" s="24"/>
      <c r="T3357" s="29"/>
      <c r="U3357" s="30"/>
    </row>
    <row r="3358" spans="1:21" s="25" customFormat="1" x14ac:dyDescent="0.3">
      <c r="A3358" s="24"/>
      <c r="H3358" s="24"/>
      <c r="I3358" s="24"/>
      <c r="J3358" s="24"/>
      <c r="K3358" s="24"/>
      <c r="N3358" s="26"/>
      <c r="O3358" s="27"/>
      <c r="P3358" s="28"/>
      <c r="Q3358" s="24"/>
      <c r="T3358" s="29"/>
      <c r="U3358" s="30"/>
    </row>
    <row r="3359" spans="1:21" s="25" customFormat="1" x14ac:dyDescent="0.3">
      <c r="A3359" s="24"/>
      <c r="H3359" s="24"/>
      <c r="I3359" s="24"/>
      <c r="J3359" s="24"/>
      <c r="K3359" s="24"/>
      <c r="N3359" s="26"/>
      <c r="O3359" s="27"/>
      <c r="P3359" s="28"/>
      <c r="Q3359" s="24"/>
      <c r="T3359" s="29"/>
      <c r="U3359" s="30"/>
    </row>
    <row r="3360" spans="1:21" s="25" customFormat="1" x14ac:dyDescent="0.3">
      <c r="A3360" s="24"/>
      <c r="H3360" s="24"/>
      <c r="I3360" s="24"/>
      <c r="J3360" s="24"/>
      <c r="K3360" s="24"/>
      <c r="N3360" s="26"/>
      <c r="O3360" s="27"/>
      <c r="P3360" s="28"/>
      <c r="Q3360" s="24"/>
      <c r="T3360" s="29"/>
      <c r="U3360" s="30"/>
    </row>
    <row r="3361" spans="1:21" s="25" customFormat="1" x14ac:dyDescent="0.3">
      <c r="A3361" s="24"/>
      <c r="H3361" s="24"/>
      <c r="I3361" s="24"/>
      <c r="J3361" s="24"/>
      <c r="K3361" s="24"/>
      <c r="N3361" s="26"/>
      <c r="O3361" s="27"/>
      <c r="P3361" s="28"/>
      <c r="Q3361" s="24"/>
      <c r="T3361" s="29"/>
      <c r="U3361" s="30"/>
    </row>
    <row r="3362" spans="1:21" s="25" customFormat="1" x14ac:dyDescent="0.3">
      <c r="A3362" s="24"/>
      <c r="H3362" s="24"/>
      <c r="I3362" s="24"/>
      <c r="J3362" s="24"/>
      <c r="K3362" s="24"/>
      <c r="N3362" s="26"/>
      <c r="O3362" s="27"/>
      <c r="P3362" s="28"/>
      <c r="Q3362" s="24"/>
      <c r="T3362" s="29"/>
      <c r="U3362" s="30"/>
    </row>
    <row r="3363" spans="1:21" s="25" customFormat="1" x14ac:dyDescent="0.3">
      <c r="A3363" s="24"/>
      <c r="H3363" s="24"/>
      <c r="I3363" s="24"/>
      <c r="J3363" s="24"/>
      <c r="K3363" s="24"/>
      <c r="N3363" s="26"/>
      <c r="O3363" s="27"/>
      <c r="P3363" s="28"/>
      <c r="Q3363" s="24"/>
      <c r="T3363" s="29"/>
      <c r="U3363" s="30"/>
    </row>
    <row r="3364" spans="1:21" s="25" customFormat="1" x14ac:dyDescent="0.3">
      <c r="A3364" s="24"/>
      <c r="H3364" s="24"/>
      <c r="I3364" s="24"/>
      <c r="J3364" s="24"/>
      <c r="K3364" s="24"/>
      <c r="N3364" s="26"/>
      <c r="O3364" s="27"/>
      <c r="P3364" s="28"/>
      <c r="Q3364" s="24"/>
      <c r="T3364" s="29"/>
      <c r="U3364" s="30"/>
    </row>
    <row r="3365" spans="1:21" s="25" customFormat="1" x14ac:dyDescent="0.3">
      <c r="A3365" s="24"/>
      <c r="H3365" s="24"/>
      <c r="I3365" s="24"/>
      <c r="J3365" s="24"/>
      <c r="K3365" s="24"/>
      <c r="N3365" s="26"/>
      <c r="O3365" s="27"/>
      <c r="P3365" s="28"/>
      <c r="Q3365" s="24"/>
      <c r="T3365" s="29"/>
      <c r="U3365" s="30"/>
    </row>
    <row r="3366" spans="1:21" s="25" customFormat="1" x14ac:dyDescent="0.3">
      <c r="A3366" s="24"/>
      <c r="H3366" s="24"/>
      <c r="I3366" s="24"/>
      <c r="J3366" s="24"/>
      <c r="K3366" s="24"/>
      <c r="N3366" s="26"/>
      <c r="O3366" s="27"/>
      <c r="P3366" s="28"/>
      <c r="Q3366" s="24"/>
      <c r="T3366" s="29"/>
      <c r="U3366" s="30"/>
    </row>
    <row r="3367" spans="1:21" s="25" customFormat="1" x14ac:dyDescent="0.3">
      <c r="A3367" s="24"/>
      <c r="H3367" s="24"/>
      <c r="I3367" s="24"/>
      <c r="J3367" s="24"/>
      <c r="K3367" s="24"/>
      <c r="N3367" s="26"/>
      <c r="O3367" s="27"/>
      <c r="P3367" s="28"/>
      <c r="Q3367" s="24"/>
      <c r="T3367" s="29"/>
      <c r="U3367" s="30"/>
    </row>
    <row r="3368" spans="1:21" s="25" customFormat="1" x14ac:dyDescent="0.3">
      <c r="A3368" s="24"/>
      <c r="H3368" s="24"/>
      <c r="I3368" s="24"/>
      <c r="J3368" s="24"/>
      <c r="K3368" s="24"/>
      <c r="N3368" s="26"/>
      <c r="O3368" s="27"/>
      <c r="P3368" s="28"/>
      <c r="Q3368" s="24"/>
      <c r="T3368" s="29"/>
      <c r="U3368" s="30"/>
    </row>
    <row r="3369" spans="1:21" s="25" customFormat="1" x14ac:dyDescent="0.3">
      <c r="A3369" s="24"/>
      <c r="H3369" s="24"/>
      <c r="I3369" s="24"/>
      <c r="J3369" s="24"/>
      <c r="K3369" s="24"/>
      <c r="N3369" s="26"/>
      <c r="O3369" s="27"/>
      <c r="P3369" s="28"/>
      <c r="Q3369" s="24"/>
      <c r="T3369" s="29"/>
      <c r="U3369" s="30"/>
    </row>
    <row r="3370" spans="1:21" s="25" customFormat="1" x14ac:dyDescent="0.3">
      <c r="A3370" s="24"/>
      <c r="H3370" s="24"/>
      <c r="I3370" s="24"/>
      <c r="J3370" s="24"/>
      <c r="K3370" s="24"/>
      <c r="N3370" s="26"/>
      <c r="O3370" s="27"/>
      <c r="P3370" s="28"/>
      <c r="Q3370" s="24"/>
      <c r="T3370" s="29"/>
      <c r="U3370" s="30"/>
    </row>
    <row r="3371" spans="1:21" s="25" customFormat="1" x14ac:dyDescent="0.3">
      <c r="A3371" s="24"/>
      <c r="H3371" s="24"/>
      <c r="I3371" s="24"/>
      <c r="J3371" s="24"/>
      <c r="K3371" s="24"/>
      <c r="N3371" s="26"/>
      <c r="O3371" s="27"/>
      <c r="P3371" s="28"/>
      <c r="Q3371" s="24"/>
      <c r="T3371" s="29"/>
      <c r="U3371" s="30"/>
    </row>
    <row r="3372" spans="1:21" s="25" customFormat="1" x14ac:dyDescent="0.3">
      <c r="A3372" s="24"/>
      <c r="H3372" s="24"/>
      <c r="I3372" s="24"/>
      <c r="J3372" s="24"/>
      <c r="K3372" s="24"/>
      <c r="N3372" s="26"/>
      <c r="O3372" s="27"/>
      <c r="P3372" s="28"/>
      <c r="Q3372" s="24"/>
      <c r="T3372" s="29"/>
      <c r="U3372" s="30"/>
    </row>
    <row r="3373" spans="1:21" s="25" customFormat="1" x14ac:dyDescent="0.3">
      <c r="A3373" s="24"/>
      <c r="H3373" s="24"/>
      <c r="I3373" s="24"/>
      <c r="J3373" s="24"/>
      <c r="K3373" s="24"/>
      <c r="N3373" s="26"/>
      <c r="O3373" s="27"/>
      <c r="P3373" s="28"/>
      <c r="Q3373" s="24"/>
      <c r="T3373" s="29"/>
      <c r="U3373" s="30"/>
    </row>
    <row r="3374" spans="1:21" s="25" customFormat="1" x14ac:dyDescent="0.3">
      <c r="A3374" s="24"/>
      <c r="H3374" s="24"/>
      <c r="I3374" s="24"/>
      <c r="J3374" s="24"/>
      <c r="K3374" s="24"/>
      <c r="N3374" s="26"/>
      <c r="O3374" s="27"/>
      <c r="P3374" s="28"/>
      <c r="Q3374" s="24"/>
      <c r="T3374" s="29"/>
      <c r="U3374" s="30"/>
    </row>
    <row r="3375" spans="1:21" s="25" customFormat="1" x14ac:dyDescent="0.3">
      <c r="A3375" s="24"/>
      <c r="H3375" s="24"/>
      <c r="I3375" s="24"/>
      <c r="J3375" s="24"/>
      <c r="K3375" s="24"/>
      <c r="N3375" s="26"/>
      <c r="O3375" s="27"/>
      <c r="P3375" s="28"/>
      <c r="Q3375" s="24"/>
      <c r="T3375" s="29"/>
      <c r="U3375" s="30"/>
    </row>
    <row r="3376" spans="1:21" s="25" customFormat="1" x14ac:dyDescent="0.3">
      <c r="A3376" s="24"/>
      <c r="H3376" s="24"/>
      <c r="I3376" s="24"/>
      <c r="J3376" s="24"/>
      <c r="K3376" s="24"/>
      <c r="N3376" s="26"/>
      <c r="O3376" s="27"/>
      <c r="P3376" s="28"/>
      <c r="Q3376" s="24"/>
      <c r="T3376" s="29"/>
      <c r="U3376" s="30"/>
    </row>
    <row r="3377" spans="1:21" s="25" customFormat="1" x14ac:dyDescent="0.3">
      <c r="A3377" s="24"/>
      <c r="H3377" s="24"/>
      <c r="I3377" s="24"/>
      <c r="J3377" s="24"/>
      <c r="K3377" s="24"/>
      <c r="N3377" s="26"/>
      <c r="O3377" s="27"/>
      <c r="P3377" s="28"/>
      <c r="Q3377" s="24"/>
      <c r="T3377" s="29"/>
      <c r="U3377" s="30"/>
    </row>
    <row r="3378" spans="1:21" s="25" customFormat="1" x14ac:dyDescent="0.3">
      <c r="A3378" s="24"/>
      <c r="H3378" s="24"/>
      <c r="I3378" s="24"/>
      <c r="J3378" s="24"/>
      <c r="K3378" s="24"/>
      <c r="N3378" s="26"/>
      <c r="O3378" s="27"/>
      <c r="P3378" s="28"/>
      <c r="Q3378" s="24"/>
      <c r="T3378" s="29"/>
      <c r="U3378" s="30"/>
    </row>
    <row r="3379" spans="1:21" s="25" customFormat="1" x14ac:dyDescent="0.3">
      <c r="A3379" s="24"/>
      <c r="H3379" s="24"/>
      <c r="I3379" s="24"/>
      <c r="J3379" s="24"/>
      <c r="K3379" s="24"/>
      <c r="N3379" s="26"/>
      <c r="O3379" s="27"/>
      <c r="P3379" s="28"/>
      <c r="Q3379" s="24"/>
      <c r="T3379" s="29"/>
      <c r="U3379" s="30"/>
    </row>
    <row r="3380" spans="1:21" s="25" customFormat="1" x14ac:dyDescent="0.3">
      <c r="A3380" s="24"/>
      <c r="H3380" s="24"/>
      <c r="I3380" s="24"/>
      <c r="J3380" s="24"/>
      <c r="K3380" s="24"/>
      <c r="N3380" s="26"/>
      <c r="O3380" s="27"/>
      <c r="P3380" s="28"/>
      <c r="Q3380" s="24"/>
      <c r="T3380" s="29"/>
      <c r="U3380" s="30"/>
    </row>
    <row r="3381" spans="1:21" s="25" customFormat="1" x14ac:dyDescent="0.3">
      <c r="A3381" s="24"/>
      <c r="H3381" s="24"/>
      <c r="I3381" s="24"/>
      <c r="J3381" s="24"/>
      <c r="K3381" s="24"/>
      <c r="N3381" s="26"/>
      <c r="O3381" s="27"/>
      <c r="P3381" s="28"/>
      <c r="Q3381" s="24"/>
      <c r="T3381" s="29"/>
      <c r="U3381" s="30"/>
    </row>
    <row r="3382" spans="1:21" s="25" customFormat="1" x14ac:dyDescent="0.3">
      <c r="A3382" s="24"/>
      <c r="H3382" s="24"/>
      <c r="I3382" s="24"/>
      <c r="J3382" s="24"/>
      <c r="K3382" s="24"/>
      <c r="N3382" s="26"/>
      <c r="O3382" s="27"/>
      <c r="P3382" s="28"/>
      <c r="Q3382" s="24"/>
      <c r="T3382" s="29"/>
      <c r="U3382" s="30"/>
    </row>
    <row r="3383" spans="1:21" s="25" customFormat="1" x14ac:dyDescent="0.3">
      <c r="A3383" s="24"/>
      <c r="H3383" s="24"/>
      <c r="I3383" s="24"/>
      <c r="J3383" s="24"/>
      <c r="K3383" s="24"/>
      <c r="N3383" s="26"/>
      <c r="O3383" s="27"/>
      <c r="P3383" s="28"/>
      <c r="Q3383" s="24"/>
      <c r="T3383" s="29"/>
      <c r="U3383" s="30"/>
    </row>
    <row r="3384" spans="1:21" s="25" customFormat="1" x14ac:dyDescent="0.3">
      <c r="A3384" s="24"/>
      <c r="H3384" s="24"/>
      <c r="I3384" s="24"/>
      <c r="J3384" s="24"/>
      <c r="K3384" s="24"/>
      <c r="N3384" s="26"/>
      <c r="O3384" s="27"/>
      <c r="P3384" s="28"/>
      <c r="Q3384" s="24"/>
      <c r="T3384" s="29"/>
      <c r="U3384" s="30"/>
    </row>
    <row r="3385" spans="1:21" s="25" customFormat="1" x14ac:dyDescent="0.3">
      <c r="A3385" s="24"/>
      <c r="H3385" s="24"/>
      <c r="I3385" s="24"/>
      <c r="J3385" s="24"/>
      <c r="K3385" s="24"/>
      <c r="N3385" s="26"/>
      <c r="O3385" s="27"/>
      <c r="P3385" s="28"/>
      <c r="Q3385" s="24"/>
      <c r="T3385" s="29"/>
      <c r="U3385" s="30"/>
    </row>
    <row r="3386" spans="1:21" s="25" customFormat="1" x14ac:dyDescent="0.3">
      <c r="A3386" s="24"/>
      <c r="H3386" s="24"/>
      <c r="I3386" s="24"/>
      <c r="J3386" s="24"/>
      <c r="K3386" s="24"/>
      <c r="N3386" s="26"/>
      <c r="O3386" s="27"/>
      <c r="P3386" s="28"/>
      <c r="Q3386" s="24"/>
      <c r="T3386" s="29"/>
      <c r="U3386" s="30"/>
    </row>
    <row r="3387" spans="1:21" s="25" customFormat="1" x14ac:dyDescent="0.3">
      <c r="A3387" s="24"/>
      <c r="H3387" s="24"/>
      <c r="I3387" s="24"/>
      <c r="J3387" s="24"/>
      <c r="K3387" s="24"/>
      <c r="N3387" s="26"/>
      <c r="O3387" s="27"/>
      <c r="P3387" s="28"/>
      <c r="Q3387" s="24"/>
      <c r="T3387" s="29"/>
      <c r="U3387" s="30"/>
    </row>
    <row r="3388" spans="1:21" s="25" customFormat="1" x14ac:dyDescent="0.3">
      <c r="A3388" s="24"/>
      <c r="H3388" s="24"/>
      <c r="I3388" s="24"/>
      <c r="J3388" s="24"/>
      <c r="K3388" s="24"/>
      <c r="N3388" s="26"/>
      <c r="O3388" s="27"/>
      <c r="P3388" s="28"/>
      <c r="Q3388" s="24"/>
      <c r="T3388" s="29"/>
      <c r="U3388" s="30"/>
    </row>
    <row r="3389" spans="1:21" s="25" customFormat="1" x14ac:dyDescent="0.3">
      <c r="A3389" s="24"/>
      <c r="H3389" s="24"/>
      <c r="I3389" s="24"/>
      <c r="J3389" s="24"/>
      <c r="K3389" s="24"/>
      <c r="N3389" s="26"/>
      <c r="O3389" s="27"/>
      <c r="P3389" s="28"/>
      <c r="Q3389" s="24"/>
      <c r="T3389" s="29"/>
      <c r="U3389" s="30"/>
    </row>
    <row r="3390" spans="1:21" s="25" customFormat="1" x14ac:dyDescent="0.3">
      <c r="A3390" s="24"/>
      <c r="H3390" s="24"/>
      <c r="I3390" s="24"/>
      <c r="J3390" s="24"/>
      <c r="K3390" s="24"/>
      <c r="N3390" s="26"/>
      <c r="O3390" s="27"/>
      <c r="P3390" s="28"/>
      <c r="Q3390" s="24"/>
      <c r="T3390" s="29"/>
      <c r="U3390" s="30"/>
    </row>
    <row r="3391" spans="1:21" s="25" customFormat="1" x14ac:dyDescent="0.3">
      <c r="A3391" s="24"/>
      <c r="H3391" s="24"/>
      <c r="I3391" s="24"/>
      <c r="J3391" s="24"/>
      <c r="K3391" s="24"/>
      <c r="N3391" s="26"/>
      <c r="O3391" s="27"/>
      <c r="P3391" s="28"/>
      <c r="Q3391" s="24"/>
      <c r="T3391" s="29"/>
      <c r="U3391" s="30"/>
    </row>
    <row r="3392" spans="1:21" s="25" customFormat="1" x14ac:dyDescent="0.3">
      <c r="A3392" s="24"/>
      <c r="H3392" s="24"/>
      <c r="I3392" s="24"/>
      <c r="J3392" s="24"/>
      <c r="K3392" s="24"/>
      <c r="N3392" s="26"/>
      <c r="O3392" s="27"/>
      <c r="P3392" s="28"/>
      <c r="Q3392" s="24"/>
      <c r="T3392" s="29"/>
      <c r="U3392" s="30"/>
    </row>
    <row r="3393" spans="1:21" s="25" customFormat="1" x14ac:dyDescent="0.3">
      <c r="A3393" s="24"/>
      <c r="H3393" s="24"/>
      <c r="I3393" s="24"/>
      <c r="J3393" s="24"/>
      <c r="K3393" s="24"/>
      <c r="N3393" s="26"/>
      <c r="O3393" s="27"/>
      <c r="P3393" s="28"/>
      <c r="Q3393" s="24"/>
      <c r="T3393" s="29"/>
      <c r="U3393" s="30"/>
    </row>
    <row r="3394" spans="1:21" s="25" customFormat="1" x14ac:dyDescent="0.3">
      <c r="A3394" s="24"/>
      <c r="H3394" s="24"/>
      <c r="I3394" s="24"/>
      <c r="J3394" s="24"/>
      <c r="K3394" s="24"/>
      <c r="N3394" s="26"/>
      <c r="O3394" s="27"/>
      <c r="P3394" s="28"/>
      <c r="Q3394" s="24"/>
      <c r="T3394" s="29"/>
      <c r="U3394" s="30"/>
    </row>
    <row r="3395" spans="1:21" s="25" customFormat="1" x14ac:dyDescent="0.3">
      <c r="A3395" s="24"/>
      <c r="H3395" s="24"/>
      <c r="I3395" s="24"/>
      <c r="J3395" s="24"/>
      <c r="K3395" s="24"/>
      <c r="N3395" s="26"/>
      <c r="O3395" s="27"/>
      <c r="P3395" s="28"/>
      <c r="Q3395" s="24"/>
      <c r="T3395" s="29"/>
      <c r="U3395" s="30"/>
    </row>
    <row r="3396" spans="1:21" s="25" customFormat="1" x14ac:dyDescent="0.3">
      <c r="A3396" s="24"/>
      <c r="H3396" s="24"/>
      <c r="I3396" s="24"/>
      <c r="J3396" s="24"/>
      <c r="K3396" s="24"/>
      <c r="N3396" s="26"/>
      <c r="O3396" s="27"/>
      <c r="P3396" s="28"/>
      <c r="Q3396" s="24"/>
      <c r="T3396" s="29"/>
      <c r="U3396" s="30"/>
    </row>
    <row r="3397" spans="1:21" s="25" customFormat="1" x14ac:dyDescent="0.3">
      <c r="A3397" s="24"/>
      <c r="H3397" s="24"/>
      <c r="I3397" s="24"/>
      <c r="J3397" s="24"/>
      <c r="K3397" s="24"/>
      <c r="N3397" s="26"/>
      <c r="O3397" s="27"/>
      <c r="P3397" s="28"/>
      <c r="Q3397" s="24"/>
      <c r="T3397" s="29"/>
      <c r="U3397" s="30"/>
    </row>
    <row r="3398" spans="1:21" s="25" customFormat="1" x14ac:dyDescent="0.3">
      <c r="A3398" s="24"/>
      <c r="H3398" s="24"/>
      <c r="I3398" s="24"/>
      <c r="J3398" s="24"/>
      <c r="K3398" s="24"/>
      <c r="N3398" s="26"/>
      <c r="O3398" s="27"/>
      <c r="P3398" s="28"/>
      <c r="Q3398" s="24"/>
      <c r="T3398" s="29"/>
      <c r="U3398" s="30"/>
    </row>
    <row r="3399" spans="1:21" s="25" customFormat="1" x14ac:dyDescent="0.3">
      <c r="A3399" s="24"/>
      <c r="H3399" s="24"/>
      <c r="I3399" s="24"/>
      <c r="J3399" s="24"/>
      <c r="K3399" s="24"/>
      <c r="N3399" s="26"/>
      <c r="O3399" s="27"/>
      <c r="P3399" s="28"/>
      <c r="Q3399" s="24"/>
      <c r="T3399" s="29"/>
      <c r="U3399" s="30"/>
    </row>
    <row r="3400" spans="1:21" s="25" customFormat="1" x14ac:dyDescent="0.3">
      <c r="A3400" s="24"/>
      <c r="H3400" s="24"/>
      <c r="I3400" s="24"/>
      <c r="J3400" s="24"/>
      <c r="K3400" s="24"/>
      <c r="N3400" s="26"/>
      <c r="O3400" s="27"/>
      <c r="P3400" s="28"/>
      <c r="Q3400" s="24"/>
      <c r="T3400" s="29"/>
      <c r="U3400" s="30"/>
    </row>
    <row r="3401" spans="1:21" s="25" customFormat="1" x14ac:dyDescent="0.3">
      <c r="A3401" s="24"/>
      <c r="H3401" s="24"/>
      <c r="I3401" s="24"/>
      <c r="J3401" s="24"/>
      <c r="K3401" s="24"/>
      <c r="N3401" s="26"/>
      <c r="O3401" s="27"/>
      <c r="P3401" s="28"/>
      <c r="Q3401" s="24"/>
      <c r="T3401" s="29"/>
      <c r="U3401" s="30"/>
    </row>
    <row r="3402" spans="1:21" s="25" customFormat="1" x14ac:dyDescent="0.3">
      <c r="A3402" s="24"/>
      <c r="H3402" s="24"/>
      <c r="I3402" s="24"/>
      <c r="J3402" s="24"/>
      <c r="K3402" s="24"/>
      <c r="N3402" s="26"/>
      <c r="O3402" s="27"/>
      <c r="P3402" s="28"/>
      <c r="Q3402" s="24"/>
      <c r="T3402" s="29"/>
      <c r="U3402" s="30"/>
    </row>
    <row r="3403" spans="1:21" s="25" customFormat="1" x14ac:dyDescent="0.3">
      <c r="A3403" s="24"/>
      <c r="H3403" s="24"/>
      <c r="I3403" s="24"/>
      <c r="J3403" s="24"/>
      <c r="K3403" s="24"/>
      <c r="N3403" s="26"/>
      <c r="O3403" s="27"/>
      <c r="P3403" s="28"/>
      <c r="Q3403" s="24"/>
      <c r="T3403" s="29"/>
      <c r="U3403" s="30"/>
    </row>
    <row r="3404" spans="1:21" s="25" customFormat="1" x14ac:dyDescent="0.3">
      <c r="A3404" s="24"/>
      <c r="H3404" s="24"/>
      <c r="I3404" s="24"/>
      <c r="J3404" s="24"/>
      <c r="K3404" s="24"/>
      <c r="N3404" s="26"/>
      <c r="O3404" s="27"/>
      <c r="P3404" s="28"/>
      <c r="Q3404" s="24"/>
      <c r="T3404" s="29"/>
      <c r="U3404" s="30"/>
    </row>
    <row r="3405" spans="1:21" s="25" customFormat="1" x14ac:dyDescent="0.3">
      <c r="A3405" s="24"/>
      <c r="H3405" s="24"/>
      <c r="I3405" s="24"/>
      <c r="J3405" s="24"/>
      <c r="K3405" s="24"/>
      <c r="N3405" s="26"/>
      <c r="O3405" s="27"/>
      <c r="P3405" s="28"/>
      <c r="Q3405" s="24"/>
      <c r="T3405" s="29"/>
      <c r="U3405" s="30"/>
    </row>
    <row r="3406" spans="1:21" s="25" customFormat="1" x14ac:dyDescent="0.3">
      <c r="A3406" s="24"/>
      <c r="H3406" s="24"/>
      <c r="I3406" s="24"/>
      <c r="J3406" s="24"/>
      <c r="K3406" s="24"/>
      <c r="N3406" s="26"/>
      <c r="O3406" s="27"/>
      <c r="P3406" s="28"/>
      <c r="Q3406" s="24"/>
      <c r="T3406" s="29"/>
      <c r="U3406" s="30"/>
    </row>
    <row r="3407" spans="1:21" s="25" customFormat="1" x14ac:dyDescent="0.3">
      <c r="A3407" s="24"/>
      <c r="H3407" s="24"/>
      <c r="I3407" s="24"/>
      <c r="J3407" s="24"/>
      <c r="K3407" s="24"/>
      <c r="N3407" s="26"/>
      <c r="O3407" s="27"/>
      <c r="P3407" s="28"/>
      <c r="Q3407" s="24"/>
      <c r="T3407" s="29"/>
      <c r="U3407" s="30"/>
    </row>
    <row r="3408" spans="1:21" s="25" customFormat="1" x14ac:dyDescent="0.3">
      <c r="A3408" s="24"/>
      <c r="H3408" s="24"/>
      <c r="I3408" s="24"/>
      <c r="J3408" s="24"/>
      <c r="K3408" s="24"/>
      <c r="N3408" s="26"/>
      <c r="O3408" s="27"/>
      <c r="P3408" s="28"/>
      <c r="Q3408" s="24"/>
      <c r="T3408" s="29"/>
      <c r="U3408" s="30"/>
    </row>
    <row r="3409" spans="1:21" s="25" customFormat="1" x14ac:dyDescent="0.3">
      <c r="A3409" s="24"/>
      <c r="H3409" s="24"/>
      <c r="I3409" s="24"/>
      <c r="J3409" s="24"/>
      <c r="K3409" s="24"/>
      <c r="N3409" s="26"/>
      <c r="O3409" s="27"/>
      <c r="P3409" s="28"/>
      <c r="Q3409" s="24"/>
      <c r="T3409" s="29"/>
      <c r="U3409" s="30"/>
    </row>
    <row r="3410" spans="1:21" s="25" customFormat="1" x14ac:dyDescent="0.3">
      <c r="A3410" s="24"/>
      <c r="H3410" s="24"/>
      <c r="I3410" s="24"/>
      <c r="J3410" s="24"/>
      <c r="K3410" s="24"/>
      <c r="N3410" s="26"/>
      <c r="O3410" s="27"/>
      <c r="P3410" s="28"/>
      <c r="Q3410" s="24"/>
      <c r="T3410" s="29"/>
      <c r="U3410" s="30"/>
    </row>
    <row r="3411" spans="1:21" s="25" customFormat="1" x14ac:dyDescent="0.3">
      <c r="A3411" s="24"/>
      <c r="H3411" s="24"/>
      <c r="I3411" s="24"/>
      <c r="J3411" s="24"/>
      <c r="K3411" s="24"/>
      <c r="N3411" s="26"/>
      <c r="O3411" s="27"/>
      <c r="P3411" s="28"/>
      <c r="Q3411" s="24"/>
      <c r="T3411" s="29"/>
      <c r="U3411" s="30"/>
    </row>
    <row r="3412" spans="1:21" s="25" customFormat="1" x14ac:dyDescent="0.3">
      <c r="A3412" s="24"/>
      <c r="H3412" s="24"/>
      <c r="I3412" s="24"/>
      <c r="J3412" s="24"/>
      <c r="K3412" s="24"/>
      <c r="N3412" s="26"/>
      <c r="O3412" s="27"/>
      <c r="P3412" s="28"/>
      <c r="Q3412" s="24"/>
      <c r="T3412" s="29"/>
      <c r="U3412" s="30"/>
    </row>
    <row r="3413" spans="1:21" s="25" customFormat="1" x14ac:dyDescent="0.3">
      <c r="A3413" s="24"/>
      <c r="H3413" s="24"/>
      <c r="I3413" s="24"/>
      <c r="J3413" s="24"/>
      <c r="K3413" s="24"/>
      <c r="N3413" s="26"/>
      <c r="O3413" s="27"/>
      <c r="P3413" s="28"/>
      <c r="Q3413" s="24"/>
      <c r="T3413" s="29"/>
      <c r="U3413" s="30"/>
    </row>
    <row r="3414" spans="1:21" s="25" customFormat="1" x14ac:dyDescent="0.3">
      <c r="A3414" s="24"/>
      <c r="H3414" s="24"/>
      <c r="I3414" s="24"/>
      <c r="J3414" s="24"/>
      <c r="K3414" s="24"/>
      <c r="N3414" s="26"/>
      <c r="O3414" s="27"/>
      <c r="P3414" s="28"/>
      <c r="Q3414" s="24"/>
      <c r="T3414" s="29"/>
      <c r="U3414" s="30"/>
    </row>
    <row r="3415" spans="1:21" s="25" customFormat="1" x14ac:dyDescent="0.3">
      <c r="A3415" s="24"/>
      <c r="H3415" s="24"/>
      <c r="I3415" s="24"/>
      <c r="J3415" s="24"/>
      <c r="K3415" s="24"/>
      <c r="N3415" s="26"/>
      <c r="O3415" s="27"/>
      <c r="P3415" s="28"/>
      <c r="Q3415" s="24"/>
      <c r="T3415" s="29"/>
      <c r="U3415" s="30"/>
    </row>
    <row r="3416" spans="1:21" s="25" customFormat="1" x14ac:dyDescent="0.3">
      <c r="A3416" s="24"/>
      <c r="H3416" s="24"/>
      <c r="I3416" s="24"/>
      <c r="J3416" s="24"/>
      <c r="K3416" s="24"/>
      <c r="N3416" s="26"/>
      <c r="O3416" s="27"/>
      <c r="P3416" s="28"/>
      <c r="Q3416" s="24"/>
      <c r="T3416" s="29"/>
      <c r="U3416" s="30"/>
    </row>
    <row r="3417" spans="1:21" s="25" customFormat="1" x14ac:dyDescent="0.3">
      <c r="A3417" s="24"/>
      <c r="H3417" s="24"/>
      <c r="I3417" s="24"/>
      <c r="J3417" s="24"/>
      <c r="K3417" s="24"/>
      <c r="N3417" s="26"/>
      <c r="O3417" s="27"/>
      <c r="P3417" s="28"/>
      <c r="Q3417" s="24"/>
      <c r="T3417" s="29"/>
      <c r="U3417" s="30"/>
    </row>
    <row r="3418" spans="1:21" s="25" customFormat="1" x14ac:dyDescent="0.3">
      <c r="A3418" s="24"/>
      <c r="H3418" s="24"/>
      <c r="I3418" s="24"/>
      <c r="J3418" s="24"/>
      <c r="K3418" s="24"/>
      <c r="N3418" s="26"/>
      <c r="O3418" s="27"/>
      <c r="P3418" s="28"/>
      <c r="Q3418" s="24"/>
      <c r="T3418" s="29"/>
      <c r="U3418" s="30"/>
    </row>
    <row r="3419" spans="1:21" s="25" customFormat="1" x14ac:dyDescent="0.3">
      <c r="A3419" s="24"/>
      <c r="H3419" s="24"/>
      <c r="I3419" s="24"/>
      <c r="J3419" s="24"/>
      <c r="K3419" s="24"/>
      <c r="N3419" s="26"/>
      <c r="O3419" s="27"/>
      <c r="P3419" s="28"/>
      <c r="Q3419" s="24"/>
      <c r="T3419" s="29"/>
      <c r="U3419" s="30"/>
    </row>
    <row r="3420" spans="1:21" s="25" customFormat="1" x14ac:dyDescent="0.3">
      <c r="A3420" s="24"/>
      <c r="H3420" s="24"/>
      <c r="I3420" s="24"/>
      <c r="J3420" s="24"/>
      <c r="K3420" s="24"/>
      <c r="N3420" s="26"/>
      <c r="O3420" s="27"/>
      <c r="P3420" s="28"/>
      <c r="Q3420" s="24"/>
      <c r="T3420" s="29"/>
      <c r="U3420" s="30"/>
    </row>
    <row r="3421" spans="1:21" s="25" customFormat="1" x14ac:dyDescent="0.3">
      <c r="A3421" s="24"/>
      <c r="H3421" s="24"/>
      <c r="I3421" s="24"/>
      <c r="J3421" s="24"/>
      <c r="K3421" s="24"/>
      <c r="N3421" s="26"/>
      <c r="O3421" s="27"/>
      <c r="P3421" s="28"/>
      <c r="Q3421" s="24"/>
      <c r="T3421" s="29"/>
      <c r="U3421" s="30"/>
    </row>
    <row r="3422" spans="1:21" s="25" customFormat="1" x14ac:dyDescent="0.3">
      <c r="A3422" s="24"/>
      <c r="H3422" s="24"/>
      <c r="I3422" s="24"/>
      <c r="J3422" s="24"/>
      <c r="K3422" s="24"/>
      <c r="N3422" s="26"/>
      <c r="O3422" s="27"/>
      <c r="P3422" s="28"/>
      <c r="Q3422" s="24"/>
      <c r="T3422" s="29"/>
      <c r="U3422" s="30"/>
    </row>
    <row r="3423" spans="1:21" s="25" customFormat="1" x14ac:dyDescent="0.3">
      <c r="A3423" s="24"/>
      <c r="H3423" s="24"/>
      <c r="I3423" s="24"/>
      <c r="J3423" s="24"/>
      <c r="K3423" s="24"/>
      <c r="N3423" s="26"/>
      <c r="O3423" s="27"/>
      <c r="P3423" s="28"/>
      <c r="Q3423" s="24"/>
      <c r="T3423" s="29"/>
      <c r="U3423" s="30"/>
    </row>
    <row r="3424" spans="1:21" s="25" customFormat="1" x14ac:dyDescent="0.3">
      <c r="A3424" s="24"/>
      <c r="H3424" s="24"/>
      <c r="I3424" s="24"/>
      <c r="J3424" s="24"/>
      <c r="K3424" s="24"/>
      <c r="N3424" s="26"/>
      <c r="O3424" s="27"/>
      <c r="P3424" s="28"/>
      <c r="Q3424" s="24"/>
      <c r="T3424" s="29"/>
      <c r="U3424" s="30"/>
    </row>
    <row r="3425" spans="1:21" s="25" customFormat="1" x14ac:dyDescent="0.3">
      <c r="A3425" s="24"/>
      <c r="H3425" s="24"/>
      <c r="I3425" s="24"/>
      <c r="J3425" s="24"/>
      <c r="K3425" s="24"/>
      <c r="N3425" s="26"/>
      <c r="O3425" s="27"/>
      <c r="P3425" s="28"/>
      <c r="Q3425" s="24"/>
      <c r="T3425" s="29"/>
      <c r="U3425" s="30"/>
    </row>
    <row r="3426" spans="1:21" s="25" customFormat="1" x14ac:dyDescent="0.3">
      <c r="A3426" s="24"/>
      <c r="H3426" s="24"/>
      <c r="I3426" s="24"/>
      <c r="J3426" s="24"/>
      <c r="K3426" s="24"/>
      <c r="N3426" s="26"/>
      <c r="O3426" s="27"/>
      <c r="P3426" s="28"/>
      <c r="Q3426" s="24"/>
      <c r="T3426" s="29"/>
      <c r="U3426" s="30"/>
    </row>
    <row r="3427" spans="1:21" s="25" customFormat="1" x14ac:dyDescent="0.3">
      <c r="A3427" s="24"/>
      <c r="H3427" s="24"/>
      <c r="I3427" s="24"/>
      <c r="J3427" s="24"/>
      <c r="K3427" s="24"/>
      <c r="N3427" s="26"/>
      <c r="O3427" s="27"/>
      <c r="P3427" s="28"/>
      <c r="Q3427" s="24"/>
      <c r="T3427" s="29"/>
      <c r="U3427" s="30"/>
    </row>
    <row r="3428" spans="1:21" s="25" customFormat="1" x14ac:dyDescent="0.3">
      <c r="A3428" s="24"/>
      <c r="H3428" s="24"/>
      <c r="I3428" s="24"/>
      <c r="J3428" s="24"/>
      <c r="K3428" s="24"/>
      <c r="N3428" s="26"/>
      <c r="O3428" s="27"/>
      <c r="P3428" s="28"/>
      <c r="Q3428" s="24"/>
      <c r="T3428" s="29"/>
      <c r="U3428" s="30"/>
    </row>
    <row r="3429" spans="1:21" s="25" customFormat="1" x14ac:dyDescent="0.3">
      <c r="A3429" s="24"/>
      <c r="H3429" s="24"/>
      <c r="I3429" s="24"/>
      <c r="J3429" s="24"/>
      <c r="K3429" s="24"/>
      <c r="N3429" s="26"/>
      <c r="O3429" s="27"/>
      <c r="P3429" s="28"/>
      <c r="Q3429" s="24"/>
      <c r="T3429" s="29"/>
      <c r="U3429" s="30"/>
    </row>
    <row r="3430" spans="1:21" s="25" customFormat="1" x14ac:dyDescent="0.3">
      <c r="A3430" s="24"/>
      <c r="H3430" s="24"/>
      <c r="I3430" s="24"/>
      <c r="J3430" s="24"/>
      <c r="K3430" s="24"/>
      <c r="N3430" s="26"/>
      <c r="O3430" s="27"/>
      <c r="P3430" s="28"/>
      <c r="Q3430" s="24"/>
      <c r="T3430" s="29"/>
      <c r="U3430" s="30"/>
    </row>
    <row r="3431" spans="1:21" s="25" customFormat="1" x14ac:dyDescent="0.3">
      <c r="A3431" s="24"/>
      <c r="H3431" s="24"/>
      <c r="I3431" s="24"/>
      <c r="J3431" s="24"/>
      <c r="K3431" s="24"/>
      <c r="N3431" s="26"/>
      <c r="O3431" s="27"/>
      <c r="P3431" s="28"/>
      <c r="Q3431" s="24"/>
      <c r="T3431" s="29"/>
      <c r="U3431" s="30"/>
    </row>
    <row r="3432" spans="1:21" s="25" customFormat="1" x14ac:dyDescent="0.3">
      <c r="A3432" s="24"/>
      <c r="H3432" s="24"/>
      <c r="I3432" s="24"/>
      <c r="J3432" s="24"/>
      <c r="K3432" s="24"/>
      <c r="N3432" s="26"/>
      <c r="O3432" s="27"/>
      <c r="P3432" s="28"/>
      <c r="Q3432" s="24"/>
      <c r="T3432" s="29"/>
      <c r="U3432" s="30"/>
    </row>
    <row r="3433" spans="1:21" s="25" customFormat="1" x14ac:dyDescent="0.3">
      <c r="A3433" s="24"/>
      <c r="H3433" s="24"/>
      <c r="I3433" s="24"/>
      <c r="J3433" s="24"/>
      <c r="K3433" s="24"/>
      <c r="N3433" s="26"/>
      <c r="O3433" s="27"/>
      <c r="P3433" s="28"/>
      <c r="Q3433" s="24"/>
      <c r="T3433" s="29"/>
      <c r="U3433" s="30"/>
    </row>
    <row r="3434" spans="1:21" s="25" customFormat="1" x14ac:dyDescent="0.3">
      <c r="A3434" s="24"/>
      <c r="H3434" s="24"/>
      <c r="I3434" s="24"/>
      <c r="J3434" s="24"/>
      <c r="K3434" s="24"/>
      <c r="N3434" s="26"/>
      <c r="O3434" s="27"/>
      <c r="P3434" s="28"/>
      <c r="Q3434" s="24"/>
      <c r="T3434" s="29"/>
      <c r="U3434" s="30"/>
    </row>
    <row r="3435" spans="1:21" s="25" customFormat="1" x14ac:dyDescent="0.3">
      <c r="A3435" s="24"/>
      <c r="H3435" s="24"/>
      <c r="I3435" s="24"/>
      <c r="J3435" s="24"/>
      <c r="K3435" s="24"/>
      <c r="N3435" s="26"/>
      <c r="O3435" s="27"/>
      <c r="P3435" s="28"/>
      <c r="Q3435" s="24"/>
      <c r="T3435" s="29"/>
      <c r="U3435" s="30"/>
    </row>
    <row r="3436" spans="1:21" s="25" customFormat="1" x14ac:dyDescent="0.3">
      <c r="A3436" s="24"/>
      <c r="H3436" s="24"/>
      <c r="I3436" s="24"/>
      <c r="J3436" s="24"/>
      <c r="K3436" s="24"/>
      <c r="N3436" s="26"/>
      <c r="O3436" s="27"/>
      <c r="P3436" s="28"/>
      <c r="Q3436" s="24"/>
      <c r="T3436" s="29"/>
      <c r="U3436" s="30"/>
    </row>
    <row r="3437" spans="1:21" s="25" customFormat="1" x14ac:dyDescent="0.3">
      <c r="A3437" s="24"/>
      <c r="H3437" s="24"/>
      <c r="I3437" s="24"/>
      <c r="J3437" s="24"/>
      <c r="K3437" s="24"/>
      <c r="N3437" s="26"/>
      <c r="O3437" s="27"/>
      <c r="P3437" s="28"/>
      <c r="Q3437" s="24"/>
      <c r="T3437" s="29"/>
      <c r="U3437" s="30"/>
    </row>
    <row r="3438" spans="1:21" s="25" customFormat="1" x14ac:dyDescent="0.3">
      <c r="A3438" s="24"/>
      <c r="H3438" s="24"/>
      <c r="I3438" s="24"/>
      <c r="J3438" s="24"/>
      <c r="K3438" s="24"/>
      <c r="N3438" s="26"/>
      <c r="O3438" s="27"/>
      <c r="P3438" s="28"/>
      <c r="Q3438" s="24"/>
      <c r="T3438" s="29"/>
      <c r="U3438" s="30"/>
    </row>
    <row r="3439" spans="1:21" s="25" customFormat="1" x14ac:dyDescent="0.3">
      <c r="A3439" s="24"/>
      <c r="H3439" s="24"/>
      <c r="I3439" s="24"/>
      <c r="J3439" s="24"/>
      <c r="K3439" s="24"/>
      <c r="N3439" s="26"/>
      <c r="O3439" s="27"/>
      <c r="P3439" s="28"/>
      <c r="Q3439" s="24"/>
      <c r="T3439" s="29"/>
      <c r="U3439" s="30"/>
    </row>
    <row r="3440" spans="1:21" s="25" customFormat="1" x14ac:dyDescent="0.3">
      <c r="A3440" s="24"/>
      <c r="H3440" s="24"/>
      <c r="I3440" s="24"/>
      <c r="J3440" s="24"/>
      <c r="K3440" s="24"/>
      <c r="N3440" s="26"/>
      <c r="O3440" s="27"/>
      <c r="P3440" s="28"/>
      <c r="Q3440" s="24"/>
      <c r="T3440" s="29"/>
      <c r="U3440" s="30"/>
    </row>
    <row r="3441" spans="1:21" s="25" customFormat="1" x14ac:dyDescent="0.3">
      <c r="A3441" s="24"/>
      <c r="H3441" s="24"/>
      <c r="I3441" s="24"/>
      <c r="J3441" s="24"/>
      <c r="K3441" s="24"/>
      <c r="N3441" s="26"/>
      <c r="O3441" s="27"/>
      <c r="P3441" s="28"/>
      <c r="Q3441" s="24"/>
      <c r="T3441" s="29"/>
      <c r="U3441" s="30"/>
    </row>
    <row r="3442" spans="1:21" s="25" customFormat="1" x14ac:dyDescent="0.3">
      <c r="A3442" s="24"/>
      <c r="H3442" s="24"/>
      <c r="I3442" s="24"/>
      <c r="J3442" s="24"/>
      <c r="K3442" s="24"/>
      <c r="N3442" s="26"/>
      <c r="O3442" s="27"/>
      <c r="P3442" s="28"/>
      <c r="Q3442" s="24"/>
      <c r="T3442" s="29"/>
      <c r="U3442" s="30"/>
    </row>
    <row r="3443" spans="1:21" s="25" customFormat="1" x14ac:dyDescent="0.3">
      <c r="A3443" s="24"/>
      <c r="H3443" s="24"/>
      <c r="I3443" s="24"/>
      <c r="J3443" s="24"/>
      <c r="K3443" s="24"/>
      <c r="N3443" s="26"/>
      <c r="O3443" s="27"/>
      <c r="P3443" s="28"/>
      <c r="Q3443" s="24"/>
      <c r="T3443" s="29"/>
      <c r="U3443" s="30"/>
    </row>
    <row r="3444" spans="1:21" s="25" customFormat="1" x14ac:dyDescent="0.3">
      <c r="A3444" s="24"/>
      <c r="H3444" s="24"/>
      <c r="I3444" s="24"/>
      <c r="J3444" s="24"/>
      <c r="K3444" s="24"/>
      <c r="N3444" s="26"/>
      <c r="O3444" s="27"/>
      <c r="P3444" s="28"/>
      <c r="Q3444" s="24"/>
      <c r="T3444" s="29"/>
      <c r="U3444" s="30"/>
    </row>
    <row r="3445" spans="1:21" s="25" customFormat="1" x14ac:dyDescent="0.3">
      <c r="A3445" s="24"/>
      <c r="H3445" s="24"/>
      <c r="I3445" s="24"/>
      <c r="J3445" s="24"/>
      <c r="K3445" s="24"/>
      <c r="N3445" s="26"/>
      <c r="O3445" s="27"/>
      <c r="P3445" s="28"/>
      <c r="Q3445" s="24"/>
      <c r="T3445" s="29"/>
      <c r="U3445" s="30"/>
    </row>
    <row r="3446" spans="1:21" s="25" customFormat="1" x14ac:dyDescent="0.3">
      <c r="A3446" s="24"/>
      <c r="H3446" s="24"/>
      <c r="I3446" s="24"/>
      <c r="J3446" s="24"/>
      <c r="K3446" s="24"/>
      <c r="N3446" s="26"/>
      <c r="O3446" s="27"/>
      <c r="P3446" s="28"/>
      <c r="Q3446" s="24"/>
      <c r="T3446" s="29"/>
      <c r="U3446" s="30"/>
    </row>
    <row r="3447" spans="1:21" s="25" customFormat="1" x14ac:dyDescent="0.3">
      <c r="A3447" s="24"/>
      <c r="H3447" s="24"/>
      <c r="I3447" s="24"/>
      <c r="J3447" s="24"/>
      <c r="K3447" s="24"/>
      <c r="N3447" s="26"/>
      <c r="O3447" s="27"/>
      <c r="P3447" s="28"/>
      <c r="Q3447" s="24"/>
      <c r="T3447" s="29"/>
      <c r="U3447" s="30"/>
    </row>
    <row r="3448" spans="1:21" s="25" customFormat="1" x14ac:dyDescent="0.3">
      <c r="A3448" s="24"/>
      <c r="H3448" s="24"/>
      <c r="I3448" s="24"/>
      <c r="J3448" s="24"/>
      <c r="K3448" s="24"/>
      <c r="N3448" s="26"/>
      <c r="O3448" s="27"/>
      <c r="P3448" s="28"/>
      <c r="Q3448" s="24"/>
      <c r="T3448" s="29"/>
      <c r="U3448" s="30"/>
    </row>
    <row r="3449" spans="1:21" s="25" customFormat="1" x14ac:dyDescent="0.3">
      <c r="A3449" s="24"/>
      <c r="H3449" s="24"/>
      <c r="I3449" s="24"/>
      <c r="J3449" s="24"/>
      <c r="K3449" s="24"/>
      <c r="N3449" s="26"/>
      <c r="O3449" s="27"/>
      <c r="P3449" s="28"/>
      <c r="Q3449" s="24"/>
      <c r="T3449" s="29"/>
      <c r="U3449" s="30"/>
    </row>
    <row r="3450" spans="1:21" s="25" customFormat="1" x14ac:dyDescent="0.3">
      <c r="A3450" s="24"/>
      <c r="H3450" s="24"/>
      <c r="I3450" s="24"/>
      <c r="J3450" s="24"/>
      <c r="K3450" s="24"/>
      <c r="N3450" s="26"/>
      <c r="O3450" s="27"/>
      <c r="P3450" s="28"/>
      <c r="Q3450" s="24"/>
      <c r="T3450" s="29"/>
      <c r="U3450" s="30"/>
    </row>
    <row r="3451" spans="1:21" s="25" customFormat="1" x14ac:dyDescent="0.3">
      <c r="A3451" s="24"/>
      <c r="H3451" s="24"/>
      <c r="I3451" s="24"/>
      <c r="J3451" s="24"/>
      <c r="K3451" s="24"/>
      <c r="N3451" s="26"/>
      <c r="O3451" s="27"/>
      <c r="P3451" s="28"/>
      <c r="Q3451" s="24"/>
      <c r="T3451" s="29"/>
      <c r="U3451" s="30"/>
    </row>
    <row r="3452" spans="1:21" s="25" customFormat="1" x14ac:dyDescent="0.3">
      <c r="A3452" s="24"/>
      <c r="H3452" s="24"/>
      <c r="I3452" s="24"/>
      <c r="J3452" s="24"/>
      <c r="K3452" s="24"/>
      <c r="N3452" s="26"/>
      <c r="O3452" s="27"/>
      <c r="P3452" s="28"/>
      <c r="Q3452" s="24"/>
      <c r="T3452" s="29"/>
      <c r="U3452" s="30"/>
    </row>
    <row r="3453" spans="1:21" s="25" customFormat="1" x14ac:dyDescent="0.3">
      <c r="A3453" s="24"/>
      <c r="H3453" s="24"/>
      <c r="I3453" s="24"/>
      <c r="J3453" s="24"/>
      <c r="K3453" s="24"/>
      <c r="N3453" s="26"/>
      <c r="O3453" s="27"/>
      <c r="P3453" s="28"/>
      <c r="Q3453" s="24"/>
      <c r="T3453" s="29"/>
      <c r="U3453" s="30"/>
    </row>
    <row r="3454" spans="1:21" s="25" customFormat="1" x14ac:dyDescent="0.3">
      <c r="A3454" s="24"/>
      <c r="H3454" s="24"/>
      <c r="I3454" s="24"/>
      <c r="J3454" s="24"/>
      <c r="K3454" s="24"/>
      <c r="N3454" s="26"/>
      <c r="O3454" s="27"/>
      <c r="P3454" s="28"/>
      <c r="Q3454" s="24"/>
      <c r="T3454" s="29"/>
      <c r="U3454" s="30"/>
    </row>
    <row r="3455" spans="1:21" s="25" customFormat="1" x14ac:dyDescent="0.3">
      <c r="A3455" s="24"/>
      <c r="H3455" s="24"/>
      <c r="I3455" s="24"/>
      <c r="J3455" s="24"/>
      <c r="K3455" s="24"/>
      <c r="N3455" s="26"/>
      <c r="O3455" s="27"/>
      <c r="P3455" s="28"/>
      <c r="Q3455" s="24"/>
      <c r="T3455" s="29"/>
      <c r="U3455" s="30"/>
    </row>
    <row r="3456" spans="1:21" s="25" customFormat="1" x14ac:dyDescent="0.3">
      <c r="A3456" s="24"/>
      <c r="H3456" s="24"/>
      <c r="I3456" s="24"/>
      <c r="J3456" s="24"/>
      <c r="K3456" s="24"/>
      <c r="N3456" s="26"/>
      <c r="O3456" s="27"/>
      <c r="P3456" s="28"/>
      <c r="Q3456" s="24"/>
      <c r="T3456" s="29"/>
      <c r="U3456" s="30"/>
    </row>
    <row r="3457" spans="1:21" s="25" customFormat="1" x14ac:dyDescent="0.3">
      <c r="A3457" s="24"/>
      <c r="H3457" s="24"/>
      <c r="I3457" s="24"/>
      <c r="J3457" s="24"/>
      <c r="K3457" s="24"/>
      <c r="N3457" s="26"/>
      <c r="O3457" s="27"/>
      <c r="P3457" s="28"/>
      <c r="Q3457" s="24"/>
      <c r="T3457" s="29"/>
      <c r="U3457" s="30"/>
    </row>
    <row r="3458" spans="1:21" s="25" customFormat="1" x14ac:dyDescent="0.3">
      <c r="A3458" s="24"/>
      <c r="H3458" s="24"/>
      <c r="I3458" s="24"/>
      <c r="J3458" s="24"/>
      <c r="K3458" s="24"/>
      <c r="N3458" s="26"/>
      <c r="O3458" s="27"/>
      <c r="P3458" s="28"/>
      <c r="Q3458" s="24"/>
      <c r="T3458" s="29"/>
      <c r="U3458" s="30"/>
    </row>
    <row r="3459" spans="1:21" s="25" customFormat="1" x14ac:dyDescent="0.3">
      <c r="A3459" s="24"/>
      <c r="H3459" s="24"/>
      <c r="I3459" s="24"/>
      <c r="J3459" s="24"/>
      <c r="K3459" s="24"/>
      <c r="N3459" s="26"/>
      <c r="O3459" s="27"/>
      <c r="P3459" s="28"/>
      <c r="Q3459" s="24"/>
      <c r="T3459" s="29"/>
      <c r="U3459" s="30"/>
    </row>
    <row r="3460" spans="1:21" s="25" customFormat="1" x14ac:dyDescent="0.3">
      <c r="A3460" s="24"/>
      <c r="H3460" s="24"/>
      <c r="I3460" s="24"/>
      <c r="J3460" s="24"/>
      <c r="K3460" s="24"/>
      <c r="N3460" s="26"/>
      <c r="O3460" s="27"/>
      <c r="P3460" s="28"/>
      <c r="Q3460" s="24"/>
      <c r="T3460" s="29"/>
      <c r="U3460" s="30"/>
    </row>
    <row r="3461" spans="1:21" s="25" customFormat="1" x14ac:dyDescent="0.3">
      <c r="A3461" s="24"/>
      <c r="H3461" s="24"/>
      <c r="I3461" s="24"/>
      <c r="J3461" s="24"/>
      <c r="K3461" s="24"/>
      <c r="N3461" s="26"/>
      <c r="O3461" s="27"/>
      <c r="P3461" s="28"/>
      <c r="Q3461" s="24"/>
      <c r="T3461" s="29"/>
      <c r="U3461" s="30"/>
    </row>
    <row r="3462" spans="1:21" s="25" customFormat="1" x14ac:dyDescent="0.3">
      <c r="A3462" s="24"/>
      <c r="H3462" s="24"/>
      <c r="I3462" s="24"/>
      <c r="J3462" s="24"/>
      <c r="K3462" s="24"/>
      <c r="N3462" s="26"/>
      <c r="O3462" s="27"/>
      <c r="P3462" s="28"/>
      <c r="Q3462" s="24"/>
      <c r="T3462" s="29"/>
      <c r="U3462" s="30"/>
    </row>
    <row r="3463" spans="1:21" s="25" customFormat="1" x14ac:dyDescent="0.3">
      <c r="A3463" s="24"/>
      <c r="H3463" s="24"/>
      <c r="I3463" s="24"/>
      <c r="J3463" s="24"/>
      <c r="K3463" s="24"/>
      <c r="N3463" s="26"/>
      <c r="O3463" s="27"/>
      <c r="P3463" s="28"/>
      <c r="Q3463" s="24"/>
      <c r="T3463" s="29"/>
      <c r="U3463" s="30"/>
    </row>
    <row r="3464" spans="1:21" s="25" customFormat="1" x14ac:dyDescent="0.3">
      <c r="A3464" s="24"/>
      <c r="H3464" s="24"/>
      <c r="I3464" s="24"/>
      <c r="J3464" s="24"/>
      <c r="K3464" s="24"/>
      <c r="N3464" s="26"/>
      <c r="O3464" s="27"/>
      <c r="P3464" s="28"/>
      <c r="Q3464" s="24"/>
      <c r="T3464" s="29"/>
      <c r="U3464" s="30"/>
    </row>
    <row r="3465" spans="1:21" s="25" customFormat="1" x14ac:dyDescent="0.3">
      <c r="A3465" s="24"/>
      <c r="H3465" s="24"/>
      <c r="I3465" s="24"/>
      <c r="J3465" s="24"/>
      <c r="K3465" s="24"/>
      <c r="N3465" s="26"/>
      <c r="O3465" s="27"/>
      <c r="P3465" s="28"/>
      <c r="Q3465" s="24"/>
      <c r="T3465" s="29"/>
      <c r="U3465" s="30"/>
    </row>
    <row r="3466" spans="1:21" s="25" customFormat="1" x14ac:dyDescent="0.3">
      <c r="A3466" s="24"/>
      <c r="H3466" s="24"/>
      <c r="I3466" s="24"/>
      <c r="J3466" s="24"/>
      <c r="K3466" s="24"/>
      <c r="N3466" s="26"/>
      <c r="O3466" s="27"/>
      <c r="P3466" s="28"/>
      <c r="Q3466" s="24"/>
      <c r="T3466" s="29"/>
      <c r="U3466" s="30"/>
    </row>
    <row r="3467" spans="1:21" s="25" customFormat="1" x14ac:dyDescent="0.3">
      <c r="A3467" s="24"/>
      <c r="H3467" s="24"/>
      <c r="I3467" s="24"/>
      <c r="J3467" s="24"/>
      <c r="K3467" s="24"/>
      <c r="N3467" s="26"/>
      <c r="O3467" s="27"/>
      <c r="P3467" s="28"/>
      <c r="Q3467" s="24"/>
      <c r="T3467" s="29"/>
      <c r="U3467" s="30"/>
    </row>
    <row r="3468" spans="1:21" s="25" customFormat="1" x14ac:dyDescent="0.3">
      <c r="A3468" s="24"/>
      <c r="H3468" s="24"/>
      <c r="I3468" s="24"/>
      <c r="J3468" s="24"/>
      <c r="K3468" s="24"/>
      <c r="N3468" s="26"/>
      <c r="O3468" s="27"/>
      <c r="P3468" s="28"/>
      <c r="Q3468" s="24"/>
      <c r="T3468" s="29"/>
      <c r="U3468" s="30"/>
    </row>
    <row r="3469" spans="1:21" s="25" customFormat="1" x14ac:dyDescent="0.3">
      <c r="A3469" s="24"/>
      <c r="H3469" s="24"/>
      <c r="I3469" s="24"/>
      <c r="J3469" s="24"/>
      <c r="K3469" s="24"/>
      <c r="N3469" s="26"/>
      <c r="O3469" s="27"/>
      <c r="P3469" s="28"/>
      <c r="Q3469" s="24"/>
      <c r="T3469" s="29"/>
      <c r="U3469" s="30"/>
    </row>
    <row r="3470" spans="1:21" s="25" customFormat="1" x14ac:dyDescent="0.3">
      <c r="A3470" s="24"/>
      <c r="H3470" s="24"/>
      <c r="I3470" s="24"/>
      <c r="J3470" s="24"/>
      <c r="K3470" s="24"/>
      <c r="N3470" s="26"/>
      <c r="O3470" s="27"/>
      <c r="P3470" s="28"/>
      <c r="Q3470" s="24"/>
      <c r="T3470" s="29"/>
      <c r="U3470" s="30"/>
    </row>
    <row r="3471" spans="1:21" s="25" customFormat="1" x14ac:dyDescent="0.3">
      <c r="A3471" s="24"/>
      <c r="H3471" s="24"/>
      <c r="I3471" s="24"/>
      <c r="J3471" s="24"/>
      <c r="K3471" s="24"/>
      <c r="N3471" s="26"/>
      <c r="O3471" s="27"/>
      <c r="P3471" s="28"/>
      <c r="Q3471" s="24"/>
      <c r="T3471" s="29"/>
      <c r="U3471" s="30"/>
    </row>
    <row r="3472" spans="1:21" s="25" customFormat="1" x14ac:dyDescent="0.3">
      <c r="A3472" s="24"/>
      <c r="H3472" s="24"/>
      <c r="I3472" s="24"/>
      <c r="J3472" s="24"/>
      <c r="K3472" s="24"/>
      <c r="N3472" s="26"/>
      <c r="O3472" s="27"/>
      <c r="P3472" s="28"/>
      <c r="Q3472" s="24"/>
      <c r="T3472" s="29"/>
      <c r="U3472" s="30"/>
    </row>
    <row r="3473" spans="1:21" s="25" customFormat="1" x14ac:dyDescent="0.3">
      <c r="A3473" s="24"/>
      <c r="H3473" s="24"/>
      <c r="I3473" s="24"/>
      <c r="J3473" s="24"/>
      <c r="K3473" s="24"/>
      <c r="N3473" s="26"/>
      <c r="O3473" s="27"/>
      <c r="P3473" s="28"/>
      <c r="Q3473" s="24"/>
      <c r="T3473" s="29"/>
      <c r="U3473" s="30"/>
    </row>
    <row r="3474" spans="1:21" s="25" customFormat="1" x14ac:dyDescent="0.3">
      <c r="A3474" s="24"/>
      <c r="H3474" s="24"/>
      <c r="I3474" s="24"/>
      <c r="J3474" s="24"/>
      <c r="K3474" s="24"/>
      <c r="N3474" s="26"/>
      <c r="O3474" s="27"/>
      <c r="P3474" s="28"/>
      <c r="Q3474" s="24"/>
      <c r="T3474" s="29"/>
      <c r="U3474" s="30"/>
    </row>
    <row r="3475" spans="1:21" s="25" customFormat="1" x14ac:dyDescent="0.3">
      <c r="A3475" s="24"/>
      <c r="H3475" s="24"/>
      <c r="I3475" s="24"/>
      <c r="J3475" s="24"/>
      <c r="K3475" s="24"/>
      <c r="N3475" s="26"/>
      <c r="O3475" s="27"/>
      <c r="P3475" s="28"/>
      <c r="Q3475" s="24"/>
      <c r="T3475" s="29"/>
      <c r="U3475" s="30"/>
    </row>
    <row r="3476" spans="1:21" s="25" customFormat="1" x14ac:dyDescent="0.3">
      <c r="A3476" s="24"/>
      <c r="H3476" s="24"/>
      <c r="I3476" s="24"/>
      <c r="J3476" s="24"/>
      <c r="K3476" s="24"/>
      <c r="N3476" s="26"/>
      <c r="O3476" s="27"/>
      <c r="P3476" s="28"/>
      <c r="Q3476" s="24"/>
      <c r="T3476" s="29"/>
      <c r="U3476" s="30"/>
    </row>
    <row r="3477" spans="1:21" s="25" customFormat="1" x14ac:dyDescent="0.3">
      <c r="A3477" s="24"/>
      <c r="H3477" s="24"/>
      <c r="I3477" s="24"/>
      <c r="J3477" s="24"/>
      <c r="K3477" s="24"/>
      <c r="N3477" s="26"/>
      <c r="O3477" s="27"/>
      <c r="P3477" s="28"/>
      <c r="Q3477" s="24"/>
      <c r="T3477" s="29"/>
      <c r="U3477" s="30"/>
    </row>
    <row r="3478" spans="1:21" s="25" customFormat="1" x14ac:dyDescent="0.3">
      <c r="A3478" s="24"/>
      <c r="H3478" s="24"/>
      <c r="I3478" s="24"/>
      <c r="J3478" s="24"/>
      <c r="K3478" s="24"/>
      <c r="N3478" s="26"/>
      <c r="O3478" s="27"/>
      <c r="P3478" s="28"/>
      <c r="Q3478" s="24"/>
      <c r="T3478" s="29"/>
      <c r="U3478" s="30"/>
    </row>
    <row r="3479" spans="1:21" s="25" customFormat="1" x14ac:dyDescent="0.3">
      <c r="A3479" s="24"/>
      <c r="H3479" s="24"/>
      <c r="I3479" s="24"/>
      <c r="J3479" s="24"/>
      <c r="K3479" s="24"/>
      <c r="N3479" s="26"/>
      <c r="O3479" s="27"/>
      <c r="P3479" s="28"/>
      <c r="Q3479" s="24"/>
      <c r="T3479" s="29"/>
      <c r="U3479" s="30"/>
    </row>
    <row r="3480" spans="1:21" s="25" customFormat="1" x14ac:dyDescent="0.3">
      <c r="A3480" s="24"/>
      <c r="H3480" s="24"/>
      <c r="I3480" s="24"/>
      <c r="J3480" s="24"/>
      <c r="K3480" s="24"/>
      <c r="N3480" s="26"/>
      <c r="O3480" s="27"/>
      <c r="P3480" s="28"/>
      <c r="Q3480" s="24"/>
      <c r="T3480" s="29"/>
      <c r="U3480" s="30"/>
    </row>
    <row r="3481" spans="1:21" s="25" customFormat="1" x14ac:dyDescent="0.3">
      <c r="A3481" s="24"/>
      <c r="H3481" s="24"/>
      <c r="I3481" s="24"/>
      <c r="J3481" s="24"/>
      <c r="K3481" s="24"/>
      <c r="N3481" s="26"/>
      <c r="O3481" s="27"/>
      <c r="P3481" s="28"/>
      <c r="Q3481" s="24"/>
      <c r="T3481" s="29"/>
      <c r="U3481" s="30"/>
    </row>
    <row r="3482" spans="1:21" s="25" customFormat="1" x14ac:dyDescent="0.3">
      <c r="A3482" s="24"/>
      <c r="H3482" s="24"/>
      <c r="I3482" s="24"/>
      <c r="J3482" s="24"/>
      <c r="K3482" s="24"/>
      <c r="N3482" s="26"/>
      <c r="O3482" s="27"/>
      <c r="P3482" s="28"/>
      <c r="Q3482" s="24"/>
      <c r="T3482" s="29"/>
      <c r="U3482" s="30"/>
    </row>
    <row r="3483" spans="1:21" s="25" customFormat="1" x14ac:dyDescent="0.3">
      <c r="A3483" s="24"/>
      <c r="H3483" s="24"/>
      <c r="I3483" s="24"/>
      <c r="J3483" s="24"/>
      <c r="K3483" s="24"/>
      <c r="N3483" s="26"/>
      <c r="O3483" s="27"/>
      <c r="P3483" s="28"/>
      <c r="Q3483" s="24"/>
      <c r="T3483" s="29"/>
      <c r="U3483" s="30"/>
    </row>
    <row r="3484" spans="1:21" s="25" customFormat="1" x14ac:dyDescent="0.3">
      <c r="A3484" s="24"/>
      <c r="H3484" s="24"/>
      <c r="I3484" s="24"/>
      <c r="J3484" s="24"/>
      <c r="K3484" s="24"/>
      <c r="N3484" s="26"/>
      <c r="O3484" s="27"/>
      <c r="P3484" s="28"/>
      <c r="Q3484" s="24"/>
      <c r="T3484" s="29"/>
      <c r="U3484" s="30"/>
    </row>
    <row r="3485" spans="1:21" s="25" customFormat="1" x14ac:dyDescent="0.3">
      <c r="A3485" s="24"/>
      <c r="H3485" s="24"/>
      <c r="I3485" s="24"/>
      <c r="J3485" s="24"/>
      <c r="K3485" s="24"/>
      <c r="N3485" s="26"/>
      <c r="O3485" s="27"/>
      <c r="P3485" s="28"/>
      <c r="Q3485" s="24"/>
      <c r="T3485" s="29"/>
      <c r="U3485" s="30"/>
    </row>
    <row r="3486" spans="1:21" s="25" customFormat="1" x14ac:dyDescent="0.3">
      <c r="A3486" s="24"/>
      <c r="H3486" s="24"/>
      <c r="I3486" s="24"/>
      <c r="J3486" s="24"/>
      <c r="K3486" s="24"/>
      <c r="N3486" s="26"/>
      <c r="O3486" s="27"/>
      <c r="P3486" s="28"/>
      <c r="Q3486" s="24"/>
      <c r="T3486" s="29"/>
      <c r="U3486" s="30"/>
    </row>
    <row r="3487" spans="1:21" s="25" customFormat="1" x14ac:dyDescent="0.3">
      <c r="A3487" s="24"/>
      <c r="H3487" s="24"/>
      <c r="I3487" s="24"/>
      <c r="J3487" s="24"/>
      <c r="K3487" s="24"/>
      <c r="N3487" s="26"/>
      <c r="O3487" s="27"/>
      <c r="P3487" s="28"/>
      <c r="Q3487" s="24"/>
      <c r="T3487" s="29"/>
      <c r="U3487" s="30"/>
    </row>
    <row r="3488" spans="1:21" s="25" customFormat="1" x14ac:dyDescent="0.3">
      <c r="A3488" s="24"/>
      <c r="H3488" s="24"/>
      <c r="I3488" s="24"/>
      <c r="J3488" s="24"/>
      <c r="K3488" s="24"/>
      <c r="N3488" s="26"/>
      <c r="O3488" s="27"/>
      <c r="P3488" s="28"/>
      <c r="Q3488" s="24"/>
      <c r="T3488" s="29"/>
      <c r="U3488" s="30"/>
    </row>
    <row r="3489" spans="1:21" s="25" customFormat="1" x14ac:dyDescent="0.3">
      <c r="A3489" s="24"/>
      <c r="H3489" s="24"/>
      <c r="I3489" s="24"/>
      <c r="J3489" s="24"/>
      <c r="K3489" s="24"/>
      <c r="N3489" s="26"/>
      <c r="O3489" s="27"/>
      <c r="P3489" s="28"/>
      <c r="Q3489" s="24"/>
      <c r="T3489" s="29"/>
      <c r="U3489" s="30"/>
    </row>
    <row r="3490" spans="1:21" s="25" customFormat="1" x14ac:dyDescent="0.3">
      <c r="A3490" s="24"/>
      <c r="H3490" s="24"/>
      <c r="I3490" s="24"/>
      <c r="J3490" s="24"/>
      <c r="K3490" s="24"/>
      <c r="N3490" s="26"/>
      <c r="O3490" s="27"/>
      <c r="P3490" s="28"/>
      <c r="Q3490" s="24"/>
      <c r="T3490" s="29"/>
      <c r="U3490" s="30"/>
    </row>
    <row r="3491" spans="1:21" s="25" customFormat="1" x14ac:dyDescent="0.3">
      <c r="A3491" s="24"/>
      <c r="H3491" s="24"/>
      <c r="I3491" s="24"/>
      <c r="J3491" s="24"/>
      <c r="K3491" s="24"/>
      <c r="N3491" s="26"/>
      <c r="O3491" s="27"/>
      <c r="P3491" s="28"/>
      <c r="Q3491" s="24"/>
      <c r="T3491" s="29"/>
      <c r="U3491" s="30"/>
    </row>
    <row r="3492" spans="1:21" s="25" customFormat="1" x14ac:dyDescent="0.3">
      <c r="A3492" s="24"/>
      <c r="H3492" s="24"/>
      <c r="I3492" s="24"/>
      <c r="J3492" s="24"/>
      <c r="K3492" s="24"/>
      <c r="N3492" s="26"/>
      <c r="O3492" s="27"/>
      <c r="P3492" s="28"/>
      <c r="Q3492" s="24"/>
      <c r="T3492" s="29"/>
      <c r="U3492" s="30"/>
    </row>
    <row r="3493" spans="1:21" s="25" customFormat="1" x14ac:dyDescent="0.3">
      <c r="A3493" s="24"/>
      <c r="H3493" s="24"/>
      <c r="I3493" s="24"/>
      <c r="J3493" s="24"/>
      <c r="K3493" s="24"/>
      <c r="N3493" s="26"/>
      <c r="O3493" s="27"/>
      <c r="P3493" s="28"/>
      <c r="Q3493" s="24"/>
      <c r="T3493" s="29"/>
      <c r="U3493" s="30"/>
    </row>
    <row r="3494" spans="1:21" s="25" customFormat="1" x14ac:dyDescent="0.3">
      <c r="A3494" s="24"/>
      <c r="H3494" s="24"/>
      <c r="I3494" s="24"/>
      <c r="J3494" s="24"/>
      <c r="K3494" s="24"/>
      <c r="N3494" s="26"/>
      <c r="O3494" s="27"/>
      <c r="P3494" s="28"/>
      <c r="Q3494" s="24"/>
      <c r="T3494" s="29"/>
      <c r="U3494" s="30"/>
    </row>
    <row r="3495" spans="1:21" s="25" customFormat="1" x14ac:dyDescent="0.3">
      <c r="A3495" s="24"/>
      <c r="H3495" s="24"/>
      <c r="I3495" s="24"/>
      <c r="J3495" s="24"/>
      <c r="K3495" s="24"/>
      <c r="N3495" s="26"/>
      <c r="O3495" s="27"/>
      <c r="P3495" s="28"/>
      <c r="Q3495" s="24"/>
      <c r="T3495" s="29"/>
      <c r="U3495" s="30"/>
    </row>
    <row r="3496" spans="1:21" s="25" customFormat="1" x14ac:dyDescent="0.3">
      <c r="A3496" s="24"/>
      <c r="H3496" s="24"/>
      <c r="I3496" s="24"/>
      <c r="J3496" s="24"/>
      <c r="K3496" s="24"/>
      <c r="N3496" s="26"/>
      <c r="O3496" s="27"/>
      <c r="P3496" s="28"/>
      <c r="Q3496" s="24"/>
      <c r="T3496" s="29"/>
      <c r="U3496" s="30"/>
    </row>
    <row r="3497" spans="1:21" s="25" customFormat="1" x14ac:dyDescent="0.3">
      <c r="A3497" s="24"/>
      <c r="H3497" s="24"/>
      <c r="I3497" s="24"/>
      <c r="J3497" s="24"/>
      <c r="K3497" s="24"/>
      <c r="N3497" s="26"/>
      <c r="O3497" s="27"/>
      <c r="P3497" s="28"/>
      <c r="Q3497" s="24"/>
      <c r="T3497" s="29"/>
      <c r="U3497" s="30"/>
    </row>
    <row r="3498" spans="1:21" s="25" customFormat="1" x14ac:dyDescent="0.3">
      <c r="A3498" s="24"/>
      <c r="H3498" s="24"/>
      <c r="I3498" s="24"/>
      <c r="J3498" s="24"/>
      <c r="K3498" s="24"/>
      <c r="N3498" s="26"/>
      <c r="O3498" s="27"/>
      <c r="P3498" s="28"/>
      <c r="Q3498" s="24"/>
      <c r="T3498" s="29"/>
      <c r="U3498" s="30"/>
    </row>
    <row r="3499" spans="1:21" s="25" customFormat="1" x14ac:dyDescent="0.3">
      <c r="A3499" s="24"/>
      <c r="H3499" s="24"/>
      <c r="I3499" s="24"/>
      <c r="J3499" s="24"/>
      <c r="K3499" s="24"/>
      <c r="N3499" s="26"/>
      <c r="O3499" s="27"/>
      <c r="P3499" s="28"/>
      <c r="Q3499" s="24"/>
      <c r="T3499" s="29"/>
      <c r="U3499" s="30"/>
    </row>
    <row r="3500" spans="1:21" s="25" customFormat="1" x14ac:dyDescent="0.3">
      <c r="A3500" s="24"/>
      <c r="H3500" s="24"/>
      <c r="I3500" s="24"/>
      <c r="J3500" s="24"/>
      <c r="K3500" s="24"/>
      <c r="N3500" s="26"/>
      <c r="O3500" s="27"/>
      <c r="P3500" s="28"/>
      <c r="Q3500" s="24"/>
      <c r="T3500" s="29"/>
      <c r="U3500" s="30"/>
    </row>
    <row r="3501" spans="1:21" s="25" customFormat="1" x14ac:dyDescent="0.3">
      <c r="A3501" s="24"/>
      <c r="H3501" s="24"/>
      <c r="I3501" s="24"/>
      <c r="J3501" s="24"/>
      <c r="K3501" s="24"/>
      <c r="N3501" s="26"/>
      <c r="O3501" s="27"/>
      <c r="P3501" s="28"/>
      <c r="Q3501" s="24"/>
      <c r="T3501" s="29"/>
      <c r="U3501" s="30"/>
    </row>
    <row r="3502" spans="1:21" s="25" customFormat="1" x14ac:dyDescent="0.3">
      <c r="A3502" s="24"/>
      <c r="H3502" s="24"/>
      <c r="I3502" s="24"/>
      <c r="J3502" s="24"/>
      <c r="K3502" s="24"/>
      <c r="N3502" s="26"/>
      <c r="O3502" s="27"/>
      <c r="P3502" s="28"/>
      <c r="Q3502" s="24"/>
      <c r="T3502" s="29"/>
      <c r="U3502" s="30"/>
    </row>
    <row r="3503" spans="1:21" s="25" customFormat="1" x14ac:dyDescent="0.3">
      <c r="A3503" s="24"/>
      <c r="H3503" s="24"/>
      <c r="I3503" s="24"/>
      <c r="J3503" s="24"/>
      <c r="K3503" s="24"/>
      <c r="N3503" s="26"/>
      <c r="O3503" s="27"/>
      <c r="P3503" s="28"/>
      <c r="Q3503" s="24"/>
      <c r="T3503" s="29"/>
      <c r="U3503" s="30"/>
    </row>
    <row r="3504" spans="1:21" s="25" customFormat="1" x14ac:dyDescent="0.3">
      <c r="A3504" s="24"/>
      <c r="H3504" s="24"/>
      <c r="I3504" s="24"/>
      <c r="J3504" s="24"/>
      <c r="K3504" s="24"/>
      <c r="N3504" s="26"/>
      <c r="O3504" s="27"/>
      <c r="P3504" s="28"/>
      <c r="Q3504" s="24"/>
      <c r="T3504" s="29"/>
      <c r="U3504" s="30"/>
    </row>
    <row r="3505" spans="1:21" s="25" customFormat="1" x14ac:dyDescent="0.3">
      <c r="A3505" s="24"/>
      <c r="H3505" s="24"/>
      <c r="I3505" s="24"/>
      <c r="J3505" s="24"/>
      <c r="K3505" s="24"/>
      <c r="N3505" s="26"/>
      <c r="O3505" s="27"/>
      <c r="P3505" s="28"/>
      <c r="Q3505" s="24"/>
      <c r="T3505" s="29"/>
      <c r="U3505" s="30"/>
    </row>
    <row r="3506" spans="1:21" s="25" customFormat="1" x14ac:dyDescent="0.3">
      <c r="A3506" s="24"/>
      <c r="H3506" s="24"/>
      <c r="I3506" s="24"/>
      <c r="J3506" s="24"/>
      <c r="K3506" s="24"/>
      <c r="N3506" s="26"/>
      <c r="O3506" s="27"/>
      <c r="P3506" s="28"/>
      <c r="Q3506" s="24"/>
      <c r="T3506" s="29"/>
      <c r="U3506" s="30"/>
    </row>
    <row r="3507" spans="1:21" s="25" customFormat="1" x14ac:dyDescent="0.3">
      <c r="A3507" s="24"/>
      <c r="H3507" s="24"/>
      <c r="I3507" s="24"/>
      <c r="J3507" s="24"/>
      <c r="K3507" s="24"/>
      <c r="N3507" s="26"/>
      <c r="O3507" s="27"/>
      <c r="P3507" s="28"/>
      <c r="Q3507" s="24"/>
      <c r="T3507" s="29"/>
      <c r="U3507" s="30"/>
    </row>
    <row r="3508" spans="1:21" s="25" customFormat="1" x14ac:dyDescent="0.3">
      <c r="A3508" s="24"/>
      <c r="H3508" s="24"/>
      <c r="I3508" s="24"/>
      <c r="J3508" s="24"/>
      <c r="K3508" s="24"/>
      <c r="N3508" s="26"/>
      <c r="O3508" s="27"/>
      <c r="P3508" s="28"/>
      <c r="Q3508" s="24"/>
      <c r="T3508" s="29"/>
      <c r="U3508" s="30"/>
    </row>
    <row r="3509" spans="1:21" s="25" customFormat="1" x14ac:dyDescent="0.3">
      <c r="A3509" s="24"/>
      <c r="H3509" s="24"/>
      <c r="I3509" s="24"/>
      <c r="J3509" s="24"/>
      <c r="K3509" s="24"/>
      <c r="N3509" s="26"/>
      <c r="O3509" s="27"/>
      <c r="P3509" s="28"/>
      <c r="Q3509" s="24"/>
      <c r="T3509" s="29"/>
      <c r="U3509" s="30"/>
    </row>
    <row r="3510" spans="1:21" s="25" customFormat="1" x14ac:dyDescent="0.3">
      <c r="A3510" s="24"/>
      <c r="H3510" s="24"/>
      <c r="I3510" s="24"/>
      <c r="J3510" s="24"/>
      <c r="K3510" s="24"/>
      <c r="N3510" s="26"/>
      <c r="O3510" s="27"/>
      <c r="P3510" s="28"/>
      <c r="Q3510" s="24"/>
      <c r="T3510" s="29"/>
      <c r="U3510" s="30"/>
    </row>
    <row r="3511" spans="1:21" s="25" customFormat="1" x14ac:dyDescent="0.3">
      <c r="A3511" s="24"/>
      <c r="H3511" s="24"/>
      <c r="I3511" s="24"/>
      <c r="J3511" s="24"/>
      <c r="K3511" s="24"/>
      <c r="N3511" s="26"/>
      <c r="O3511" s="27"/>
      <c r="P3511" s="28"/>
      <c r="Q3511" s="24"/>
      <c r="T3511" s="29"/>
      <c r="U3511" s="30"/>
    </row>
    <row r="3512" spans="1:21" s="25" customFormat="1" x14ac:dyDescent="0.3">
      <c r="A3512" s="24"/>
      <c r="H3512" s="24"/>
      <c r="I3512" s="24"/>
      <c r="J3512" s="24"/>
      <c r="K3512" s="24"/>
      <c r="N3512" s="26"/>
      <c r="O3512" s="27"/>
      <c r="P3512" s="28"/>
      <c r="Q3512" s="24"/>
      <c r="T3512" s="29"/>
      <c r="U3512" s="30"/>
    </row>
    <row r="3513" spans="1:21" s="25" customFormat="1" x14ac:dyDescent="0.3">
      <c r="A3513" s="24"/>
      <c r="H3513" s="24"/>
      <c r="I3513" s="24"/>
      <c r="J3513" s="24"/>
      <c r="K3513" s="24"/>
      <c r="N3513" s="26"/>
      <c r="O3513" s="27"/>
      <c r="P3513" s="28"/>
      <c r="Q3513" s="24"/>
      <c r="T3513" s="29"/>
      <c r="U3513" s="30"/>
    </row>
    <row r="3514" spans="1:21" s="25" customFormat="1" x14ac:dyDescent="0.3">
      <c r="A3514" s="24"/>
      <c r="H3514" s="24"/>
      <c r="I3514" s="24"/>
      <c r="J3514" s="24"/>
      <c r="K3514" s="24"/>
      <c r="N3514" s="26"/>
      <c r="O3514" s="27"/>
      <c r="P3514" s="28"/>
      <c r="Q3514" s="24"/>
      <c r="T3514" s="29"/>
      <c r="U3514" s="30"/>
    </row>
    <row r="3515" spans="1:21" s="25" customFormat="1" x14ac:dyDescent="0.3">
      <c r="A3515" s="24"/>
      <c r="H3515" s="24"/>
      <c r="I3515" s="24"/>
      <c r="J3515" s="24"/>
      <c r="K3515" s="24"/>
      <c r="N3515" s="26"/>
      <c r="O3515" s="27"/>
      <c r="P3515" s="28"/>
      <c r="Q3515" s="24"/>
      <c r="T3515" s="29"/>
      <c r="U3515" s="30"/>
    </row>
    <row r="3516" spans="1:21" s="25" customFormat="1" x14ac:dyDescent="0.3">
      <c r="A3516" s="24"/>
      <c r="H3516" s="24"/>
      <c r="I3516" s="24"/>
      <c r="J3516" s="24"/>
      <c r="K3516" s="24"/>
      <c r="N3516" s="26"/>
      <c r="O3516" s="27"/>
      <c r="P3516" s="28"/>
      <c r="Q3516" s="24"/>
      <c r="T3516" s="29"/>
      <c r="U3516" s="30"/>
    </row>
    <row r="3517" spans="1:21" s="25" customFormat="1" x14ac:dyDescent="0.3">
      <c r="A3517" s="24"/>
      <c r="H3517" s="24"/>
      <c r="I3517" s="24"/>
      <c r="J3517" s="24"/>
      <c r="K3517" s="24"/>
      <c r="N3517" s="26"/>
      <c r="O3517" s="27"/>
      <c r="P3517" s="28"/>
      <c r="Q3517" s="24"/>
      <c r="T3517" s="29"/>
      <c r="U3517" s="30"/>
    </row>
    <row r="3518" spans="1:21" s="25" customFormat="1" x14ac:dyDescent="0.3">
      <c r="A3518" s="24"/>
      <c r="H3518" s="24"/>
      <c r="I3518" s="24"/>
      <c r="J3518" s="24"/>
      <c r="K3518" s="24"/>
      <c r="N3518" s="26"/>
      <c r="O3518" s="27"/>
      <c r="P3518" s="28"/>
      <c r="Q3518" s="24"/>
      <c r="T3518" s="29"/>
      <c r="U3518" s="30"/>
    </row>
    <row r="3519" spans="1:21" s="25" customFormat="1" x14ac:dyDescent="0.3">
      <c r="A3519" s="24"/>
      <c r="H3519" s="24"/>
      <c r="I3519" s="24"/>
      <c r="J3519" s="24"/>
      <c r="K3519" s="24"/>
      <c r="N3519" s="26"/>
      <c r="O3519" s="27"/>
      <c r="P3519" s="28"/>
      <c r="Q3519" s="24"/>
      <c r="T3519" s="29"/>
      <c r="U3519" s="30"/>
    </row>
    <row r="3520" spans="1:21" s="25" customFormat="1" x14ac:dyDescent="0.3">
      <c r="A3520" s="24"/>
      <c r="H3520" s="24"/>
      <c r="I3520" s="24"/>
      <c r="J3520" s="24"/>
      <c r="K3520" s="24"/>
      <c r="N3520" s="26"/>
      <c r="O3520" s="27"/>
      <c r="P3520" s="28"/>
      <c r="Q3520" s="24"/>
      <c r="T3520" s="29"/>
      <c r="U3520" s="30"/>
    </row>
    <row r="3521" spans="1:21" s="25" customFormat="1" x14ac:dyDescent="0.3">
      <c r="A3521" s="24"/>
      <c r="H3521" s="24"/>
      <c r="I3521" s="24"/>
      <c r="J3521" s="24"/>
      <c r="K3521" s="24"/>
      <c r="N3521" s="26"/>
      <c r="O3521" s="27"/>
      <c r="P3521" s="28"/>
      <c r="Q3521" s="24"/>
      <c r="T3521" s="29"/>
      <c r="U3521" s="30"/>
    </row>
    <row r="3522" spans="1:21" s="25" customFormat="1" x14ac:dyDescent="0.3">
      <c r="A3522" s="24"/>
      <c r="H3522" s="24"/>
      <c r="I3522" s="24"/>
      <c r="J3522" s="24"/>
      <c r="K3522" s="24"/>
      <c r="N3522" s="26"/>
      <c r="O3522" s="27"/>
      <c r="P3522" s="28"/>
      <c r="Q3522" s="24"/>
      <c r="T3522" s="29"/>
      <c r="U3522" s="30"/>
    </row>
    <row r="3523" spans="1:21" s="25" customFormat="1" x14ac:dyDescent="0.3">
      <c r="A3523" s="24"/>
      <c r="H3523" s="24"/>
      <c r="I3523" s="24"/>
      <c r="J3523" s="24"/>
      <c r="K3523" s="24"/>
      <c r="N3523" s="26"/>
      <c r="O3523" s="27"/>
      <c r="P3523" s="28"/>
      <c r="Q3523" s="24"/>
      <c r="T3523" s="29"/>
      <c r="U3523" s="30"/>
    </row>
    <row r="3524" spans="1:21" s="25" customFormat="1" x14ac:dyDescent="0.3">
      <c r="A3524" s="24"/>
      <c r="H3524" s="24"/>
      <c r="I3524" s="24"/>
      <c r="J3524" s="24"/>
      <c r="K3524" s="24"/>
      <c r="N3524" s="26"/>
      <c r="O3524" s="27"/>
      <c r="P3524" s="28"/>
      <c r="Q3524" s="24"/>
      <c r="T3524" s="29"/>
      <c r="U3524" s="30"/>
    </row>
    <row r="3525" spans="1:21" s="25" customFormat="1" x14ac:dyDescent="0.3">
      <c r="A3525" s="24"/>
      <c r="H3525" s="24"/>
      <c r="I3525" s="24"/>
      <c r="J3525" s="24"/>
      <c r="K3525" s="24"/>
      <c r="N3525" s="26"/>
      <c r="O3525" s="27"/>
      <c r="P3525" s="28"/>
      <c r="Q3525" s="24"/>
      <c r="T3525" s="29"/>
      <c r="U3525" s="30"/>
    </row>
    <row r="3526" spans="1:21" s="25" customFormat="1" x14ac:dyDescent="0.3">
      <c r="A3526" s="24"/>
      <c r="H3526" s="24"/>
      <c r="I3526" s="24"/>
      <c r="J3526" s="24"/>
      <c r="K3526" s="24"/>
      <c r="N3526" s="26"/>
      <c r="O3526" s="27"/>
      <c r="P3526" s="28"/>
      <c r="Q3526" s="24"/>
      <c r="T3526" s="29"/>
      <c r="U3526" s="30"/>
    </row>
    <row r="3527" spans="1:21" s="25" customFormat="1" x14ac:dyDescent="0.3">
      <c r="A3527" s="24"/>
      <c r="H3527" s="24"/>
      <c r="I3527" s="24"/>
      <c r="J3527" s="24"/>
      <c r="K3527" s="24"/>
      <c r="N3527" s="26"/>
      <c r="O3527" s="27"/>
      <c r="P3527" s="28"/>
      <c r="Q3527" s="24"/>
      <c r="T3527" s="29"/>
      <c r="U3527" s="30"/>
    </row>
    <row r="3528" spans="1:21" s="25" customFormat="1" x14ac:dyDescent="0.3">
      <c r="A3528" s="24"/>
      <c r="H3528" s="24"/>
      <c r="I3528" s="24"/>
      <c r="J3528" s="24"/>
      <c r="K3528" s="24"/>
      <c r="N3528" s="26"/>
      <c r="O3528" s="27"/>
      <c r="P3528" s="28"/>
      <c r="Q3528" s="24"/>
      <c r="T3528" s="29"/>
      <c r="U3528" s="30"/>
    </row>
    <row r="3529" spans="1:21" s="25" customFormat="1" x14ac:dyDescent="0.3">
      <c r="A3529" s="24"/>
      <c r="H3529" s="24"/>
      <c r="I3529" s="24"/>
      <c r="J3529" s="24"/>
      <c r="K3529" s="24"/>
      <c r="N3529" s="26"/>
      <c r="O3529" s="27"/>
      <c r="P3529" s="28"/>
      <c r="Q3529" s="24"/>
      <c r="T3529" s="29"/>
      <c r="U3529" s="30"/>
    </row>
    <row r="3530" spans="1:21" s="25" customFormat="1" x14ac:dyDescent="0.3">
      <c r="A3530" s="24"/>
      <c r="H3530" s="24"/>
      <c r="I3530" s="24"/>
      <c r="J3530" s="24"/>
      <c r="K3530" s="24"/>
      <c r="N3530" s="26"/>
      <c r="O3530" s="27"/>
      <c r="P3530" s="28"/>
      <c r="Q3530" s="24"/>
      <c r="T3530" s="29"/>
      <c r="U3530" s="30"/>
    </row>
    <row r="3531" spans="1:21" s="25" customFormat="1" x14ac:dyDescent="0.3">
      <c r="A3531" s="24"/>
      <c r="H3531" s="24"/>
      <c r="I3531" s="24"/>
      <c r="J3531" s="24"/>
      <c r="K3531" s="24"/>
      <c r="N3531" s="26"/>
      <c r="O3531" s="27"/>
      <c r="P3531" s="28"/>
      <c r="Q3531" s="24"/>
      <c r="T3531" s="29"/>
      <c r="U3531" s="30"/>
    </row>
    <row r="3532" spans="1:21" s="25" customFormat="1" x14ac:dyDescent="0.3">
      <c r="A3532" s="24"/>
      <c r="H3532" s="24"/>
      <c r="I3532" s="24"/>
      <c r="J3532" s="24"/>
      <c r="K3532" s="24"/>
      <c r="N3532" s="26"/>
      <c r="O3532" s="27"/>
      <c r="P3532" s="28"/>
      <c r="Q3532" s="24"/>
      <c r="T3532" s="29"/>
      <c r="U3532" s="30"/>
    </row>
    <row r="3533" spans="1:21" s="25" customFormat="1" x14ac:dyDescent="0.3">
      <c r="A3533" s="24"/>
      <c r="H3533" s="24"/>
      <c r="I3533" s="24"/>
      <c r="J3533" s="24"/>
      <c r="K3533" s="24"/>
      <c r="N3533" s="26"/>
      <c r="O3533" s="27"/>
      <c r="P3533" s="28"/>
      <c r="Q3533" s="24"/>
      <c r="T3533" s="29"/>
      <c r="U3533" s="30"/>
    </row>
    <row r="3534" spans="1:21" s="25" customFormat="1" x14ac:dyDescent="0.3">
      <c r="A3534" s="24"/>
      <c r="H3534" s="24"/>
      <c r="I3534" s="24"/>
      <c r="J3534" s="24"/>
      <c r="K3534" s="24"/>
      <c r="N3534" s="26"/>
      <c r="O3534" s="27"/>
      <c r="P3534" s="28"/>
      <c r="Q3534" s="24"/>
      <c r="T3534" s="29"/>
      <c r="U3534" s="30"/>
    </row>
    <row r="3535" spans="1:21" s="25" customFormat="1" x14ac:dyDescent="0.3">
      <c r="A3535" s="24"/>
      <c r="H3535" s="24"/>
      <c r="I3535" s="24"/>
      <c r="J3535" s="24"/>
      <c r="K3535" s="24"/>
      <c r="N3535" s="26"/>
      <c r="O3535" s="27"/>
      <c r="P3535" s="28"/>
      <c r="Q3535" s="24"/>
      <c r="T3535" s="29"/>
      <c r="U3535" s="30"/>
    </row>
    <row r="3536" spans="1:21" s="25" customFormat="1" x14ac:dyDescent="0.3">
      <c r="A3536" s="24"/>
      <c r="H3536" s="24"/>
      <c r="I3536" s="24"/>
      <c r="J3536" s="24"/>
      <c r="K3536" s="24"/>
      <c r="N3536" s="26"/>
      <c r="O3536" s="27"/>
      <c r="P3536" s="28"/>
      <c r="Q3536" s="24"/>
      <c r="T3536" s="29"/>
      <c r="U3536" s="30"/>
    </row>
    <row r="3537" spans="1:21" s="25" customFormat="1" x14ac:dyDescent="0.3">
      <c r="A3537" s="24"/>
      <c r="H3537" s="24"/>
      <c r="I3537" s="24"/>
      <c r="J3537" s="24"/>
      <c r="K3537" s="24"/>
      <c r="N3537" s="26"/>
      <c r="O3537" s="27"/>
      <c r="P3537" s="28"/>
      <c r="Q3537" s="24"/>
      <c r="T3537" s="29"/>
      <c r="U3537" s="30"/>
    </row>
    <row r="3538" spans="1:21" s="25" customFormat="1" x14ac:dyDescent="0.3">
      <c r="A3538" s="24"/>
      <c r="H3538" s="24"/>
      <c r="I3538" s="24"/>
      <c r="J3538" s="24"/>
      <c r="K3538" s="24"/>
      <c r="N3538" s="26"/>
      <c r="O3538" s="27"/>
      <c r="P3538" s="28"/>
      <c r="Q3538" s="24"/>
      <c r="T3538" s="29"/>
      <c r="U3538" s="30"/>
    </row>
    <row r="3539" spans="1:21" s="25" customFormat="1" x14ac:dyDescent="0.3">
      <c r="A3539" s="24"/>
      <c r="H3539" s="24"/>
      <c r="I3539" s="24"/>
      <c r="J3539" s="24"/>
      <c r="K3539" s="24"/>
      <c r="N3539" s="26"/>
      <c r="O3539" s="27"/>
      <c r="P3539" s="28"/>
      <c r="Q3539" s="24"/>
      <c r="T3539" s="29"/>
      <c r="U3539" s="30"/>
    </row>
    <row r="3540" spans="1:21" s="25" customFormat="1" x14ac:dyDescent="0.3">
      <c r="A3540" s="24"/>
      <c r="H3540" s="24"/>
      <c r="I3540" s="24"/>
      <c r="J3540" s="24"/>
      <c r="K3540" s="24"/>
      <c r="N3540" s="26"/>
      <c r="O3540" s="27"/>
      <c r="P3540" s="28"/>
      <c r="Q3540" s="24"/>
      <c r="T3540" s="29"/>
      <c r="U3540" s="30"/>
    </row>
    <row r="3541" spans="1:21" s="25" customFormat="1" x14ac:dyDescent="0.3">
      <c r="A3541" s="24"/>
      <c r="H3541" s="24"/>
      <c r="I3541" s="24"/>
      <c r="J3541" s="24"/>
      <c r="K3541" s="24"/>
      <c r="N3541" s="26"/>
      <c r="O3541" s="27"/>
      <c r="P3541" s="28"/>
      <c r="Q3541" s="24"/>
      <c r="T3541" s="29"/>
      <c r="U3541" s="30"/>
    </row>
    <row r="3542" spans="1:21" s="25" customFormat="1" x14ac:dyDescent="0.3">
      <c r="A3542" s="24"/>
      <c r="H3542" s="24"/>
      <c r="I3542" s="24"/>
      <c r="J3542" s="24"/>
      <c r="K3542" s="24"/>
      <c r="N3542" s="26"/>
      <c r="O3542" s="27"/>
      <c r="P3542" s="28"/>
      <c r="Q3542" s="24"/>
      <c r="T3542" s="29"/>
      <c r="U3542" s="30"/>
    </row>
    <row r="3543" spans="1:21" s="25" customFormat="1" x14ac:dyDescent="0.3">
      <c r="A3543" s="24"/>
      <c r="H3543" s="24"/>
      <c r="I3543" s="24"/>
      <c r="J3543" s="24"/>
      <c r="K3543" s="24"/>
      <c r="N3543" s="26"/>
      <c r="O3543" s="27"/>
      <c r="P3543" s="28"/>
      <c r="Q3543" s="24"/>
      <c r="T3543" s="29"/>
      <c r="U3543" s="30"/>
    </row>
    <row r="3544" spans="1:21" s="25" customFormat="1" x14ac:dyDescent="0.3">
      <c r="A3544" s="24"/>
      <c r="H3544" s="24"/>
      <c r="I3544" s="24"/>
      <c r="J3544" s="24"/>
      <c r="K3544" s="24"/>
      <c r="N3544" s="26"/>
      <c r="O3544" s="27"/>
      <c r="P3544" s="28"/>
      <c r="Q3544" s="24"/>
      <c r="T3544" s="29"/>
      <c r="U3544" s="30"/>
    </row>
    <row r="3545" spans="1:21" s="25" customFormat="1" x14ac:dyDescent="0.3">
      <c r="A3545" s="24"/>
      <c r="H3545" s="24"/>
      <c r="I3545" s="24"/>
      <c r="J3545" s="24"/>
      <c r="K3545" s="24"/>
      <c r="N3545" s="26"/>
      <c r="O3545" s="27"/>
      <c r="P3545" s="28"/>
      <c r="Q3545" s="24"/>
      <c r="T3545" s="29"/>
      <c r="U3545" s="30"/>
    </row>
    <row r="3546" spans="1:21" s="25" customFormat="1" x14ac:dyDescent="0.3">
      <c r="A3546" s="24"/>
      <c r="H3546" s="24"/>
      <c r="I3546" s="24"/>
      <c r="J3546" s="24"/>
      <c r="K3546" s="24"/>
      <c r="N3546" s="26"/>
      <c r="O3546" s="27"/>
      <c r="P3546" s="28"/>
      <c r="Q3546" s="24"/>
      <c r="T3546" s="29"/>
      <c r="U3546" s="30"/>
    </row>
    <row r="3547" spans="1:21" s="25" customFormat="1" x14ac:dyDescent="0.3">
      <c r="A3547" s="24"/>
      <c r="H3547" s="24"/>
      <c r="I3547" s="24"/>
      <c r="J3547" s="24"/>
      <c r="K3547" s="24"/>
      <c r="N3547" s="26"/>
      <c r="O3547" s="27"/>
      <c r="P3547" s="28"/>
      <c r="Q3547" s="24"/>
      <c r="T3547" s="29"/>
      <c r="U3547" s="30"/>
    </row>
    <row r="3548" spans="1:21" s="25" customFormat="1" x14ac:dyDescent="0.3">
      <c r="A3548" s="24"/>
      <c r="H3548" s="24"/>
      <c r="I3548" s="24"/>
      <c r="J3548" s="24"/>
      <c r="K3548" s="24"/>
      <c r="N3548" s="26"/>
      <c r="O3548" s="27"/>
      <c r="P3548" s="28"/>
      <c r="Q3548" s="24"/>
      <c r="T3548" s="29"/>
      <c r="U3548" s="30"/>
    </row>
    <row r="3549" spans="1:21" s="25" customFormat="1" x14ac:dyDescent="0.3">
      <c r="A3549" s="24"/>
      <c r="H3549" s="24"/>
      <c r="I3549" s="24"/>
      <c r="J3549" s="24"/>
      <c r="K3549" s="24"/>
      <c r="N3549" s="26"/>
      <c r="O3549" s="27"/>
      <c r="P3549" s="28"/>
      <c r="Q3549" s="24"/>
      <c r="T3549" s="29"/>
      <c r="U3549" s="30"/>
    </row>
    <row r="3550" spans="1:21" s="25" customFormat="1" x14ac:dyDescent="0.3">
      <c r="A3550" s="24"/>
      <c r="H3550" s="24"/>
      <c r="I3550" s="24"/>
      <c r="J3550" s="24"/>
      <c r="K3550" s="24"/>
      <c r="N3550" s="26"/>
      <c r="O3550" s="27"/>
      <c r="P3550" s="28"/>
      <c r="Q3550" s="24"/>
      <c r="T3550" s="29"/>
      <c r="U3550" s="30"/>
    </row>
    <row r="3551" spans="1:21" s="25" customFormat="1" x14ac:dyDescent="0.3">
      <c r="A3551" s="24"/>
      <c r="H3551" s="24"/>
      <c r="I3551" s="24"/>
      <c r="J3551" s="24"/>
      <c r="K3551" s="24"/>
      <c r="N3551" s="26"/>
      <c r="O3551" s="27"/>
      <c r="P3551" s="28"/>
      <c r="Q3551" s="24"/>
      <c r="T3551" s="29"/>
      <c r="U3551" s="30"/>
    </row>
    <row r="3552" spans="1:21" s="25" customFormat="1" x14ac:dyDescent="0.3">
      <c r="A3552" s="24"/>
      <c r="H3552" s="24"/>
      <c r="I3552" s="24"/>
      <c r="J3552" s="24"/>
      <c r="K3552" s="24"/>
      <c r="N3552" s="26"/>
      <c r="O3552" s="27"/>
      <c r="P3552" s="28"/>
      <c r="Q3552" s="24"/>
      <c r="T3552" s="29"/>
      <c r="U3552" s="30"/>
    </row>
    <row r="3553" spans="1:21" s="25" customFormat="1" x14ac:dyDescent="0.3">
      <c r="A3553" s="24"/>
      <c r="H3553" s="24"/>
      <c r="I3553" s="24"/>
      <c r="J3553" s="24"/>
      <c r="K3553" s="24"/>
      <c r="N3553" s="26"/>
      <c r="O3553" s="27"/>
      <c r="P3553" s="28"/>
      <c r="Q3553" s="24"/>
      <c r="T3553" s="29"/>
      <c r="U3553" s="30"/>
    </row>
    <row r="3554" spans="1:21" s="25" customFormat="1" x14ac:dyDescent="0.3">
      <c r="A3554" s="24"/>
      <c r="H3554" s="24"/>
      <c r="I3554" s="24"/>
      <c r="J3554" s="24"/>
      <c r="K3554" s="24"/>
      <c r="N3554" s="26"/>
      <c r="O3554" s="27"/>
      <c r="P3554" s="28"/>
      <c r="Q3554" s="24"/>
      <c r="T3554" s="29"/>
      <c r="U3554" s="30"/>
    </row>
    <row r="3555" spans="1:21" s="25" customFormat="1" x14ac:dyDescent="0.3">
      <c r="A3555" s="24"/>
      <c r="H3555" s="24"/>
      <c r="I3555" s="24"/>
      <c r="J3555" s="24"/>
      <c r="K3555" s="24"/>
      <c r="N3555" s="26"/>
      <c r="O3555" s="27"/>
      <c r="P3555" s="28"/>
      <c r="Q3555" s="24"/>
      <c r="T3555" s="29"/>
      <c r="U3555" s="30"/>
    </row>
    <row r="3556" spans="1:21" s="25" customFormat="1" x14ac:dyDescent="0.3">
      <c r="A3556" s="24"/>
      <c r="H3556" s="24"/>
      <c r="I3556" s="24"/>
      <c r="J3556" s="24"/>
      <c r="K3556" s="24"/>
      <c r="N3556" s="26"/>
      <c r="O3556" s="27"/>
      <c r="P3556" s="28"/>
      <c r="Q3556" s="24"/>
      <c r="T3556" s="29"/>
      <c r="U3556" s="30"/>
    </row>
    <row r="3557" spans="1:21" s="25" customFormat="1" x14ac:dyDescent="0.3">
      <c r="A3557" s="24"/>
      <c r="H3557" s="24"/>
      <c r="I3557" s="24"/>
      <c r="J3557" s="24"/>
      <c r="K3557" s="24"/>
      <c r="N3557" s="26"/>
      <c r="O3557" s="27"/>
      <c r="P3557" s="28"/>
      <c r="Q3557" s="24"/>
      <c r="T3557" s="29"/>
      <c r="U3557" s="30"/>
    </row>
    <row r="3558" spans="1:21" s="25" customFormat="1" x14ac:dyDescent="0.3">
      <c r="A3558" s="24"/>
      <c r="H3558" s="24"/>
      <c r="I3558" s="24"/>
      <c r="J3558" s="24"/>
      <c r="K3558" s="24"/>
      <c r="N3558" s="26"/>
      <c r="O3558" s="27"/>
      <c r="P3558" s="28"/>
      <c r="Q3558" s="24"/>
      <c r="T3558" s="29"/>
      <c r="U3558" s="30"/>
    </row>
    <row r="3559" spans="1:21" s="25" customFormat="1" x14ac:dyDescent="0.3">
      <c r="A3559" s="24"/>
      <c r="H3559" s="24"/>
      <c r="I3559" s="24"/>
      <c r="J3559" s="24"/>
      <c r="K3559" s="24"/>
      <c r="N3559" s="26"/>
      <c r="O3559" s="27"/>
      <c r="P3559" s="28"/>
      <c r="Q3559" s="24"/>
      <c r="T3559" s="29"/>
      <c r="U3559" s="30"/>
    </row>
    <row r="3560" spans="1:21" s="25" customFormat="1" x14ac:dyDescent="0.3">
      <c r="A3560" s="24"/>
      <c r="H3560" s="24"/>
      <c r="I3560" s="24"/>
      <c r="J3560" s="24"/>
      <c r="K3560" s="24"/>
      <c r="N3560" s="26"/>
      <c r="O3560" s="27"/>
      <c r="P3560" s="28"/>
      <c r="Q3560" s="24"/>
      <c r="T3560" s="29"/>
      <c r="U3560" s="30"/>
    </row>
    <row r="3561" spans="1:21" s="25" customFormat="1" x14ac:dyDescent="0.3">
      <c r="A3561" s="24"/>
      <c r="H3561" s="24"/>
      <c r="I3561" s="24"/>
      <c r="J3561" s="24"/>
      <c r="K3561" s="24"/>
      <c r="N3561" s="26"/>
      <c r="O3561" s="27"/>
      <c r="P3561" s="28"/>
      <c r="Q3561" s="24"/>
      <c r="T3561" s="29"/>
      <c r="U3561" s="30"/>
    </row>
    <row r="3562" spans="1:21" s="25" customFormat="1" x14ac:dyDescent="0.3">
      <c r="A3562" s="24"/>
      <c r="H3562" s="24"/>
      <c r="I3562" s="24"/>
      <c r="J3562" s="24"/>
      <c r="K3562" s="24"/>
      <c r="N3562" s="26"/>
      <c r="O3562" s="27"/>
      <c r="P3562" s="28"/>
      <c r="Q3562" s="24"/>
      <c r="T3562" s="29"/>
      <c r="U3562" s="30"/>
    </row>
    <row r="3563" spans="1:21" s="25" customFormat="1" x14ac:dyDescent="0.3">
      <c r="A3563" s="24"/>
      <c r="H3563" s="24"/>
      <c r="I3563" s="24"/>
      <c r="J3563" s="24"/>
      <c r="K3563" s="24"/>
      <c r="N3563" s="26"/>
      <c r="O3563" s="27"/>
      <c r="P3563" s="28"/>
      <c r="Q3563" s="24"/>
      <c r="T3563" s="29"/>
      <c r="U3563" s="30"/>
    </row>
    <row r="3564" spans="1:21" s="25" customFormat="1" x14ac:dyDescent="0.3">
      <c r="A3564" s="24"/>
      <c r="H3564" s="24"/>
      <c r="I3564" s="24"/>
      <c r="J3564" s="24"/>
      <c r="K3564" s="24"/>
      <c r="N3564" s="26"/>
      <c r="O3564" s="27"/>
      <c r="P3564" s="28"/>
      <c r="Q3564" s="24"/>
      <c r="T3564" s="29"/>
      <c r="U3564" s="30"/>
    </row>
    <row r="3565" spans="1:21" s="25" customFormat="1" x14ac:dyDescent="0.3">
      <c r="A3565" s="24"/>
      <c r="H3565" s="24"/>
      <c r="I3565" s="24"/>
      <c r="J3565" s="24"/>
      <c r="K3565" s="24"/>
      <c r="N3565" s="26"/>
      <c r="O3565" s="27"/>
      <c r="P3565" s="28"/>
      <c r="Q3565" s="24"/>
      <c r="T3565" s="29"/>
      <c r="U3565" s="30"/>
    </row>
    <row r="3566" spans="1:21" s="25" customFormat="1" x14ac:dyDescent="0.3">
      <c r="A3566" s="24"/>
      <c r="H3566" s="24"/>
      <c r="I3566" s="24"/>
      <c r="J3566" s="24"/>
      <c r="K3566" s="24"/>
      <c r="N3566" s="26"/>
      <c r="O3566" s="27"/>
      <c r="P3566" s="28"/>
      <c r="Q3566" s="24"/>
      <c r="T3566" s="29"/>
      <c r="U3566" s="30"/>
    </row>
    <row r="3567" spans="1:21" s="25" customFormat="1" x14ac:dyDescent="0.3">
      <c r="A3567" s="24"/>
      <c r="H3567" s="24"/>
      <c r="I3567" s="24"/>
      <c r="J3567" s="24"/>
      <c r="K3567" s="24"/>
      <c r="N3567" s="26"/>
      <c r="O3567" s="27"/>
      <c r="P3567" s="28"/>
      <c r="Q3567" s="24"/>
      <c r="T3567" s="29"/>
      <c r="U3567" s="30"/>
    </row>
    <row r="3568" spans="1:21" s="25" customFormat="1" x14ac:dyDescent="0.3">
      <c r="A3568" s="24"/>
      <c r="H3568" s="24"/>
      <c r="I3568" s="24"/>
      <c r="J3568" s="24"/>
      <c r="K3568" s="24"/>
      <c r="N3568" s="26"/>
      <c r="O3568" s="27"/>
      <c r="P3568" s="28"/>
      <c r="Q3568" s="24"/>
      <c r="T3568" s="29"/>
      <c r="U3568" s="30"/>
    </row>
    <row r="3569" spans="1:21" s="25" customFormat="1" x14ac:dyDescent="0.3">
      <c r="A3569" s="24"/>
      <c r="H3569" s="24"/>
      <c r="I3569" s="24"/>
      <c r="J3569" s="24"/>
      <c r="K3569" s="24"/>
      <c r="N3569" s="26"/>
      <c r="O3569" s="27"/>
      <c r="P3569" s="28"/>
      <c r="Q3569" s="24"/>
      <c r="T3569" s="29"/>
      <c r="U3569" s="30"/>
    </row>
    <row r="3570" spans="1:21" s="25" customFormat="1" x14ac:dyDescent="0.3">
      <c r="A3570" s="24"/>
      <c r="H3570" s="24"/>
      <c r="I3570" s="24"/>
      <c r="J3570" s="24"/>
      <c r="K3570" s="24"/>
      <c r="N3570" s="26"/>
      <c r="O3570" s="27"/>
      <c r="P3570" s="28"/>
      <c r="Q3570" s="24"/>
      <c r="T3570" s="29"/>
      <c r="U3570" s="30"/>
    </row>
    <row r="3571" spans="1:21" s="25" customFormat="1" x14ac:dyDescent="0.3">
      <c r="A3571" s="24"/>
      <c r="H3571" s="24"/>
      <c r="I3571" s="24"/>
      <c r="J3571" s="24"/>
      <c r="K3571" s="24"/>
      <c r="N3571" s="26"/>
      <c r="O3571" s="27"/>
      <c r="P3571" s="28"/>
      <c r="Q3571" s="24"/>
      <c r="T3571" s="29"/>
      <c r="U3571" s="30"/>
    </row>
    <row r="3572" spans="1:21" s="25" customFormat="1" x14ac:dyDescent="0.3">
      <c r="A3572" s="24"/>
      <c r="H3572" s="24"/>
      <c r="I3572" s="24"/>
      <c r="J3572" s="24"/>
      <c r="K3572" s="24"/>
      <c r="N3572" s="26"/>
      <c r="O3572" s="27"/>
      <c r="P3572" s="28"/>
      <c r="Q3572" s="24"/>
      <c r="T3572" s="29"/>
      <c r="U3572" s="30"/>
    </row>
    <row r="3573" spans="1:21" s="25" customFormat="1" x14ac:dyDescent="0.3">
      <c r="A3573" s="24"/>
      <c r="H3573" s="24"/>
      <c r="I3573" s="24"/>
      <c r="J3573" s="24"/>
      <c r="K3573" s="24"/>
      <c r="N3573" s="26"/>
      <c r="O3573" s="27"/>
      <c r="P3573" s="28"/>
      <c r="Q3573" s="24"/>
      <c r="T3573" s="29"/>
      <c r="U3573" s="30"/>
    </row>
    <row r="3574" spans="1:21" s="25" customFormat="1" x14ac:dyDescent="0.3">
      <c r="A3574" s="24"/>
      <c r="H3574" s="24"/>
      <c r="I3574" s="24"/>
      <c r="J3574" s="24"/>
      <c r="K3574" s="24"/>
      <c r="N3574" s="26"/>
      <c r="O3574" s="27"/>
      <c r="P3574" s="28"/>
      <c r="Q3574" s="24"/>
      <c r="T3574" s="29"/>
      <c r="U3574" s="30"/>
    </row>
    <row r="3575" spans="1:21" s="25" customFormat="1" x14ac:dyDescent="0.3">
      <c r="A3575" s="24"/>
      <c r="H3575" s="24"/>
      <c r="I3575" s="24"/>
      <c r="J3575" s="24"/>
      <c r="K3575" s="24"/>
      <c r="N3575" s="26"/>
      <c r="O3575" s="27"/>
      <c r="P3575" s="28"/>
      <c r="Q3575" s="24"/>
      <c r="T3575" s="29"/>
      <c r="U3575" s="30"/>
    </row>
    <row r="3576" spans="1:21" s="25" customFormat="1" x14ac:dyDescent="0.3">
      <c r="A3576" s="24"/>
      <c r="H3576" s="24"/>
      <c r="I3576" s="24"/>
      <c r="J3576" s="24"/>
      <c r="K3576" s="24"/>
      <c r="N3576" s="26"/>
      <c r="O3576" s="27"/>
      <c r="P3576" s="28"/>
      <c r="Q3576" s="24"/>
      <c r="T3576" s="29"/>
      <c r="U3576" s="30"/>
    </row>
    <row r="3577" spans="1:21" s="25" customFormat="1" x14ac:dyDescent="0.3">
      <c r="A3577" s="24"/>
      <c r="H3577" s="24"/>
      <c r="I3577" s="24"/>
      <c r="J3577" s="24"/>
      <c r="K3577" s="24"/>
      <c r="N3577" s="26"/>
      <c r="O3577" s="27"/>
      <c r="P3577" s="28"/>
      <c r="Q3577" s="24"/>
      <c r="T3577" s="29"/>
      <c r="U3577" s="30"/>
    </row>
    <row r="3578" spans="1:21" s="25" customFormat="1" x14ac:dyDescent="0.3">
      <c r="A3578" s="24"/>
      <c r="H3578" s="24"/>
      <c r="I3578" s="24"/>
      <c r="J3578" s="24"/>
      <c r="K3578" s="24"/>
      <c r="N3578" s="26"/>
      <c r="O3578" s="27"/>
      <c r="P3578" s="28"/>
      <c r="Q3578" s="24"/>
      <c r="T3578" s="29"/>
      <c r="U3578" s="30"/>
    </row>
    <row r="3579" spans="1:21" s="25" customFormat="1" x14ac:dyDescent="0.3">
      <c r="A3579" s="24"/>
      <c r="H3579" s="24"/>
      <c r="I3579" s="24"/>
      <c r="J3579" s="24"/>
      <c r="K3579" s="24"/>
      <c r="N3579" s="26"/>
      <c r="O3579" s="27"/>
      <c r="P3579" s="28"/>
      <c r="Q3579" s="24"/>
      <c r="T3579" s="29"/>
      <c r="U3579" s="30"/>
    </row>
    <row r="3580" spans="1:21" s="25" customFormat="1" x14ac:dyDescent="0.3">
      <c r="A3580" s="24"/>
      <c r="H3580" s="24"/>
      <c r="I3580" s="24"/>
      <c r="J3580" s="24"/>
      <c r="K3580" s="24"/>
      <c r="N3580" s="26"/>
      <c r="O3580" s="27"/>
      <c r="P3580" s="28"/>
      <c r="Q3580" s="24"/>
      <c r="T3580" s="29"/>
      <c r="U3580" s="30"/>
    </row>
    <row r="3581" spans="1:21" s="25" customFormat="1" x14ac:dyDescent="0.3">
      <c r="A3581" s="24"/>
      <c r="H3581" s="24"/>
      <c r="I3581" s="24"/>
      <c r="J3581" s="24"/>
      <c r="K3581" s="24"/>
      <c r="N3581" s="26"/>
      <c r="O3581" s="27"/>
      <c r="P3581" s="28"/>
      <c r="Q3581" s="24"/>
      <c r="T3581" s="29"/>
      <c r="U3581" s="30"/>
    </row>
    <row r="3582" spans="1:21" s="25" customFormat="1" x14ac:dyDescent="0.3">
      <c r="A3582" s="24"/>
      <c r="H3582" s="24"/>
      <c r="I3582" s="24"/>
      <c r="J3582" s="24"/>
      <c r="K3582" s="24"/>
      <c r="N3582" s="26"/>
      <c r="O3582" s="27"/>
      <c r="P3582" s="28"/>
      <c r="Q3582" s="24"/>
      <c r="T3582" s="29"/>
      <c r="U3582" s="30"/>
    </row>
    <row r="3583" spans="1:21" s="25" customFormat="1" x14ac:dyDescent="0.3">
      <c r="A3583" s="24"/>
      <c r="H3583" s="24"/>
      <c r="I3583" s="24"/>
      <c r="J3583" s="24"/>
      <c r="K3583" s="24"/>
      <c r="N3583" s="26"/>
      <c r="O3583" s="27"/>
      <c r="P3583" s="28"/>
      <c r="Q3583" s="24"/>
      <c r="T3583" s="29"/>
      <c r="U3583" s="30"/>
    </row>
    <row r="3584" spans="1:21" s="25" customFormat="1" x14ac:dyDescent="0.3">
      <c r="A3584" s="24"/>
      <c r="H3584" s="24"/>
      <c r="I3584" s="24"/>
      <c r="J3584" s="24"/>
      <c r="K3584" s="24"/>
      <c r="N3584" s="26"/>
      <c r="O3584" s="27"/>
      <c r="P3584" s="28"/>
      <c r="Q3584" s="24"/>
      <c r="T3584" s="29"/>
      <c r="U3584" s="30"/>
    </row>
    <row r="3585" spans="1:21" s="25" customFormat="1" x14ac:dyDescent="0.3">
      <c r="A3585" s="24"/>
      <c r="H3585" s="24"/>
      <c r="I3585" s="24"/>
      <c r="J3585" s="24"/>
      <c r="K3585" s="24"/>
      <c r="N3585" s="26"/>
      <c r="O3585" s="27"/>
      <c r="P3585" s="28"/>
      <c r="Q3585" s="24"/>
      <c r="T3585" s="29"/>
      <c r="U3585" s="30"/>
    </row>
    <row r="3586" spans="1:21" s="25" customFormat="1" x14ac:dyDescent="0.3">
      <c r="A3586" s="24"/>
      <c r="H3586" s="24"/>
      <c r="I3586" s="24"/>
      <c r="J3586" s="24"/>
      <c r="K3586" s="24"/>
      <c r="N3586" s="26"/>
      <c r="O3586" s="27"/>
      <c r="P3586" s="28"/>
      <c r="Q3586" s="24"/>
      <c r="T3586" s="29"/>
      <c r="U3586" s="30"/>
    </row>
    <row r="3587" spans="1:21" s="25" customFormat="1" x14ac:dyDescent="0.3">
      <c r="A3587" s="24"/>
      <c r="H3587" s="24"/>
      <c r="I3587" s="24"/>
      <c r="J3587" s="24"/>
      <c r="K3587" s="24"/>
      <c r="N3587" s="26"/>
      <c r="O3587" s="27"/>
      <c r="P3587" s="28"/>
      <c r="Q3587" s="24"/>
      <c r="T3587" s="29"/>
      <c r="U3587" s="30"/>
    </row>
    <row r="3588" spans="1:21" s="25" customFormat="1" x14ac:dyDescent="0.3">
      <c r="A3588" s="24"/>
      <c r="H3588" s="24"/>
      <c r="I3588" s="24"/>
      <c r="J3588" s="24"/>
      <c r="K3588" s="24"/>
      <c r="N3588" s="26"/>
      <c r="O3588" s="27"/>
      <c r="P3588" s="28"/>
      <c r="Q3588" s="24"/>
      <c r="T3588" s="29"/>
      <c r="U3588" s="30"/>
    </row>
    <row r="3589" spans="1:21" s="25" customFormat="1" x14ac:dyDescent="0.3">
      <c r="A3589" s="24"/>
      <c r="H3589" s="24"/>
      <c r="I3589" s="24"/>
      <c r="J3589" s="24"/>
      <c r="K3589" s="24"/>
      <c r="N3589" s="26"/>
      <c r="O3589" s="27"/>
      <c r="P3589" s="28"/>
      <c r="Q3589" s="24"/>
      <c r="T3589" s="29"/>
      <c r="U3589" s="30"/>
    </row>
    <row r="3590" spans="1:21" s="25" customFormat="1" x14ac:dyDescent="0.3">
      <c r="A3590" s="24"/>
      <c r="H3590" s="24"/>
      <c r="I3590" s="24"/>
      <c r="J3590" s="24"/>
      <c r="K3590" s="24"/>
      <c r="N3590" s="26"/>
      <c r="O3590" s="27"/>
      <c r="P3590" s="28"/>
      <c r="Q3590" s="24"/>
      <c r="T3590" s="29"/>
      <c r="U3590" s="30"/>
    </row>
    <row r="3591" spans="1:21" s="25" customFormat="1" x14ac:dyDescent="0.3">
      <c r="A3591" s="24"/>
      <c r="H3591" s="24"/>
      <c r="I3591" s="24"/>
      <c r="J3591" s="24"/>
      <c r="K3591" s="24"/>
      <c r="N3591" s="26"/>
      <c r="O3591" s="27"/>
      <c r="P3591" s="28"/>
      <c r="Q3591" s="24"/>
      <c r="T3591" s="29"/>
      <c r="U3591" s="30"/>
    </row>
    <row r="3592" spans="1:21" s="25" customFormat="1" x14ac:dyDescent="0.3">
      <c r="A3592" s="24"/>
      <c r="H3592" s="24"/>
      <c r="I3592" s="24"/>
      <c r="J3592" s="24"/>
      <c r="K3592" s="24"/>
      <c r="N3592" s="26"/>
      <c r="O3592" s="27"/>
      <c r="P3592" s="28"/>
      <c r="Q3592" s="24"/>
      <c r="T3592" s="29"/>
      <c r="U3592" s="30"/>
    </row>
    <row r="3593" spans="1:21" s="25" customFormat="1" x14ac:dyDescent="0.3">
      <c r="A3593" s="24"/>
      <c r="H3593" s="24"/>
      <c r="I3593" s="24"/>
      <c r="J3593" s="24"/>
      <c r="K3593" s="24"/>
      <c r="N3593" s="26"/>
      <c r="O3593" s="27"/>
      <c r="P3593" s="28"/>
      <c r="Q3593" s="24"/>
      <c r="T3593" s="29"/>
      <c r="U3593" s="30"/>
    </row>
    <row r="3594" spans="1:21" s="25" customFormat="1" x14ac:dyDescent="0.3">
      <c r="A3594" s="24"/>
      <c r="H3594" s="24"/>
      <c r="I3594" s="24"/>
      <c r="J3594" s="24"/>
      <c r="K3594" s="24"/>
      <c r="N3594" s="26"/>
      <c r="O3594" s="27"/>
      <c r="P3594" s="28"/>
      <c r="Q3594" s="24"/>
      <c r="T3594" s="29"/>
      <c r="U3594" s="30"/>
    </row>
    <row r="3595" spans="1:21" s="25" customFormat="1" x14ac:dyDescent="0.3">
      <c r="A3595" s="24"/>
      <c r="H3595" s="24"/>
      <c r="I3595" s="24"/>
      <c r="J3595" s="24"/>
      <c r="K3595" s="24"/>
      <c r="N3595" s="26"/>
      <c r="O3595" s="27"/>
      <c r="P3595" s="28"/>
      <c r="Q3595" s="24"/>
      <c r="T3595" s="29"/>
      <c r="U3595" s="30"/>
    </row>
    <row r="3596" spans="1:21" s="25" customFormat="1" x14ac:dyDescent="0.3">
      <c r="A3596" s="24"/>
      <c r="H3596" s="24"/>
      <c r="I3596" s="24"/>
      <c r="J3596" s="24"/>
      <c r="K3596" s="24"/>
      <c r="N3596" s="26"/>
      <c r="O3596" s="27"/>
      <c r="P3596" s="28"/>
      <c r="Q3596" s="24"/>
      <c r="T3596" s="29"/>
      <c r="U3596" s="30"/>
    </row>
    <row r="3597" spans="1:21" s="25" customFormat="1" x14ac:dyDescent="0.3">
      <c r="A3597" s="24"/>
      <c r="H3597" s="24"/>
      <c r="I3597" s="24"/>
      <c r="J3597" s="24"/>
      <c r="K3597" s="24"/>
      <c r="N3597" s="26"/>
      <c r="O3597" s="27"/>
      <c r="P3597" s="28"/>
      <c r="Q3597" s="24"/>
      <c r="T3597" s="29"/>
      <c r="U3597" s="30"/>
    </row>
    <row r="3598" spans="1:21" s="25" customFormat="1" x14ac:dyDescent="0.3">
      <c r="A3598" s="24"/>
      <c r="H3598" s="24"/>
      <c r="I3598" s="24"/>
      <c r="J3598" s="24"/>
      <c r="K3598" s="24"/>
      <c r="N3598" s="26"/>
      <c r="O3598" s="27"/>
      <c r="P3598" s="28"/>
      <c r="Q3598" s="24"/>
      <c r="T3598" s="29"/>
      <c r="U3598" s="30"/>
    </row>
    <row r="3599" spans="1:21" s="25" customFormat="1" x14ac:dyDescent="0.3">
      <c r="A3599" s="24"/>
      <c r="H3599" s="24"/>
      <c r="I3599" s="24"/>
      <c r="J3599" s="24"/>
      <c r="K3599" s="24"/>
      <c r="N3599" s="26"/>
      <c r="O3599" s="27"/>
      <c r="P3599" s="28"/>
      <c r="Q3599" s="24"/>
      <c r="T3599" s="29"/>
      <c r="U3599" s="30"/>
    </row>
    <row r="3600" spans="1:21" s="25" customFormat="1" x14ac:dyDescent="0.3">
      <c r="A3600" s="24"/>
      <c r="H3600" s="24"/>
      <c r="I3600" s="24"/>
      <c r="J3600" s="24"/>
      <c r="K3600" s="24"/>
      <c r="N3600" s="26"/>
      <c r="O3600" s="27"/>
      <c r="P3600" s="28"/>
      <c r="Q3600" s="24"/>
      <c r="T3600" s="29"/>
      <c r="U3600" s="30"/>
    </row>
    <row r="3601" spans="1:21" s="25" customFormat="1" x14ac:dyDescent="0.3">
      <c r="A3601" s="24"/>
      <c r="H3601" s="24"/>
      <c r="I3601" s="24"/>
      <c r="J3601" s="24"/>
      <c r="K3601" s="24"/>
      <c r="N3601" s="26"/>
      <c r="O3601" s="27"/>
      <c r="P3601" s="28"/>
      <c r="Q3601" s="24"/>
      <c r="T3601" s="29"/>
      <c r="U3601" s="30"/>
    </row>
    <row r="3602" spans="1:21" s="25" customFormat="1" x14ac:dyDescent="0.3">
      <c r="A3602" s="24"/>
      <c r="H3602" s="24"/>
      <c r="I3602" s="24"/>
      <c r="J3602" s="24"/>
      <c r="K3602" s="24"/>
      <c r="N3602" s="26"/>
      <c r="O3602" s="27"/>
      <c r="P3602" s="28"/>
      <c r="Q3602" s="24"/>
      <c r="T3602" s="29"/>
      <c r="U3602" s="30"/>
    </row>
    <row r="3603" spans="1:21" s="25" customFormat="1" x14ac:dyDescent="0.3">
      <c r="A3603" s="24"/>
      <c r="H3603" s="24"/>
      <c r="I3603" s="24"/>
      <c r="J3603" s="24"/>
      <c r="K3603" s="24"/>
      <c r="N3603" s="26"/>
      <c r="O3603" s="27"/>
      <c r="P3603" s="28"/>
      <c r="Q3603" s="24"/>
      <c r="T3603" s="29"/>
      <c r="U3603" s="30"/>
    </row>
    <row r="3604" spans="1:21" s="25" customFormat="1" x14ac:dyDescent="0.3">
      <c r="A3604" s="24"/>
      <c r="H3604" s="24"/>
      <c r="I3604" s="24"/>
      <c r="J3604" s="24"/>
      <c r="K3604" s="24"/>
      <c r="N3604" s="26"/>
      <c r="O3604" s="27"/>
      <c r="P3604" s="28"/>
      <c r="Q3604" s="24"/>
      <c r="T3604" s="29"/>
      <c r="U3604" s="30"/>
    </row>
    <row r="3605" spans="1:21" s="25" customFormat="1" x14ac:dyDescent="0.3">
      <c r="A3605" s="24"/>
      <c r="H3605" s="24"/>
      <c r="I3605" s="24"/>
      <c r="J3605" s="24"/>
      <c r="K3605" s="24"/>
      <c r="N3605" s="26"/>
      <c r="O3605" s="27"/>
      <c r="P3605" s="28"/>
      <c r="Q3605" s="24"/>
      <c r="T3605" s="29"/>
      <c r="U3605" s="30"/>
    </row>
    <row r="3606" spans="1:21" s="25" customFormat="1" x14ac:dyDescent="0.3">
      <c r="A3606" s="24"/>
      <c r="H3606" s="24"/>
      <c r="I3606" s="24"/>
      <c r="J3606" s="24"/>
      <c r="K3606" s="24"/>
      <c r="N3606" s="26"/>
      <c r="O3606" s="27"/>
      <c r="P3606" s="28"/>
      <c r="Q3606" s="24"/>
      <c r="T3606" s="29"/>
      <c r="U3606" s="30"/>
    </row>
    <row r="3607" spans="1:21" s="25" customFormat="1" x14ac:dyDescent="0.3">
      <c r="A3607" s="24"/>
      <c r="H3607" s="24"/>
      <c r="I3607" s="24"/>
      <c r="J3607" s="24"/>
      <c r="K3607" s="24"/>
      <c r="N3607" s="26"/>
      <c r="O3607" s="27"/>
      <c r="P3607" s="28"/>
      <c r="Q3607" s="24"/>
      <c r="T3607" s="29"/>
      <c r="U3607" s="30"/>
    </row>
    <row r="3608" spans="1:21" s="25" customFormat="1" x14ac:dyDescent="0.3">
      <c r="A3608" s="24"/>
      <c r="H3608" s="24"/>
      <c r="I3608" s="24"/>
      <c r="J3608" s="24"/>
      <c r="K3608" s="24"/>
      <c r="N3608" s="26"/>
      <c r="O3608" s="27"/>
      <c r="P3608" s="28"/>
      <c r="Q3608" s="24"/>
      <c r="T3608" s="29"/>
      <c r="U3608" s="30"/>
    </row>
    <row r="3609" spans="1:21" s="25" customFormat="1" x14ac:dyDescent="0.3">
      <c r="A3609" s="24"/>
      <c r="H3609" s="24"/>
      <c r="I3609" s="24"/>
      <c r="J3609" s="24"/>
      <c r="K3609" s="24"/>
      <c r="N3609" s="26"/>
      <c r="O3609" s="27"/>
      <c r="P3609" s="28"/>
      <c r="Q3609" s="24"/>
      <c r="T3609" s="29"/>
      <c r="U3609" s="30"/>
    </row>
    <row r="3610" spans="1:21" s="25" customFormat="1" x14ac:dyDescent="0.3">
      <c r="A3610" s="24"/>
      <c r="H3610" s="24"/>
      <c r="I3610" s="24"/>
      <c r="J3610" s="24"/>
      <c r="K3610" s="24"/>
      <c r="N3610" s="26"/>
      <c r="O3610" s="27"/>
      <c r="P3610" s="28"/>
      <c r="Q3610" s="24"/>
      <c r="T3610" s="29"/>
      <c r="U3610" s="30"/>
    </row>
    <row r="3611" spans="1:21" s="25" customFormat="1" x14ac:dyDescent="0.3">
      <c r="A3611" s="24"/>
      <c r="H3611" s="24"/>
      <c r="I3611" s="24"/>
      <c r="J3611" s="24"/>
      <c r="K3611" s="24"/>
      <c r="N3611" s="26"/>
      <c r="O3611" s="27"/>
      <c r="P3611" s="28"/>
      <c r="Q3611" s="24"/>
      <c r="T3611" s="29"/>
      <c r="U3611" s="30"/>
    </row>
    <row r="3612" spans="1:21" s="25" customFormat="1" x14ac:dyDescent="0.3">
      <c r="A3612" s="24"/>
      <c r="H3612" s="24"/>
      <c r="I3612" s="24"/>
      <c r="J3612" s="24"/>
      <c r="K3612" s="24"/>
      <c r="N3612" s="26"/>
      <c r="O3612" s="27"/>
      <c r="P3612" s="28"/>
      <c r="Q3612" s="24"/>
      <c r="T3612" s="29"/>
      <c r="U3612" s="30"/>
    </row>
    <row r="3613" spans="1:21" s="25" customFormat="1" x14ac:dyDescent="0.3">
      <c r="A3613" s="24"/>
      <c r="H3613" s="24"/>
      <c r="I3613" s="24"/>
      <c r="J3613" s="24"/>
      <c r="K3613" s="24"/>
      <c r="N3613" s="26"/>
      <c r="O3613" s="27"/>
      <c r="P3613" s="28"/>
      <c r="Q3613" s="24"/>
      <c r="T3613" s="29"/>
      <c r="U3613" s="30"/>
    </row>
    <row r="3614" spans="1:21" s="25" customFormat="1" x14ac:dyDescent="0.3">
      <c r="A3614" s="24"/>
      <c r="H3614" s="24"/>
      <c r="I3614" s="24"/>
      <c r="J3614" s="24"/>
      <c r="K3614" s="24"/>
      <c r="N3614" s="26"/>
      <c r="O3614" s="27"/>
      <c r="P3614" s="28"/>
      <c r="Q3614" s="24"/>
      <c r="T3614" s="29"/>
      <c r="U3614" s="30"/>
    </row>
    <row r="3615" spans="1:21" s="25" customFormat="1" x14ac:dyDescent="0.3">
      <c r="A3615" s="24"/>
      <c r="H3615" s="24"/>
      <c r="I3615" s="24"/>
      <c r="J3615" s="24"/>
      <c r="K3615" s="24"/>
      <c r="N3615" s="26"/>
      <c r="O3615" s="27"/>
      <c r="P3615" s="28"/>
      <c r="Q3615" s="24"/>
      <c r="T3615" s="29"/>
      <c r="U3615" s="30"/>
    </row>
    <row r="3616" spans="1:21" s="25" customFormat="1" x14ac:dyDescent="0.3">
      <c r="A3616" s="24"/>
      <c r="H3616" s="24"/>
      <c r="I3616" s="24"/>
      <c r="J3616" s="24"/>
      <c r="K3616" s="24"/>
      <c r="N3616" s="26"/>
      <c r="O3616" s="27"/>
      <c r="P3616" s="28"/>
      <c r="Q3616" s="24"/>
      <c r="T3616" s="29"/>
      <c r="U3616" s="30"/>
    </row>
    <row r="3617" spans="1:21" s="25" customFormat="1" x14ac:dyDescent="0.3">
      <c r="A3617" s="24"/>
      <c r="H3617" s="24"/>
      <c r="I3617" s="24"/>
      <c r="J3617" s="24"/>
      <c r="K3617" s="24"/>
      <c r="N3617" s="26"/>
      <c r="O3617" s="27"/>
      <c r="P3617" s="28"/>
      <c r="Q3617" s="24"/>
      <c r="T3617" s="29"/>
      <c r="U3617" s="30"/>
    </row>
    <row r="3618" spans="1:21" s="25" customFormat="1" x14ac:dyDescent="0.3">
      <c r="A3618" s="24"/>
      <c r="H3618" s="24"/>
      <c r="I3618" s="24"/>
      <c r="J3618" s="24"/>
      <c r="K3618" s="24"/>
      <c r="N3618" s="26"/>
      <c r="O3618" s="27"/>
      <c r="P3618" s="28"/>
      <c r="Q3618" s="24"/>
      <c r="T3618" s="29"/>
      <c r="U3618" s="30"/>
    </row>
    <row r="3619" spans="1:21" s="25" customFormat="1" x14ac:dyDescent="0.3">
      <c r="A3619" s="24"/>
      <c r="H3619" s="24"/>
      <c r="I3619" s="24"/>
      <c r="J3619" s="24"/>
      <c r="K3619" s="24"/>
      <c r="N3619" s="26"/>
      <c r="O3619" s="27"/>
      <c r="P3619" s="28"/>
      <c r="Q3619" s="24"/>
      <c r="T3619" s="29"/>
      <c r="U3619" s="30"/>
    </row>
    <row r="3620" spans="1:21" s="25" customFormat="1" x14ac:dyDescent="0.3">
      <c r="A3620" s="24"/>
      <c r="H3620" s="24"/>
      <c r="I3620" s="24"/>
      <c r="J3620" s="24"/>
      <c r="K3620" s="24"/>
      <c r="N3620" s="26"/>
      <c r="O3620" s="27"/>
      <c r="P3620" s="28"/>
      <c r="Q3620" s="24"/>
      <c r="T3620" s="29"/>
      <c r="U3620" s="30"/>
    </row>
    <row r="3621" spans="1:21" s="25" customFormat="1" x14ac:dyDescent="0.3">
      <c r="A3621" s="24"/>
      <c r="H3621" s="24"/>
      <c r="I3621" s="24"/>
      <c r="J3621" s="24"/>
      <c r="K3621" s="24"/>
      <c r="N3621" s="26"/>
      <c r="O3621" s="27"/>
      <c r="P3621" s="28"/>
      <c r="Q3621" s="24"/>
      <c r="T3621" s="29"/>
      <c r="U3621" s="30"/>
    </row>
    <row r="3622" spans="1:21" s="25" customFormat="1" x14ac:dyDescent="0.3">
      <c r="A3622" s="24"/>
      <c r="H3622" s="24"/>
      <c r="I3622" s="24"/>
      <c r="J3622" s="24"/>
      <c r="K3622" s="24"/>
      <c r="N3622" s="26"/>
      <c r="O3622" s="27"/>
      <c r="P3622" s="28"/>
      <c r="Q3622" s="24"/>
      <c r="T3622" s="29"/>
      <c r="U3622" s="30"/>
    </row>
    <row r="3623" spans="1:21" s="25" customFormat="1" x14ac:dyDescent="0.3">
      <c r="A3623" s="24"/>
      <c r="H3623" s="24"/>
      <c r="I3623" s="24"/>
      <c r="J3623" s="24"/>
      <c r="K3623" s="24"/>
      <c r="N3623" s="26"/>
      <c r="O3623" s="27"/>
      <c r="P3623" s="28"/>
      <c r="Q3623" s="24"/>
      <c r="T3623" s="29"/>
      <c r="U3623" s="30"/>
    </row>
    <row r="3624" spans="1:21" s="25" customFormat="1" x14ac:dyDescent="0.3">
      <c r="A3624" s="24"/>
      <c r="H3624" s="24"/>
      <c r="I3624" s="24"/>
      <c r="J3624" s="24"/>
      <c r="K3624" s="24"/>
      <c r="N3624" s="26"/>
      <c r="O3624" s="27"/>
      <c r="P3624" s="28"/>
      <c r="Q3624" s="24"/>
      <c r="T3624" s="29"/>
      <c r="U3624" s="30"/>
    </row>
    <row r="3625" spans="1:21" s="25" customFormat="1" x14ac:dyDescent="0.3">
      <c r="A3625" s="24"/>
      <c r="H3625" s="24"/>
      <c r="I3625" s="24"/>
      <c r="J3625" s="24"/>
      <c r="K3625" s="24"/>
      <c r="N3625" s="26"/>
      <c r="O3625" s="27"/>
      <c r="P3625" s="28"/>
      <c r="Q3625" s="24"/>
      <c r="T3625" s="29"/>
      <c r="U3625" s="30"/>
    </row>
    <row r="3626" spans="1:21" s="25" customFormat="1" x14ac:dyDescent="0.3">
      <c r="A3626" s="24"/>
      <c r="H3626" s="24"/>
      <c r="I3626" s="24"/>
      <c r="J3626" s="24"/>
      <c r="K3626" s="24"/>
      <c r="N3626" s="26"/>
      <c r="O3626" s="27"/>
      <c r="P3626" s="28"/>
      <c r="Q3626" s="24"/>
      <c r="T3626" s="29"/>
      <c r="U3626" s="30"/>
    </row>
    <row r="3627" spans="1:21" s="25" customFormat="1" x14ac:dyDescent="0.3">
      <c r="A3627" s="24"/>
      <c r="H3627" s="24"/>
      <c r="I3627" s="24"/>
      <c r="J3627" s="24"/>
      <c r="K3627" s="24"/>
      <c r="N3627" s="26"/>
      <c r="O3627" s="27"/>
      <c r="P3627" s="28"/>
      <c r="Q3627" s="24"/>
      <c r="T3627" s="29"/>
      <c r="U3627" s="30"/>
    </row>
    <row r="3628" spans="1:21" s="25" customFormat="1" x14ac:dyDescent="0.3">
      <c r="A3628" s="24"/>
      <c r="H3628" s="24"/>
      <c r="I3628" s="24"/>
      <c r="J3628" s="24"/>
      <c r="K3628" s="24"/>
      <c r="N3628" s="26"/>
      <c r="O3628" s="27"/>
      <c r="P3628" s="28"/>
      <c r="Q3628" s="24"/>
      <c r="T3628" s="29"/>
      <c r="U3628" s="30"/>
    </row>
    <row r="3629" spans="1:21" s="25" customFormat="1" x14ac:dyDescent="0.3">
      <c r="A3629" s="24"/>
      <c r="H3629" s="24"/>
      <c r="I3629" s="24"/>
      <c r="J3629" s="24"/>
      <c r="K3629" s="24"/>
      <c r="N3629" s="26"/>
      <c r="O3629" s="27"/>
      <c r="P3629" s="28"/>
      <c r="Q3629" s="24"/>
      <c r="T3629" s="29"/>
      <c r="U3629" s="30"/>
    </row>
    <row r="3630" spans="1:21" s="25" customFormat="1" x14ac:dyDescent="0.3">
      <c r="A3630" s="24"/>
      <c r="H3630" s="24"/>
      <c r="I3630" s="24"/>
      <c r="J3630" s="24"/>
      <c r="K3630" s="24"/>
      <c r="N3630" s="26"/>
      <c r="O3630" s="27"/>
      <c r="P3630" s="28"/>
      <c r="Q3630" s="24"/>
      <c r="T3630" s="29"/>
      <c r="U3630" s="30"/>
    </row>
    <row r="3631" spans="1:21" s="25" customFormat="1" x14ac:dyDescent="0.3">
      <c r="A3631" s="24"/>
      <c r="H3631" s="24"/>
      <c r="I3631" s="24"/>
      <c r="J3631" s="24"/>
      <c r="K3631" s="24"/>
      <c r="N3631" s="26"/>
      <c r="O3631" s="27"/>
      <c r="P3631" s="28"/>
      <c r="Q3631" s="24"/>
      <c r="T3631" s="29"/>
      <c r="U3631" s="30"/>
    </row>
    <row r="3632" spans="1:21" s="25" customFormat="1" x14ac:dyDescent="0.3">
      <c r="A3632" s="24"/>
      <c r="H3632" s="24"/>
      <c r="I3632" s="24"/>
      <c r="J3632" s="24"/>
      <c r="K3632" s="24"/>
      <c r="N3632" s="26"/>
      <c r="O3632" s="27"/>
      <c r="P3632" s="28"/>
      <c r="Q3632" s="24"/>
      <c r="T3632" s="29"/>
      <c r="U3632" s="30"/>
    </row>
    <row r="3633" spans="1:21" s="25" customFormat="1" x14ac:dyDescent="0.3">
      <c r="A3633" s="24"/>
      <c r="H3633" s="24"/>
      <c r="I3633" s="24"/>
      <c r="J3633" s="24"/>
      <c r="K3633" s="24"/>
      <c r="N3633" s="26"/>
      <c r="O3633" s="27"/>
      <c r="P3633" s="28"/>
      <c r="Q3633" s="24"/>
      <c r="T3633" s="29"/>
      <c r="U3633" s="30"/>
    </row>
    <row r="3634" spans="1:21" s="25" customFormat="1" x14ac:dyDescent="0.3">
      <c r="A3634" s="24"/>
      <c r="H3634" s="24"/>
      <c r="I3634" s="24"/>
      <c r="J3634" s="24"/>
      <c r="K3634" s="24"/>
      <c r="N3634" s="26"/>
      <c r="O3634" s="27"/>
      <c r="P3634" s="28"/>
      <c r="Q3634" s="24"/>
      <c r="T3634" s="29"/>
      <c r="U3634" s="30"/>
    </row>
    <row r="3635" spans="1:21" s="25" customFormat="1" x14ac:dyDescent="0.3">
      <c r="A3635" s="24"/>
      <c r="H3635" s="24"/>
      <c r="I3635" s="24"/>
      <c r="J3635" s="24"/>
      <c r="K3635" s="24"/>
      <c r="N3635" s="26"/>
      <c r="O3635" s="27"/>
      <c r="P3635" s="28"/>
      <c r="Q3635" s="24"/>
      <c r="T3635" s="29"/>
      <c r="U3635" s="30"/>
    </row>
    <row r="3636" spans="1:21" s="25" customFormat="1" x14ac:dyDescent="0.3">
      <c r="A3636" s="24"/>
      <c r="H3636" s="24"/>
      <c r="I3636" s="24"/>
      <c r="J3636" s="24"/>
      <c r="K3636" s="24"/>
      <c r="N3636" s="26"/>
      <c r="O3636" s="27"/>
      <c r="P3636" s="28"/>
      <c r="Q3636" s="24"/>
      <c r="T3636" s="29"/>
      <c r="U3636" s="30"/>
    </row>
    <row r="3637" spans="1:21" s="25" customFormat="1" x14ac:dyDescent="0.3">
      <c r="A3637" s="24"/>
      <c r="H3637" s="24"/>
      <c r="I3637" s="24"/>
      <c r="J3637" s="24"/>
      <c r="K3637" s="24"/>
      <c r="N3637" s="26"/>
      <c r="O3637" s="27"/>
      <c r="P3637" s="28"/>
      <c r="Q3637" s="24"/>
      <c r="T3637" s="29"/>
      <c r="U3637" s="30"/>
    </row>
    <row r="3638" spans="1:21" s="25" customFormat="1" x14ac:dyDescent="0.3">
      <c r="A3638" s="24"/>
      <c r="H3638" s="24"/>
      <c r="I3638" s="24"/>
      <c r="J3638" s="24"/>
      <c r="K3638" s="24"/>
      <c r="N3638" s="26"/>
      <c r="O3638" s="27"/>
      <c r="P3638" s="28"/>
      <c r="Q3638" s="24"/>
      <c r="T3638" s="29"/>
      <c r="U3638" s="30"/>
    </row>
    <row r="3639" spans="1:21" s="25" customFormat="1" x14ac:dyDescent="0.3">
      <c r="A3639" s="24"/>
      <c r="H3639" s="24"/>
      <c r="I3639" s="24"/>
      <c r="J3639" s="24"/>
      <c r="K3639" s="24"/>
      <c r="N3639" s="26"/>
      <c r="O3639" s="27"/>
      <c r="P3639" s="28"/>
      <c r="Q3639" s="24"/>
      <c r="T3639" s="29"/>
      <c r="U3639" s="30"/>
    </row>
    <row r="3640" spans="1:21" s="25" customFormat="1" x14ac:dyDescent="0.3">
      <c r="A3640" s="24"/>
      <c r="H3640" s="24"/>
      <c r="I3640" s="24"/>
      <c r="J3640" s="24"/>
      <c r="K3640" s="24"/>
      <c r="N3640" s="26"/>
      <c r="O3640" s="27"/>
      <c r="P3640" s="28"/>
      <c r="Q3640" s="24"/>
      <c r="T3640" s="29"/>
      <c r="U3640" s="30"/>
    </row>
    <row r="3641" spans="1:21" s="25" customFormat="1" x14ac:dyDescent="0.3">
      <c r="A3641" s="24"/>
      <c r="H3641" s="24"/>
      <c r="I3641" s="24"/>
      <c r="J3641" s="24"/>
      <c r="K3641" s="24"/>
      <c r="N3641" s="26"/>
      <c r="O3641" s="27"/>
      <c r="P3641" s="28"/>
      <c r="Q3641" s="24"/>
      <c r="T3641" s="29"/>
      <c r="U3641" s="30"/>
    </row>
    <row r="3642" spans="1:21" s="25" customFormat="1" x14ac:dyDescent="0.3">
      <c r="A3642" s="24"/>
      <c r="H3642" s="24"/>
      <c r="I3642" s="24"/>
      <c r="J3642" s="24"/>
      <c r="K3642" s="24"/>
      <c r="N3642" s="26"/>
      <c r="O3642" s="27"/>
      <c r="P3642" s="28"/>
      <c r="Q3642" s="24"/>
      <c r="T3642" s="29"/>
      <c r="U3642" s="30"/>
    </row>
    <row r="3643" spans="1:21" s="25" customFormat="1" x14ac:dyDescent="0.3">
      <c r="A3643" s="24"/>
      <c r="H3643" s="24"/>
      <c r="I3643" s="24"/>
      <c r="J3643" s="24"/>
      <c r="K3643" s="24"/>
      <c r="N3643" s="26"/>
      <c r="O3643" s="27"/>
      <c r="P3643" s="28"/>
      <c r="Q3643" s="24"/>
      <c r="T3643" s="29"/>
      <c r="U3643" s="30"/>
    </row>
    <row r="3644" spans="1:21" s="25" customFormat="1" x14ac:dyDescent="0.3">
      <c r="A3644" s="24"/>
      <c r="H3644" s="24"/>
      <c r="I3644" s="24"/>
      <c r="J3644" s="24"/>
      <c r="K3644" s="24"/>
      <c r="N3644" s="26"/>
      <c r="O3644" s="27"/>
      <c r="P3644" s="28"/>
      <c r="Q3644" s="24"/>
      <c r="T3644" s="29"/>
      <c r="U3644" s="30"/>
    </row>
    <row r="3645" spans="1:21" s="25" customFormat="1" x14ac:dyDescent="0.3">
      <c r="A3645" s="24"/>
      <c r="H3645" s="24"/>
      <c r="I3645" s="24"/>
      <c r="J3645" s="24"/>
      <c r="K3645" s="24"/>
      <c r="N3645" s="26"/>
      <c r="O3645" s="27"/>
      <c r="P3645" s="28"/>
      <c r="Q3645" s="24"/>
      <c r="T3645" s="29"/>
      <c r="U3645" s="30"/>
    </row>
    <row r="3646" spans="1:21" s="25" customFormat="1" x14ac:dyDescent="0.3">
      <c r="A3646" s="24"/>
      <c r="H3646" s="24"/>
      <c r="I3646" s="24"/>
      <c r="J3646" s="24"/>
      <c r="K3646" s="24"/>
      <c r="N3646" s="26"/>
      <c r="O3646" s="27"/>
      <c r="P3646" s="28"/>
      <c r="Q3646" s="24"/>
      <c r="T3646" s="29"/>
      <c r="U3646" s="30"/>
    </row>
    <row r="3647" spans="1:21" s="25" customFormat="1" x14ac:dyDescent="0.3">
      <c r="A3647" s="24"/>
      <c r="H3647" s="24"/>
      <c r="I3647" s="24"/>
      <c r="J3647" s="24"/>
      <c r="K3647" s="24"/>
      <c r="N3647" s="26"/>
      <c r="O3647" s="27"/>
      <c r="P3647" s="28"/>
      <c r="Q3647" s="24"/>
      <c r="T3647" s="29"/>
      <c r="U3647" s="30"/>
    </row>
    <row r="3648" spans="1:21" s="25" customFormat="1" x14ac:dyDescent="0.3">
      <c r="A3648" s="24"/>
      <c r="H3648" s="24"/>
      <c r="I3648" s="24"/>
      <c r="J3648" s="24"/>
      <c r="K3648" s="24"/>
      <c r="N3648" s="26"/>
      <c r="O3648" s="27"/>
      <c r="P3648" s="28"/>
      <c r="Q3648" s="24"/>
      <c r="T3648" s="29"/>
      <c r="U3648" s="30"/>
    </row>
    <row r="3649" spans="1:21" s="25" customFormat="1" x14ac:dyDescent="0.3">
      <c r="A3649" s="24"/>
      <c r="H3649" s="24"/>
      <c r="I3649" s="24"/>
      <c r="J3649" s="24"/>
      <c r="K3649" s="24"/>
      <c r="N3649" s="26"/>
      <c r="O3649" s="27"/>
      <c r="P3649" s="28"/>
      <c r="Q3649" s="24"/>
      <c r="T3649" s="29"/>
      <c r="U3649" s="30"/>
    </row>
    <row r="3650" spans="1:21" s="25" customFormat="1" x14ac:dyDescent="0.3">
      <c r="A3650" s="24"/>
      <c r="H3650" s="24"/>
      <c r="I3650" s="24"/>
      <c r="J3650" s="24"/>
      <c r="K3650" s="24"/>
      <c r="N3650" s="26"/>
      <c r="O3650" s="27"/>
      <c r="P3650" s="28"/>
      <c r="Q3650" s="24"/>
      <c r="T3650" s="29"/>
      <c r="U3650" s="30"/>
    </row>
    <row r="3651" spans="1:21" s="25" customFormat="1" x14ac:dyDescent="0.3">
      <c r="A3651" s="24"/>
      <c r="H3651" s="24"/>
      <c r="I3651" s="24"/>
      <c r="J3651" s="24"/>
      <c r="K3651" s="24"/>
      <c r="N3651" s="26"/>
      <c r="O3651" s="27"/>
      <c r="P3651" s="28"/>
      <c r="Q3651" s="24"/>
      <c r="T3651" s="29"/>
      <c r="U3651" s="30"/>
    </row>
    <row r="3652" spans="1:21" s="25" customFormat="1" x14ac:dyDescent="0.3">
      <c r="A3652" s="24"/>
      <c r="H3652" s="24"/>
      <c r="I3652" s="24"/>
      <c r="J3652" s="24"/>
      <c r="K3652" s="24"/>
      <c r="N3652" s="26"/>
      <c r="O3652" s="27"/>
      <c r="P3652" s="28"/>
      <c r="Q3652" s="24"/>
      <c r="T3652" s="29"/>
      <c r="U3652" s="30"/>
    </row>
    <row r="3653" spans="1:21" s="25" customFormat="1" x14ac:dyDescent="0.3">
      <c r="A3653" s="24"/>
      <c r="H3653" s="24"/>
      <c r="I3653" s="24"/>
      <c r="J3653" s="24"/>
      <c r="K3653" s="24"/>
      <c r="N3653" s="26"/>
      <c r="O3653" s="27"/>
      <c r="P3653" s="28"/>
      <c r="Q3653" s="24"/>
      <c r="T3653" s="29"/>
      <c r="U3653" s="30"/>
    </row>
    <row r="3654" spans="1:21" s="25" customFormat="1" x14ac:dyDescent="0.3">
      <c r="A3654" s="24"/>
      <c r="H3654" s="24"/>
      <c r="I3654" s="24"/>
      <c r="J3654" s="24"/>
      <c r="K3654" s="24"/>
      <c r="N3654" s="26"/>
      <c r="O3654" s="27"/>
      <c r="P3654" s="28"/>
      <c r="Q3654" s="24"/>
      <c r="T3654" s="29"/>
      <c r="U3654" s="30"/>
    </row>
    <row r="3655" spans="1:21" s="25" customFormat="1" x14ac:dyDescent="0.3">
      <c r="A3655" s="24"/>
      <c r="H3655" s="24"/>
      <c r="I3655" s="24"/>
      <c r="J3655" s="24"/>
      <c r="K3655" s="24"/>
      <c r="N3655" s="26"/>
      <c r="O3655" s="27"/>
      <c r="P3655" s="28"/>
      <c r="Q3655" s="24"/>
      <c r="T3655" s="29"/>
      <c r="U3655" s="30"/>
    </row>
    <row r="3656" spans="1:21" s="25" customFormat="1" x14ac:dyDescent="0.3">
      <c r="A3656" s="24"/>
      <c r="H3656" s="24"/>
      <c r="I3656" s="24"/>
      <c r="J3656" s="24"/>
      <c r="K3656" s="24"/>
      <c r="N3656" s="26"/>
      <c r="O3656" s="27"/>
      <c r="P3656" s="28"/>
      <c r="Q3656" s="24"/>
      <c r="T3656" s="29"/>
      <c r="U3656" s="30"/>
    </row>
    <row r="3657" spans="1:21" s="25" customFormat="1" x14ac:dyDescent="0.3">
      <c r="A3657" s="24"/>
      <c r="H3657" s="24"/>
      <c r="I3657" s="24"/>
      <c r="J3657" s="24"/>
      <c r="K3657" s="24"/>
      <c r="N3657" s="26"/>
      <c r="O3657" s="27"/>
      <c r="P3657" s="28"/>
      <c r="Q3657" s="24"/>
      <c r="T3657" s="29"/>
      <c r="U3657" s="30"/>
    </row>
    <row r="3658" spans="1:21" s="25" customFormat="1" x14ac:dyDescent="0.3">
      <c r="A3658" s="24"/>
      <c r="H3658" s="24"/>
      <c r="I3658" s="24"/>
      <c r="J3658" s="24"/>
      <c r="K3658" s="24"/>
      <c r="N3658" s="26"/>
      <c r="O3658" s="27"/>
      <c r="P3658" s="28"/>
      <c r="Q3658" s="24"/>
      <c r="T3658" s="29"/>
      <c r="U3658" s="30"/>
    </row>
    <row r="3659" spans="1:21" s="25" customFormat="1" x14ac:dyDescent="0.3">
      <c r="A3659" s="24"/>
      <c r="H3659" s="24"/>
      <c r="I3659" s="24"/>
      <c r="J3659" s="24"/>
      <c r="K3659" s="24"/>
      <c r="N3659" s="26"/>
      <c r="O3659" s="27"/>
      <c r="P3659" s="28"/>
      <c r="Q3659" s="24"/>
      <c r="T3659" s="29"/>
      <c r="U3659" s="30"/>
    </row>
    <row r="3660" spans="1:21" s="25" customFormat="1" x14ac:dyDescent="0.3">
      <c r="A3660" s="24"/>
      <c r="H3660" s="24"/>
      <c r="I3660" s="24"/>
      <c r="J3660" s="24"/>
      <c r="K3660" s="24"/>
      <c r="N3660" s="26"/>
      <c r="O3660" s="27"/>
      <c r="P3660" s="28"/>
      <c r="Q3660" s="24"/>
      <c r="T3660" s="29"/>
      <c r="U3660" s="30"/>
    </row>
    <row r="3661" spans="1:21" s="25" customFormat="1" x14ac:dyDescent="0.3">
      <c r="A3661" s="24"/>
      <c r="H3661" s="24"/>
      <c r="I3661" s="24"/>
      <c r="J3661" s="24"/>
      <c r="K3661" s="24"/>
      <c r="N3661" s="26"/>
      <c r="O3661" s="27"/>
      <c r="P3661" s="28"/>
      <c r="Q3661" s="24"/>
      <c r="T3661" s="29"/>
      <c r="U3661" s="30"/>
    </row>
    <row r="3662" spans="1:21" s="25" customFormat="1" x14ac:dyDescent="0.3">
      <c r="A3662" s="24"/>
      <c r="H3662" s="24"/>
      <c r="I3662" s="24"/>
      <c r="J3662" s="24"/>
      <c r="K3662" s="24"/>
      <c r="N3662" s="26"/>
      <c r="O3662" s="27"/>
      <c r="P3662" s="28"/>
      <c r="Q3662" s="24"/>
      <c r="T3662" s="29"/>
      <c r="U3662" s="30"/>
    </row>
    <row r="3663" spans="1:21" s="25" customFormat="1" x14ac:dyDescent="0.3">
      <c r="A3663" s="24"/>
      <c r="H3663" s="24"/>
      <c r="I3663" s="24"/>
      <c r="J3663" s="24"/>
      <c r="K3663" s="24"/>
      <c r="N3663" s="26"/>
      <c r="O3663" s="27"/>
      <c r="P3663" s="28"/>
      <c r="Q3663" s="24"/>
      <c r="T3663" s="29"/>
      <c r="U3663" s="30"/>
    </row>
    <row r="3664" spans="1:21" s="25" customFormat="1" x14ac:dyDescent="0.3">
      <c r="A3664" s="24"/>
      <c r="H3664" s="24"/>
      <c r="I3664" s="24"/>
      <c r="J3664" s="24"/>
      <c r="K3664" s="24"/>
      <c r="N3664" s="26"/>
      <c r="O3664" s="27"/>
      <c r="P3664" s="28"/>
      <c r="Q3664" s="24"/>
      <c r="T3664" s="29"/>
      <c r="U3664" s="30"/>
    </row>
    <row r="3665" spans="1:21" s="25" customFormat="1" x14ac:dyDescent="0.3">
      <c r="A3665" s="24"/>
      <c r="H3665" s="24"/>
      <c r="I3665" s="24"/>
      <c r="J3665" s="24"/>
      <c r="K3665" s="24"/>
      <c r="N3665" s="26"/>
      <c r="O3665" s="27"/>
      <c r="P3665" s="28"/>
      <c r="Q3665" s="24"/>
      <c r="T3665" s="29"/>
      <c r="U3665" s="30"/>
    </row>
    <row r="3666" spans="1:21" s="25" customFormat="1" x14ac:dyDescent="0.3">
      <c r="A3666" s="24"/>
      <c r="H3666" s="24"/>
      <c r="I3666" s="24"/>
      <c r="J3666" s="24"/>
      <c r="K3666" s="24"/>
      <c r="N3666" s="26"/>
      <c r="O3666" s="27"/>
      <c r="P3666" s="28"/>
      <c r="Q3666" s="24"/>
      <c r="T3666" s="29"/>
      <c r="U3666" s="30"/>
    </row>
    <row r="3667" spans="1:21" s="25" customFormat="1" x14ac:dyDescent="0.3">
      <c r="A3667" s="24"/>
      <c r="H3667" s="24"/>
      <c r="I3667" s="24"/>
      <c r="J3667" s="24"/>
      <c r="K3667" s="24"/>
      <c r="N3667" s="26"/>
      <c r="O3667" s="27"/>
      <c r="P3667" s="28"/>
      <c r="Q3667" s="24"/>
      <c r="T3667" s="29"/>
      <c r="U3667" s="30"/>
    </row>
    <row r="3668" spans="1:21" s="25" customFormat="1" x14ac:dyDescent="0.3">
      <c r="A3668" s="24"/>
      <c r="H3668" s="24"/>
      <c r="I3668" s="24"/>
      <c r="J3668" s="24"/>
      <c r="K3668" s="24"/>
      <c r="N3668" s="26"/>
      <c r="O3668" s="27"/>
      <c r="P3668" s="28"/>
      <c r="Q3668" s="24"/>
      <c r="T3668" s="29"/>
      <c r="U3668" s="30"/>
    </row>
    <row r="3669" spans="1:21" s="25" customFormat="1" x14ac:dyDescent="0.3">
      <c r="A3669" s="24"/>
      <c r="H3669" s="24"/>
      <c r="I3669" s="24"/>
      <c r="J3669" s="24"/>
      <c r="K3669" s="24"/>
      <c r="N3669" s="26"/>
      <c r="O3669" s="27"/>
      <c r="P3669" s="28"/>
      <c r="Q3669" s="24"/>
      <c r="T3669" s="29"/>
      <c r="U3669" s="30"/>
    </row>
    <row r="3670" spans="1:21" s="25" customFormat="1" x14ac:dyDescent="0.3">
      <c r="A3670" s="24"/>
      <c r="H3670" s="24"/>
      <c r="I3670" s="24"/>
      <c r="J3670" s="24"/>
      <c r="K3670" s="24"/>
      <c r="N3670" s="26"/>
      <c r="O3670" s="27"/>
      <c r="P3670" s="28"/>
      <c r="Q3670" s="24"/>
      <c r="T3670" s="29"/>
      <c r="U3670" s="30"/>
    </row>
    <row r="3671" spans="1:21" s="25" customFormat="1" x14ac:dyDescent="0.3">
      <c r="A3671" s="24"/>
      <c r="H3671" s="24"/>
      <c r="I3671" s="24"/>
      <c r="J3671" s="24"/>
      <c r="K3671" s="24"/>
      <c r="N3671" s="26"/>
      <c r="O3671" s="27"/>
      <c r="P3671" s="28"/>
      <c r="Q3671" s="24"/>
      <c r="T3671" s="29"/>
      <c r="U3671" s="30"/>
    </row>
    <row r="3672" spans="1:21" s="25" customFormat="1" x14ac:dyDescent="0.3">
      <c r="A3672" s="24"/>
      <c r="H3672" s="24"/>
      <c r="I3672" s="24"/>
      <c r="J3672" s="24"/>
      <c r="K3672" s="24"/>
      <c r="N3672" s="26"/>
      <c r="O3672" s="27"/>
      <c r="P3672" s="28"/>
      <c r="Q3672" s="24"/>
      <c r="T3672" s="29"/>
      <c r="U3672" s="30"/>
    </row>
    <row r="3673" spans="1:21" s="25" customFormat="1" x14ac:dyDescent="0.3">
      <c r="A3673" s="24"/>
      <c r="H3673" s="24"/>
      <c r="I3673" s="24"/>
      <c r="J3673" s="24"/>
      <c r="K3673" s="24"/>
      <c r="N3673" s="26"/>
      <c r="O3673" s="27"/>
      <c r="P3673" s="28"/>
      <c r="Q3673" s="24"/>
      <c r="T3673" s="29"/>
      <c r="U3673" s="30"/>
    </row>
    <row r="3674" spans="1:21" s="25" customFormat="1" x14ac:dyDescent="0.3">
      <c r="A3674" s="24"/>
      <c r="H3674" s="24"/>
      <c r="I3674" s="24"/>
      <c r="J3674" s="24"/>
      <c r="K3674" s="24"/>
      <c r="N3674" s="26"/>
      <c r="O3674" s="27"/>
      <c r="P3674" s="28"/>
      <c r="Q3674" s="24"/>
      <c r="T3674" s="29"/>
      <c r="U3674" s="30"/>
    </row>
    <row r="3675" spans="1:21" s="25" customFormat="1" x14ac:dyDescent="0.3">
      <c r="A3675" s="24"/>
      <c r="H3675" s="24"/>
      <c r="I3675" s="24"/>
      <c r="J3675" s="24"/>
      <c r="K3675" s="24"/>
      <c r="N3675" s="26"/>
      <c r="O3675" s="27"/>
      <c r="P3675" s="28"/>
      <c r="Q3675" s="24"/>
      <c r="T3675" s="29"/>
      <c r="U3675" s="30"/>
    </row>
    <row r="3676" spans="1:21" s="25" customFormat="1" x14ac:dyDescent="0.3">
      <c r="A3676" s="24"/>
      <c r="H3676" s="24"/>
      <c r="I3676" s="24"/>
      <c r="J3676" s="24"/>
      <c r="K3676" s="24"/>
      <c r="N3676" s="26"/>
      <c r="O3676" s="27"/>
      <c r="P3676" s="28"/>
      <c r="Q3676" s="24"/>
      <c r="T3676" s="29"/>
      <c r="U3676" s="30"/>
    </row>
    <row r="3677" spans="1:21" s="25" customFormat="1" x14ac:dyDescent="0.3">
      <c r="A3677" s="24"/>
      <c r="H3677" s="24"/>
      <c r="I3677" s="24"/>
      <c r="J3677" s="24"/>
      <c r="K3677" s="24"/>
      <c r="N3677" s="26"/>
      <c r="O3677" s="27"/>
      <c r="P3677" s="28"/>
      <c r="Q3677" s="24"/>
      <c r="T3677" s="29"/>
      <c r="U3677" s="30"/>
    </row>
    <row r="3678" spans="1:21" s="25" customFormat="1" x14ac:dyDescent="0.3">
      <c r="A3678" s="24"/>
      <c r="H3678" s="24"/>
      <c r="I3678" s="24"/>
      <c r="J3678" s="24"/>
      <c r="K3678" s="24"/>
      <c r="N3678" s="26"/>
      <c r="O3678" s="27"/>
      <c r="P3678" s="28"/>
      <c r="Q3678" s="24"/>
      <c r="T3678" s="29"/>
      <c r="U3678" s="30"/>
    </row>
    <row r="3679" spans="1:21" s="25" customFormat="1" x14ac:dyDescent="0.3">
      <c r="A3679" s="24"/>
      <c r="H3679" s="24"/>
      <c r="I3679" s="24"/>
      <c r="J3679" s="24"/>
      <c r="K3679" s="24"/>
      <c r="N3679" s="26"/>
      <c r="O3679" s="27"/>
      <c r="P3679" s="28"/>
      <c r="Q3679" s="24"/>
      <c r="T3679" s="29"/>
      <c r="U3679" s="30"/>
    </row>
    <row r="3680" spans="1:21" s="25" customFormat="1" x14ac:dyDescent="0.3">
      <c r="A3680" s="24"/>
      <c r="H3680" s="24"/>
      <c r="I3680" s="24"/>
      <c r="J3680" s="24"/>
      <c r="K3680" s="24"/>
      <c r="N3680" s="26"/>
      <c r="O3680" s="27"/>
      <c r="P3680" s="28"/>
      <c r="Q3680" s="24"/>
      <c r="T3680" s="29"/>
      <c r="U3680" s="30"/>
    </row>
    <row r="3681" spans="1:21" s="25" customFormat="1" x14ac:dyDescent="0.3">
      <c r="A3681" s="24"/>
      <c r="H3681" s="24"/>
      <c r="I3681" s="24"/>
      <c r="J3681" s="24"/>
      <c r="K3681" s="24"/>
      <c r="N3681" s="26"/>
      <c r="O3681" s="27"/>
      <c r="P3681" s="28"/>
      <c r="Q3681" s="24"/>
      <c r="T3681" s="29"/>
      <c r="U3681" s="30"/>
    </row>
    <row r="3682" spans="1:21" s="25" customFormat="1" x14ac:dyDescent="0.3">
      <c r="A3682" s="24"/>
      <c r="H3682" s="24"/>
      <c r="I3682" s="24"/>
      <c r="J3682" s="24"/>
      <c r="K3682" s="24"/>
      <c r="N3682" s="26"/>
      <c r="O3682" s="27"/>
      <c r="P3682" s="28"/>
      <c r="Q3682" s="24"/>
      <c r="T3682" s="29"/>
      <c r="U3682" s="30"/>
    </row>
    <row r="3683" spans="1:21" s="25" customFormat="1" x14ac:dyDescent="0.3">
      <c r="A3683" s="24"/>
      <c r="H3683" s="24"/>
      <c r="I3683" s="24"/>
      <c r="J3683" s="24"/>
      <c r="K3683" s="24"/>
      <c r="N3683" s="26"/>
      <c r="O3683" s="27"/>
      <c r="P3683" s="28"/>
      <c r="Q3683" s="24"/>
      <c r="T3683" s="29"/>
      <c r="U3683" s="30"/>
    </row>
    <row r="3684" spans="1:21" s="25" customFormat="1" x14ac:dyDescent="0.3">
      <c r="A3684" s="24"/>
      <c r="H3684" s="24"/>
      <c r="I3684" s="24"/>
      <c r="J3684" s="24"/>
      <c r="K3684" s="24"/>
      <c r="N3684" s="26"/>
      <c r="O3684" s="27"/>
      <c r="P3684" s="28"/>
      <c r="Q3684" s="24"/>
      <c r="T3684" s="29"/>
      <c r="U3684" s="30"/>
    </row>
    <row r="3685" spans="1:21" s="25" customFormat="1" x14ac:dyDescent="0.3">
      <c r="A3685" s="24"/>
      <c r="H3685" s="24"/>
      <c r="I3685" s="24"/>
      <c r="J3685" s="24"/>
      <c r="K3685" s="24"/>
      <c r="N3685" s="26"/>
      <c r="O3685" s="27"/>
      <c r="P3685" s="28"/>
      <c r="Q3685" s="24"/>
      <c r="T3685" s="29"/>
      <c r="U3685" s="30"/>
    </row>
    <row r="3686" spans="1:21" s="25" customFormat="1" x14ac:dyDescent="0.3">
      <c r="A3686" s="24"/>
      <c r="H3686" s="24"/>
      <c r="I3686" s="24"/>
      <c r="J3686" s="24"/>
      <c r="K3686" s="24"/>
      <c r="N3686" s="26"/>
      <c r="O3686" s="27"/>
      <c r="P3686" s="28"/>
      <c r="Q3686" s="24"/>
      <c r="T3686" s="29"/>
      <c r="U3686" s="30"/>
    </row>
    <row r="3687" spans="1:21" s="25" customFormat="1" x14ac:dyDescent="0.3">
      <c r="A3687" s="24"/>
      <c r="H3687" s="24"/>
      <c r="I3687" s="24"/>
      <c r="J3687" s="24"/>
      <c r="K3687" s="24"/>
      <c r="N3687" s="26"/>
      <c r="O3687" s="27"/>
      <c r="P3687" s="28"/>
      <c r="Q3687" s="24"/>
      <c r="T3687" s="29"/>
      <c r="U3687" s="30"/>
    </row>
    <row r="3688" spans="1:21" s="25" customFormat="1" x14ac:dyDescent="0.3">
      <c r="A3688" s="24"/>
      <c r="H3688" s="24"/>
      <c r="I3688" s="24"/>
      <c r="J3688" s="24"/>
      <c r="K3688" s="24"/>
      <c r="N3688" s="26"/>
      <c r="O3688" s="27"/>
      <c r="P3688" s="28"/>
      <c r="Q3688" s="24"/>
      <c r="T3688" s="29"/>
      <c r="U3688" s="30"/>
    </row>
    <row r="3689" spans="1:21" s="25" customFormat="1" x14ac:dyDescent="0.3">
      <c r="A3689" s="24"/>
      <c r="H3689" s="24"/>
      <c r="I3689" s="24"/>
      <c r="J3689" s="24"/>
      <c r="K3689" s="24"/>
      <c r="N3689" s="26"/>
      <c r="O3689" s="27"/>
      <c r="P3689" s="28"/>
      <c r="Q3689" s="24"/>
      <c r="T3689" s="29"/>
      <c r="U3689" s="30"/>
    </row>
    <row r="3690" spans="1:21" s="25" customFormat="1" x14ac:dyDescent="0.3">
      <c r="A3690" s="24"/>
      <c r="H3690" s="24"/>
      <c r="I3690" s="24"/>
      <c r="J3690" s="24"/>
      <c r="K3690" s="24"/>
      <c r="N3690" s="26"/>
      <c r="O3690" s="27"/>
      <c r="P3690" s="28"/>
      <c r="Q3690" s="24"/>
      <c r="T3690" s="29"/>
      <c r="U3690" s="30"/>
    </row>
    <row r="3691" spans="1:21" s="25" customFormat="1" x14ac:dyDescent="0.3">
      <c r="A3691" s="24"/>
      <c r="H3691" s="24"/>
      <c r="I3691" s="24"/>
      <c r="J3691" s="24"/>
      <c r="K3691" s="24"/>
      <c r="N3691" s="26"/>
      <c r="O3691" s="27"/>
      <c r="P3691" s="28"/>
      <c r="Q3691" s="24"/>
      <c r="T3691" s="29"/>
      <c r="U3691" s="30"/>
    </row>
    <row r="3692" spans="1:21" s="25" customFormat="1" x14ac:dyDescent="0.3">
      <c r="A3692" s="24"/>
      <c r="H3692" s="24"/>
      <c r="I3692" s="24"/>
      <c r="J3692" s="24"/>
      <c r="K3692" s="24"/>
      <c r="N3692" s="26"/>
      <c r="O3692" s="27"/>
      <c r="P3692" s="28"/>
      <c r="Q3692" s="24"/>
      <c r="T3692" s="29"/>
      <c r="U3692" s="30"/>
    </row>
    <row r="3693" spans="1:21" s="25" customFormat="1" x14ac:dyDescent="0.3">
      <c r="A3693" s="24"/>
      <c r="H3693" s="24"/>
      <c r="I3693" s="24"/>
      <c r="J3693" s="24"/>
      <c r="K3693" s="24"/>
      <c r="N3693" s="26"/>
      <c r="O3693" s="27"/>
      <c r="P3693" s="28"/>
      <c r="Q3693" s="24"/>
      <c r="T3693" s="29"/>
      <c r="U3693" s="30"/>
    </row>
    <row r="3694" spans="1:21" s="25" customFormat="1" x14ac:dyDescent="0.3">
      <c r="A3694" s="24"/>
      <c r="H3694" s="24"/>
      <c r="I3694" s="24"/>
      <c r="J3694" s="24"/>
      <c r="K3694" s="24"/>
      <c r="N3694" s="26"/>
      <c r="O3694" s="27"/>
      <c r="P3694" s="28"/>
      <c r="Q3694" s="24"/>
      <c r="T3694" s="29"/>
      <c r="U3694" s="30"/>
    </row>
    <row r="3695" spans="1:21" s="25" customFormat="1" x14ac:dyDescent="0.3">
      <c r="A3695" s="24"/>
      <c r="H3695" s="24"/>
      <c r="I3695" s="24"/>
      <c r="J3695" s="24"/>
      <c r="K3695" s="24"/>
      <c r="N3695" s="26"/>
      <c r="O3695" s="27"/>
      <c r="P3695" s="28"/>
      <c r="Q3695" s="24"/>
      <c r="T3695" s="29"/>
      <c r="U3695" s="30"/>
    </row>
    <row r="3696" spans="1:21" s="25" customFormat="1" x14ac:dyDescent="0.3">
      <c r="A3696" s="24"/>
      <c r="H3696" s="24"/>
      <c r="I3696" s="24"/>
      <c r="J3696" s="24"/>
      <c r="K3696" s="24"/>
      <c r="N3696" s="26"/>
      <c r="O3696" s="27"/>
      <c r="P3696" s="28"/>
      <c r="Q3696" s="24"/>
      <c r="T3696" s="29"/>
      <c r="U3696" s="30"/>
    </row>
    <row r="3697" spans="1:21" s="25" customFormat="1" x14ac:dyDescent="0.3">
      <c r="A3697" s="24"/>
      <c r="H3697" s="24"/>
      <c r="I3697" s="24"/>
      <c r="J3697" s="24"/>
      <c r="K3697" s="24"/>
      <c r="N3697" s="26"/>
      <c r="O3697" s="27"/>
      <c r="P3697" s="28"/>
      <c r="Q3697" s="24"/>
      <c r="T3697" s="29"/>
      <c r="U3697" s="30"/>
    </row>
    <row r="3698" spans="1:21" s="25" customFormat="1" x14ac:dyDescent="0.3">
      <c r="A3698" s="24"/>
      <c r="H3698" s="24"/>
      <c r="I3698" s="24"/>
      <c r="J3698" s="24"/>
      <c r="K3698" s="24"/>
      <c r="N3698" s="26"/>
      <c r="O3698" s="27"/>
      <c r="P3698" s="28"/>
      <c r="Q3698" s="24"/>
      <c r="T3698" s="29"/>
      <c r="U3698" s="30"/>
    </row>
    <row r="3699" spans="1:21" s="25" customFormat="1" x14ac:dyDescent="0.3">
      <c r="A3699" s="24"/>
      <c r="H3699" s="24"/>
      <c r="I3699" s="24"/>
      <c r="J3699" s="24"/>
      <c r="K3699" s="24"/>
      <c r="N3699" s="26"/>
      <c r="O3699" s="27"/>
      <c r="P3699" s="28"/>
      <c r="Q3699" s="24"/>
      <c r="T3699" s="29"/>
      <c r="U3699" s="30"/>
    </row>
    <row r="3700" spans="1:21" s="25" customFormat="1" x14ac:dyDescent="0.3">
      <c r="A3700" s="24"/>
      <c r="H3700" s="24"/>
      <c r="I3700" s="24"/>
      <c r="J3700" s="24"/>
      <c r="K3700" s="24"/>
      <c r="N3700" s="26"/>
      <c r="O3700" s="27"/>
      <c r="P3700" s="28"/>
      <c r="Q3700" s="24"/>
      <c r="T3700" s="29"/>
      <c r="U3700" s="30"/>
    </row>
    <row r="3701" spans="1:21" s="25" customFormat="1" x14ac:dyDescent="0.3">
      <c r="A3701" s="24"/>
      <c r="H3701" s="24"/>
      <c r="I3701" s="24"/>
      <c r="J3701" s="24"/>
      <c r="K3701" s="24"/>
      <c r="N3701" s="26"/>
      <c r="O3701" s="27"/>
      <c r="P3701" s="28"/>
      <c r="Q3701" s="24"/>
      <c r="T3701" s="29"/>
      <c r="U3701" s="30"/>
    </row>
    <row r="3702" spans="1:21" s="25" customFormat="1" x14ac:dyDescent="0.3">
      <c r="A3702" s="24"/>
      <c r="H3702" s="24"/>
      <c r="I3702" s="24"/>
      <c r="J3702" s="24"/>
      <c r="K3702" s="24"/>
      <c r="N3702" s="26"/>
      <c r="O3702" s="27"/>
      <c r="P3702" s="28"/>
      <c r="Q3702" s="24"/>
      <c r="T3702" s="29"/>
      <c r="U3702" s="30"/>
    </row>
    <row r="3703" spans="1:21" s="25" customFormat="1" x14ac:dyDescent="0.3">
      <c r="A3703" s="24"/>
      <c r="H3703" s="24"/>
      <c r="I3703" s="24"/>
      <c r="J3703" s="24"/>
      <c r="K3703" s="24"/>
      <c r="N3703" s="26"/>
      <c r="O3703" s="27"/>
      <c r="P3703" s="28"/>
      <c r="Q3703" s="24"/>
      <c r="T3703" s="29"/>
      <c r="U3703" s="30"/>
    </row>
    <row r="3704" spans="1:21" s="25" customFormat="1" x14ac:dyDescent="0.3">
      <c r="A3704" s="24"/>
      <c r="H3704" s="24"/>
      <c r="I3704" s="24"/>
      <c r="J3704" s="24"/>
      <c r="K3704" s="24"/>
      <c r="N3704" s="26"/>
      <c r="O3704" s="27"/>
      <c r="P3704" s="28"/>
      <c r="Q3704" s="24"/>
      <c r="T3704" s="29"/>
      <c r="U3704" s="30"/>
    </row>
    <row r="3705" spans="1:21" s="25" customFormat="1" x14ac:dyDescent="0.3">
      <c r="A3705" s="24"/>
      <c r="H3705" s="24"/>
      <c r="I3705" s="24"/>
      <c r="J3705" s="24"/>
      <c r="K3705" s="24"/>
      <c r="N3705" s="26"/>
      <c r="O3705" s="27"/>
      <c r="P3705" s="28"/>
      <c r="Q3705" s="24"/>
      <c r="T3705" s="29"/>
      <c r="U3705" s="30"/>
    </row>
    <row r="3706" spans="1:21" s="25" customFormat="1" x14ac:dyDescent="0.3">
      <c r="A3706" s="24"/>
      <c r="H3706" s="24"/>
      <c r="I3706" s="24"/>
      <c r="J3706" s="24"/>
      <c r="K3706" s="24"/>
      <c r="N3706" s="26"/>
      <c r="O3706" s="27"/>
      <c r="P3706" s="28"/>
      <c r="Q3706" s="24"/>
      <c r="T3706" s="29"/>
      <c r="U3706" s="30"/>
    </row>
    <row r="3707" spans="1:21" s="25" customFormat="1" x14ac:dyDescent="0.3">
      <c r="A3707" s="24"/>
      <c r="H3707" s="24"/>
      <c r="I3707" s="24"/>
      <c r="J3707" s="24"/>
      <c r="K3707" s="24"/>
      <c r="N3707" s="26"/>
      <c r="O3707" s="27"/>
      <c r="P3707" s="28"/>
      <c r="Q3707" s="24"/>
      <c r="T3707" s="29"/>
      <c r="U3707" s="30"/>
    </row>
    <row r="3708" spans="1:21" s="25" customFormat="1" x14ac:dyDescent="0.3">
      <c r="A3708" s="24"/>
      <c r="H3708" s="24"/>
      <c r="I3708" s="24"/>
      <c r="J3708" s="24"/>
      <c r="K3708" s="24"/>
      <c r="N3708" s="26"/>
      <c r="O3708" s="27"/>
      <c r="P3708" s="28"/>
      <c r="Q3708" s="24"/>
      <c r="T3708" s="29"/>
      <c r="U3708" s="30"/>
    </row>
    <row r="3709" spans="1:21" s="25" customFormat="1" x14ac:dyDescent="0.3">
      <c r="A3709" s="24"/>
      <c r="H3709" s="24"/>
      <c r="I3709" s="24"/>
      <c r="J3709" s="24"/>
      <c r="K3709" s="24"/>
      <c r="N3709" s="26"/>
      <c r="O3709" s="27"/>
      <c r="P3709" s="28"/>
      <c r="Q3709" s="24"/>
      <c r="T3709" s="29"/>
      <c r="U3709" s="30"/>
    </row>
    <row r="3710" spans="1:21" s="25" customFormat="1" x14ac:dyDescent="0.3">
      <c r="A3710" s="24"/>
      <c r="H3710" s="24"/>
      <c r="I3710" s="24"/>
      <c r="J3710" s="24"/>
      <c r="K3710" s="24"/>
      <c r="N3710" s="26"/>
      <c r="O3710" s="27"/>
      <c r="P3710" s="28"/>
      <c r="Q3710" s="24"/>
      <c r="T3710" s="29"/>
      <c r="U3710" s="30"/>
    </row>
    <row r="3711" spans="1:21" s="25" customFormat="1" x14ac:dyDescent="0.3">
      <c r="A3711" s="24"/>
      <c r="H3711" s="24"/>
      <c r="I3711" s="24"/>
      <c r="J3711" s="24"/>
      <c r="K3711" s="24"/>
      <c r="N3711" s="26"/>
      <c r="O3711" s="27"/>
      <c r="P3711" s="28"/>
      <c r="Q3711" s="24"/>
      <c r="T3711" s="29"/>
      <c r="U3711" s="30"/>
    </row>
    <row r="3712" spans="1:21" s="25" customFormat="1" x14ac:dyDescent="0.3">
      <c r="A3712" s="24"/>
      <c r="H3712" s="24"/>
      <c r="I3712" s="24"/>
      <c r="J3712" s="24"/>
      <c r="K3712" s="24"/>
      <c r="N3712" s="26"/>
      <c r="O3712" s="27"/>
      <c r="P3712" s="28"/>
      <c r="Q3712" s="24"/>
      <c r="T3712" s="29"/>
      <c r="U3712" s="30"/>
    </row>
    <row r="3713" spans="1:21" s="25" customFormat="1" x14ac:dyDescent="0.3">
      <c r="A3713" s="24"/>
      <c r="H3713" s="24"/>
      <c r="I3713" s="24"/>
      <c r="J3713" s="24"/>
      <c r="K3713" s="24"/>
      <c r="N3713" s="26"/>
      <c r="O3713" s="27"/>
      <c r="P3713" s="28"/>
      <c r="Q3713" s="24"/>
      <c r="T3713" s="29"/>
      <c r="U3713" s="30"/>
    </row>
    <row r="3714" spans="1:21" s="25" customFormat="1" x14ac:dyDescent="0.3">
      <c r="A3714" s="24"/>
      <c r="H3714" s="24"/>
      <c r="I3714" s="24"/>
      <c r="J3714" s="24"/>
      <c r="K3714" s="24"/>
      <c r="N3714" s="26"/>
      <c r="O3714" s="27"/>
      <c r="P3714" s="28"/>
      <c r="Q3714" s="24"/>
      <c r="T3714" s="29"/>
      <c r="U3714" s="30"/>
    </row>
    <row r="3715" spans="1:21" s="25" customFormat="1" x14ac:dyDescent="0.3">
      <c r="A3715" s="24"/>
      <c r="H3715" s="24"/>
      <c r="I3715" s="24"/>
      <c r="J3715" s="24"/>
      <c r="K3715" s="24"/>
      <c r="N3715" s="26"/>
      <c r="O3715" s="27"/>
      <c r="P3715" s="28"/>
      <c r="Q3715" s="24"/>
      <c r="T3715" s="29"/>
      <c r="U3715" s="30"/>
    </row>
    <row r="3716" spans="1:21" s="25" customFormat="1" x14ac:dyDescent="0.3">
      <c r="A3716" s="24"/>
      <c r="H3716" s="24"/>
      <c r="I3716" s="24"/>
      <c r="J3716" s="24"/>
      <c r="K3716" s="24"/>
      <c r="N3716" s="26"/>
      <c r="O3716" s="27"/>
      <c r="P3716" s="28"/>
      <c r="Q3716" s="24"/>
      <c r="T3716" s="29"/>
      <c r="U3716" s="30"/>
    </row>
    <row r="3717" spans="1:21" s="25" customFormat="1" x14ac:dyDescent="0.3">
      <c r="A3717" s="24"/>
      <c r="H3717" s="24"/>
      <c r="I3717" s="24"/>
      <c r="J3717" s="24"/>
      <c r="K3717" s="24"/>
      <c r="N3717" s="26"/>
      <c r="O3717" s="27"/>
      <c r="P3717" s="28"/>
      <c r="Q3717" s="24"/>
      <c r="T3717" s="29"/>
      <c r="U3717" s="30"/>
    </row>
    <row r="3718" spans="1:21" s="25" customFormat="1" x14ac:dyDescent="0.3">
      <c r="A3718" s="24"/>
      <c r="H3718" s="24"/>
      <c r="I3718" s="24"/>
      <c r="J3718" s="24"/>
      <c r="K3718" s="24"/>
      <c r="N3718" s="26"/>
      <c r="O3718" s="27"/>
      <c r="P3718" s="28"/>
      <c r="Q3718" s="24"/>
      <c r="T3718" s="29"/>
      <c r="U3718" s="30"/>
    </row>
    <row r="3719" spans="1:21" s="25" customFormat="1" x14ac:dyDescent="0.3">
      <c r="A3719" s="24"/>
      <c r="H3719" s="24"/>
      <c r="I3719" s="24"/>
      <c r="J3719" s="24"/>
      <c r="K3719" s="24"/>
      <c r="N3719" s="26"/>
      <c r="O3719" s="27"/>
      <c r="P3719" s="28"/>
      <c r="Q3719" s="24"/>
      <c r="T3719" s="29"/>
      <c r="U3719" s="30"/>
    </row>
    <row r="3720" spans="1:21" s="25" customFormat="1" x14ac:dyDescent="0.3">
      <c r="A3720" s="24"/>
      <c r="H3720" s="24"/>
      <c r="I3720" s="24"/>
      <c r="J3720" s="24"/>
      <c r="K3720" s="24"/>
      <c r="N3720" s="26"/>
      <c r="O3720" s="27"/>
      <c r="P3720" s="28"/>
      <c r="Q3720" s="24"/>
      <c r="T3720" s="29"/>
      <c r="U3720" s="30"/>
    </row>
    <row r="3721" spans="1:21" s="25" customFormat="1" x14ac:dyDescent="0.3">
      <c r="A3721" s="24"/>
      <c r="H3721" s="24"/>
      <c r="I3721" s="24"/>
      <c r="J3721" s="24"/>
      <c r="K3721" s="24"/>
      <c r="N3721" s="26"/>
      <c r="O3721" s="27"/>
      <c r="P3721" s="28"/>
      <c r="Q3721" s="24"/>
      <c r="T3721" s="29"/>
      <c r="U3721" s="30"/>
    </row>
    <row r="3722" spans="1:21" s="25" customFormat="1" x14ac:dyDescent="0.3">
      <c r="A3722" s="24"/>
      <c r="H3722" s="24"/>
      <c r="I3722" s="24"/>
      <c r="J3722" s="24"/>
      <c r="K3722" s="24"/>
      <c r="N3722" s="26"/>
      <c r="O3722" s="27"/>
      <c r="P3722" s="28"/>
      <c r="Q3722" s="24"/>
      <c r="T3722" s="29"/>
      <c r="U3722" s="30"/>
    </row>
    <row r="3723" spans="1:21" s="25" customFormat="1" x14ac:dyDescent="0.3">
      <c r="A3723" s="24"/>
      <c r="H3723" s="24"/>
      <c r="I3723" s="24"/>
      <c r="J3723" s="24"/>
      <c r="K3723" s="24"/>
      <c r="N3723" s="26"/>
      <c r="O3723" s="27"/>
      <c r="P3723" s="28"/>
      <c r="Q3723" s="24"/>
      <c r="T3723" s="29"/>
      <c r="U3723" s="30"/>
    </row>
    <row r="3724" spans="1:21" s="25" customFormat="1" x14ac:dyDescent="0.3">
      <c r="A3724" s="24"/>
      <c r="H3724" s="24"/>
      <c r="I3724" s="24"/>
      <c r="J3724" s="24"/>
      <c r="K3724" s="24"/>
      <c r="N3724" s="26"/>
      <c r="O3724" s="27"/>
      <c r="P3724" s="28"/>
      <c r="Q3724" s="24"/>
      <c r="T3724" s="29"/>
      <c r="U3724" s="30"/>
    </row>
    <row r="3725" spans="1:21" s="25" customFormat="1" x14ac:dyDescent="0.3">
      <c r="A3725" s="24"/>
      <c r="H3725" s="24"/>
      <c r="I3725" s="24"/>
      <c r="J3725" s="24"/>
      <c r="K3725" s="24"/>
      <c r="N3725" s="26"/>
      <c r="O3725" s="27"/>
      <c r="P3725" s="28"/>
      <c r="Q3725" s="24"/>
      <c r="T3725" s="29"/>
      <c r="U3725" s="30"/>
    </row>
    <row r="3726" spans="1:21" s="25" customFormat="1" x14ac:dyDescent="0.3">
      <c r="A3726" s="24"/>
      <c r="H3726" s="24"/>
      <c r="I3726" s="24"/>
      <c r="J3726" s="24"/>
      <c r="K3726" s="24"/>
      <c r="N3726" s="26"/>
      <c r="O3726" s="27"/>
      <c r="P3726" s="28"/>
      <c r="Q3726" s="24"/>
      <c r="T3726" s="29"/>
      <c r="U3726" s="30"/>
    </row>
    <row r="3727" spans="1:21" s="25" customFormat="1" x14ac:dyDescent="0.3">
      <c r="A3727" s="24"/>
      <c r="H3727" s="24"/>
      <c r="I3727" s="24"/>
      <c r="J3727" s="24"/>
      <c r="K3727" s="24"/>
      <c r="N3727" s="26"/>
      <c r="O3727" s="27"/>
      <c r="P3727" s="28"/>
      <c r="Q3727" s="24"/>
      <c r="T3727" s="29"/>
      <c r="U3727" s="30"/>
    </row>
    <row r="3728" spans="1:21" s="25" customFormat="1" x14ac:dyDescent="0.3">
      <c r="A3728" s="24"/>
      <c r="H3728" s="24"/>
      <c r="I3728" s="24"/>
      <c r="J3728" s="24"/>
      <c r="K3728" s="24"/>
      <c r="N3728" s="26"/>
      <c r="O3728" s="27"/>
      <c r="P3728" s="28"/>
      <c r="Q3728" s="24"/>
      <c r="T3728" s="29"/>
      <c r="U3728" s="30"/>
    </row>
    <row r="3729" spans="1:21" s="25" customFormat="1" x14ac:dyDescent="0.3">
      <c r="A3729" s="24"/>
      <c r="H3729" s="24"/>
      <c r="I3729" s="24"/>
      <c r="J3729" s="24"/>
      <c r="K3729" s="24"/>
      <c r="N3729" s="26"/>
      <c r="O3729" s="27"/>
      <c r="P3729" s="28"/>
      <c r="Q3729" s="24"/>
      <c r="T3729" s="29"/>
      <c r="U3729" s="30"/>
    </row>
    <row r="3730" spans="1:21" s="25" customFormat="1" x14ac:dyDescent="0.3">
      <c r="A3730" s="24"/>
      <c r="H3730" s="24"/>
      <c r="I3730" s="24"/>
      <c r="J3730" s="24"/>
      <c r="K3730" s="24"/>
      <c r="N3730" s="26"/>
      <c r="O3730" s="27"/>
      <c r="P3730" s="28"/>
      <c r="Q3730" s="24"/>
      <c r="T3730" s="29"/>
      <c r="U3730" s="30"/>
    </row>
    <row r="3731" spans="1:21" s="25" customFormat="1" x14ac:dyDescent="0.3">
      <c r="A3731" s="24"/>
      <c r="H3731" s="24"/>
      <c r="I3731" s="24"/>
      <c r="J3731" s="24"/>
      <c r="K3731" s="24"/>
      <c r="N3731" s="26"/>
      <c r="O3731" s="27"/>
      <c r="P3731" s="28"/>
      <c r="Q3731" s="24"/>
      <c r="T3731" s="29"/>
      <c r="U3731" s="30"/>
    </row>
    <row r="3732" spans="1:21" s="25" customFormat="1" x14ac:dyDescent="0.3">
      <c r="A3732" s="24"/>
      <c r="H3732" s="24"/>
      <c r="I3732" s="24"/>
      <c r="J3732" s="24"/>
      <c r="K3732" s="24"/>
      <c r="N3732" s="26"/>
      <c r="O3732" s="27"/>
      <c r="P3732" s="28"/>
      <c r="Q3732" s="24"/>
      <c r="T3732" s="29"/>
      <c r="U3732" s="30"/>
    </row>
    <row r="3733" spans="1:21" s="25" customFormat="1" x14ac:dyDescent="0.3">
      <c r="A3733" s="24"/>
      <c r="H3733" s="24"/>
      <c r="I3733" s="24"/>
      <c r="J3733" s="24"/>
      <c r="K3733" s="24"/>
      <c r="N3733" s="26"/>
      <c r="O3733" s="27"/>
      <c r="P3733" s="28"/>
      <c r="Q3733" s="24"/>
      <c r="T3733" s="29"/>
      <c r="U3733" s="30"/>
    </row>
    <row r="3734" spans="1:21" s="25" customFormat="1" x14ac:dyDescent="0.3">
      <c r="A3734" s="24"/>
      <c r="H3734" s="24"/>
      <c r="I3734" s="24"/>
      <c r="J3734" s="24"/>
      <c r="K3734" s="24"/>
      <c r="N3734" s="26"/>
      <c r="O3734" s="27"/>
      <c r="P3734" s="28"/>
      <c r="Q3734" s="24"/>
      <c r="T3734" s="29"/>
      <c r="U3734" s="30"/>
    </row>
    <row r="3735" spans="1:21" s="25" customFormat="1" x14ac:dyDescent="0.3">
      <c r="A3735" s="24"/>
      <c r="H3735" s="24"/>
      <c r="I3735" s="24"/>
      <c r="J3735" s="24"/>
      <c r="K3735" s="24"/>
      <c r="N3735" s="26"/>
      <c r="O3735" s="27"/>
      <c r="P3735" s="28"/>
      <c r="Q3735" s="24"/>
      <c r="T3735" s="29"/>
      <c r="U3735" s="30"/>
    </row>
    <row r="3736" spans="1:21" s="25" customFormat="1" x14ac:dyDescent="0.3">
      <c r="A3736" s="24"/>
      <c r="H3736" s="24"/>
      <c r="I3736" s="24"/>
      <c r="J3736" s="24"/>
      <c r="K3736" s="24"/>
      <c r="N3736" s="26"/>
      <c r="O3736" s="27"/>
      <c r="P3736" s="28"/>
      <c r="Q3736" s="24"/>
      <c r="T3736" s="29"/>
      <c r="U3736" s="30"/>
    </row>
    <row r="3737" spans="1:21" s="25" customFormat="1" x14ac:dyDescent="0.3">
      <c r="A3737" s="24"/>
      <c r="H3737" s="24"/>
      <c r="I3737" s="24"/>
      <c r="J3737" s="24"/>
      <c r="K3737" s="24"/>
      <c r="N3737" s="26"/>
      <c r="O3737" s="27"/>
      <c r="P3737" s="28"/>
      <c r="Q3737" s="24"/>
      <c r="T3737" s="29"/>
      <c r="U3737" s="30"/>
    </row>
    <row r="3738" spans="1:21" s="25" customFormat="1" x14ac:dyDescent="0.3">
      <c r="A3738" s="24"/>
      <c r="H3738" s="24"/>
      <c r="I3738" s="24"/>
      <c r="J3738" s="24"/>
      <c r="K3738" s="24"/>
      <c r="N3738" s="26"/>
      <c r="O3738" s="27"/>
      <c r="P3738" s="28"/>
      <c r="Q3738" s="24"/>
      <c r="T3738" s="29"/>
      <c r="U3738" s="30"/>
    </row>
    <row r="3739" spans="1:21" s="25" customFormat="1" x14ac:dyDescent="0.3">
      <c r="A3739" s="24"/>
      <c r="H3739" s="24"/>
      <c r="I3739" s="24"/>
      <c r="J3739" s="24"/>
      <c r="K3739" s="24"/>
      <c r="N3739" s="26"/>
      <c r="O3739" s="27"/>
      <c r="P3739" s="28"/>
      <c r="Q3739" s="24"/>
      <c r="T3739" s="29"/>
      <c r="U3739" s="30"/>
    </row>
    <row r="3740" spans="1:21" s="25" customFormat="1" x14ac:dyDescent="0.3">
      <c r="A3740" s="24"/>
      <c r="H3740" s="24"/>
      <c r="I3740" s="24"/>
      <c r="J3740" s="24"/>
      <c r="K3740" s="24"/>
      <c r="N3740" s="26"/>
      <c r="O3740" s="27"/>
      <c r="P3740" s="28"/>
      <c r="Q3740" s="24"/>
      <c r="T3740" s="29"/>
      <c r="U3740" s="30"/>
    </row>
    <row r="3741" spans="1:21" s="25" customFormat="1" x14ac:dyDescent="0.3">
      <c r="A3741" s="24"/>
      <c r="H3741" s="24"/>
      <c r="I3741" s="24"/>
      <c r="J3741" s="24"/>
      <c r="K3741" s="24"/>
      <c r="N3741" s="26"/>
      <c r="O3741" s="27"/>
      <c r="P3741" s="28"/>
      <c r="Q3741" s="24"/>
      <c r="T3741" s="29"/>
      <c r="U3741" s="30"/>
    </row>
    <row r="3742" spans="1:21" s="25" customFormat="1" x14ac:dyDescent="0.3">
      <c r="A3742" s="24"/>
      <c r="H3742" s="24"/>
      <c r="I3742" s="24"/>
      <c r="J3742" s="24"/>
      <c r="K3742" s="24"/>
      <c r="N3742" s="26"/>
      <c r="O3742" s="27"/>
      <c r="P3742" s="28"/>
      <c r="Q3742" s="24"/>
      <c r="T3742" s="29"/>
      <c r="U3742" s="30"/>
    </row>
    <row r="3743" spans="1:21" s="25" customFormat="1" x14ac:dyDescent="0.3">
      <c r="A3743" s="24"/>
      <c r="H3743" s="24"/>
      <c r="I3743" s="24"/>
      <c r="J3743" s="24"/>
      <c r="K3743" s="24"/>
      <c r="N3743" s="26"/>
      <c r="O3743" s="27"/>
      <c r="P3743" s="28"/>
      <c r="Q3743" s="24"/>
      <c r="T3743" s="29"/>
      <c r="U3743" s="30"/>
    </row>
    <row r="3744" spans="1:21" s="25" customFormat="1" x14ac:dyDescent="0.3">
      <c r="A3744" s="24"/>
      <c r="H3744" s="24"/>
      <c r="I3744" s="24"/>
      <c r="J3744" s="24"/>
      <c r="K3744" s="24"/>
      <c r="N3744" s="26"/>
      <c r="O3744" s="27"/>
      <c r="P3744" s="28"/>
      <c r="Q3744" s="24"/>
      <c r="T3744" s="29"/>
      <c r="U3744" s="30"/>
    </row>
    <row r="3745" spans="1:21" s="25" customFormat="1" x14ac:dyDescent="0.3">
      <c r="A3745" s="24"/>
      <c r="H3745" s="24"/>
      <c r="I3745" s="24"/>
      <c r="J3745" s="24"/>
      <c r="K3745" s="24"/>
      <c r="N3745" s="26"/>
      <c r="O3745" s="27"/>
      <c r="P3745" s="28"/>
      <c r="Q3745" s="24"/>
      <c r="T3745" s="29"/>
      <c r="U3745" s="30"/>
    </row>
    <row r="3746" spans="1:21" s="25" customFormat="1" x14ac:dyDescent="0.3">
      <c r="A3746" s="24"/>
      <c r="H3746" s="24"/>
      <c r="I3746" s="24"/>
      <c r="J3746" s="24"/>
      <c r="K3746" s="24"/>
      <c r="N3746" s="26"/>
      <c r="O3746" s="27"/>
      <c r="P3746" s="28"/>
      <c r="Q3746" s="24"/>
      <c r="T3746" s="29"/>
      <c r="U3746" s="30"/>
    </row>
    <row r="3747" spans="1:21" s="25" customFormat="1" x14ac:dyDescent="0.3">
      <c r="A3747" s="24"/>
      <c r="H3747" s="24"/>
      <c r="I3747" s="24"/>
      <c r="J3747" s="24"/>
      <c r="K3747" s="24"/>
      <c r="N3747" s="26"/>
      <c r="O3747" s="27"/>
      <c r="P3747" s="28"/>
      <c r="Q3747" s="24"/>
      <c r="T3747" s="29"/>
      <c r="U3747" s="30"/>
    </row>
    <row r="3748" spans="1:21" s="25" customFormat="1" x14ac:dyDescent="0.3">
      <c r="A3748" s="24"/>
      <c r="H3748" s="24"/>
      <c r="I3748" s="24"/>
      <c r="J3748" s="24"/>
      <c r="K3748" s="24"/>
      <c r="N3748" s="26"/>
      <c r="O3748" s="27"/>
      <c r="P3748" s="28"/>
      <c r="Q3748" s="24"/>
      <c r="T3748" s="29"/>
      <c r="U3748" s="30"/>
    </row>
    <row r="3749" spans="1:21" s="25" customFormat="1" x14ac:dyDescent="0.3">
      <c r="A3749" s="24"/>
      <c r="H3749" s="24"/>
      <c r="I3749" s="24"/>
      <c r="J3749" s="24"/>
      <c r="K3749" s="24"/>
      <c r="N3749" s="26"/>
      <c r="O3749" s="27"/>
      <c r="P3749" s="28"/>
      <c r="Q3749" s="24"/>
      <c r="T3749" s="29"/>
      <c r="U3749" s="30"/>
    </row>
    <row r="3750" spans="1:21" s="25" customFormat="1" x14ac:dyDescent="0.3">
      <c r="A3750" s="24"/>
      <c r="H3750" s="24"/>
      <c r="I3750" s="24"/>
      <c r="J3750" s="24"/>
      <c r="K3750" s="24"/>
      <c r="N3750" s="26"/>
      <c r="O3750" s="27"/>
      <c r="P3750" s="28"/>
      <c r="Q3750" s="24"/>
      <c r="T3750" s="29"/>
      <c r="U3750" s="30"/>
    </row>
    <row r="3751" spans="1:21" s="25" customFormat="1" x14ac:dyDescent="0.3">
      <c r="A3751" s="24"/>
      <c r="H3751" s="24"/>
      <c r="I3751" s="24"/>
      <c r="J3751" s="24"/>
      <c r="K3751" s="24"/>
      <c r="N3751" s="26"/>
      <c r="O3751" s="27"/>
      <c r="P3751" s="28"/>
      <c r="Q3751" s="24"/>
      <c r="T3751" s="29"/>
      <c r="U3751" s="30"/>
    </row>
    <row r="3752" spans="1:21" s="25" customFormat="1" x14ac:dyDescent="0.3">
      <c r="A3752" s="24"/>
      <c r="H3752" s="24"/>
      <c r="I3752" s="24"/>
      <c r="J3752" s="24"/>
      <c r="K3752" s="24"/>
      <c r="N3752" s="26"/>
      <c r="O3752" s="27"/>
      <c r="P3752" s="28"/>
      <c r="Q3752" s="24"/>
      <c r="T3752" s="29"/>
      <c r="U3752" s="30"/>
    </row>
    <row r="3753" spans="1:21" s="25" customFormat="1" x14ac:dyDescent="0.3">
      <c r="A3753" s="24"/>
      <c r="H3753" s="24"/>
      <c r="I3753" s="24"/>
      <c r="J3753" s="24"/>
      <c r="K3753" s="24"/>
      <c r="N3753" s="26"/>
      <c r="O3753" s="27"/>
      <c r="P3753" s="28"/>
      <c r="Q3753" s="24"/>
      <c r="T3753" s="29"/>
      <c r="U3753" s="30"/>
    </row>
    <row r="3754" spans="1:21" s="25" customFormat="1" x14ac:dyDescent="0.3">
      <c r="A3754" s="24"/>
      <c r="H3754" s="24"/>
      <c r="I3754" s="24"/>
      <c r="J3754" s="24"/>
      <c r="K3754" s="24"/>
      <c r="N3754" s="26"/>
      <c r="O3754" s="27"/>
      <c r="P3754" s="28"/>
      <c r="Q3754" s="24"/>
      <c r="T3754" s="29"/>
      <c r="U3754" s="30"/>
    </row>
    <row r="3755" spans="1:21" s="25" customFormat="1" x14ac:dyDescent="0.3">
      <c r="A3755" s="24"/>
      <c r="H3755" s="24"/>
      <c r="I3755" s="24"/>
      <c r="J3755" s="24"/>
      <c r="K3755" s="24"/>
      <c r="N3755" s="26"/>
      <c r="O3755" s="27"/>
      <c r="P3755" s="28"/>
      <c r="Q3755" s="24"/>
      <c r="T3755" s="29"/>
      <c r="U3755" s="30"/>
    </row>
    <row r="3756" spans="1:21" s="25" customFormat="1" x14ac:dyDescent="0.3">
      <c r="A3756" s="24"/>
      <c r="H3756" s="24"/>
      <c r="I3756" s="24"/>
      <c r="J3756" s="24"/>
      <c r="K3756" s="24"/>
      <c r="N3756" s="26"/>
      <c r="O3756" s="27"/>
      <c r="P3756" s="28"/>
      <c r="Q3756" s="24"/>
      <c r="T3756" s="29"/>
      <c r="U3756" s="30"/>
    </row>
    <row r="3757" spans="1:21" s="25" customFormat="1" x14ac:dyDescent="0.3">
      <c r="A3757" s="24"/>
      <c r="H3757" s="24"/>
      <c r="I3757" s="24"/>
      <c r="J3757" s="24"/>
      <c r="K3757" s="24"/>
      <c r="N3757" s="26"/>
      <c r="O3757" s="27"/>
      <c r="P3757" s="28"/>
      <c r="Q3757" s="24"/>
      <c r="T3757" s="29"/>
      <c r="U3757" s="30"/>
    </row>
    <row r="3758" spans="1:21" s="25" customFormat="1" x14ac:dyDescent="0.3">
      <c r="A3758" s="24"/>
      <c r="H3758" s="24"/>
      <c r="I3758" s="24"/>
      <c r="J3758" s="24"/>
      <c r="K3758" s="24"/>
      <c r="N3758" s="26"/>
      <c r="O3758" s="27"/>
      <c r="P3758" s="28"/>
      <c r="Q3758" s="24"/>
      <c r="T3758" s="29"/>
      <c r="U3758" s="30"/>
    </row>
    <row r="3759" spans="1:21" s="25" customFormat="1" x14ac:dyDescent="0.3">
      <c r="A3759" s="24"/>
      <c r="H3759" s="24"/>
      <c r="I3759" s="24"/>
      <c r="J3759" s="24"/>
      <c r="K3759" s="24"/>
      <c r="N3759" s="26"/>
      <c r="O3759" s="27"/>
      <c r="P3759" s="28"/>
      <c r="Q3759" s="24"/>
      <c r="T3759" s="29"/>
      <c r="U3759" s="30"/>
    </row>
    <row r="3760" spans="1:21" s="25" customFormat="1" x14ac:dyDescent="0.3">
      <c r="A3760" s="24"/>
      <c r="H3760" s="24"/>
      <c r="I3760" s="24"/>
      <c r="J3760" s="24"/>
      <c r="K3760" s="24"/>
      <c r="N3760" s="26"/>
      <c r="O3760" s="27"/>
      <c r="P3760" s="28"/>
      <c r="Q3760" s="24"/>
      <c r="T3760" s="29"/>
      <c r="U3760" s="30"/>
    </row>
    <row r="3761" spans="1:21" s="25" customFormat="1" x14ac:dyDescent="0.3">
      <c r="A3761" s="24"/>
      <c r="H3761" s="24"/>
      <c r="I3761" s="24"/>
      <c r="J3761" s="24"/>
      <c r="K3761" s="24"/>
      <c r="N3761" s="26"/>
      <c r="O3761" s="27"/>
      <c r="P3761" s="28"/>
      <c r="Q3761" s="24"/>
      <c r="T3761" s="29"/>
      <c r="U3761" s="30"/>
    </row>
    <row r="3762" spans="1:21" s="25" customFormat="1" x14ac:dyDescent="0.3">
      <c r="A3762" s="24"/>
      <c r="H3762" s="24"/>
      <c r="I3762" s="24"/>
      <c r="J3762" s="24"/>
      <c r="K3762" s="24"/>
      <c r="N3762" s="26"/>
      <c r="O3762" s="27"/>
      <c r="P3762" s="28"/>
      <c r="Q3762" s="24"/>
      <c r="T3762" s="29"/>
      <c r="U3762" s="30"/>
    </row>
    <row r="3763" spans="1:21" s="25" customFormat="1" x14ac:dyDescent="0.3">
      <c r="A3763" s="24"/>
      <c r="H3763" s="24"/>
      <c r="I3763" s="24"/>
      <c r="J3763" s="24"/>
      <c r="K3763" s="24"/>
      <c r="N3763" s="26"/>
      <c r="O3763" s="27"/>
      <c r="P3763" s="28"/>
      <c r="Q3763" s="24"/>
      <c r="T3763" s="29"/>
      <c r="U3763" s="30"/>
    </row>
    <row r="3764" spans="1:21" s="25" customFormat="1" x14ac:dyDescent="0.3">
      <c r="A3764" s="24"/>
      <c r="H3764" s="24"/>
      <c r="I3764" s="24"/>
      <c r="J3764" s="24"/>
      <c r="K3764" s="24"/>
      <c r="N3764" s="26"/>
      <c r="O3764" s="27"/>
      <c r="P3764" s="28"/>
      <c r="Q3764" s="24"/>
      <c r="T3764" s="29"/>
      <c r="U3764" s="30"/>
    </row>
    <row r="3765" spans="1:21" s="25" customFormat="1" x14ac:dyDescent="0.3">
      <c r="A3765" s="24"/>
      <c r="H3765" s="24"/>
      <c r="I3765" s="24"/>
      <c r="J3765" s="24"/>
      <c r="K3765" s="24"/>
      <c r="N3765" s="26"/>
      <c r="O3765" s="27"/>
      <c r="P3765" s="28"/>
      <c r="Q3765" s="24"/>
      <c r="T3765" s="29"/>
      <c r="U3765" s="30"/>
    </row>
    <row r="3766" spans="1:21" s="25" customFormat="1" x14ac:dyDescent="0.3">
      <c r="A3766" s="24"/>
      <c r="H3766" s="24"/>
      <c r="I3766" s="24"/>
      <c r="J3766" s="24"/>
      <c r="K3766" s="24"/>
      <c r="N3766" s="26"/>
      <c r="O3766" s="27"/>
      <c r="P3766" s="28"/>
      <c r="Q3766" s="24"/>
      <c r="T3766" s="29"/>
      <c r="U3766" s="30"/>
    </row>
    <row r="3767" spans="1:21" s="25" customFormat="1" x14ac:dyDescent="0.3">
      <c r="A3767" s="24"/>
      <c r="H3767" s="24"/>
      <c r="I3767" s="24"/>
      <c r="J3767" s="24"/>
      <c r="K3767" s="24"/>
      <c r="N3767" s="26"/>
      <c r="O3767" s="27"/>
      <c r="P3767" s="28"/>
      <c r="Q3767" s="24"/>
      <c r="T3767" s="29"/>
      <c r="U3767" s="30"/>
    </row>
    <row r="3768" spans="1:21" s="25" customFormat="1" x14ac:dyDescent="0.3">
      <c r="A3768" s="24"/>
      <c r="H3768" s="24"/>
      <c r="I3768" s="24"/>
      <c r="J3768" s="24"/>
      <c r="K3768" s="24"/>
      <c r="N3768" s="26"/>
      <c r="O3768" s="27"/>
      <c r="P3768" s="28"/>
      <c r="Q3768" s="24"/>
      <c r="T3768" s="29"/>
      <c r="U3768" s="30"/>
    </row>
    <row r="3769" spans="1:21" s="25" customFormat="1" x14ac:dyDescent="0.3">
      <c r="A3769" s="24"/>
      <c r="H3769" s="24"/>
      <c r="I3769" s="24"/>
      <c r="J3769" s="24"/>
      <c r="K3769" s="24"/>
      <c r="N3769" s="26"/>
      <c r="O3769" s="27"/>
      <c r="P3769" s="28"/>
      <c r="Q3769" s="24"/>
      <c r="T3769" s="29"/>
      <c r="U3769" s="30"/>
    </row>
    <row r="3770" spans="1:21" s="25" customFormat="1" x14ac:dyDescent="0.3">
      <c r="A3770" s="24"/>
      <c r="H3770" s="24"/>
      <c r="I3770" s="24"/>
      <c r="J3770" s="24"/>
      <c r="K3770" s="24"/>
      <c r="N3770" s="26"/>
      <c r="O3770" s="27"/>
      <c r="P3770" s="28"/>
      <c r="Q3770" s="24"/>
      <c r="T3770" s="29"/>
      <c r="U3770" s="30"/>
    </row>
    <row r="3771" spans="1:21" s="25" customFormat="1" x14ac:dyDescent="0.3">
      <c r="A3771" s="24"/>
      <c r="H3771" s="24"/>
      <c r="I3771" s="24"/>
      <c r="J3771" s="24"/>
      <c r="K3771" s="24"/>
      <c r="N3771" s="26"/>
      <c r="O3771" s="27"/>
      <c r="P3771" s="28"/>
      <c r="Q3771" s="24"/>
      <c r="T3771" s="29"/>
      <c r="U3771" s="30"/>
    </row>
    <row r="3772" spans="1:21" s="25" customFormat="1" x14ac:dyDescent="0.3">
      <c r="A3772" s="24"/>
      <c r="H3772" s="24"/>
      <c r="I3772" s="24"/>
      <c r="J3772" s="24"/>
      <c r="K3772" s="24"/>
      <c r="N3772" s="26"/>
      <c r="O3772" s="27"/>
      <c r="P3772" s="28"/>
      <c r="Q3772" s="24"/>
      <c r="T3772" s="29"/>
      <c r="U3772" s="30"/>
    </row>
    <row r="3773" spans="1:21" s="25" customFormat="1" x14ac:dyDescent="0.3">
      <c r="A3773" s="24"/>
      <c r="H3773" s="24"/>
      <c r="I3773" s="24"/>
      <c r="J3773" s="24"/>
      <c r="K3773" s="24"/>
      <c r="N3773" s="26"/>
      <c r="O3773" s="27"/>
      <c r="P3773" s="28"/>
      <c r="Q3773" s="24"/>
      <c r="T3773" s="29"/>
      <c r="U3773" s="30"/>
    </row>
    <row r="3774" spans="1:21" s="25" customFormat="1" x14ac:dyDescent="0.3">
      <c r="A3774" s="24"/>
      <c r="H3774" s="24"/>
      <c r="I3774" s="24"/>
      <c r="J3774" s="24"/>
      <c r="K3774" s="24"/>
      <c r="N3774" s="26"/>
      <c r="O3774" s="27"/>
      <c r="P3774" s="28"/>
      <c r="Q3774" s="24"/>
      <c r="T3774" s="29"/>
      <c r="U3774" s="30"/>
    </row>
    <row r="3775" spans="1:21" s="25" customFormat="1" x14ac:dyDescent="0.3">
      <c r="A3775" s="24"/>
      <c r="H3775" s="24"/>
      <c r="I3775" s="24"/>
      <c r="J3775" s="24"/>
      <c r="K3775" s="24"/>
      <c r="N3775" s="26"/>
      <c r="O3775" s="27"/>
      <c r="P3775" s="28"/>
      <c r="Q3775" s="24"/>
      <c r="T3775" s="29"/>
      <c r="U3775" s="30"/>
    </row>
    <row r="3776" spans="1:21" s="25" customFormat="1" x14ac:dyDescent="0.3">
      <c r="A3776" s="24"/>
      <c r="H3776" s="24"/>
      <c r="I3776" s="24"/>
      <c r="J3776" s="24"/>
      <c r="K3776" s="24"/>
      <c r="N3776" s="26"/>
      <c r="O3776" s="27"/>
      <c r="P3776" s="28"/>
      <c r="Q3776" s="24"/>
      <c r="T3776" s="29"/>
      <c r="U3776" s="30"/>
    </row>
    <row r="3777" spans="1:21" s="25" customFormat="1" x14ac:dyDescent="0.3">
      <c r="A3777" s="24"/>
      <c r="H3777" s="24"/>
      <c r="I3777" s="24"/>
      <c r="J3777" s="24"/>
      <c r="K3777" s="24"/>
      <c r="N3777" s="26"/>
      <c r="O3777" s="27"/>
      <c r="P3777" s="28"/>
      <c r="Q3777" s="24"/>
      <c r="T3777" s="29"/>
      <c r="U3777" s="30"/>
    </row>
    <row r="3778" spans="1:21" s="25" customFormat="1" x14ac:dyDescent="0.3">
      <c r="A3778" s="24"/>
      <c r="H3778" s="24"/>
      <c r="I3778" s="24"/>
      <c r="J3778" s="24"/>
      <c r="K3778" s="24"/>
      <c r="N3778" s="26"/>
      <c r="O3778" s="27"/>
      <c r="P3778" s="28"/>
      <c r="Q3778" s="24"/>
      <c r="T3778" s="29"/>
      <c r="U3778" s="30"/>
    </row>
    <row r="3779" spans="1:21" s="25" customFormat="1" x14ac:dyDescent="0.3">
      <c r="A3779" s="24"/>
      <c r="H3779" s="24"/>
      <c r="I3779" s="24"/>
      <c r="J3779" s="24"/>
      <c r="K3779" s="24"/>
      <c r="N3779" s="26"/>
      <c r="O3779" s="27"/>
      <c r="P3779" s="28"/>
      <c r="Q3779" s="24"/>
      <c r="T3779" s="29"/>
      <c r="U3779" s="30"/>
    </row>
    <row r="3780" spans="1:21" s="25" customFormat="1" x14ac:dyDescent="0.3">
      <c r="A3780" s="24"/>
      <c r="H3780" s="24"/>
      <c r="I3780" s="24"/>
      <c r="J3780" s="24"/>
      <c r="K3780" s="24"/>
      <c r="N3780" s="26"/>
      <c r="O3780" s="27"/>
      <c r="P3780" s="28"/>
      <c r="Q3780" s="24"/>
      <c r="T3780" s="29"/>
      <c r="U3780" s="30"/>
    </row>
    <row r="3781" spans="1:21" s="25" customFormat="1" x14ac:dyDescent="0.3">
      <c r="A3781" s="24"/>
      <c r="H3781" s="24"/>
      <c r="I3781" s="24"/>
      <c r="J3781" s="24"/>
      <c r="K3781" s="24"/>
      <c r="N3781" s="26"/>
      <c r="O3781" s="27"/>
      <c r="P3781" s="28"/>
      <c r="Q3781" s="24"/>
      <c r="T3781" s="29"/>
      <c r="U3781" s="30"/>
    </row>
    <row r="3782" spans="1:21" s="25" customFormat="1" x14ac:dyDescent="0.3">
      <c r="A3782" s="24"/>
      <c r="H3782" s="24"/>
      <c r="I3782" s="24"/>
      <c r="J3782" s="24"/>
      <c r="K3782" s="24"/>
      <c r="N3782" s="26"/>
      <c r="O3782" s="27"/>
      <c r="P3782" s="28"/>
      <c r="Q3782" s="24"/>
      <c r="T3782" s="29"/>
      <c r="U3782" s="30"/>
    </row>
    <row r="3783" spans="1:21" s="25" customFormat="1" x14ac:dyDescent="0.3">
      <c r="A3783" s="24"/>
      <c r="H3783" s="24"/>
      <c r="I3783" s="24"/>
      <c r="J3783" s="24"/>
      <c r="K3783" s="24"/>
      <c r="N3783" s="26"/>
      <c r="O3783" s="27"/>
      <c r="P3783" s="28"/>
      <c r="Q3783" s="24"/>
      <c r="T3783" s="29"/>
      <c r="U3783" s="30"/>
    </row>
    <row r="3784" spans="1:21" s="25" customFormat="1" x14ac:dyDescent="0.3">
      <c r="A3784" s="24"/>
      <c r="H3784" s="24"/>
      <c r="I3784" s="24"/>
      <c r="J3784" s="24"/>
      <c r="K3784" s="24"/>
      <c r="N3784" s="26"/>
      <c r="O3784" s="27"/>
      <c r="P3784" s="28"/>
      <c r="Q3784" s="24"/>
      <c r="T3784" s="29"/>
      <c r="U3784" s="30"/>
    </row>
    <row r="3785" spans="1:21" s="25" customFormat="1" x14ac:dyDescent="0.3">
      <c r="A3785" s="24"/>
      <c r="H3785" s="24"/>
      <c r="I3785" s="24"/>
      <c r="J3785" s="24"/>
      <c r="K3785" s="24"/>
      <c r="N3785" s="26"/>
      <c r="O3785" s="27"/>
      <c r="P3785" s="28"/>
      <c r="Q3785" s="24"/>
      <c r="T3785" s="29"/>
      <c r="U3785" s="30"/>
    </row>
    <row r="3786" spans="1:21" s="25" customFormat="1" x14ac:dyDescent="0.3">
      <c r="A3786" s="24"/>
      <c r="H3786" s="24"/>
      <c r="I3786" s="24"/>
      <c r="J3786" s="24"/>
      <c r="K3786" s="24"/>
      <c r="N3786" s="26"/>
      <c r="O3786" s="27"/>
      <c r="P3786" s="28"/>
      <c r="Q3786" s="24"/>
      <c r="T3786" s="29"/>
      <c r="U3786" s="30"/>
    </row>
    <row r="3787" spans="1:21" s="25" customFormat="1" x14ac:dyDescent="0.3">
      <c r="A3787" s="24"/>
      <c r="H3787" s="24"/>
      <c r="I3787" s="24"/>
      <c r="J3787" s="24"/>
      <c r="K3787" s="24"/>
      <c r="N3787" s="26"/>
      <c r="O3787" s="27"/>
      <c r="P3787" s="28"/>
      <c r="Q3787" s="24"/>
      <c r="T3787" s="29"/>
      <c r="U3787" s="30"/>
    </row>
    <row r="3788" spans="1:21" s="25" customFormat="1" x14ac:dyDescent="0.3">
      <c r="A3788" s="24"/>
      <c r="H3788" s="24"/>
      <c r="I3788" s="24"/>
      <c r="J3788" s="24"/>
      <c r="K3788" s="24"/>
      <c r="N3788" s="26"/>
      <c r="O3788" s="27"/>
      <c r="P3788" s="28"/>
      <c r="Q3788" s="24"/>
      <c r="T3788" s="29"/>
      <c r="U3788" s="30"/>
    </row>
    <row r="3789" spans="1:21" s="25" customFormat="1" x14ac:dyDescent="0.3">
      <c r="A3789" s="24"/>
      <c r="H3789" s="24"/>
      <c r="I3789" s="24"/>
      <c r="J3789" s="24"/>
      <c r="K3789" s="24"/>
      <c r="N3789" s="26"/>
      <c r="O3789" s="27"/>
      <c r="P3789" s="28"/>
      <c r="Q3789" s="24"/>
      <c r="T3789" s="29"/>
      <c r="U3789" s="30"/>
    </row>
    <row r="3790" spans="1:21" s="25" customFormat="1" x14ac:dyDescent="0.3">
      <c r="A3790" s="24"/>
      <c r="H3790" s="24"/>
      <c r="I3790" s="24"/>
      <c r="J3790" s="24"/>
      <c r="K3790" s="24"/>
      <c r="N3790" s="26"/>
      <c r="O3790" s="27"/>
      <c r="P3790" s="28"/>
      <c r="Q3790" s="24"/>
      <c r="T3790" s="29"/>
      <c r="U3790" s="30"/>
    </row>
    <row r="3791" spans="1:21" s="25" customFormat="1" x14ac:dyDescent="0.3">
      <c r="A3791" s="24"/>
      <c r="H3791" s="24"/>
      <c r="I3791" s="24"/>
      <c r="J3791" s="24"/>
      <c r="K3791" s="24"/>
      <c r="N3791" s="26"/>
      <c r="O3791" s="27"/>
      <c r="P3791" s="28"/>
      <c r="Q3791" s="24"/>
      <c r="T3791" s="29"/>
      <c r="U3791" s="30"/>
    </row>
    <row r="3792" spans="1:21" s="25" customFormat="1" x14ac:dyDescent="0.3">
      <c r="A3792" s="24"/>
      <c r="H3792" s="24"/>
      <c r="I3792" s="24"/>
      <c r="J3792" s="24"/>
      <c r="K3792" s="24"/>
      <c r="N3792" s="26"/>
      <c r="O3792" s="27"/>
      <c r="P3792" s="28"/>
      <c r="Q3792" s="24"/>
      <c r="T3792" s="29"/>
      <c r="U3792" s="30"/>
    </row>
    <row r="3793" spans="1:21" s="25" customFormat="1" x14ac:dyDescent="0.3">
      <c r="A3793" s="24"/>
      <c r="H3793" s="24"/>
      <c r="I3793" s="24"/>
      <c r="J3793" s="24"/>
      <c r="K3793" s="24"/>
      <c r="N3793" s="26"/>
      <c r="O3793" s="27"/>
      <c r="P3793" s="28"/>
      <c r="Q3793" s="24"/>
      <c r="T3793" s="29"/>
      <c r="U3793" s="30"/>
    </row>
    <row r="3794" spans="1:21" s="25" customFormat="1" x14ac:dyDescent="0.3">
      <c r="A3794" s="24"/>
      <c r="H3794" s="24"/>
      <c r="I3794" s="24"/>
      <c r="J3794" s="24"/>
      <c r="K3794" s="24"/>
      <c r="N3794" s="26"/>
      <c r="O3794" s="27"/>
      <c r="P3794" s="28"/>
      <c r="Q3794" s="24"/>
      <c r="T3794" s="29"/>
      <c r="U3794" s="30"/>
    </row>
    <row r="3795" spans="1:21" s="25" customFormat="1" x14ac:dyDescent="0.3">
      <c r="A3795" s="24"/>
      <c r="H3795" s="24"/>
      <c r="I3795" s="24"/>
      <c r="J3795" s="24"/>
      <c r="K3795" s="24"/>
      <c r="N3795" s="26"/>
      <c r="O3795" s="27"/>
      <c r="P3795" s="28"/>
      <c r="Q3795" s="24"/>
      <c r="T3795" s="29"/>
      <c r="U3795" s="30"/>
    </row>
    <row r="3796" spans="1:21" s="25" customFormat="1" x14ac:dyDescent="0.3">
      <c r="A3796" s="24"/>
      <c r="H3796" s="24"/>
      <c r="I3796" s="24"/>
      <c r="J3796" s="24"/>
      <c r="K3796" s="24"/>
      <c r="N3796" s="26"/>
      <c r="O3796" s="27"/>
      <c r="P3796" s="28"/>
      <c r="Q3796" s="24"/>
      <c r="T3796" s="29"/>
      <c r="U3796" s="30"/>
    </row>
    <row r="3797" spans="1:21" s="25" customFormat="1" x14ac:dyDescent="0.3">
      <c r="A3797" s="24"/>
      <c r="H3797" s="24"/>
      <c r="I3797" s="24"/>
      <c r="J3797" s="24"/>
      <c r="K3797" s="24"/>
      <c r="N3797" s="26"/>
      <c r="O3797" s="27"/>
      <c r="P3797" s="28"/>
      <c r="Q3797" s="24"/>
      <c r="T3797" s="29"/>
      <c r="U3797" s="30"/>
    </row>
    <row r="3798" spans="1:21" s="25" customFormat="1" x14ac:dyDescent="0.3">
      <c r="A3798" s="24"/>
      <c r="H3798" s="24"/>
      <c r="I3798" s="24"/>
      <c r="J3798" s="24"/>
      <c r="K3798" s="24"/>
      <c r="N3798" s="26"/>
      <c r="O3798" s="27"/>
      <c r="P3798" s="28"/>
      <c r="Q3798" s="24"/>
      <c r="T3798" s="29"/>
      <c r="U3798" s="30"/>
    </row>
    <row r="3799" spans="1:21" s="25" customFormat="1" x14ac:dyDescent="0.3">
      <c r="A3799" s="24"/>
      <c r="H3799" s="24"/>
      <c r="I3799" s="24"/>
      <c r="J3799" s="24"/>
      <c r="K3799" s="24"/>
      <c r="N3799" s="26"/>
      <c r="O3799" s="27"/>
      <c r="P3799" s="28"/>
      <c r="Q3799" s="24"/>
      <c r="T3799" s="29"/>
      <c r="U3799" s="30"/>
    </row>
    <row r="3800" spans="1:21" s="25" customFormat="1" x14ac:dyDescent="0.3">
      <c r="A3800" s="24"/>
      <c r="H3800" s="24"/>
      <c r="I3800" s="24"/>
      <c r="J3800" s="24"/>
      <c r="K3800" s="24"/>
      <c r="N3800" s="26"/>
      <c r="O3800" s="27"/>
      <c r="P3800" s="28"/>
      <c r="Q3800" s="24"/>
      <c r="T3800" s="29"/>
      <c r="U3800" s="30"/>
    </row>
    <row r="3801" spans="1:21" s="25" customFormat="1" x14ac:dyDescent="0.3">
      <c r="A3801" s="24"/>
      <c r="H3801" s="24"/>
      <c r="I3801" s="24"/>
      <c r="J3801" s="24"/>
      <c r="K3801" s="24"/>
      <c r="N3801" s="26"/>
      <c r="O3801" s="27"/>
      <c r="P3801" s="28"/>
      <c r="Q3801" s="24"/>
      <c r="T3801" s="29"/>
      <c r="U3801" s="30"/>
    </row>
    <row r="3802" spans="1:21" s="25" customFormat="1" x14ac:dyDescent="0.3">
      <c r="A3802" s="24"/>
      <c r="H3802" s="24"/>
      <c r="I3802" s="24"/>
      <c r="J3802" s="24"/>
      <c r="K3802" s="24"/>
      <c r="N3802" s="26"/>
      <c r="O3802" s="27"/>
      <c r="P3802" s="28"/>
      <c r="Q3802" s="24"/>
      <c r="T3802" s="29"/>
      <c r="U3802" s="30"/>
    </row>
    <row r="3803" spans="1:21" s="25" customFormat="1" x14ac:dyDescent="0.3">
      <c r="A3803" s="24"/>
      <c r="H3803" s="24"/>
      <c r="I3803" s="24"/>
      <c r="J3803" s="24"/>
      <c r="K3803" s="24"/>
      <c r="N3803" s="26"/>
      <c r="O3803" s="27"/>
      <c r="P3803" s="28"/>
      <c r="Q3803" s="24"/>
      <c r="T3803" s="29"/>
      <c r="U3803" s="30"/>
    </row>
    <row r="3804" spans="1:21" s="25" customFormat="1" x14ac:dyDescent="0.3">
      <c r="A3804" s="24"/>
      <c r="H3804" s="24"/>
      <c r="I3804" s="24"/>
      <c r="J3804" s="24"/>
      <c r="K3804" s="24"/>
      <c r="N3804" s="26"/>
      <c r="O3804" s="27"/>
      <c r="P3804" s="28"/>
      <c r="Q3804" s="24"/>
      <c r="T3804" s="29"/>
      <c r="U3804" s="30"/>
    </row>
    <row r="3805" spans="1:21" s="25" customFormat="1" x14ac:dyDescent="0.3">
      <c r="A3805" s="24"/>
      <c r="H3805" s="24"/>
      <c r="I3805" s="24"/>
      <c r="J3805" s="24"/>
      <c r="K3805" s="24"/>
      <c r="N3805" s="26"/>
      <c r="O3805" s="27"/>
      <c r="P3805" s="28"/>
      <c r="Q3805" s="24"/>
      <c r="T3805" s="29"/>
      <c r="U3805" s="30"/>
    </row>
    <row r="3806" spans="1:21" s="25" customFormat="1" x14ac:dyDescent="0.3">
      <c r="A3806" s="24"/>
      <c r="H3806" s="24"/>
      <c r="I3806" s="24"/>
      <c r="J3806" s="24"/>
      <c r="K3806" s="24"/>
      <c r="N3806" s="26"/>
      <c r="O3806" s="27"/>
      <c r="P3806" s="28"/>
      <c r="Q3806" s="24"/>
      <c r="T3806" s="29"/>
      <c r="U3806" s="30"/>
    </row>
    <row r="3807" spans="1:21" s="25" customFormat="1" x14ac:dyDescent="0.3">
      <c r="A3807" s="24"/>
      <c r="H3807" s="24"/>
      <c r="I3807" s="24"/>
      <c r="J3807" s="24"/>
      <c r="K3807" s="24"/>
      <c r="N3807" s="26"/>
      <c r="O3807" s="27"/>
      <c r="P3807" s="28"/>
      <c r="Q3807" s="24"/>
      <c r="T3807" s="29"/>
      <c r="U3807" s="30"/>
    </row>
    <row r="3808" spans="1:21" s="25" customFormat="1" x14ac:dyDescent="0.3">
      <c r="A3808" s="24"/>
      <c r="H3808" s="24"/>
      <c r="I3808" s="24"/>
      <c r="J3808" s="24"/>
      <c r="K3808" s="24"/>
      <c r="N3808" s="26"/>
      <c r="O3808" s="27"/>
      <c r="P3808" s="28"/>
      <c r="Q3808" s="24"/>
      <c r="T3808" s="29"/>
      <c r="U3808" s="30"/>
    </row>
    <row r="3809" spans="1:21" s="25" customFormat="1" x14ac:dyDescent="0.3">
      <c r="A3809" s="24"/>
      <c r="H3809" s="24"/>
      <c r="I3809" s="24"/>
      <c r="J3809" s="24"/>
      <c r="K3809" s="24"/>
      <c r="N3809" s="26"/>
      <c r="O3809" s="27"/>
      <c r="P3809" s="28"/>
      <c r="Q3809" s="24"/>
      <c r="T3809" s="29"/>
      <c r="U3809" s="30"/>
    </row>
    <row r="3810" spans="1:21" s="25" customFormat="1" x14ac:dyDescent="0.3">
      <c r="A3810" s="24"/>
      <c r="H3810" s="24"/>
      <c r="I3810" s="24"/>
      <c r="J3810" s="24"/>
      <c r="K3810" s="24"/>
      <c r="N3810" s="26"/>
      <c r="O3810" s="27"/>
      <c r="P3810" s="28"/>
      <c r="Q3810" s="24"/>
      <c r="T3810" s="29"/>
      <c r="U3810" s="30"/>
    </row>
    <row r="3811" spans="1:21" s="25" customFormat="1" x14ac:dyDescent="0.3">
      <c r="A3811" s="24"/>
      <c r="H3811" s="24"/>
      <c r="I3811" s="24"/>
      <c r="J3811" s="24"/>
      <c r="K3811" s="24"/>
      <c r="N3811" s="26"/>
      <c r="O3811" s="27"/>
      <c r="P3811" s="28"/>
      <c r="Q3811" s="24"/>
      <c r="T3811" s="29"/>
      <c r="U3811" s="30"/>
    </row>
    <row r="3812" spans="1:21" s="25" customFormat="1" x14ac:dyDescent="0.3">
      <c r="A3812" s="24"/>
      <c r="H3812" s="24"/>
      <c r="I3812" s="24"/>
      <c r="J3812" s="24"/>
      <c r="K3812" s="24"/>
      <c r="N3812" s="26"/>
      <c r="O3812" s="27"/>
      <c r="P3812" s="28"/>
      <c r="Q3812" s="24"/>
      <c r="T3812" s="29"/>
      <c r="U3812" s="30"/>
    </row>
    <row r="3813" spans="1:21" s="25" customFormat="1" x14ac:dyDescent="0.3">
      <c r="A3813" s="24"/>
      <c r="H3813" s="24"/>
      <c r="I3813" s="24"/>
      <c r="J3813" s="24"/>
      <c r="K3813" s="24"/>
      <c r="N3813" s="26"/>
      <c r="O3813" s="27"/>
      <c r="P3813" s="28"/>
      <c r="Q3813" s="24"/>
      <c r="T3813" s="29"/>
      <c r="U3813" s="30"/>
    </row>
    <row r="3814" spans="1:21" s="25" customFormat="1" x14ac:dyDescent="0.3">
      <c r="A3814" s="24"/>
      <c r="H3814" s="24"/>
      <c r="I3814" s="24"/>
      <c r="J3814" s="24"/>
      <c r="K3814" s="24"/>
      <c r="N3814" s="26"/>
      <c r="O3814" s="27"/>
      <c r="P3814" s="28"/>
      <c r="Q3814" s="24"/>
      <c r="T3814" s="29"/>
      <c r="U3814" s="30"/>
    </row>
    <row r="3815" spans="1:21" s="25" customFormat="1" x14ac:dyDescent="0.3">
      <c r="A3815" s="24"/>
      <c r="H3815" s="24"/>
      <c r="I3815" s="24"/>
      <c r="J3815" s="24"/>
      <c r="K3815" s="24"/>
      <c r="N3815" s="26"/>
      <c r="O3815" s="27"/>
      <c r="P3815" s="28"/>
      <c r="Q3815" s="24"/>
      <c r="T3815" s="29"/>
      <c r="U3815" s="30"/>
    </row>
    <row r="3816" spans="1:21" s="25" customFormat="1" x14ac:dyDescent="0.3">
      <c r="A3816" s="24"/>
      <c r="H3816" s="24"/>
      <c r="I3816" s="24"/>
      <c r="J3816" s="24"/>
      <c r="K3816" s="24"/>
      <c r="N3816" s="26"/>
      <c r="O3816" s="27"/>
      <c r="P3816" s="28"/>
      <c r="Q3816" s="24"/>
      <c r="T3816" s="29"/>
      <c r="U3816" s="30"/>
    </row>
    <row r="3817" spans="1:21" s="25" customFormat="1" x14ac:dyDescent="0.3">
      <c r="A3817" s="24"/>
      <c r="H3817" s="24"/>
      <c r="I3817" s="24"/>
      <c r="J3817" s="24"/>
      <c r="K3817" s="24"/>
      <c r="N3817" s="26"/>
      <c r="O3817" s="27"/>
      <c r="P3817" s="28"/>
      <c r="Q3817" s="24"/>
      <c r="T3817" s="29"/>
      <c r="U3817" s="30"/>
    </row>
    <row r="3818" spans="1:21" s="25" customFormat="1" x14ac:dyDescent="0.3">
      <c r="A3818" s="24"/>
      <c r="H3818" s="24"/>
      <c r="I3818" s="24"/>
      <c r="J3818" s="24"/>
      <c r="K3818" s="24"/>
      <c r="N3818" s="26"/>
      <c r="O3818" s="27"/>
      <c r="P3818" s="28"/>
      <c r="Q3818" s="24"/>
      <c r="T3818" s="29"/>
      <c r="U3818" s="30"/>
    </row>
    <row r="3819" spans="1:21" s="25" customFormat="1" x14ac:dyDescent="0.3">
      <c r="A3819" s="24"/>
      <c r="H3819" s="24"/>
      <c r="I3819" s="24"/>
      <c r="J3819" s="24"/>
      <c r="K3819" s="24"/>
      <c r="N3819" s="26"/>
      <c r="O3819" s="27"/>
      <c r="P3819" s="28"/>
      <c r="Q3819" s="24"/>
      <c r="T3819" s="29"/>
      <c r="U3819" s="30"/>
    </row>
    <row r="3820" spans="1:21" s="25" customFormat="1" x14ac:dyDescent="0.3">
      <c r="A3820" s="24"/>
      <c r="H3820" s="24"/>
      <c r="I3820" s="24"/>
      <c r="J3820" s="24"/>
      <c r="K3820" s="24"/>
      <c r="N3820" s="26"/>
      <c r="O3820" s="27"/>
      <c r="P3820" s="28"/>
      <c r="Q3820" s="24"/>
      <c r="T3820" s="29"/>
      <c r="U3820" s="30"/>
    </row>
    <row r="3821" spans="1:21" s="25" customFormat="1" x14ac:dyDescent="0.3">
      <c r="A3821" s="24"/>
      <c r="H3821" s="24"/>
      <c r="I3821" s="24"/>
      <c r="J3821" s="24"/>
      <c r="K3821" s="24"/>
      <c r="N3821" s="26"/>
      <c r="O3821" s="27"/>
      <c r="P3821" s="28"/>
      <c r="Q3821" s="24"/>
      <c r="T3821" s="29"/>
      <c r="U3821" s="30"/>
    </row>
    <row r="3822" spans="1:21" s="25" customFormat="1" x14ac:dyDescent="0.3">
      <c r="A3822" s="24"/>
      <c r="H3822" s="24"/>
      <c r="I3822" s="24"/>
      <c r="J3822" s="24"/>
      <c r="K3822" s="24"/>
      <c r="N3822" s="26"/>
      <c r="O3822" s="27"/>
      <c r="P3822" s="28"/>
      <c r="Q3822" s="24"/>
      <c r="T3822" s="29"/>
      <c r="U3822" s="30"/>
    </row>
    <row r="3823" spans="1:21" s="25" customFormat="1" x14ac:dyDescent="0.3">
      <c r="A3823" s="24"/>
      <c r="H3823" s="24"/>
      <c r="I3823" s="24"/>
      <c r="J3823" s="24"/>
      <c r="K3823" s="24"/>
      <c r="N3823" s="26"/>
      <c r="O3823" s="27"/>
      <c r="P3823" s="28"/>
      <c r="Q3823" s="24"/>
      <c r="T3823" s="29"/>
      <c r="U3823" s="30"/>
    </row>
    <row r="3824" spans="1:21" s="25" customFormat="1" x14ac:dyDescent="0.3">
      <c r="A3824" s="24"/>
      <c r="H3824" s="24"/>
      <c r="I3824" s="24"/>
      <c r="J3824" s="24"/>
      <c r="K3824" s="24"/>
      <c r="N3824" s="26"/>
      <c r="O3824" s="27"/>
      <c r="P3824" s="28"/>
      <c r="Q3824" s="24"/>
      <c r="T3824" s="29"/>
      <c r="U3824" s="30"/>
    </row>
    <row r="3825" spans="1:21" s="25" customFormat="1" x14ac:dyDescent="0.3">
      <c r="A3825" s="24"/>
      <c r="H3825" s="24"/>
      <c r="I3825" s="24"/>
      <c r="J3825" s="24"/>
      <c r="K3825" s="24"/>
      <c r="N3825" s="26"/>
      <c r="O3825" s="27"/>
      <c r="P3825" s="28"/>
      <c r="Q3825" s="24"/>
      <c r="T3825" s="29"/>
      <c r="U3825" s="30"/>
    </row>
    <row r="3826" spans="1:21" s="25" customFormat="1" x14ac:dyDescent="0.3">
      <c r="A3826" s="24"/>
      <c r="H3826" s="24"/>
      <c r="I3826" s="24"/>
      <c r="J3826" s="24"/>
      <c r="K3826" s="24"/>
      <c r="N3826" s="26"/>
      <c r="O3826" s="27"/>
      <c r="P3826" s="28"/>
      <c r="Q3826" s="24"/>
      <c r="T3826" s="29"/>
      <c r="U3826" s="30"/>
    </row>
    <row r="3827" spans="1:21" s="25" customFormat="1" x14ac:dyDescent="0.3">
      <c r="A3827" s="24"/>
      <c r="H3827" s="24"/>
      <c r="I3827" s="24"/>
      <c r="J3827" s="24"/>
      <c r="K3827" s="24"/>
      <c r="N3827" s="26"/>
      <c r="O3827" s="27"/>
      <c r="P3827" s="28"/>
      <c r="Q3827" s="24"/>
      <c r="T3827" s="29"/>
      <c r="U3827" s="30"/>
    </row>
    <row r="3828" spans="1:21" s="25" customFormat="1" x14ac:dyDescent="0.3">
      <c r="A3828" s="24"/>
      <c r="H3828" s="24"/>
      <c r="I3828" s="24"/>
      <c r="J3828" s="24"/>
      <c r="K3828" s="24"/>
      <c r="N3828" s="26"/>
      <c r="O3828" s="27"/>
      <c r="P3828" s="28"/>
      <c r="Q3828" s="24"/>
      <c r="T3828" s="29"/>
      <c r="U3828" s="30"/>
    </row>
    <row r="3829" spans="1:21" s="25" customFormat="1" x14ac:dyDescent="0.3">
      <c r="A3829" s="24"/>
      <c r="H3829" s="24"/>
      <c r="I3829" s="24"/>
      <c r="J3829" s="24"/>
      <c r="K3829" s="24"/>
      <c r="N3829" s="26"/>
      <c r="O3829" s="27"/>
      <c r="P3829" s="28"/>
      <c r="Q3829" s="24"/>
      <c r="T3829" s="29"/>
      <c r="U3829" s="30"/>
    </row>
    <row r="3830" spans="1:21" s="25" customFormat="1" x14ac:dyDescent="0.3">
      <c r="A3830" s="24"/>
      <c r="H3830" s="24"/>
      <c r="I3830" s="24"/>
      <c r="J3830" s="24"/>
      <c r="K3830" s="24"/>
      <c r="N3830" s="26"/>
      <c r="O3830" s="27"/>
      <c r="P3830" s="28"/>
      <c r="Q3830" s="24"/>
      <c r="T3830" s="29"/>
      <c r="U3830" s="30"/>
    </row>
    <row r="3831" spans="1:21" s="25" customFormat="1" x14ac:dyDescent="0.3">
      <c r="A3831" s="24"/>
      <c r="H3831" s="24"/>
      <c r="I3831" s="24"/>
      <c r="J3831" s="24"/>
      <c r="K3831" s="24"/>
      <c r="N3831" s="26"/>
      <c r="O3831" s="27"/>
      <c r="P3831" s="28"/>
      <c r="Q3831" s="24"/>
      <c r="T3831" s="29"/>
      <c r="U3831" s="30"/>
    </row>
    <row r="3832" spans="1:21" s="25" customFormat="1" x14ac:dyDescent="0.3">
      <c r="A3832" s="24"/>
      <c r="H3832" s="24"/>
      <c r="I3832" s="24"/>
      <c r="J3832" s="24"/>
      <c r="K3832" s="24"/>
      <c r="N3832" s="26"/>
      <c r="O3832" s="27"/>
      <c r="P3832" s="28"/>
      <c r="Q3832" s="24"/>
      <c r="T3832" s="29"/>
      <c r="U3832" s="30"/>
    </row>
    <row r="3833" spans="1:21" s="25" customFormat="1" x14ac:dyDescent="0.3">
      <c r="A3833" s="24"/>
      <c r="H3833" s="24"/>
      <c r="I3833" s="24"/>
      <c r="J3833" s="24"/>
      <c r="K3833" s="24"/>
      <c r="N3833" s="26"/>
      <c r="O3833" s="27"/>
      <c r="P3833" s="28"/>
      <c r="Q3833" s="24"/>
      <c r="T3833" s="29"/>
      <c r="U3833" s="30"/>
    </row>
    <row r="3834" spans="1:21" s="25" customFormat="1" x14ac:dyDescent="0.3">
      <c r="A3834" s="24"/>
      <c r="H3834" s="24"/>
      <c r="I3834" s="24"/>
      <c r="J3834" s="24"/>
      <c r="K3834" s="24"/>
      <c r="N3834" s="26"/>
      <c r="O3834" s="27"/>
      <c r="P3834" s="28"/>
      <c r="Q3834" s="24"/>
      <c r="T3834" s="29"/>
      <c r="U3834" s="30"/>
    </row>
    <row r="3835" spans="1:21" s="25" customFormat="1" x14ac:dyDescent="0.3">
      <c r="A3835" s="24"/>
      <c r="H3835" s="24"/>
      <c r="I3835" s="24"/>
      <c r="J3835" s="24"/>
      <c r="K3835" s="24"/>
      <c r="N3835" s="26"/>
      <c r="O3835" s="27"/>
      <c r="P3835" s="28"/>
      <c r="Q3835" s="24"/>
      <c r="T3835" s="29"/>
      <c r="U3835" s="30"/>
    </row>
    <row r="3836" spans="1:21" s="25" customFormat="1" x14ac:dyDescent="0.3">
      <c r="A3836" s="24"/>
      <c r="H3836" s="24"/>
      <c r="I3836" s="24"/>
      <c r="J3836" s="24"/>
      <c r="K3836" s="24"/>
      <c r="N3836" s="26"/>
      <c r="O3836" s="27"/>
      <c r="P3836" s="28"/>
      <c r="Q3836" s="24"/>
      <c r="T3836" s="29"/>
      <c r="U3836" s="30"/>
    </row>
    <row r="3837" spans="1:21" s="25" customFormat="1" x14ac:dyDescent="0.3">
      <c r="A3837" s="24"/>
      <c r="H3837" s="24"/>
      <c r="I3837" s="24"/>
      <c r="J3837" s="24"/>
      <c r="K3837" s="24"/>
      <c r="N3837" s="26"/>
      <c r="O3837" s="27"/>
      <c r="P3837" s="28"/>
      <c r="Q3837" s="24"/>
      <c r="T3837" s="29"/>
      <c r="U3837" s="30"/>
    </row>
    <row r="3838" spans="1:21" s="25" customFormat="1" x14ac:dyDescent="0.3">
      <c r="A3838" s="24"/>
      <c r="H3838" s="24"/>
      <c r="I3838" s="24"/>
      <c r="J3838" s="24"/>
      <c r="K3838" s="24"/>
      <c r="N3838" s="26"/>
      <c r="O3838" s="27"/>
      <c r="P3838" s="28"/>
      <c r="Q3838" s="24"/>
      <c r="T3838" s="29"/>
      <c r="U3838" s="30"/>
    </row>
    <row r="3839" spans="1:21" s="25" customFormat="1" x14ac:dyDescent="0.3">
      <c r="A3839" s="24"/>
      <c r="H3839" s="24"/>
      <c r="I3839" s="24"/>
      <c r="J3839" s="24"/>
      <c r="K3839" s="24"/>
      <c r="N3839" s="26"/>
      <c r="O3839" s="27"/>
      <c r="P3839" s="28"/>
      <c r="Q3839" s="24"/>
      <c r="T3839" s="29"/>
      <c r="U3839" s="30"/>
    </row>
    <row r="3840" spans="1:21" s="25" customFormat="1" x14ac:dyDescent="0.3">
      <c r="A3840" s="24"/>
      <c r="H3840" s="24"/>
      <c r="I3840" s="24"/>
      <c r="J3840" s="24"/>
      <c r="K3840" s="24"/>
      <c r="N3840" s="26"/>
      <c r="O3840" s="27"/>
      <c r="P3840" s="28"/>
      <c r="Q3840" s="24"/>
      <c r="T3840" s="29"/>
      <c r="U3840" s="30"/>
    </row>
    <row r="3841" spans="1:21" s="25" customFormat="1" x14ac:dyDescent="0.3">
      <c r="A3841" s="24"/>
      <c r="H3841" s="24"/>
      <c r="I3841" s="24"/>
      <c r="J3841" s="24"/>
      <c r="K3841" s="24"/>
      <c r="N3841" s="26"/>
      <c r="O3841" s="27"/>
      <c r="P3841" s="28"/>
      <c r="Q3841" s="24"/>
      <c r="T3841" s="29"/>
      <c r="U3841" s="30"/>
    </row>
    <row r="3842" spans="1:21" s="25" customFormat="1" x14ac:dyDescent="0.3">
      <c r="A3842" s="24"/>
      <c r="H3842" s="24"/>
      <c r="I3842" s="24"/>
      <c r="J3842" s="24"/>
      <c r="K3842" s="24"/>
      <c r="N3842" s="26"/>
      <c r="O3842" s="27"/>
      <c r="P3842" s="28"/>
      <c r="Q3842" s="24"/>
      <c r="T3842" s="29"/>
      <c r="U3842" s="30"/>
    </row>
    <row r="3843" spans="1:21" s="25" customFormat="1" x14ac:dyDescent="0.3">
      <c r="A3843" s="24"/>
      <c r="H3843" s="24"/>
      <c r="I3843" s="24"/>
      <c r="J3843" s="24"/>
      <c r="K3843" s="24"/>
      <c r="N3843" s="26"/>
      <c r="O3843" s="27"/>
      <c r="P3843" s="28"/>
      <c r="Q3843" s="24"/>
      <c r="T3843" s="29"/>
      <c r="U3843" s="30"/>
    </row>
    <row r="3844" spans="1:21" s="25" customFormat="1" x14ac:dyDescent="0.3">
      <c r="A3844" s="24"/>
      <c r="H3844" s="24"/>
      <c r="I3844" s="24"/>
      <c r="J3844" s="24"/>
      <c r="K3844" s="24"/>
      <c r="N3844" s="26"/>
      <c r="O3844" s="27"/>
      <c r="P3844" s="28"/>
      <c r="Q3844" s="24"/>
      <c r="T3844" s="29"/>
      <c r="U3844" s="30"/>
    </row>
    <row r="3845" spans="1:21" s="25" customFormat="1" x14ac:dyDescent="0.3">
      <c r="A3845" s="24"/>
      <c r="H3845" s="24"/>
      <c r="I3845" s="24"/>
      <c r="J3845" s="24"/>
      <c r="K3845" s="24"/>
      <c r="N3845" s="26"/>
      <c r="O3845" s="27"/>
      <c r="P3845" s="28"/>
      <c r="Q3845" s="24"/>
      <c r="T3845" s="29"/>
      <c r="U3845" s="30"/>
    </row>
    <row r="3846" spans="1:21" s="25" customFormat="1" x14ac:dyDescent="0.3">
      <c r="A3846" s="24"/>
      <c r="H3846" s="24"/>
      <c r="I3846" s="24"/>
      <c r="J3846" s="24"/>
      <c r="K3846" s="24"/>
      <c r="N3846" s="26"/>
      <c r="O3846" s="27"/>
      <c r="P3846" s="28"/>
      <c r="Q3846" s="24"/>
      <c r="T3846" s="29"/>
      <c r="U3846" s="30"/>
    </row>
    <row r="3847" spans="1:21" s="25" customFormat="1" x14ac:dyDescent="0.3">
      <c r="A3847" s="24"/>
      <c r="H3847" s="24"/>
      <c r="I3847" s="24"/>
      <c r="J3847" s="24"/>
      <c r="K3847" s="24"/>
      <c r="N3847" s="26"/>
      <c r="O3847" s="27"/>
      <c r="P3847" s="28"/>
      <c r="Q3847" s="24"/>
      <c r="T3847" s="29"/>
      <c r="U3847" s="30"/>
    </row>
    <row r="3848" spans="1:21" s="25" customFormat="1" x14ac:dyDescent="0.3">
      <c r="A3848" s="24"/>
      <c r="H3848" s="24"/>
      <c r="I3848" s="24"/>
      <c r="J3848" s="24"/>
      <c r="K3848" s="24"/>
      <c r="N3848" s="26"/>
      <c r="O3848" s="27"/>
      <c r="P3848" s="28"/>
      <c r="Q3848" s="24"/>
      <c r="T3848" s="29"/>
      <c r="U3848" s="30"/>
    </row>
    <row r="3849" spans="1:21" s="25" customFormat="1" x14ac:dyDescent="0.3">
      <c r="A3849" s="24"/>
      <c r="H3849" s="24"/>
      <c r="I3849" s="24"/>
      <c r="J3849" s="24"/>
      <c r="K3849" s="24"/>
      <c r="N3849" s="26"/>
      <c r="O3849" s="27"/>
      <c r="P3849" s="28"/>
      <c r="Q3849" s="24"/>
      <c r="T3849" s="29"/>
      <c r="U3849" s="30"/>
    </row>
    <row r="3850" spans="1:21" s="25" customFormat="1" x14ac:dyDescent="0.3">
      <c r="A3850" s="24"/>
      <c r="H3850" s="24"/>
      <c r="I3850" s="24"/>
      <c r="J3850" s="24"/>
      <c r="K3850" s="24"/>
      <c r="N3850" s="26"/>
      <c r="O3850" s="27"/>
      <c r="P3850" s="28"/>
      <c r="Q3850" s="24"/>
      <c r="T3850" s="29"/>
      <c r="U3850" s="30"/>
    </row>
    <row r="3851" spans="1:21" s="25" customFormat="1" x14ac:dyDescent="0.3">
      <c r="A3851" s="24"/>
      <c r="H3851" s="24"/>
      <c r="I3851" s="24"/>
      <c r="J3851" s="24"/>
      <c r="K3851" s="24"/>
      <c r="N3851" s="26"/>
      <c r="O3851" s="27"/>
      <c r="P3851" s="28"/>
      <c r="Q3851" s="24"/>
      <c r="T3851" s="29"/>
      <c r="U3851" s="30"/>
    </row>
    <row r="3852" spans="1:21" s="25" customFormat="1" x14ac:dyDescent="0.3">
      <c r="A3852" s="24"/>
      <c r="H3852" s="24"/>
      <c r="I3852" s="24"/>
      <c r="J3852" s="24"/>
      <c r="K3852" s="24"/>
      <c r="N3852" s="26"/>
      <c r="O3852" s="27"/>
      <c r="P3852" s="28"/>
      <c r="Q3852" s="24"/>
      <c r="T3852" s="29"/>
      <c r="U3852" s="30"/>
    </row>
    <row r="3853" spans="1:21" s="25" customFormat="1" x14ac:dyDescent="0.3">
      <c r="A3853" s="24"/>
      <c r="H3853" s="24"/>
      <c r="I3853" s="24"/>
      <c r="J3853" s="24"/>
      <c r="K3853" s="24"/>
      <c r="N3853" s="26"/>
      <c r="O3853" s="27"/>
      <c r="P3853" s="28"/>
      <c r="Q3853" s="24"/>
      <c r="T3853" s="29"/>
      <c r="U3853" s="30"/>
    </row>
    <row r="3854" spans="1:21" s="25" customFormat="1" x14ac:dyDescent="0.3">
      <c r="A3854" s="24"/>
      <c r="H3854" s="24"/>
      <c r="I3854" s="24"/>
      <c r="J3854" s="24"/>
      <c r="K3854" s="24"/>
      <c r="N3854" s="26"/>
      <c r="O3854" s="27"/>
      <c r="P3854" s="28"/>
      <c r="Q3854" s="24"/>
      <c r="T3854" s="29"/>
      <c r="U3854" s="30"/>
    </row>
    <row r="3855" spans="1:21" s="25" customFormat="1" x14ac:dyDescent="0.3">
      <c r="A3855" s="24"/>
      <c r="H3855" s="24"/>
      <c r="I3855" s="24"/>
      <c r="J3855" s="24"/>
      <c r="K3855" s="24"/>
      <c r="N3855" s="26"/>
      <c r="O3855" s="27"/>
      <c r="P3855" s="28"/>
      <c r="Q3855" s="24"/>
      <c r="T3855" s="29"/>
      <c r="U3855" s="30"/>
    </row>
    <row r="3856" spans="1:21" s="25" customFormat="1" x14ac:dyDescent="0.3">
      <c r="A3856" s="24"/>
      <c r="H3856" s="24"/>
      <c r="I3856" s="24"/>
      <c r="J3856" s="24"/>
      <c r="K3856" s="24"/>
      <c r="N3856" s="26"/>
      <c r="O3856" s="27"/>
      <c r="P3856" s="28"/>
      <c r="Q3856" s="24"/>
      <c r="T3856" s="29"/>
      <c r="U3856" s="30"/>
    </row>
    <row r="3857" spans="1:21" s="25" customFormat="1" x14ac:dyDescent="0.3">
      <c r="A3857" s="24"/>
      <c r="H3857" s="24"/>
      <c r="I3857" s="24"/>
      <c r="J3857" s="24"/>
      <c r="K3857" s="24"/>
      <c r="N3857" s="26"/>
      <c r="O3857" s="27"/>
      <c r="P3857" s="28"/>
      <c r="Q3857" s="24"/>
      <c r="T3857" s="29"/>
      <c r="U3857" s="30"/>
    </row>
    <row r="3858" spans="1:21" s="25" customFormat="1" x14ac:dyDescent="0.3">
      <c r="A3858" s="24"/>
      <c r="H3858" s="24"/>
      <c r="I3858" s="24"/>
      <c r="J3858" s="24"/>
      <c r="K3858" s="24"/>
      <c r="N3858" s="26"/>
      <c r="O3858" s="27"/>
      <c r="P3858" s="28"/>
      <c r="Q3858" s="24"/>
      <c r="T3858" s="29"/>
      <c r="U3858" s="30"/>
    </row>
    <row r="3859" spans="1:21" s="25" customFormat="1" x14ac:dyDescent="0.3">
      <c r="A3859" s="24"/>
      <c r="H3859" s="24"/>
      <c r="I3859" s="24"/>
      <c r="J3859" s="24"/>
      <c r="K3859" s="24"/>
      <c r="N3859" s="26"/>
      <c r="O3859" s="27"/>
      <c r="P3859" s="28"/>
      <c r="Q3859" s="24"/>
      <c r="T3859" s="29"/>
      <c r="U3859" s="30"/>
    </row>
    <row r="3860" spans="1:21" s="25" customFormat="1" x14ac:dyDescent="0.3">
      <c r="A3860" s="24"/>
      <c r="H3860" s="24"/>
      <c r="I3860" s="24"/>
      <c r="J3860" s="24"/>
      <c r="K3860" s="24"/>
      <c r="N3860" s="26"/>
      <c r="O3860" s="27"/>
      <c r="P3860" s="28"/>
      <c r="Q3860" s="24"/>
      <c r="T3860" s="29"/>
      <c r="U3860" s="30"/>
    </row>
    <row r="3861" spans="1:21" s="25" customFormat="1" x14ac:dyDescent="0.3">
      <c r="A3861" s="24"/>
      <c r="H3861" s="24"/>
      <c r="I3861" s="24"/>
      <c r="J3861" s="24"/>
      <c r="K3861" s="24"/>
      <c r="N3861" s="26"/>
      <c r="O3861" s="27"/>
      <c r="P3861" s="28"/>
      <c r="Q3861" s="24"/>
      <c r="T3861" s="29"/>
      <c r="U3861" s="30"/>
    </row>
    <row r="3862" spans="1:21" s="25" customFormat="1" x14ac:dyDescent="0.3">
      <c r="A3862" s="24"/>
      <c r="H3862" s="24"/>
      <c r="I3862" s="24"/>
      <c r="J3862" s="24"/>
      <c r="K3862" s="24"/>
      <c r="N3862" s="26"/>
      <c r="O3862" s="27"/>
      <c r="P3862" s="28"/>
      <c r="Q3862" s="24"/>
      <c r="T3862" s="29"/>
      <c r="U3862" s="30"/>
    </row>
    <row r="3863" spans="1:21" s="25" customFormat="1" x14ac:dyDescent="0.3">
      <c r="A3863" s="24"/>
      <c r="H3863" s="24"/>
      <c r="I3863" s="24"/>
      <c r="J3863" s="24"/>
      <c r="K3863" s="24"/>
      <c r="N3863" s="26"/>
      <c r="O3863" s="27"/>
      <c r="P3863" s="28"/>
      <c r="Q3863" s="24"/>
      <c r="T3863" s="29"/>
      <c r="U3863" s="30"/>
    </row>
    <row r="3864" spans="1:21" s="25" customFormat="1" x14ac:dyDescent="0.3">
      <c r="A3864" s="24"/>
      <c r="H3864" s="24"/>
      <c r="I3864" s="24"/>
      <c r="J3864" s="24"/>
      <c r="K3864" s="24"/>
      <c r="N3864" s="26"/>
      <c r="O3864" s="27"/>
      <c r="P3864" s="28"/>
      <c r="Q3864" s="24"/>
      <c r="T3864" s="29"/>
      <c r="U3864" s="30"/>
    </row>
    <row r="3865" spans="1:21" s="25" customFormat="1" x14ac:dyDescent="0.3">
      <c r="A3865" s="24"/>
      <c r="H3865" s="24"/>
      <c r="I3865" s="24"/>
      <c r="J3865" s="24"/>
      <c r="K3865" s="24"/>
      <c r="N3865" s="26"/>
      <c r="O3865" s="27"/>
      <c r="P3865" s="28"/>
      <c r="Q3865" s="24"/>
      <c r="T3865" s="29"/>
      <c r="U3865" s="30"/>
    </row>
    <row r="3866" spans="1:21" s="25" customFormat="1" x14ac:dyDescent="0.3">
      <c r="A3866" s="24"/>
      <c r="H3866" s="24"/>
      <c r="I3866" s="24"/>
      <c r="J3866" s="24"/>
      <c r="K3866" s="24"/>
      <c r="N3866" s="26"/>
      <c r="O3866" s="27"/>
      <c r="P3866" s="28"/>
      <c r="Q3866" s="24"/>
      <c r="T3866" s="29"/>
      <c r="U3866" s="30"/>
    </row>
    <row r="3867" spans="1:21" s="25" customFormat="1" x14ac:dyDescent="0.3">
      <c r="A3867" s="24"/>
      <c r="H3867" s="24"/>
      <c r="I3867" s="24"/>
      <c r="J3867" s="24"/>
      <c r="K3867" s="24"/>
      <c r="N3867" s="26"/>
      <c r="O3867" s="27"/>
      <c r="P3867" s="28"/>
      <c r="Q3867" s="24"/>
      <c r="T3867" s="29"/>
      <c r="U3867" s="30"/>
    </row>
    <row r="3868" spans="1:21" s="25" customFormat="1" x14ac:dyDescent="0.3">
      <c r="A3868" s="24"/>
      <c r="H3868" s="24"/>
      <c r="I3868" s="24"/>
      <c r="J3868" s="24"/>
      <c r="K3868" s="24"/>
      <c r="N3868" s="26"/>
      <c r="O3868" s="27"/>
      <c r="P3868" s="28"/>
      <c r="Q3868" s="24"/>
      <c r="T3868" s="29"/>
      <c r="U3868" s="30"/>
    </row>
    <row r="3869" spans="1:21" s="25" customFormat="1" x14ac:dyDescent="0.3">
      <c r="A3869" s="24"/>
      <c r="H3869" s="24"/>
      <c r="I3869" s="24"/>
      <c r="J3869" s="24"/>
      <c r="K3869" s="24"/>
      <c r="N3869" s="26"/>
      <c r="O3869" s="27"/>
      <c r="P3869" s="28"/>
      <c r="Q3869" s="24"/>
      <c r="T3869" s="29"/>
      <c r="U3869" s="30"/>
    </row>
    <row r="3870" spans="1:21" s="25" customFormat="1" x14ac:dyDescent="0.3">
      <c r="A3870" s="24"/>
      <c r="H3870" s="24"/>
      <c r="I3870" s="24"/>
      <c r="J3870" s="24"/>
      <c r="K3870" s="24"/>
      <c r="N3870" s="26"/>
      <c r="O3870" s="27"/>
      <c r="P3870" s="28"/>
      <c r="Q3870" s="24"/>
      <c r="T3870" s="29"/>
      <c r="U3870" s="30"/>
    </row>
    <row r="3871" spans="1:21" s="25" customFormat="1" x14ac:dyDescent="0.3">
      <c r="A3871" s="24"/>
      <c r="H3871" s="24"/>
      <c r="I3871" s="24"/>
      <c r="J3871" s="24"/>
      <c r="K3871" s="24"/>
      <c r="N3871" s="26"/>
      <c r="O3871" s="27"/>
      <c r="P3871" s="28"/>
      <c r="Q3871" s="24"/>
      <c r="T3871" s="29"/>
      <c r="U3871" s="30"/>
    </row>
    <row r="3872" spans="1:21" s="25" customFormat="1" x14ac:dyDescent="0.3">
      <c r="A3872" s="24"/>
      <c r="H3872" s="24"/>
      <c r="I3872" s="24"/>
      <c r="J3872" s="24"/>
      <c r="K3872" s="24"/>
      <c r="N3872" s="26"/>
      <c r="O3872" s="27"/>
      <c r="P3872" s="28"/>
      <c r="Q3872" s="24"/>
      <c r="T3872" s="29"/>
      <c r="U3872" s="30"/>
    </row>
    <row r="3873" spans="1:21" s="25" customFormat="1" x14ac:dyDescent="0.3">
      <c r="A3873" s="24"/>
      <c r="H3873" s="24"/>
      <c r="I3873" s="24"/>
      <c r="J3873" s="24"/>
      <c r="K3873" s="24"/>
      <c r="N3873" s="26"/>
      <c r="O3873" s="27"/>
      <c r="P3873" s="28"/>
      <c r="Q3873" s="24"/>
      <c r="T3873" s="29"/>
      <c r="U3873" s="30"/>
    </row>
    <row r="3874" spans="1:21" s="25" customFormat="1" x14ac:dyDescent="0.3">
      <c r="A3874" s="24"/>
      <c r="H3874" s="24"/>
      <c r="I3874" s="24"/>
      <c r="J3874" s="24"/>
      <c r="K3874" s="24"/>
      <c r="N3874" s="26"/>
      <c r="O3874" s="27"/>
      <c r="P3874" s="28"/>
      <c r="Q3874" s="24"/>
      <c r="T3874" s="29"/>
      <c r="U3874" s="30"/>
    </row>
    <row r="3875" spans="1:21" s="25" customFormat="1" x14ac:dyDescent="0.3">
      <c r="A3875" s="24"/>
      <c r="H3875" s="24"/>
      <c r="I3875" s="24"/>
      <c r="J3875" s="24"/>
      <c r="K3875" s="24"/>
      <c r="N3875" s="26"/>
      <c r="O3875" s="27"/>
      <c r="P3875" s="28"/>
      <c r="Q3875" s="24"/>
      <c r="T3875" s="29"/>
      <c r="U3875" s="30"/>
    </row>
    <row r="3876" spans="1:21" s="25" customFormat="1" x14ac:dyDescent="0.3">
      <c r="A3876" s="24"/>
      <c r="H3876" s="24"/>
      <c r="I3876" s="24"/>
      <c r="J3876" s="24"/>
      <c r="K3876" s="24"/>
      <c r="N3876" s="26"/>
      <c r="O3876" s="27"/>
      <c r="P3876" s="28"/>
      <c r="Q3876" s="24"/>
      <c r="T3876" s="29"/>
      <c r="U3876" s="30"/>
    </row>
    <row r="3877" spans="1:21" s="25" customFormat="1" x14ac:dyDescent="0.3">
      <c r="A3877" s="24"/>
      <c r="H3877" s="24"/>
      <c r="I3877" s="24"/>
      <c r="J3877" s="24"/>
      <c r="K3877" s="24"/>
      <c r="N3877" s="26"/>
      <c r="O3877" s="27"/>
      <c r="P3877" s="28"/>
      <c r="Q3877" s="24"/>
      <c r="T3877" s="29"/>
      <c r="U3877" s="30"/>
    </row>
    <row r="3878" spans="1:21" s="25" customFormat="1" x14ac:dyDescent="0.3">
      <c r="A3878" s="24"/>
      <c r="H3878" s="24"/>
      <c r="I3878" s="24"/>
      <c r="J3878" s="24"/>
      <c r="K3878" s="24"/>
      <c r="N3878" s="26"/>
      <c r="O3878" s="27"/>
      <c r="P3878" s="28"/>
      <c r="Q3878" s="24"/>
      <c r="T3878" s="29"/>
      <c r="U3878" s="30"/>
    </row>
    <row r="3879" spans="1:21" s="25" customFormat="1" x14ac:dyDescent="0.3">
      <c r="A3879" s="24"/>
      <c r="H3879" s="24"/>
      <c r="I3879" s="24"/>
      <c r="J3879" s="24"/>
      <c r="K3879" s="24"/>
      <c r="N3879" s="26"/>
      <c r="O3879" s="27"/>
      <c r="P3879" s="28"/>
      <c r="Q3879" s="24"/>
      <c r="T3879" s="29"/>
      <c r="U3879" s="30"/>
    </row>
    <row r="3880" spans="1:21" s="25" customFormat="1" x14ac:dyDescent="0.3">
      <c r="A3880" s="24"/>
      <c r="H3880" s="24"/>
      <c r="I3880" s="24"/>
      <c r="J3880" s="24"/>
      <c r="K3880" s="24"/>
      <c r="N3880" s="26"/>
      <c r="O3880" s="27"/>
      <c r="P3880" s="28"/>
      <c r="Q3880" s="24"/>
      <c r="T3880" s="29"/>
      <c r="U3880" s="30"/>
    </row>
    <row r="3881" spans="1:21" s="25" customFormat="1" x14ac:dyDescent="0.3">
      <c r="A3881" s="24"/>
      <c r="H3881" s="24"/>
      <c r="I3881" s="24"/>
      <c r="J3881" s="24"/>
      <c r="K3881" s="24"/>
      <c r="N3881" s="26"/>
      <c r="O3881" s="27"/>
      <c r="P3881" s="28"/>
      <c r="Q3881" s="24"/>
      <c r="T3881" s="29"/>
      <c r="U3881" s="30"/>
    </row>
    <row r="3882" spans="1:21" s="25" customFormat="1" x14ac:dyDescent="0.3">
      <c r="A3882" s="24"/>
      <c r="H3882" s="24"/>
      <c r="I3882" s="24"/>
      <c r="J3882" s="24"/>
      <c r="K3882" s="24"/>
      <c r="N3882" s="26"/>
      <c r="O3882" s="27"/>
      <c r="P3882" s="28"/>
      <c r="Q3882" s="24"/>
      <c r="T3882" s="29"/>
      <c r="U3882" s="30"/>
    </row>
    <row r="3883" spans="1:21" s="25" customFormat="1" x14ac:dyDescent="0.3">
      <c r="A3883" s="24"/>
      <c r="H3883" s="24"/>
      <c r="I3883" s="24"/>
      <c r="J3883" s="24"/>
      <c r="K3883" s="24"/>
      <c r="N3883" s="26"/>
      <c r="O3883" s="27"/>
      <c r="P3883" s="28"/>
      <c r="Q3883" s="24"/>
      <c r="T3883" s="29"/>
      <c r="U3883" s="30"/>
    </row>
    <row r="3884" spans="1:21" s="25" customFormat="1" x14ac:dyDescent="0.3">
      <c r="A3884" s="24"/>
      <c r="H3884" s="24"/>
      <c r="I3884" s="24"/>
      <c r="J3884" s="24"/>
      <c r="K3884" s="24"/>
      <c r="N3884" s="26"/>
      <c r="O3884" s="27"/>
      <c r="P3884" s="28"/>
      <c r="Q3884" s="24"/>
      <c r="T3884" s="29"/>
      <c r="U3884" s="30"/>
    </row>
    <row r="3885" spans="1:21" s="25" customFormat="1" x14ac:dyDescent="0.3">
      <c r="A3885" s="24"/>
      <c r="H3885" s="24"/>
      <c r="I3885" s="24"/>
      <c r="J3885" s="24"/>
      <c r="K3885" s="24"/>
      <c r="N3885" s="26"/>
      <c r="O3885" s="27"/>
      <c r="P3885" s="28"/>
      <c r="Q3885" s="24"/>
      <c r="T3885" s="29"/>
      <c r="U3885" s="30"/>
    </row>
    <row r="3886" spans="1:21" s="25" customFormat="1" x14ac:dyDescent="0.3">
      <c r="A3886" s="24"/>
      <c r="H3886" s="24"/>
      <c r="I3886" s="24"/>
      <c r="J3886" s="24"/>
      <c r="K3886" s="24"/>
      <c r="N3886" s="26"/>
      <c r="O3886" s="27"/>
      <c r="P3886" s="28"/>
      <c r="Q3886" s="24"/>
      <c r="T3886" s="29"/>
      <c r="U3886" s="30"/>
    </row>
    <row r="3887" spans="1:21" s="25" customFormat="1" x14ac:dyDescent="0.3">
      <c r="A3887" s="24"/>
      <c r="H3887" s="24"/>
      <c r="I3887" s="24"/>
      <c r="J3887" s="24"/>
      <c r="K3887" s="24"/>
      <c r="N3887" s="26"/>
      <c r="O3887" s="27"/>
      <c r="P3887" s="28"/>
      <c r="Q3887" s="24"/>
      <c r="T3887" s="29"/>
      <c r="U3887" s="30"/>
    </row>
    <row r="3888" spans="1:21" s="25" customFormat="1" x14ac:dyDescent="0.3">
      <c r="A3888" s="24"/>
      <c r="H3888" s="24"/>
      <c r="I3888" s="24"/>
      <c r="J3888" s="24"/>
      <c r="K3888" s="24"/>
      <c r="N3888" s="26"/>
      <c r="O3888" s="27"/>
      <c r="P3888" s="28"/>
      <c r="Q3888" s="24"/>
      <c r="T3888" s="29"/>
      <c r="U3888" s="30"/>
    </row>
    <row r="3889" spans="1:21" s="25" customFormat="1" x14ac:dyDescent="0.3">
      <c r="A3889" s="24"/>
      <c r="H3889" s="24"/>
      <c r="I3889" s="24"/>
      <c r="J3889" s="24"/>
      <c r="K3889" s="24"/>
      <c r="N3889" s="26"/>
      <c r="O3889" s="27"/>
      <c r="P3889" s="28"/>
      <c r="Q3889" s="24"/>
      <c r="T3889" s="29"/>
      <c r="U3889" s="30"/>
    </row>
    <row r="3890" spans="1:21" s="25" customFormat="1" x14ac:dyDescent="0.3">
      <c r="A3890" s="24"/>
      <c r="H3890" s="24"/>
      <c r="I3890" s="24"/>
      <c r="J3890" s="24"/>
      <c r="K3890" s="24"/>
      <c r="N3890" s="26"/>
      <c r="O3890" s="27"/>
      <c r="P3890" s="28"/>
      <c r="Q3890" s="24"/>
      <c r="T3890" s="29"/>
      <c r="U3890" s="30"/>
    </row>
    <row r="3891" spans="1:21" s="25" customFormat="1" x14ac:dyDescent="0.3">
      <c r="A3891" s="24"/>
      <c r="H3891" s="24"/>
      <c r="I3891" s="24"/>
      <c r="J3891" s="24"/>
      <c r="K3891" s="24"/>
      <c r="N3891" s="26"/>
      <c r="O3891" s="27"/>
      <c r="P3891" s="28"/>
      <c r="Q3891" s="24"/>
      <c r="T3891" s="29"/>
      <c r="U3891" s="30"/>
    </row>
    <row r="3892" spans="1:21" s="25" customFormat="1" x14ac:dyDescent="0.3">
      <c r="A3892" s="24"/>
      <c r="H3892" s="24"/>
      <c r="I3892" s="24"/>
      <c r="J3892" s="24"/>
      <c r="K3892" s="24"/>
      <c r="N3892" s="26"/>
      <c r="O3892" s="27"/>
      <c r="P3892" s="28"/>
      <c r="Q3892" s="24"/>
      <c r="T3892" s="29"/>
      <c r="U3892" s="30"/>
    </row>
    <row r="3893" spans="1:21" s="25" customFormat="1" x14ac:dyDescent="0.3">
      <c r="A3893" s="24"/>
      <c r="H3893" s="24"/>
      <c r="I3893" s="24"/>
      <c r="J3893" s="24"/>
      <c r="K3893" s="24"/>
      <c r="N3893" s="26"/>
      <c r="O3893" s="27"/>
      <c r="P3893" s="28"/>
      <c r="Q3893" s="24"/>
      <c r="T3893" s="29"/>
      <c r="U3893" s="30"/>
    </row>
    <row r="3894" spans="1:21" s="25" customFormat="1" x14ac:dyDescent="0.3">
      <c r="A3894" s="24"/>
      <c r="H3894" s="24"/>
      <c r="I3894" s="24"/>
      <c r="J3894" s="24"/>
      <c r="K3894" s="24"/>
      <c r="N3894" s="26"/>
      <c r="O3894" s="27"/>
      <c r="P3894" s="28"/>
      <c r="Q3894" s="24"/>
      <c r="T3894" s="29"/>
      <c r="U3894" s="30"/>
    </row>
    <row r="3895" spans="1:21" s="25" customFormat="1" x14ac:dyDescent="0.3">
      <c r="A3895" s="24"/>
      <c r="H3895" s="24"/>
      <c r="I3895" s="24"/>
      <c r="J3895" s="24"/>
      <c r="K3895" s="24"/>
      <c r="N3895" s="26"/>
      <c r="O3895" s="27"/>
      <c r="P3895" s="28"/>
      <c r="Q3895" s="24"/>
      <c r="T3895" s="29"/>
      <c r="U3895" s="30"/>
    </row>
    <row r="3896" spans="1:21" s="25" customFormat="1" x14ac:dyDescent="0.3">
      <c r="A3896" s="24"/>
      <c r="H3896" s="24"/>
      <c r="I3896" s="24"/>
      <c r="J3896" s="24"/>
      <c r="K3896" s="24"/>
      <c r="N3896" s="26"/>
      <c r="O3896" s="27"/>
      <c r="P3896" s="28"/>
      <c r="Q3896" s="24"/>
      <c r="T3896" s="29"/>
      <c r="U3896" s="30"/>
    </row>
    <row r="3897" spans="1:21" s="25" customFormat="1" x14ac:dyDescent="0.3">
      <c r="A3897" s="24"/>
      <c r="H3897" s="24"/>
      <c r="I3897" s="24"/>
      <c r="J3897" s="24"/>
      <c r="K3897" s="24"/>
      <c r="N3897" s="26"/>
      <c r="O3897" s="27"/>
      <c r="P3897" s="28"/>
      <c r="Q3897" s="24"/>
      <c r="T3897" s="29"/>
      <c r="U3897" s="30"/>
    </row>
    <row r="3898" spans="1:21" s="25" customFormat="1" x14ac:dyDescent="0.3">
      <c r="A3898" s="24"/>
      <c r="H3898" s="24"/>
      <c r="I3898" s="24"/>
      <c r="J3898" s="24"/>
      <c r="K3898" s="24"/>
      <c r="N3898" s="26"/>
      <c r="O3898" s="27"/>
      <c r="P3898" s="28"/>
      <c r="Q3898" s="24"/>
      <c r="T3898" s="29"/>
      <c r="U3898" s="30"/>
    </row>
    <row r="3899" spans="1:21" s="25" customFormat="1" x14ac:dyDescent="0.3">
      <c r="A3899" s="24"/>
      <c r="H3899" s="24"/>
      <c r="I3899" s="24"/>
      <c r="J3899" s="24"/>
      <c r="K3899" s="24"/>
      <c r="N3899" s="26"/>
      <c r="O3899" s="27"/>
      <c r="P3899" s="28"/>
      <c r="Q3899" s="24"/>
      <c r="T3899" s="29"/>
      <c r="U3899" s="30"/>
    </row>
    <row r="3900" spans="1:21" s="25" customFormat="1" x14ac:dyDescent="0.3">
      <c r="A3900" s="24"/>
      <c r="H3900" s="24"/>
      <c r="I3900" s="24"/>
      <c r="J3900" s="24"/>
      <c r="K3900" s="24"/>
      <c r="N3900" s="26"/>
      <c r="O3900" s="27"/>
      <c r="P3900" s="28"/>
      <c r="Q3900" s="24"/>
      <c r="T3900" s="29"/>
      <c r="U3900" s="30"/>
    </row>
    <row r="3901" spans="1:21" s="25" customFormat="1" x14ac:dyDescent="0.3">
      <c r="A3901" s="24"/>
      <c r="H3901" s="24"/>
      <c r="I3901" s="24"/>
      <c r="J3901" s="24"/>
      <c r="K3901" s="24"/>
      <c r="N3901" s="26"/>
      <c r="O3901" s="27"/>
      <c r="P3901" s="28"/>
      <c r="Q3901" s="24"/>
      <c r="T3901" s="29"/>
      <c r="U3901" s="30"/>
    </row>
    <row r="3902" spans="1:21" s="25" customFormat="1" x14ac:dyDescent="0.3">
      <c r="A3902" s="24"/>
      <c r="H3902" s="24"/>
      <c r="I3902" s="24"/>
      <c r="J3902" s="24"/>
      <c r="K3902" s="24"/>
      <c r="N3902" s="26"/>
      <c r="O3902" s="27"/>
      <c r="P3902" s="28"/>
      <c r="Q3902" s="24"/>
      <c r="T3902" s="29"/>
      <c r="U3902" s="30"/>
    </row>
    <row r="3903" spans="1:21" s="25" customFormat="1" x14ac:dyDescent="0.3">
      <c r="A3903" s="24"/>
      <c r="H3903" s="24"/>
      <c r="I3903" s="24"/>
      <c r="J3903" s="24"/>
      <c r="K3903" s="24"/>
      <c r="N3903" s="26"/>
      <c r="O3903" s="27"/>
      <c r="P3903" s="28"/>
      <c r="Q3903" s="24"/>
      <c r="T3903" s="29"/>
      <c r="U3903" s="30"/>
    </row>
    <row r="3904" spans="1:21" s="25" customFormat="1" x14ac:dyDescent="0.3">
      <c r="A3904" s="24"/>
      <c r="H3904" s="24"/>
      <c r="I3904" s="24"/>
      <c r="J3904" s="24"/>
      <c r="K3904" s="24"/>
      <c r="N3904" s="26"/>
      <c r="O3904" s="27"/>
      <c r="P3904" s="28"/>
      <c r="Q3904" s="24"/>
      <c r="T3904" s="29"/>
      <c r="U3904" s="30"/>
    </row>
    <row r="3905" spans="1:21" s="25" customFormat="1" x14ac:dyDescent="0.3">
      <c r="A3905" s="24"/>
      <c r="H3905" s="24"/>
      <c r="I3905" s="24"/>
      <c r="J3905" s="24"/>
      <c r="K3905" s="24"/>
      <c r="N3905" s="26"/>
      <c r="O3905" s="27"/>
      <c r="P3905" s="28"/>
      <c r="Q3905" s="24"/>
      <c r="T3905" s="29"/>
      <c r="U3905" s="30"/>
    </row>
    <row r="3906" spans="1:21" s="25" customFormat="1" x14ac:dyDescent="0.3">
      <c r="A3906" s="24"/>
      <c r="H3906" s="24"/>
      <c r="I3906" s="24"/>
      <c r="J3906" s="24"/>
      <c r="K3906" s="24"/>
      <c r="N3906" s="26"/>
      <c r="O3906" s="27"/>
      <c r="P3906" s="28"/>
      <c r="Q3906" s="24"/>
      <c r="T3906" s="29"/>
      <c r="U3906" s="30"/>
    </row>
    <row r="3907" spans="1:21" s="25" customFormat="1" x14ac:dyDescent="0.3">
      <c r="A3907" s="24"/>
      <c r="H3907" s="24"/>
      <c r="I3907" s="24"/>
      <c r="J3907" s="24"/>
      <c r="K3907" s="24"/>
      <c r="N3907" s="26"/>
      <c r="O3907" s="27"/>
      <c r="P3907" s="28"/>
      <c r="Q3907" s="24"/>
      <c r="T3907" s="29"/>
      <c r="U3907" s="30"/>
    </row>
    <row r="3908" spans="1:21" s="25" customFormat="1" x14ac:dyDescent="0.3">
      <c r="A3908" s="24"/>
      <c r="H3908" s="24"/>
      <c r="I3908" s="24"/>
      <c r="J3908" s="24"/>
      <c r="K3908" s="24"/>
      <c r="N3908" s="26"/>
      <c r="O3908" s="27"/>
      <c r="P3908" s="28"/>
      <c r="Q3908" s="24"/>
      <c r="T3908" s="29"/>
      <c r="U3908" s="30"/>
    </row>
    <row r="3909" spans="1:21" s="25" customFormat="1" x14ac:dyDescent="0.3">
      <c r="A3909" s="24"/>
      <c r="H3909" s="24"/>
      <c r="I3909" s="24"/>
      <c r="J3909" s="24"/>
      <c r="K3909" s="24"/>
      <c r="N3909" s="26"/>
      <c r="O3909" s="27"/>
      <c r="P3909" s="28"/>
      <c r="Q3909" s="24"/>
      <c r="T3909" s="29"/>
      <c r="U3909" s="30"/>
    </row>
    <row r="3910" spans="1:21" s="25" customFormat="1" x14ac:dyDescent="0.3">
      <c r="A3910" s="24"/>
      <c r="H3910" s="24"/>
      <c r="I3910" s="24"/>
      <c r="J3910" s="24"/>
      <c r="K3910" s="24"/>
      <c r="N3910" s="26"/>
      <c r="O3910" s="27"/>
      <c r="P3910" s="28"/>
      <c r="Q3910" s="24"/>
      <c r="T3910" s="29"/>
      <c r="U3910" s="30"/>
    </row>
    <row r="3911" spans="1:21" s="25" customFormat="1" x14ac:dyDescent="0.3">
      <c r="A3911" s="24"/>
      <c r="H3911" s="24"/>
      <c r="I3911" s="24"/>
      <c r="J3911" s="24"/>
      <c r="K3911" s="24"/>
      <c r="N3911" s="26"/>
      <c r="O3911" s="27"/>
      <c r="P3911" s="28"/>
      <c r="Q3911" s="24"/>
      <c r="T3911" s="29"/>
      <c r="U3911" s="30"/>
    </row>
    <row r="3912" spans="1:21" s="25" customFormat="1" x14ac:dyDescent="0.3">
      <c r="A3912" s="24"/>
      <c r="H3912" s="24"/>
      <c r="I3912" s="24"/>
      <c r="J3912" s="24"/>
      <c r="K3912" s="24"/>
      <c r="N3912" s="26"/>
      <c r="O3912" s="27"/>
      <c r="P3912" s="28"/>
      <c r="Q3912" s="24"/>
      <c r="T3912" s="29"/>
      <c r="U3912" s="30"/>
    </row>
    <row r="3913" spans="1:21" s="25" customFormat="1" x14ac:dyDescent="0.3">
      <c r="A3913" s="24"/>
      <c r="H3913" s="24"/>
      <c r="I3913" s="24"/>
      <c r="J3913" s="24"/>
      <c r="K3913" s="24"/>
      <c r="N3913" s="26"/>
      <c r="O3913" s="27"/>
      <c r="P3913" s="28"/>
      <c r="Q3913" s="24"/>
      <c r="T3913" s="29"/>
      <c r="U3913" s="30"/>
    </row>
    <row r="3914" spans="1:21" s="25" customFormat="1" x14ac:dyDescent="0.3">
      <c r="A3914" s="24"/>
      <c r="H3914" s="24"/>
      <c r="I3914" s="24"/>
      <c r="J3914" s="24"/>
      <c r="K3914" s="24"/>
      <c r="N3914" s="26"/>
      <c r="O3914" s="27"/>
      <c r="P3914" s="28"/>
      <c r="Q3914" s="24"/>
      <c r="T3914" s="29"/>
      <c r="U3914" s="30"/>
    </row>
    <row r="3915" spans="1:21" s="25" customFormat="1" x14ac:dyDescent="0.3">
      <c r="A3915" s="24"/>
      <c r="H3915" s="24"/>
      <c r="I3915" s="24"/>
      <c r="J3915" s="24"/>
      <c r="K3915" s="24"/>
      <c r="N3915" s="26"/>
      <c r="O3915" s="27"/>
      <c r="P3915" s="28"/>
      <c r="Q3915" s="24"/>
      <c r="T3915" s="29"/>
      <c r="U3915" s="30"/>
    </row>
    <row r="3916" spans="1:21" s="25" customFormat="1" x14ac:dyDescent="0.3">
      <c r="A3916" s="24"/>
      <c r="H3916" s="24"/>
      <c r="I3916" s="24"/>
      <c r="J3916" s="24"/>
      <c r="K3916" s="24"/>
      <c r="N3916" s="26"/>
      <c r="O3916" s="27"/>
      <c r="P3916" s="28"/>
      <c r="Q3916" s="24"/>
      <c r="T3916" s="29"/>
      <c r="U3916" s="30"/>
    </row>
    <row r="3917" spans="1:21" s="25" customFormat="1" x14ac:dyDescent="0.3">
      <c r="A3917" s="24"/>
      <c r="H3917" s="24"/>
      <c r="I3917" s="24"/>
      <c r="J3917" s="24"/>
      <c r="K3917" s="24"/>
      <c r="N3917" s="26"/>
      <c r="O3917" s="27"/>
      <c r="P3917" s="28"/>
      <c r="Q3917" s="24"/>
      <c r="T3917" s="29"/>
      <c r="U3917" s="30"/>
    </row>
    <row r="3918" spans="1:21" s="25" customFormat="1" x14ac:dyDescent="0.3">
      <c r="A3918" s="24"/>
      <c r="H3918" s="24"/>
      <c r="I3918" s="24"/>
      <c r="J3918" s="24"/>
      <c r="K3918" s="24"/>
      <c r="N3918" s="26"/>
      <c r="O3918" s="27"/>
      <c r="P3918" s="28"/>
      <c r="Q3918" s="24"/>
      <c r="T3918" s="29"/>
      <c r="U3918" s="30"/>
    </row>
    <row r="3919" spans="1:21" s="25" customFormat="1" x14ac:dyDescent="0.3">
      <c r="A3919" s="24"/>
      <c r="H3919" s="24"/>
      <c r="I3919" s="24"/>
      <c r="J3919" s="24"/>
      <c r="K3919" s="24"/>
      <c r="N3919" s="26"/>
      <c r="O3919" s="27"/>
      <c r="P3919" s="28"/>
      <c r="Q3919" s="24"/>
      <c r="T3919" s="29"/>
      <c r="U3919" s="30"/>
    </row>
    <row r="3920" spans="1:21" s="25" customFormat="1" x14ac:dyDescent="0.3">
      <c r="A3920" s="24"/>
      <c r="H3920" s="24"/>
      <c r="I3920" s="24"/>
      <c r="J3920" s="24"/>
      <c r="K3920" s="24"/>
      <c r="N3920" s="26"/>
      <c r="O3920" s="27"/>
      <c r="P3920" s="28"/>
      <c r="Q3920" s="24"/>
      <c r="T3920" s="29"/>
      <c r="U3920" s="30"/>
    </row>
    <row r="3921" spans="1:21" s="25" customFormat="1" x14ac:dyDescent="0.3">
      <c r="A3921" s="24"/>
      <c r="H3921" s="24"/>
      <c r="I3921" s="24"/>
      <c r="J3921" s="24"/>
      <c r="K3921" s="24"/>
      <c r="N3921" s="26"/>
      <c r="O3921" s="27"/>
      <c r="P3921" s="28"/>
      <c r="Q3921" s="24"/>
      <c r="T3921" s="29"/>
      <c r="U3921" s="30"/>
    </row>
    <row r="3922" spans="1:21" s="25" customFormat="1" x14ac:dyDescent="0.3">
      <c r="A3922" s="24"/>
      <c r="H3922" s="24"/>
      <c r="I3922" s="24"/>
      <c r="J3922" s="24"/>
      <c r="K3922" s="24"/>
      <c r="N3922" s="26"/>
      <c r="O3922" s="27"/>
      <c r="P3922" s="28"/>
      <c r="Q3922" s="24"/>
      <c r="T3922" s="29"/>
      <c r="U3922" s="30"/>
    </row>
    <row r="3923" spans="1:21" s="25" customFormat="1" x14ac:dyDescent="0.3">
      <c r="A3923" s="24"/>
      <c r="H3923" s="24"/>
      <c r="I3923" s="24"/>
      <c r="J3923" s="24"/>
      <c r="K3923" s="24"/>
      <c r="N3923" s="26"/>
      <c r="O3923" s="27"/>
      <c r="P3923" s="28"/>
      <c r="Q3923" s="24"/>
      <c r="T3923" s="29"/>
      <c r="U3923" s="30"/>
    </row>
    <row r="3924" spans="1:21" s="25" customFormat="1" x14ac:dyDescent="0.3">
      <c r="A3924" s="24"/>
      <c r="H3924" s="24"/>
      <c r="I3924" s="24"/>
      <c r="J3924" s="24"/>
      <c r="K3924" s="24"/>
      <c r="N3924" s="26"/>
      <c r="O3924" s="27"/>
      <c r="P3924" s="28"/>
      <c r="Q3924" s="24"/>
      <c r="T3924" s="29"/>
      <c r="U3924" s="30"/>
    </row>
    <row r="3925" spans="1:21" s="25" customFormat="1" x14ac:dyDescent="0.3">
      <c r="A3925" s="24"/>
      <c r="H3925" s="24"/>
      <c r="I3925" s="24"/>
      <c r="J3925" s="24"/>
      <c r="K3925" s="24"/>
      <c r="N3925" s="26"/>
      <c r="O3925" s="27"/>
      <c r="P3925" s="28"/>
      <c r="Q3925" s="24"/>
      <c r="T3925" s="29"/>
      <c r="U3925" s="30"/>
    </row>
    <row r="3926" spans="1:21" s="25" customFormat="1" x14ac:dyDescent="0.3">
      <c r="A3926" s="24"/>
      <c r="H3926" s="24"/>
      <c r="I3926" s="24"/>
      <c r="J3926" s="24"/>
      <c r="K3926" s="24"/>
      <c r="N3926" s="26"/>
      <c r="O3926" s="27"/>
      <c r="P3926" s="28"/>
      <c r="Q3926" s="24"/>
      <c r="T3926" s="29"/>
      <c r="U3926" s="30"/>
    </row>
    <row r="3927" spans="1:21" s="25" customFormat="1" x14ac:dyDescent="0.3">
      <c r="A3927" s="24"/>
      <c r="H3927" s="24"/>
      <c r="I3927" s="24"/>
      <c r="J3927" s="24"/>
      <c r="K3927" s="24"/>
      <c r="N3927" s="26"/>
      <c r="O3927" s="27"/>
      <c r="P3927" s="28"/>
      <c r="Q3927" s="24"/>
      <c r="T3927" s="29"/>
      <c r="U3927" s="30"/>
    </row>
    <row r="3928" spans="1:21" s="25" customFormat="1" x14ac:dyDescent="0.3">
      <c r="A3928" s="24"/>
      <c r="H3928" s="24"/>
      <c r="I3928" s="24"/>
      <c r="J3928" s="24"/>
      <c r="K3928" s="24"/>
      <c r="N3928" s="26"/>
      <c r="O3928" s="27"/>
      <c r="P3928" s="28"/>
      <c r="Q3928" s="24"/>
      <c r="T3928" s="29"/>
      <c r="U3928" s="30"/>
    </row>
    <row r="3929" spans="1:21" s="25" customFormat="1" x14ac:dyDescent="0.3">
      <c r="A3929" s="24"/>
      <c r="H3929" s="24"/>
      <c r="I3929" s="24"/>
      <c r="J3929" s="24"/>
      <c r="K3929" s="24"/>
      <c r="N3929" s="26"/>
      <c r="O3929" s="27"/>
      <c r="P3929" s="28"/>
      <c r="Q3929" s="24"/>
      <c r="T3929" s="29"/>
      <c r="U3929" s="30"/>
    </row>
    <row r="3930" spans="1:21" s="25" customFormat="1" x14ac:dyDescent="0.3">
      <c r="A3930" s="24"/>
      <c r="H3930" s="24"/>
      <c r="I3930" s="24"/>
      <c r="J3930" s="24"/>
      <c r="K3930" s="24"/>
      <c r="N3930" s="26"/>
      <c r="O3930" s="27"/>
      <c r="P3930" s="28"/>
      <c r="Q3930" s="24"/>
      <c r="T3930" s="29"/>
      <c r="U3930" s="30"/>
    </row>
    <row r="3931" spans="1:21" s="25" customFormat="1" x14ac:dyDescent="0.3">
      <c r="A3931" s="24"/>
      <c r="H3931" s="24"/>
      <c r="I3931" s="24"/>
      <c r="J3931" s="24"/>
      <c r="K3931" s="24"/>
      <c r="N3931" s="26"/>
      <c r="O3931" s="27"/>
      <c r="P3931" s="28"/>
      <c r="Q3931" s="24"/>
      <c r="T3931" s="29"/>
      <c r="U3931" s="30"/>
    </row>
    <row r="3932" spans="1:21" s="25" customFormat="1" x14ac:dyDescent="0.3">
      <c r="A3932" s="24"/>
      <c r="H3932" s="24"/>
      <c r="I3932" s="24"/>
      <c r="J3932" s="24"/>
      <c r="K3932" s="24"/>
      <c r="N3932" s="26"/>
      <c r="O3932" s="27"/>
      <c r="P3932" s="28"/>
      <c r="Q3932" s="24"/>
      <c r="T3932" s="29"/>
      <c r="U3932" s="30"/>
    </row>
    <row r="3933" spans="1:21" s="25" customFormat="1" x14ac:dyDescent="0.3">
      <c r="A3933" s="24"/>
      <c r="H3933" s="24"/>
      <c r="I3933" s="24"/>
      <c r="J3933" s="24"/>
      <c r="K3933" s="24"/>
      <c r="N3933" s="26"/>
      <c r="O3933" s="27"/>
      <c r="P3933" s="28"/>
      <c r="Q3933" s="24"/>
      <c r="T3933" s="29"/>
      <c r="U3933" s="30"/>
    </row>
    <row r="3934" spans="1:21" s="25" customFormat="1" x14ac:dyDescent="0.3">
      <c r="A3934" s="24"/>
      <c r="H3934" s="24"/>
      <c r="I3934" s="24"/>
      <c r="J3934" s="24"/>
      <c r="K3934" s="24"/>
      <c r="N3934" s="26"/>
      <c r="O3934" s="27"/>
      <c r="P3934" s="28"/>
      <c r="Q3934" s="24"/>
      <c r="T3934" s="29"/>
      <c r="U3934" s="30"/>
    </row>
    <row r="3935" spans="1:21" s="25" customFormat="1" x14ac:dyDescent="0.3">
      <c r="A3935" s="24"/>
      <c r="H3935" s="24"/>
      <c r="I3935" s="24"/>
      <c r="J3935" s="24"/>
      <c r="K3935" s="24"/>
      <c r="N3935" s="26"/>
      <c r="O3935" s="27"/>
      <c r="P3935" s="28"/>
      <c r="Q3935" s="24"/>
      <c r="T3935" s="29"/>
      <c r="U3935" s="30"/>
    </row>
    <row r="3936" spans="1:21" s="25" customFormat="1" x14ac:dyDescent="0.3">
      <c r="A3936" s="24"/>
      <c r="H3936" s="24"/>
      <c r="I3936" s="24"/>
      <c r="J3936" s="24"/>
      <c r="K3936" s="24"/>
      <c r="N3936" s="26"/>
      <c r="O3936" s="27"/>
      <c r="P3936" s="28"/>
      <c r="Q3936" s="24"/>
      <c r="T3936" s="29"/>
      <c r="U3936" s="30"/>
    </row>
    <row r="3937" spans="1:21" s="25" customFormat="1" x14ac:dyDescent="0.3">
      <c r="A3937" s="24"/>
      <c r="H3937" s="24"/>
      <c r="I3937" s="24"/>
      <c r="J3937" s="24"/>
      <c r="K3937" s="24"/>
      <c r="N3937" s="26"/>
      <c r="O3937" s="27"/>
      <c r="P3937" s="28"/>
      <c r="Q3937" s="24"/>
      <c r="T3937" s="29"/>
      <c r="U3937" s="30"/>
    </row>
    <row r="3938" spans="1:21" s="25" customFormat="1" x14ac:dyDescent="0.3">
      <c r="A3938" s="24"/>
      <c r="H3938" s="24"/>
      <c r="I3938" s="24"/>
      <c r="J3938" s="24"/>
      <c r="K3938" s="24"/>
      <c r="N3938" s="26"/>
      <c r="O3938" s="27"/>
      <c r="P3938" s="28"/>
      <c r="Q3938" s="24"/>
      <c r="T3938" s="29"/>
      <c r="U3938" s="30"/>
    </row>
    <row r="3939" spans="1:21" s="25" customFormat="1" x14ac:dyDescent="0.3">
      <c r="A3939" s="24"/>
      <c r="H3939" s="24"/>
      <c r="I3939" s="24"/>
      <c r="J3939" s="24"/>
      <c r="K3939" s="24"/>
      <c r="N3939" s="26"/>
      <c r="O3939" s="27"/>
      <c r="P3939" s="28"/>
      <c r="Q3939" s="24"/>
      <c r="T3939" s="29"/>
      <c r="U3939" s="30"/>
    </row>
    <row r="3940" spans="1:21" s="25" customFormat="1" x14ac:dyDescent="0.3">
      <c r="A3940" s="24"/>
      <c r="H3940" s="24"/>
      <c r="I3940" s="24"/>
      <c r="J3940" s="24"/>
      <c r="K3940" s="24"/>
      <c r="N3940" s="26"/>
      <c r="O3940" s="27"/>
      <c r="P3940" s="28"/>
      <c r="Q3940" s="24"/>
      <c r="T3940" s="29"/>
      <c r="U3940" s="30"/>
    </row>
    <row r="3941" spans="1:21" s="25" customFormat="1" x14ac:dyDescent="0.3">
      <c r="A3941" s="24"/>
      <c r="H3941" s="24"/>
      <c r="I3941" s="24"/>
      <c r="J3941" s="24"/>
      <c r="K3941" s="24"/>
      <c r="N3941" s="26"/>
      <c r="O3941" s="27"/>
      <c r="P3941" s="28"/>
      <c r="Q3941" s="24"/>
      <c r="T3941" s="29"/>
      <c r="U3941" s="30"/>
    </row>
    <row r="3942" spans="1:21" s="25" customFormat="1" x14ac:dyDescent="0.3">
      <c r="A3942" s="24"/>
      <c r="H3942" s="24"/>
      <c r="I3942" s="24"/>
      <c r="J3942" s="24"/>
      <c r="K3942" s="24"/>
      <c r="N3942" s="26"/>
      <c r="O3942" s="27"/>
      <c r="P3942" s="28"/>
      <c r="Q3942" s="24"/>
      <c r="T3942" s="29"/>
      <c r="U3942" s="30"/>
    </row>
    <row r="3943" spans="1:21" s="25" customFormat="1" x14ac:dyDescent="0.3">
      <c r="A3943" s="24"/>
      <c r="H3943" s="24"/>
      <c r="I3943" s="24"/>
      <c r="J3943" s="24"/>
      <c r="K3943" s="24"/>
      <c r="N3943" s="26"/>
      <c r="O3943" s="27"/>
      <c r="P3943" s="28"/>
      <c r="Q3943" s="24"/>
      <c r="T3943" s="29"/>
      <c r="U3943" s="30"/>
    </row>
    <row r="3944" spans="1:21" s="25" customFormat="1" x14ac:dyDescent="0.3">
      <c r="A3944" s="24"/>
      <c r="H3944" s="24"/>
      <c r="I3944" s="24"/>
      <c r="J3944" s="24"/>
      <c r="K3944" s="24"/>
      <c r="N3944" s="26"/>
      <c r="O3944" s="27"/>
      <c r="P3944" s="28"/>
      <c r="Q3944" s="24"/>
      <c r="T3944" s="29"/>
      <c r="U3944" s="30"/>
    </row>
    <row r="3945" spans="1:21" s="25" customFormat="1" x14ac:dyDescent="0.3">
      <c r="A3945" s="24"/>
      <c r="H3945" s="24"/>
      <c r="I3945" s="24"/>
      <c r="J3945" s="24"/>
      <c r="K3945" s="24"/>
      <c r="N3945" s="26"/>
      <c r="O3945" s="27"/>
      <c r="P3945" s="28"/>
      <c r="Q3945" s="24"/>
      <c r="T3945" s="29"/>
      <c r="U3945" s="30"/>
    </row>
    <row r="3946" spans="1:21" s="25" customFormat="1" x14ac:dyDescent="0.3">
      <c r="A3946" s="24"/>
      <c r="H3946" s="24"/>
      <c r="I3946" s="24"/>
      <c r="J3946" s="24"/>
      <c r="K3946" s="24"/>
      <c r="N3946" s="26"/>
      <c r="O3946" s="27"/>
      <c r="P3946" s="28"/>
      <c r="Q3946" s="24"/>
      <c r="T3946" s="29"/>
      <c r="U3946" s="30"/>
    </row>
    <row r="3947" spans="1:21" s="25" customFormat="1" x14ac:dyDescent="0.3">
      <c r="A3947" s="24"/>
      <c r="H3947" s="24"/>
      <c r="I3947" s="24"/>
      <c r="J3947" s="24"/>
      <c r="K3947" s="24"/>
      <c r="N3947" s="26"/>
      <c r="O3947" s="27"/>
      <c r="P3947" s="28"/>
      <c r="Q3947" s="24"/>
      <c r="T3947" s="29"/>
      <c r="U3947" s="30"/>
    </row>
    <row r="3948" spans="1:21" s="25" customFormat="1" x14ac:dyDescent="0.3">
      <c r="A3948" s="24"/>
      <c r="H3948" s="24"/>
      <c r="I3948" s="24"/>
      <c r="J3948" s="24"/>
      <c r="K3948" s="24"/>
      <c r="N3948" s="26"/>
      <c r="O3948" s="27"/>
      <c r="P3948" s="28"/>
      <c r="Q3948" s="24"/>
      <c r="T3948" s="29"/>
      <c r="U3948" s="30"/>
    </row>
    <row r="3949" spans="1:21" s="25" customFormat="1" x14ac:dyDescent="0.3">
      <c r="A3949" s="24"/>
      <c r="H3949" s="24"/>
      <c r="I3949" s="24"/>
      <c r="J3949" s="24"/>
      <c r="K3949" s="24"/>
      <c r="N3949" s="26"/>
      <c r="O3949" s="27"/>
      <c r="P3949" s="28"/>
      <c r="Q3949" s="24"/>
      <c r="T3949" s="29"/>
      <c r="U3949" s="30"/>
    </row>
    <row r="3950" spans="1:21" s="25" customFormat="1" x14ac:dyDescent="0.3">
      <c r="A3950" s="24"/>
      <c r="H3950" s="24"/>
      <c r="I3950" s="24"/>
      <c r="J3950" s="24"/>
      <c r="K3950" s="24"/>
      <c r="N3950" s="26"/>
      <c r="O3950" s="27"/>
      <c r="P3950" s="28"/>
      <c r="Q3950" s="24"/>
      <c r="T3950" s="29"/>
      <c r="U3950" s="30"/>
    </row>
    <row r="3951" spans="1:21" s="25" customFormat="1" x14ac:dyDescent="0.3">
      <c r="A3951" s="24"/>
      <c r="H3951" s="24"/>
      <c r="I3951" s="24"/>
      <c r="J3951" s="24"/>
      <c r="K3951" s="24"/>
      <c r="N3951" s="26"/>
      <c r="O3951" s="27"/>
      <c r="P3951" s="28"/>
      <c r="Q3951" s="24"/>
      <c r="T3951" s="29"/>
      <c r="U3951" s="30"/>
    </row>
    <row r="3952" spans="1:21" s="25" customFormat="1" x14ac:dyDescent="0.3">
      <c r="A3952" s="24"/>
      <c r="H3952" s="24"/>
      <c r="I3952" s="24"/>
      <c r="J3952" s="24"/>
      <c r="K3952" s="24"/>
      <c r="N3952" s="26"/>
      <c r="O3952" s="27"/>
      <c r="P3952" s="28"/>
      <c r="Q3952" s="24"/>
      <c r="T3952" s="29"/>
      <c r="U3952" s="30"/>
    </row>
    <row r="3953" spans="1:21" s="25" customFormat="1" x14ac:dyDescent="0.3">
      <c r="A3953" s="24"/>
      <c r="H3953" s="24"/>
      <c r="I3953" s="24"/>
      <c r="J3953" s="24"/>
      <c r="K3953" s="24"/>
      <c r="N3953" s="26"/>
      <c r="O3953" s="27"/>
      <c r="P3953" s="28"/>
      <c r="Q3953" s="24"/>
      <c r="T3953" s="29"/>
      <c r="U3953" s="30"/>
    </row>
    <row r="3954" spans="1:21" s="25" customFormat="1" x14ac:dyDescent="0.3">
      <c r="A3954" s="24"/>
      <c r="H3954" s="24"/>
      <c r="I3954" s="24"/>
      <c r="J3954" s="24"/>
      <c r="K3954" s="24"/>
      <c r="N3954" s="26"/>
      <c r="O3954" s="27"/>
      <c r="P3954" s="28"/>
      <c r="Q3954" s="24"/>
      <c r="T3954" s="29"/>
      <c r="U3954" s="30"/>
    </row>
    <row r="3955" spans="1:21" s="25" customFormat="1" x14ac:dyDescent="0.3">
      <c r="A3955" s="24"/>
      <c r="H3955" s="24"/>
      <c r="I3955" s="24"/>
      <c r="J3955" s="24"/>
      <c r="K3955" s="24"/>
      <c r="N3955" s="26"/>
      <c r="O3955" s="27"/>
      <c r="P3955" s="28"/>
      <c r="Q3955" s="24"/>
      <c r="T3955" s="29"/>
      <c r="U3955" s="30"/>
    </row>
    <row r="3956" spans="1:21" s="25" customFormat="1" x14ac:dyDescent="0.3">
      <c r="A3956" s="24"/>
      <c r="H3956" s="24"/>
      <c r="I3956" s="24"/>
      <c r="J3956" s="24"/>
      <c r="K3956" s="24"/>
      <c r="N3956" s="26"/>
      <c r="O3956" s="27"/>
      <c r="P3956" s="28"/>
      <c r="Q3956" s="24"/>
      <c r="T3956" s="29"/>
      <c r="U3956" s="30"/>
    </row>
    <row r="3957" spans="1:21" s="25" customFormat="1" x14ac:dyDescent="0.3">
      <c r="A3957" s="24"/>
      <c r="H3957" s="24"/>
      <c r="I3957" s="24"/>
      <c r="J3957" s="24"/>
      <c r="K3957" s="24"/>
      <c r="N3957" s="26"/>
      <c r="O3957" s="27"/>
      <c r="P3957" s="28"/>
      <c r="Q3957" s="24"/>
      <c r="T3957" s="29"/>
      <c r="U3957" s="30"/>
    </row>
    <row r="3958" spans="1:21" s="25" customFormat="1" x14ac:dyDescent="0.3">
      <c r="A3958" s="24"/>
      <c r="H3958" s="24"/>
      <c r="I3958" s="24"/>
      <c r="J3958" s="24"/>
      <c r="K3958" s="24"/>
      <c r="N3958" s="26"/>
      <c r="O3958" s="27"/>
      <c r="P3958" s="28"/>
      <c r="Q3958" s="24"/>
      <c r="T3958" s="29"/>
      <c r="U3958" s="30"/>
    </row>
    <row r="3959" spans="1:21" s="25" customFormat="1" x14ac:dyDescent="0.3">
      <c r="A3959" s="24"/>
      <c r="H3959" s="24"/>
      <c r="I3959" s="24"/>
      <c r="J3959" s="24"/>
      <c r="K3959" s="24"/>
      <c r="N3959" s="26"/>
      <c r="O3959" s="27"/>
      <c r="P3959" s="28"/>
      <c r="Q3959" s="24"/>
      <c r="T3959" s="29"/>
      <c r="U3959" s="30"/>
    </row>
    <row r="3960" spans="1:21" s="25" customFormat="1" x14ac:dyDescent="0.3">
      <c r="A3960" s="24"/>
      <c r="H3960" s="24"/>
      <c r="I3960" s="24"/>
      <c r="J3960" s="24"/>
      <c r="K3960" s="24"/>
      <c r="N3960" s="26"/>
      <c r="O3960" s="27"/>
      <c r="P3960" s="28"/>
      <c r="Q3960" s="24"/>
      <c r="T3960" s="29"/>
      <c r="U3960" s="30"/>
    </row>
    <row r="3961" spans="1:21" s="25" customFormat="1" x14ac:dyDescent="0.3">
      <c r="A3961" s="24"/>
      <c r="H3961" s="24"/>
      <c r="I3961" s="24"/>
      <c r="J3961" s="24"/>
      <c r="K3961" s="24"/>
      <c r="N3961" s="26"/>
      <c r="O3961" s="27"/>
      <c r="P3961" s="28"/>
      <c r="Q3961" s="24"/>
      <c r="T3961" s="29"/>
      <c r="U3961" s="30"/>
    </row>
    <row r="3962" spans="1:21" s="25" customFormat="1" x14ac:dyDescent="0.3">
      <c r="A3962" s="24"/>
      <c r="H3962" s="24"/>
      <c r="I3962" s="24"/>
      <c r="J3962" s="24"/>
      <c r="K3962" s="24"/>
      <c r="N3962" s="26"/>
      <c r="O3962" s="27"/>
      <c r="P3962" s="28"/>
      <c r="Q3962" s="24"/>
      <c r="T3962" s="29"/>
      <c r="U3962" s="30"/>
    </row>
    <row r="3963" spans="1:21" s="25" customFormat="1" x14ac:dyDescent="0.3">
      <c r="A3963" s="24"/>
      <c r="H3963" s="24"/>
      <c r="I3963" s="24"/>
      <c r="J3963" s="24"/>
      <c r="K3963" s="24"/>
      <c r="N3963" s="26"/>
      <c r="O3963" s="27"/>
      <c r="P3963" s="28"/>
      <c r="Q3963" s="24"/>
      <c r="T3963" s="29"/>
      <c r="U3963" s="30"/>
    </row>
    <row r="3964" spans="1:21" s="25" customFormat="1" x14ac:dyDescent="0.3">
      <c r="A3964" s="24"/>
      <c r="H3964" s="24"/>
      <c r="I3964" s="24"/>
      <c r="J3964" s="24"/>
      <c r="K3964" s="24"/>
      <c r="N3964" s="26"/>
      <c r="O3964" s="27"/>
      <c r="P3964" s="28"/>
      <c r="Q3964" s="24"/>
      <c r="T3964" s="29"/>
      <c r="U3964" s="30"/>
    </row>
    <row r="3965" spans="1:21" s="25" customFormat="1" x14ac:dyDescent="0.3">
      <c r="A3965" s="24"/>
      <c r="H3965" s="24"/>
      <c r="I3965" s="24"/>
      <c r="J3965" s="24"/>
      <c r="K3965" s="24"/>
      <c r="N3965" s="26"/>
      <c r="O3965" s="27"/>
      <c r="P3965" s="28"/>
      <c r="Q3965" s="24"/>
      <c r="T3965" s="29"/>
      <c r="U3965" s="30"/>
    </row>
    <row r="3966" spans="1:21" s="25" customFormat="1" x14ac:dyDescent="0.3">
      <c r="A3966" s="24"/>
      <c r="H3966" s="24"/>
      <c r="I3966" s="24"/>
      <c r="J3966" s="24"/>
      <c r="K3966" s="24"/>
      <c r="N3966" s="26"/>
      <c r="O3966" s="27"/>
      <c r="P3966" s="28"/>
      <c r="Q3966" s="24"/>
      <c r="T3966" s="29"/>
      <c r="U3966" s="30"/>
    </row>
    <row r="3967" spans="1:21" s="25" customFormat="1" x14ac:dyDescent="0.3">
      <c r="A3967" s="24"/>
      <c r="H3967" s="24"/>
      <c r="I3967" s="24"/>
      <c r="J3967" s="24"/>
      <c r="K3967" s="24"/>
      <c r="N3967" s="26"/>
      <c r="O3967" s="27"/>
      <c r="P3967" s="28"/>
      <c r="Q3967" s="24"/>
      <c r="T3967" s="29"/>
      <c r="U3967" s="30"/>
    </row>
    <row r="3968" spans="1:21" s="25" customFormat="1" x14ac:dyDescent="0.3">
      <c r="A3968" s="24"/>
      <c r="H3968" s="24"/>
      <c r="I3968" s="24"/>
      <c r="J3968" s="24"/>
      <c r="K3968" s="24"/>
      <c r="N3968" s="26"/>
      <c r="O3968" s="27"/>
      <c r="P3968" s="28"/>
      <c r="Q3968" s="24"/>
      <c r="T3968" s="29"/>
      <c r="U3968" s="30"/>
    </row>
    <row r="3969" spans="1:21" s="25" customFormat="1" x14ac:dyDescent="0.3">
      <c r="A3969" s="24"/>
      <c r="H3969" s="24"/>
      <c r="I3969" s="24"/>
      <c r="J3969" s="24"/>
      <c r="K3969" s="24"/>
      <c r="N3969" s="26"/>
      <c r="O3969" s="27"/>
      <c r="P3969" s="28"/>
      <c r="Q3969" s="24"/>
      <c r="T3969" s="29"/>
      <c r="U3969" s="30"/>
    </row>
    <row r="3970" spans="1:21" s="25" customFormat="1" x14ac:dyDescent="0.3">
      <c r="A3970" s="24"/>
      <c r="H3970" s="24"/>
      <c r="I3970" s="24"/>
      <c r="J3970" s="24"/>
      <c r="K3970" s="24"/>
      <c r="N3970" s="26"/>
      <c r="O3970" s="27"/>
      <c r="P3970" s="28"/>
      <c r="Q3970" s="24"/>
      <c r="T3970" s="29"/>
      <c r="U3970" s="30"/>
    </row>
    <row r="3971" spans="1:21" s="25" customFormat="1" x14ac:dyDescent="0.3">
      <c r="A3971" s="24"/>
      <c r="H3971" s="24"/>
      <c r="I3971" s="24"/>
      <c r="J3971" s="24"/>
      <c r="K3971" s="24"/>
      <c r="N3971" s="26"/>
      <c r="O3971" s="27"/>
      <c r="P3971" s="28"/>
      <c r="Q3971" s="24"/>
      <c r="T3971" s="29"/>
      <c r="U3971" s="30"/>
    </row>
    <row r="3972" spans="1:21" s="25" customFormat="1" x14ac:dyDescent="0.3">
      <c r="A3972" s="24"/>
      <c r="H3972" s="24"/>
      <c r="I3972" s="24"/>
      <c r="J3972" s="24"/>
      <c r="K3972" s="24"/>
      <c r="N3972" s="26"/>
      <c r="O3972" s="27"/>
      <c r="P3972" s="28"/>
      <c r="Q3972" s="24"/>
      <c r="T3972" s="29"/>
      <c r="U3972" s="30"/>
    </row>
    <row r="3973" spans="1:21" s="25" customFormat="1" x14ac:dyDescent="0.3">
      <c r="A3973" s="24"/>
      <c r="H3973" s="24"/>
      <c r="I3973" s="24"/>
      <c r="J3973" s="24"/>
      <c r="K3973" s="24"/>
      <c r="N3973" s="26"/>
      <c r="O3973" s="27"/>
      <c r="P3973" s="28"/>
      <c r="Q3973" s="24"/>
      <c r="T3973" s="29"/>
      <c r="U3973" s="30"/>
    </row>
    <row r="3974" spans="1:21" s="25" customFormat="1" x14ac:dyDescent="0.3">
      <c r="A3974" s="24"/>
      <c r="H3974" s="24"/>
      <c r="I3974" s="24"/>
      <c r="J3974" s="24"/>
      <c r="K3974" s="24"/>
      <c r="N3974" s="26"/>
      <c r="O3974" s="27"/>
      <c r="P3974" s="28"/>
      <c r="Q3974" s="24"/>
      <c r="T3974" s="29"/>
      <c r="U3974" s="30"/>
    </row>
    <row r="3975" spans="1:21" s="25" customFormat="1" x14ac:dyDescent="0.3">
      <c r="A3975" s="24"/>
      <c r="H3975" s="24"/>
      <c r="I3975" s="24"/>
      <c r="J3975" s="24"/>
      <c r="K3975" s="24"/>
      <c r="N3975" s="26"/>
      <c r="O3975" s="27"/>
      <c r="P3975" s="28"/>
      <c r="Q3975" s="24"/>
      <c r="T3975" s="29"/>
      <c r="U3975" s="30"/>
    </row>
    <row r="3976" spans="1:21" s="25" customFormat="1" x14ac:dyDescent="0.3">
      <c r="A3976" s="24"/>
      <c r="H3976" s="24"/>
      <c r="I3976" s="24"/>
      <c r="J3976" s="24"/>
      <c r="K3976" s="24"/>
      <c r="N3976" s="26"/>
      <c r="O3976" s="27"/>
      <c r="P3976" s="28"/>
      <c r="Q3976" s="24"/>
      <c r="T3976" s="29"/>
      <c r="U3976" s="30"/>
    </row>
    <row r="3977" spans="1:21" s="25" customFormat="1" x14ac:dyDescent="0.3">
      <c r="A3977" s="24"/>
      <c r="H3977" s="24"/>
      <c r="I3977" s="24"/>
      <c r="J3977" s="24"/>
      <c r="K3977" s="24"/>
      <c r="N3977" s="26"/>
      <c r="O3977" s="27"/>
      <c r="P3977" s="28"/>
      <c r="Q3977" s="24"/>
      <c r="T3977" s="29"/>
      <c r="U3977" s="30"/>
    </row>
    <row r="3978" spans="1:21" s="25" customFormat="1" x14ac:dyDescent="0.3">
      <c r="A3978" s="24"/>
      <c r="H3978" s="24"/>
      <c r="I3978" s="24"/>
      <c r="J3978" s="24"/>
      <c r="K3978" s="24"/>
      <c r="N3978" s="26"/>
      <c r="O3978" s="27"/>
      <c r="P3978" s="28"/>
      <c r="Q3978" s="24"/>
      <c r="T3978" s="29"/>
      <c r="U3978" s="30"/>
    </row>
    <row r="3979" spans="1:21" s="25" customFormat="1" x14ac:dyDescent="0.3">
      <c r="A3979" s="24"/>
      <c r="H3979" s="24"/>
      <c r="I3979" s="24"/>
      <c r="J3979" s="24"/>
      <c r="K3979" s="24"/>
      <c r="N3979" s="26"/>
      <c r="O3979" s="27"/>
      <c r="P3979" s="28"/>
      <c r="Q3979" s="24"/>
      <c r="T3979" s="29"/>
      <c r="U3979" s="30"/>
    </row>
    <row r="3980" spans="1:21" s="25" customFormat="1" x14ac:dyDescent="0.3">
      <c r="A3980" s="24"/>
      <c r="H3980" s="24"/>
      <c r="I3980" s="24"/>
      <c r="J3980" s="24"/>
      <c r="K3980" s="24"/>
      <c r="N3980" s="26"/>
      <c r="O3980" s="27"/>
      <c r="P3980" s="28"/>
      <c r="Q3980" s="24"/>
      <c r="T3980" s="29"/>
      <c r="U3980" s="30"/>
    </row>
    <row r="3981" spans="1:21" s="25" customFormat="1" x14ac:dyDescent="0.3">
      <c r="A3981" s="24"/>
      <c r="H3981" s="24"/>
      <c r="I3981" s="24"/>
      <c r="J3981" s="24"/>
      <c r="K3981" s="24"/>
      <c r="N3981" s="26"/>
      <c r="O3981" s="27"/>
      <c r="P3981" s="28"/>
      <c r="Q3981" s="24"/>
      <c r="T3981" s="29"/>
      <c r="U3981" s="30"/>
    </row>
    <row r="3982" spans="1:21" s="25" customFormat="1" x14ac:dyDescent="0.3">
      <c r="A3982" s="24"/>
      <c r="H3982" s="24"/>
      <c r="I3982" s="24"/>
      <c r="J3982" s="24"/>
      <c r="K3982" s="24"/>
      <c r="N3982" s="26"/>
      <c r="O3982" s="27"/>
      <c r="P3982" s="28"/>
      <c r="Q3982" s="24"/>
      <c r="T3982" s="29"/>
      <c r="U3982" s="30"/>
    </row>
    <row r="3983" spans="1:21" s="25" customFormat="1" x14ac:dyDescent="0.3">
      <c r="A3983" s="24"/>
      <c r="H3983" s="24"/>
      <c r="I3983" s="24"/>
      <c r="J3983" s="24"/>
      <c r="K3983" s="24"/>
      <c r="N3983" s="26"/>
      <c r="O3983" s="27"/>
      <c r="P3983" s="28"/>
      <c r="Q3983" s="24"/>
      <c r="T3983" s="29"/>
      <c r="U3983" s="30"/>
    </row>
    <row r="3984" spans="1:21" s="25" customFormat="1" x14ac:dyDescent="0.3">
      <c r="A3984" s="24"/>
      <c r="H3984" s="24"/>
      <c r="I3984" s="24"/>
      <c r="J3984" s="24"/>
      <c r="K3984" s="24"/>
      <c r="N3984" s="26"/>
      <c r="O3984" s="27"/>
      <c r="P3984" s="28"/>
      <c r="Q3984" s="24"/>
      <c r="T3984" s="29"/>
      <c r="U3984" s="30"/>
    </row>
    <row r="3985" spans="1:21" s="25" customFormat="1" x14ac:dyDescent="0.3">
      <c r="A3985" s="24"/>
      <c r="H3985" s="24"/>
      <c r="I3985" s="24"/>
      <c r="J3985" s="24"/>
      <c r="K3985" s="24"/>
      <c r="N3985" s="26"/>
      <c r="O3985" s="27"/>
      <c r="P3985" s="28"/>
      <c r="Q3985" s="24"/>
      <c r="T3985" s="29"/>
      <c r="U3985" s="30"/>
    </row>
    <row r="3986" spans="1:21" s="25" customFormat="1" x14ac:dyDescent="0.3">
      <c r="A3986" s="24"/>
      <c r="H3986" s="24"/>
      <c r="I3986" s="24"/>
      <c r="J3986" s="24"/>
      <c r="K3986" s="24"/>
      <c r="N3986" s="26"/>
      <c r="O3986" s="27"/>
      <c r="P3986" s="28"/>
      <c r="Q3986" s="24"/>
      <c r="T3986" s="29"/>
      <c r="U3986" s="30"/>
    </row>
    <row r="3987" spans="1:21" s="25" customFormat="1" x14ac:dyDescent="0.3">
      <c r="A3987" s="24"/>
      <c r="H3987" s="24"/>
      <c r="I3987" s="24"/>
      <c r="J3987" s="24"/>
      <c r="K3987" s="24"/>
      <c r="N3987" s="26"/>
      <c r="O3987" s="27"/>
      <c r="P3987" s="28"/>
      <c r="Q3987" s="24"/>
      <c r="T3987" s="29"/>
      <c r="U3987" s="30"/>
    </row>
    <row r="3988" spans="1:21" s="25" customFormat="1" x14ac:dyDescent="0.3">
      <c r="A3988" s="24"/>
      <c r="H3988" s="24"/>
      <c r="I3988" s="24"/>
      <c r="J3988" s="24"/>
      <c r="K3988" s="24"/>
      <c r="N3988" s="26"/>
      <c r="O3988" s="27"/>
      <c r="P3988" s="28"/>
      <c r="Q3988" s="24"/>
      <c r="T3988" s="29"/>
      <c r="U3988" s="30"/>
    </row>
    <row r="3989" spans="1:21" s="25" customFormat="1" x14ac:dyDescent="0.3">
      <c r="A3989" s="24"/>
      <c r="H3989" s="24"/>
      <c r="I3989" s="24"/>
      <c r="J3989" s="24"/>
      <c r="K3989" s="24"/>
      <c r="N3989" s="26"/>
      <c r="O3989" s="27"/>
      <c r="P3989" s="28"/>
      <c r="Q3989" s="24"/>
      <c r="T3989" s="29"/>
      <c r="U3989" s="30"/>
    </row>
    <row r="3990" spans="1:21" s="25" customFormat="1" x14ac:dyDescent="0.3">
      <c r="A3990" s="24"/>
      <c r="H3990" s="24"/>
      <c r="I3990" s="24"/>
      <c r="J3990" s="24"/>
      <c r="K3990" s="24"/>
      <c r="N3990" s="26"/>
      <c r="O3990" s="27"/>
      <c r="P3990" s="28"/>
      <c r="Q3990" s="24"/>
      <c r="T3990" s="29"/>
      <c r="U3990" s="30"/>
    </row>
    <row r="3991" spans="1:21" s="25" customFormat="1" x14ac:dyDescent="0.3">
      <c r="A3991" s="24"/>
      <c r="H3991" s="24"/>
      <c r="I3991" s="24"/>
      <c r="J3991" s="24"/>
      <c r="K3991" s="24"/>
      <c r="N3991" s="26"/>
      <c r="O3991" s="27"/>
      <c r="P3991" s="28"/>
      <c r="Q3991" s="24"/>
      <c r="T3991" s="29"/>
      <c r="U3991" s="30"/>
    </row>
    <row r="3992" spans="1:21" s="25" customFormat="1" x14ac:dyDescent="0.3">
      <c r="A3992" s="24"/>
      <c r="H3992" s="24"/>
      <c r="I3992" s="24"/>
      <c r="J3992" s="24"/>
      <c r="K3992" s="24"/>
      <c r="N3992" s="26"/>
      <c r="O3992" s="27"/>
      <c r="P3992" s="28"/>
      <c r="Q3992" s="24"/>
      <c r="T3992" s="29"/>
      <c r="U3992" s="30"/>
    </row>
    <row r="3993" spans="1:21" s="25" customFormat="1" x14ac:dyDescent="0.3">
      <c r="A3993" s="24"/>
      <c r="H3993" s="24"/>
      <c r="I3993" s="24"/>
      <c r="J3993" s="24"/>
      <c r="K3993" s="24"/>
      <c r="N3993" s="26"/>
      <c r="O3993" s="27"/>
      <c r="P3993" s="28"/>
      <c r="Q3993" s="24"/>
      <c r="T3993" s="29"/>
      <c r="U3993" s="30"/>
    </row>
    <row r="3994" spans="1:21" s="25" customFormat="1" x14ac:dyDescent="0.3">
      <c r="A3994" s="24"/>
      <c r="H3994" s="24"/>
      <c r="I3994" s="24"/>
      <c r="J3994" s="24"/>
      <c r="K3994" s="24"/>
      <c r="N3994" s="26"/>
      <c r="O3994" s="27"/>
      <c r="P3994" s="28"/>
      <c r="Q3994" s="24"/>
      <c r="T3994" s="29"/>
      <c r="U3994" s="30"/>
    </row>
    <row r="3995" spans="1:21" s="25" customFormat="1" x14ac:dyDescent="0.3">
      <c r="A3995" s="24"/>
      <c r="H3995" s="24"/>
      <c r="I3995" s="24"/>
      <c r="J3995" s="24"/>
      <c r="K3995" s="24"/>
      <c r="N3995" s="26"/>
      <c r="O3995" s="27"/>
      <c r="P3995" s="28"/>
      <c r="Q3995" s="24"/>
      <c r="T3995" s="29"/>
      <c r="U3995" s="30"/>
    </row>
    <row r="3996" spans="1:21" s="25" customFormat="1" x14ac:dyDescent="0.3">
      <c r="A3996" s="24"/>
      <c r="H3996" s="24"/>
      <c r="I3996" s="24"/>
      <c r="J3996" s="24"/>
      <c r="K3996" s="24"/>
      <c r="N3996" s="26"/>
      <c r="O3996" s="27"/>
      <c r="P3996" s="28"/>
      <c r="Q3996" s="24"/>
      <c r="T3996" s="29"/>
      <c r="U3996" s="30"/>
    </row>
    <row r="3997" spans="1:21" s="25" customFormat="1" x14ac:dyDescent="0.3">
      <c r="A3997" s="24"/>
      <c r="H3997" s="24"/>
      <c r="I3997" s="24"/>
      <c r="J3997" s="24"/>
      <c r="K3997" s="24"/>
      <c r="N3997" s="26"/>
      <c r="O3997" s="27"/>
      <c r="P3997" s="28"/>
      <c r="Q3997" s="24"/>
      <c r="T3997" s="29"/>
      <c r="U3997" s="30"/>
    </row>
    <row r="3998" spans="1:21" s="25" customFormat="1" x14ac:dyDescent="0.3">
      <c r="A3998" s="24"/>
      <c r="H3998" s="24"/>
      <c r="I3998" s="24"/>
      <c r="J3998" s="24"/>
      <c r="K3998" s="24"/>
      <c r="N3998" s="26"/>
      <c r="O3998" s="27"/>
      <c r="P3998" s="28"/>
      <c r="Q3998" s="24"/>
      <c r="T3998" s="29"/>
      <c r="U3998" s="30"/>
    </row>
    <row r="3999" spans="1:21" s="25" customFormat="1" x14ac:dyDescent="0.3">
      <c r="A3999" s="24"/>
      <c r="H3999" s="24"/>
      <c r="I3999" s="24"/>
      <c r="J3999" s="24"/>
      <c r="K3999" s="24"/>
      <c r="N3999" s="26"/>
      <c r="O3999" s="27"/>
      <c r="P3999" s="28"/>
      <c r="Q3999" s="24"/>
      <c r="T3999" s="29"/>
      <c r="U3999" s="30"/>
    </row>
    <row r="4000" spans="1:21" s="25" customFormat="1" x14ac:dyDescent="0.3">
      <c r="A4000" s="24"/>
      <c r="H4000" s="24"/>
      <c r="I4000" s="24"/>
      <c r="J4000" s="24"/>
      <c r="K4000" s="24"/>
      <c r="N4000" s="26"/>
      <c r="O4000" s="27"/>
      <c r="P4000" s="28"/>
      <c r="Q4000" s="24"/>
      <c r="T4000" s="29"/>
      <c r="U4000" s="30"/>
    </row>
    <row r="4001" spans="1:21" s="25" customFormat="1" x14ac:dyDescent="0.3">
      <c r="A4001" s="24"/>
      <c r="H4001" s="24"/>
      <c r="I4001" s="24"/>
      <c r="J4001" s="24"/>
      <c r="K4001" s="24"/>
      <c r="N4001" s="26"/>
      <c r="O4001" s="27"/>
      <c r="P4001" s="28"/>
      <c r="Q4001" s="24"/>
      <c r="T4001" s="29"/>
      <c r="U4001" s="30"/>
    </row>
    <row r="4002" spans="1:21" s="25" customFormat="1" x14ac:dyDescent="0.3">
      <c r="A4002" s="24"/>
      <c r="H4002" s="24"/>
      <c r="I4002" s="24"/>
      <c r="J4002" s="24"/>
      <c r="K4002" s="24"/>
      <c r="N4002" s="26"/>
      <c r="O4002" s="27"/>
      <c r="P4002" s="28"/>
      <c r="Q4002" s="24"/>
      <c r="T4002" s="29"/>
      <c r="U4002" s="30"/>
    </row>
    <row r="4003" spans="1:21" s="25" customFormat="1" x14ac:dyDescent="0.3">
      <c r="A4003" s="24"/>
      <c r="H4003" s="24"/>
      <c r="I4003" s="24"/>
      <c r="J4003" s="24"/>
      <c r="K4003" s="24"/>
      <c r="N4003" s="26"/>
      <c r="O4003" s="27"/>
      <c r="P4003" s="28"/>
      <c r="Q4003" s="24"/>
      <c r="T4003" s="29"/>
      <c r="U4003" s="30"/>
    </row>
    <row r="4004" spans="1:21" s="25" customFormat="1" x14ac:dyDescent="0.3">
      <c r="A4004" s="24"/>
      <c r="H4004" s="24"/>
      <c r="I4004" s="24"/>
      <c r="J4004" s="24"/>
      <c r="K4004" s="24"/>
      <c r="N4004" s="26"/>
      <c r="O4004" s="27"/>
      <c r="P4004" s="28"/>
      <c r="Q4004" s="24"/>
      <c r="T4004" s="29"/>
      <c r="U4004" s="30"/>
    </row>
    <row r="4005" spans="1:21" s="25" customFormat="1" x14ac:dyDescent="0.3">
      <c r="A4005" s="24"/>
      <c r="H4005" s="24"/>
      <c r="I4005" s="24"/>
      <c r="J4005" s="24"/>
      <c r="K4005" s="24"/>
      <c r="N4005" s="26"/>
      <c r="O4005" s="27"/>
      <c r="P4005" s="28"/>
      <c r="Q4005" s="24"/>
      <c r="T4005" s="29"/>
      <c r="U4005" s="30"/>
    </row>
    <row r="4006" spans="1:21" s="25" customFormat="1" x14ac:dyDescent="0.3">
      <c r="A4006" s="24"/>
      <c r="H4006" s="24"/>
      <c r="I4006" s="24"/>
      <c r="J4006" s="24"/>
      <c r="K4006" s="24"/>
      <c r="N4006" s="26"/>
      <c r="O4006" s="27"/>
      <c r="P4006" s="28"/>
      <c r="Q4006" s="24"/>
      <c r="T4006" s="29"/>
      <c r="U4006" s="30"/>
    </row>
    <row r="4007" spans="1:21" s="25" customFormat="1" x14ac:dyDescent="0.3">
      <c r="A4007" s="24"/>
      <c r="H4007" s="24"/>
      <c r="I4007" s="24"/>
      <c r="J4007" s="24"/>
      <c r="K4007" s="24"/>
      <c r="N4007" s="26"/>
      <c r="O4007" s="27"/>
      <c r="P4007" s="28"/>
      <c r="Q4007" s="24"/>
      <c r="T4007" s="29"/>
      <c r="U4007" s="30"/>
    </row>
    <row r="4008" spans="1:21" s="25" customFormat="1" x14ac:dyDescent="0.3">
      <c r="A4008" s="24"/>
      <c r="H4008" s="24"/>
      <c r="I4008" s="24"/>
      <c r="J4008" s="24"/>
      <c r="K4008" s="24"/>
      <c r="N4008" s="26"/>
      <c r="O4008" s="27"/>
      <c r="P4008" s="28"/>
      <c r="Q4008" s="24"/>
      <c r="T4008" s="29"/>
      <c r="U4008" s="30"/>
    </row>
    <row r="4009" spans="1:21" s="25" customFormat="1" x14ac:dyDescent="0.3">
      <c r="A4009" s="24"/>
      <c r="H4009" s="24"/>
      <c r="I4009" s="24"/>
      <c r="J4009" s="24"/>
      <c r="K4009" s="24"/>
      <c r="N4009" s="26"/>
      <c r="O4009" s="27"/>
      <c r="P4009" s="28"/>
      <c r="Q4009" s="24"/>
      <c r="T4009" s="29"/>
      <c r="U4009" s="30"/>
    </row>
    <row r="4010" spans="1:21" s="25" customFormat="1" x14ac:dyDescent="0.3">
      <c r="A4010" s="24"/>
      <c r="H4010" s="24"/>
      <c r="I4010" s="24"/>
      <c r="J4010" s="24"/>
      <c r="K4010" s="24"/>
      <c r="N4010" s="26"/>
      <c r="O4010" s="27"/>
      <c r="P4010" s="28"/>
      <c r="Q4010" s="24"/>
      <c r="T4010" s="29"/>
      <c r="U4010" s="30"/>
    </row>
    <row r="4011" spans="1:21" s="25" customFormat="1" x14ac:dyDescent="0.3">
      <c r="A4011" s="24"/>
      <c r="H4011" s="24"/>
      <c r="I4011" s="24"/>
      <c r="J4011" s="24"/>
      <c r="K4011" s="24"/>
      <c r="N4011" s="26"/>
      <c r="O4011" s="27"/>
      <c r="P4011" s="28"/>
      <c r="Q4011" s="24"/>
      <c r="T4011" s="29"/>
      <c r="U4011" s="30"/>
    </row>
    <row r="4012" spans="1:21" s="25" customFormat="1" x14ac:dyDescent="0.3">
      <c r="A4012" s="24"/>
      <c r="H4012" s="24"/>
      <c r="I4012" s="24"/>
      <c r="J4012" s="24"/>
      <c r="K4012" s="24"/>
      <c r="N4012" s="26"/>
      <c r="O4012" s="27"/>
      <c r="P4012" s="28"/>
      <c r="Q4012" s="24"/>
      <c r="T4012" s="29"/>
      <c r="U4012" s="30"/>
    </row>
    <row r="4013" spans="1:21" s="25" customFormat="1" x14ac:dyDescent="0.3">
      <c r="A4013" s="24"/>
      <c r="H4013" s="24"/>
      <c r="I4013" s="24"/>
      <c r="J4013" s="24"/>
      <c r="K4013" s="24"/>
      <c r="N4013" s="26"/>
      <c r="O4013" s="27"/>
      <c r="P4013" s="28"/>
      <c r="Q4013" s="24"/>
      <c r="T4013" s="29"/>
      <c r="U4013" s="30"/>
    </row>
    <row r="4014" spans="1:21" s="25" customFormat="1" x14ac:dyDescent="0.3">
      <c r="A4014" s="24"/>
      <c r="H4014" s="24"/>
      <c r="I4014" s="24"/>
      <c r="J4014" s="24"/>
      <c r="K4014" s="24"/>
      <c r="N4014" s="26"/>
      <c r="O4014" s="27"/>
      <c r="P4014" s="28"/>
      <c r="Q4014" s="24"/>
      <c r="T4014" s="29"/>
      <c r="U4014" s="30"/>
    </row>
    <row r="4015" spans="1:21" s="25" customFormat="1" x14ac:dyDescent="0.3">
      <c r="A4015" s="24"/>
      <c r="H4015" s="24"/>
      <c r="I4015" s="24"/>
      <c r="J4015" s="24"/>
      <c r="K4015" s="24"/>
      <c r="N4015" s="26"/>
      <c r="O4015" s="27"/>
      <c r="P4015" s="28"/>
      <c r="Q4015" s="24"/>
      <c r="T4015" s="29"/>
      <c r="U4015" s="30"/>
    </row>
    <row r="4016" spans="1:21" s="25" customFormat="1" x14ac:dyDescent="0.3">
      <c r="A4016" s="24"/>
      <c r="H4016" s="24"/>
      <c r="I4016" s="24"/>
      <c r="J4016" s="24"/>
      <c r="K4016" s="24"/>
      <c r="N4016" s="26"/>
      <c r="O4016" s="27"/>
      <c r="P4016" s="28"/>
      <c r="Q4016" s="24"/>
      <c r="T4016" s="29"/>
      <c r="U4016" s="30"/>
    </row>
    <row r="4017" spans="1:21" s="25" customFormat="1" x14ac:dyDescent="0.3">
      <c r="A4017" s="24"/>
      <c r="H4017" s="24"/>
      <c r="I4017" s="24"/>
      <c r="J4017" s="24"/>
      <c r="K4017" s="24"/>
      <c r="N4017" s="26"/>
      <c r="O4017" s="27"/>
      <c r="P4017" s="28"/>
      <c r="Q4017" s="24"/>
      <c r="T4017" s="29"/>
      <c r="U4017" s="30"/>
    </row>
    <row r="4018" spans="1:21" s="25" customFormat="1" x14ac:dyDescent="0.3">
      <c r="A4018" s="24"/>
      <c r="H4018" s="24"/>
      <c r="I4018" s="24"/>
      <c r="J4018" s="24"/>
      <c r="K4018" s="24"/>
      <c r="N4018" s="26"/>
      <c r="O4018" s="27"/>
      <c r="P4018" s="28"/>
      <c r="Q4018" s="24"/>
      <c r="T4018" s="29"/>
      <c r="U4018" s="30"/>
    </row>
    <row r="4019" spans="1:21" s="25" customFormat="1" x14ac:dyDescent="0.3">
      <c r="A4019" s="24"/>
      <c r="H4019" s="24"/>
      <c r="I4019" s="24"/>
      <c r="J4019" s="24"/>
      <c r="K4019" s="24"/>
      <c r="N4019" s="26"/>
      <c r="O4019" s="27"/>
      <c r="P4019" s="28"/>
      <c r="Q4019" s="24"/>
      <c r="T4019" s="29"/>
      <c r="U4019" s="30"/>
    </row>
    <row r="4020" spans="1:21" s="25" customFormat="1" x14ac:dyDescent="0.3">
      <c r="A4020" s="24"/>
      <c r="H4020" s="24"/>
      <c r="I4020" s="24"/>
      <c r="J4020" s="24"/>
      <c r="K4020" s="24"/>
      <c r="N4020" s="26"/>
      <c r="O4020" s="27"/>
      <c r="P4020" s="28"/>
      <c r="Q4020" s="24"/>
      <c r="T4020" s="29"/>
      <c r="U4020" s="30"/>
    </row>
    <row r="4021" spans="1:21" s="25" customFormat="1" x14ac:dyDescent="0.3">
      <c r="A4021" s="24"/>
      <c r="H4021" s="24"/>
      <c r="I4021" s="24"/>
      <c r="J4021" s="24"/>
      <c r="K4021" s="24"/>
      <c r="N4021" s="26"/>
      <c r="O4021" s="27"/>
      <c r="P4021" s="28"/>
      <c r="Q4021" s="24"/>
      <c r="T4021" s="29"/>
      <c r="U4021" s="30"/>
    </row>
    <row r="4022" spans="1:21" s="25" customFormat="1" x14ac:dyDescent="0.3">
      <c r="A4022" s="24"/>
      <c r="H4022" s="24"/>
      <c r="I4022" s="24"/>
      <c r="J4022" s="24"/>
      <c r="K4022" s="24"/>
      <c r="N4022" s="26"/>
      <c r="O4022" s="27"/>
      <c r="P4022" s="28"/>
      <c r="Q4022" s="24"/>
      <c r="T4022" s="29"/>
      <c r="U4022" s="30"/>
    </row>
    <row r="4023" spans="1:21" s="25" customFormat="1" x14ac:dyDescent="0.3">
      <c r="A4023" s="24"/>
      <c r="H4023" s="24"/>
      <c r="I4023" s="24"/>
      <c r="J4023" s="24"/>
      <c r="K4023" s="24"/>
      <c r="N4023" s="26"/>
      <c r="O4023" s="27"/>
      <c r="P4023" s="28"/>
      <c r="Q4023" s="24"/>
      <c r="T4023" s="29"/>
      <c r="U4023" s="30"/>
    </row>
    <row r="4024" spans="1:21" s="25" customFormat="1" x14ac:dyDescent="0.3">
      <c r="A4024" s="24"/>
      <c r="H4024" s="24"/>
      <c r="I4024" s="24"/>
      <c r="J4024" s="24"/>
      <c r="K4024" s="24"/>
      <c r="N4024" s="26"/>
      <c r="O4024" s="27"/>
      <c r="P4024" s="28"/>
      <c r="Q4024" s="24"/>
      <c r="T4024" s="29"/>
      <c r="U4024" s="30"/>
    </row>
    <row r="4025" spans="1:21" s="25" customFormat="1" x14ac:dyDescent="0.3">
      <c r="A4025" s="24"/>
      <c r="H4025" s="24"/>
      <c r="I4025" s="24"/>
      <c r="J4025" s="24"/>
      <c r="K4025" s="24"/>
      <c r="N4025" s="26"/>
      <c r="O4025" s="27"/>
      <c r="P4025" s="28"/>
      <c r="Q4025" s="24"/>
      <c r="T4025" s="29"/>
      <c r="U4025" s="30"/>
    </row>
    <row r="4026" spans="1:21" s="25" customFormat="1" x14ac:dyDescent="0.3">
      <c r="A4026" s="24"/>
      <c r="H4026" s="24"/>
      <c r="I4026" s="24"/>
      <c r="J4026" s="24"/>
      <c r="K4026" s="24"/>
      <c r="N4026" s="26"/>
      <c r="O4026" s="27"/>
      <c r="P4026" s="28"/>
      <c r="Q4026" s="24"/>
      <c r="T4026" s="29"/>
      <c r="U4026" s="30"/>
    </row>
    <row r="4027" spans="1:21" s="25" customFormat="1" x14ac:dyDescent="0.3">
      <c r="A4027" s="24"/>
      <c r="H4027" s="24"/>
      <c r="I4027" s="24"/>
      <c r="J4027" s="24"/>
      <c r="K4027" s="24"/>
      <c r="N4027" s="26"/>
      <c r="O4027" s="27"/>
      <c r="P4027" s="28"/>
      <c r="Q4027" s="24"/>
      <c r="T4027" s="29"/>
      <c r="U4027" s="30"/>
    </row>
    <row r="4028" spans="1:21" s="25" customFormat="1" x14ac:dyDescent="0.3">
      <c r="A4028" s="24"/>
      <c r="H4028" s="24"/>
      <c r="I4028" s="24"/>
      <c r="J4028" s="24"/>
      <c r="K4028" s="24"/>
      <c r="N4028" s="26"/>
      <c r="O4028" s="27"/>
      <c r="P4028" s="28"/>
      <c r="Q4028" s="24"/>
      <c r="T4028" s="29"/>
      <c r="U4028" s="30"/>
    </row>
    <row r="4029" spans="1:21" s="25" customFormat="1" x14ac:dyDescent="0.3">
      <c r="A4029" s="24"/>
      <c r="H4029" s="24"/>
      <c r="I4029" s="24"/>
      <c r="J4029" s="24"/>
      <c r="K4029" s="24"/>
      <c r="N4029" s="26"/>
      <c r="O4029" s="27"/>
      <c r="P4029" s="28"/>
      <c r="Q4029" s="24"/>
      <c r="T4029" s="29"/>
      <c r="U4029" s="30"/>
    </row>
    <row r="4030" spans="1:21" s="25" customFormat="1" x14ac:dyDescent="0.3">
      <c r="A4030" s="24"/>
      <c r="H4030" s="24"/>
      <c r="I4030" s="24"/>
      <c r="J4030" s="24"/>
      <c r="K4030" s="24"/>
      <c r="N4030" s="26"/>
      <c r="O4030" s="27"/>
      <c r="P4030" s="28"/>
      <c r="Q4030" s="24"/>
      <c r="T4030" s="29"/>
      <c r="U4030" s="30"/>
    </row>
    <row r="4031" spans="1:21" s="25" customFormat="1" x14ac:dyDescent="0.3">
      <c r="A4031" s="24"/>
      <c r="H4031" s="24"/>
      <c r="I4031" s="24"/>
      <c r="J4031" s="24"/>
      <c r="K4031" s="24"/>
      <c r="N4031" s="26"/>
      <c r="O4031" s="27"/>
      <c r="P4031" s="28"/>
      <c r="Q4031" s="24"/>
      <c r="T4031" s="29"/>
      <c r="U4031" s="30"/>
    </row>
    <row r="4032" spans="1:21" s="25" customFormat="1" x14ac:dyDescent="0.3">
      <c r="A4032" s="24"/>
      <c r="H4032" s="24"/>
      <c r="I4032" s="24"/>
      <c r="J4032" s="24"/>
      <c r="K4032" s="24"/>
      <c r="N4032" s="26"/>
      <c r="O4032" s="27"/>
      <c r="P4032" s="28"/>
      <c r="Q4032" s="24"/>
      <c r="T4032" s="29"/>
      <c r="U4032" s="30"/>
    </row>
    <row r="4033" spans="1:21" s="25" customFormat="1" x14ac:dyDescent="0.3">
      <c r="A4033" s="24"/>
      <c r="H4033" s="24"/>
      <c r="I4033" s="24"/>
      <c r="J4033" s="24"/>
      <c r="K4033" s="24"/>
      <c r="N4033" s="26"/>
      <c r="O4033" s="27"/>
      <c r="P4033" s="28"/>
      <c r="Q4033" s="24"/>
      <c r="T4033" s="29"/>
      <c r="U4033" s="30"/>
    </row>
    <row r="4034" spans="1:21" s="25" customFormat="1" x14ac:dyDescent="0.3">
      <c r="A4034" s="24"/>
      <c r="H4034" s="24"/>
      <c r="I4034" s="24"/>
      <c r="J4034" s="24"/>
      <c r="K4034" s="24"/>
      <c r="N4034" s="26"/>
      <c r="O4034" s="27"/>
      <c r="P4034" s="28"/>
      <c r="Q4034" s="24"/>
      <c r="T4034" s="29"/>
      <c r="U4034" s="30"/>
    </row>
    <row r="4035" spans="1:21" s="25" customFormat="1" x14ac:dyDescent="0.3">
      <c r="A4035" s="24"/>
      <c r="H4035" s="24"/>
      <c r="I4035" s="24"/>
      <c r="J4035" s="24"/>
      <c r="K4035" s="24"/>
      <c r="N4035" s="26"/>
      <c r="O4035" s="27"/>
      <c r="P4035" s="28"/>
      <c r="Q4035" s="24"/>
      <c r="T4035" s="29"/>
      <c r="U4035" s="30"/>
    </row>
    <row r="4036" spans="1:21" s="25" customFormat="1" x14ac:dyDescent="0.3">
      <c r="A4036" s="24"/>
      <c r="H4036" s="24"/>
      <c r="I4036" s="24"/>
      <c r="J4036" s="24"/>
      <c r="K4036" s="24"/>
      <c r="N4036" s="26"/>
      <c r="O4036" s="27"/>
      <c r="P4036" s="28"/>
      <c r="Q4036" s="24"/>
      <c r="T4036" s="29"/>
      <c r="U4036" s="30"/>
    </row>
    <row r="4037" spans="1:21" s="25" customFormat="1" x14ac:dyDescent="0.3">
      <c r="A4037" s="24"/>
      <c r="H4037" s="24"/>
      <c r="I4037" s="24"/>
      <c r="J4037" s="24"/>
      <c r="K4037" s="24"/>
      <c r="N4037" s="26"/>
      <c r="O4037" s="27"/>
      <c r="P4037" s="28"/>
      <c r="Q4037" s="24"/>
      <c r="T4037" s="29"/>
      <c r="U4037" s="30"/>
    </row>
    <row r="4038" spans="1:21" s="25" customFormat="1" x14ac:dyDescent="0.3">
      <c r="A4038" s="24"/>
      <c r="H4038" s="24"/>
      <c r="I4038" s="24"/>
      <c r="J4038" s="24"/>
      <c r="K4038" s="24"/>
      <c r="N4038" s="26"/>
      <c r="O4038" s="27"/>
      <c r="P4038" s="28"/>
      <c r="Q4038" s="24"/>
      <c r="T4038" s="29"/>
      <c r="U4038" s="30"/>
    </row>
    <row r="4039" spans="1:21" s="25" customFormat="1" x14ac:dyDescent="0.3">
      <c r="A4039" s="24"/>
      <c r="H4039" s="24"/>
      <c r="I4039" s="24"/>
      <c r="J4039" s="24"/>
      <c r="K4039" s="24"/>
      <c r="N4039" s="26"/>
      <c r="O4039" s="27"/>
      <c r="P4039" s="28"/>
      <c r="Q4039" s="24"/>
      <c r="T4039" s="29"/>
      <c r="U4039" s="30"/>
    </row>
    <row r="4040" spans="1:21" s="25" customFormat="1" x14ac:dyDescent="0.3">
      <c r="A4040" s="24"/>
      <c r="H4040" s="24"/>
      <c r="I4040" s="24"/>
      <c r="J4040" s="24"/>
      <c r="K4040" s="24"/>
      <c r="N4040" s="26"/>
      <c r="O4040" s="27"/>
      <c r="P4040" s="28"/>
      <c r="Q4040" s="24"/>
      <c r="T4040" s="29"/>
      <c r="U4040" s="30"/>
    </row>
    <row r="4041" spans="1:21" s="25" customFormat="1" x14ac:dyDescent="0.3">
      <c r="A4041" s="24"/>
      <c r="H4041" s="24"/>
      <c r="I4041" s="24"/>
      <c r="J4041" s="24"/>
      <c r="K4041" s="24"/>
      <c r="N4041" s="26"/>
      <c r="O4041" s="27"/>
      <c r="P4041" s="28"/>
      <c r="Q4041" s="24"/>
      <c r="T4041" s="29"/>
      <c r="U4041" s="30"/>
    </row>
    <row r="4042" spans="1:21" s="25" customFormat="1" x14ac:dyDescent="0.3">
      <c r="A4042" s="24"/>
      <c r="H4042" s="24"/>
      <c r="I4042" s="24"/>
      <c r="J4042" s="24"/>
      <c r="K4042" s="24"/>
      <c r="N4042" s="26"/>
      <c r="O4042" s="27"/>
      <c r="P4042" s="28"/>
      <c r="Q4042" s="24"/>
      <c r="T4042" s="29"/>
      <c r="U4042" s="30"/>
    </row>
    <row r="4043" spans="1:21" s="25" customFormat="1" x14ac:dyDescent="0.3">
      <c r="A4043" s="24"/>
      <c r="H4043" s="24"/>
      <c r="I4043" s="24"/>
      <c r="J4043" s="24"/>
      <c r="K4043" s="24"/>
      <c r="N4043" s="26"/>
      <c r="O4043" s="27"/>
      <c r="P4043" s="28"/>
      <c r="Q4043" s="24"/>
      <c r="T4043" s="29"/>
      <c r="U4043" s="30"/>
    </row>
    <row r="4044" spans="1:21" s="25" customFormat="1" x14ac:dyDescent="0.3">
      <c r="A4044" s="24"/>
      <c r="H4044" s="24"/>
      <c r="I4044" s="24"/>
      <c r="J4044" s="24"/>
      <c r="K4044" s="24"/>
      <c r="N4044" s="26"/>
      <c r="O4044" s="27"/>
      <c r="P4044" s="28"/>
      <c r="Q4044" s="24"/>
      <c r="T4044" s="29"/>
      <c r="U4044" s="30"/>
    </row>
    <row r="4045" spans="1:21" s="25" customFormat="1" x14ac:dyDescent="0.3">
      <c r="A4045" s="24"/>
      <c r="H4045" s="24"/>
      <c r="I4045" s="24"/>
      <c r="J4045" s="24"/>
      <c r="K4045" s="24"/>
      <c r="N4045" s="26"/>
      <c r="O4045" s="27"/>
      <c r="P4045" s="28"/>
      <c r="Q4045" s="24"/>
      <c r="T4045" s="29"/>
      <c r="U4045" s="30"/>
    </row>
    <row r="4046" spans="1:21" s="25" customFormat="1" x14ac:dyDescent="0.3">
      <c r="A4046" s="24"/>
      <c r="H4046" s="24"/>
      <c r="I4046" s="24"/>
      <c r="J4046" s="24"/>
      <c r="K4046" s="24"/>
      <c r="N4046" s="26"/>
      <c r="O4046" s="27"/>
      <c r="P4046" s="28"/>
      <c r="Q4046" s="24"/>
      <c r="T4046" s="29"/>
      <c r="U4046" s="30"/>
    </row>
    <row r="4047" spans="1:21" s="25" customFormat="1" x14ac:dyDescent="0.3">
      <c r="A4047" s="24"/>
      <c r="H4047" s="24"/>
      <c r="I4047" s="24"/>
      <c r="J4047" s="24"/>
      <c r="K4047" s="24"/>
      <c r="N4047" s="26"/>
      <c r="O4047" s="27"/>
      <c r="P4047" s="28"/>
      <c r="Q4047" s="24"/>
      <c r="T4047" s="29"/>
      <c r="U4047" s="30"/>
    </row>
    <row r="4048" spans="1:21" s="25" customFormat="1" x14ac:dyDescent="0.3">
      <c r="A4048" s="24"/>
      <c r="H4048" s="24"/>
      <c r="I4048" s="24"/>
      <c r="J4048" s="24"/>
      <c r="K4048" s="24"/>
      <c r="N4048" s="26"/>
      <c r="O4048" s="27"/>
      <c r="P4048" s="28"/>
      <c r="Q4048" s="24"/>
      <c r="T4048" s="29"/>
      <c r="U4048" s="30"/>
    </row>
    <row r="4049" spans="1:21" s="25" customFormat="1" x14ac:dyDescent="0.3">
      <c r="A4049" s="24"/>
      <c r="H4049" s="24"/>
      <c r="I4049" s="24"/>
      <c r="J4049" s="24"/>
      <c r="K4049" s="24"/>
      <c r="N4049" s="26"/>
      <c r="O4049" s="27"/>
      <c r="P4049" s="28"/>
      <c r="Q4049" s="24"/>
      <c r="T4049" s="29"/>
      <c r="U4049" s="30"/>
    </row>
    <row r="4050" spans="1:21" s="25" customFormat="1" x14ac:dyDescent="0.3">
      <c r="A4050" s="24"/>
      <c r="H4050" s="24"/>
      <c r="I4050" s="24"/>
      <c r="J4050" s="24"/>
      <c r="K4050" s="24"/>
      <c r="N4050" s="26"/>
      <c r="O4050" s="27"/>
      <c r="P4050" s="28"/>
      <c r="Q4050" s="24"/>
      <c r="T4050" s="29"/>
      <c r="U4050" s="30"/>
    </row>
    <row r="4051" spans="1:21" s="25" customFormat="1" x14ac:dyDescent="0.3">
      <c r="A4051" s="24"/>
      <c r="H4051" s="24"/>
      <c r="I4051" s="24"/>
      <c r="J4051" s="24"/>
      <c r="K4051" s="24"/>
      <c r="N4051" s="26"/>
      <c r="O4051" s="27"/>
      <c r="P4051" s="28"/>
      <c r="Q4051" s="24"/>
      <c r="T4051" s="29"/>
      <c r="U4051" s="30"/>
    </row>
    <row r="4052" spans="1:21" s="25" customFormat="1" x14ac:dyDescent="0.3">
      <c r="A4052" s="24"/>
      <c r="H4052" s="24"/>
      <c r="I4052" s="24"/>
      <c r="J4052" s="24"/>
      <c r="K4052" s="24"/>
      <c r="N4052" s="26"/>
      <c r="O4052" s="27"/>
      <c r="P4052" s="28"/>
      <c r="Q4052" s="24"/>
      <c r="T4052" s="29"/>
      <c r="U4052" s="30"/>
    </row>
    <row r="4053" spans="1:21" s="25" customFormat="1" x14ac:dyDescent="0.3">
      <c r="A4053" s="24"/>
      <c r="H4053" s="24"/>
      <c r="I4053" s="24"/>
      <c r="J4053" s="24"/>
      <c r="K4053" s="24"/>
      <c r="N4053" s="26"/>
      <c r="O4053" s="27"/>
      <c r="P4053" s="28"/>
      <c r="Q4053" s="24"/>
      <c r="T4053" s="29"/>
      <c r="U4053" s="30"/>
    </row>
    <row r="4054" spans="1:21" s="25" customFormat="1" x14ac:dyDescent="0.3">
      <c r="A4054" s="24"/>
      <c r="H4054" s="24"/>
      <c r="I4054" s="24"/>
      <c r="J4054" s="24"/>
      <c r="K4054" s="24"/>
      <c r="N4054" s="26"/>
      <c r="O4054" s="27"/>
      <c r="P4054" s="28"/>
      <c r="Q4054" s="24"/>
      <c r="T4054" s="29"/>
      <c r="U4054" s="30"/>
    </row>
    <row r="4055" spans="1:21" s="25" customFormat="1" x14ac:dyDescent="0.3">
      <c r="A4055" s="24"/>
      <c r="H4055" s="24"/>
      <c r="I4055" s="24"/>
      <c r="J4055" s="24"/>
      <c r="K4055" s="24"/>
      <c r="N4055" s="26"/>
      <c r="O4055" s="27"/>
      <c r="P4055" s="28"/>
      <c r="Q4055" s="24"/>
      <c r="T4055" s="29"/>
      <c r="U4055" s="30"/>
    </row>
    <row r="4056" spans="1:21" s="25" customFormat="1" x14ac:dyDescent="0.3">
      <c r="A4056" s="24"/>
      <c r="H4056" s="24"/>
      <c r="I4056" s="24"/>
      <c r="J4056" s="24"/>
      <c r="K4056" s="24"/>
      <c r="N4056" s="26"/>
      <c r="O4056" s="27"/>
      <c r="P4056" s="28"/>
      <c r="Q4056" s="24"/>
      <c r="T4056" s="29"/>
      <c r="U4056" s="30"/>
    </row>
    <row r="4057" spans="1:21" s="25" customFormat="1" x14ac:dyDescent="0.3">
      <c r="A4057" s="24"/>
      <c r="H4057" s="24"/>
      <c r="I4057" s="24"/>
      <c r="J4057" s="24"/>
      <c r="K4057" s="24"/>
      <c r="N4057" s="26"/>
      <c r="O4057" s="27"/>
      <c r="P4057" s="28"/>
      <c r="Q4057" s="24"/>
      <c r="T4057" s="29"/>
      <c r="U4057" s="30"/>
    </row>
    <row r="4058" spans="1:21" s="25" customFormat="1" x14ac:dyDescent="0.3">
      <c r="A4058" s="24"/>
      <c r="H4058" s="24"/>
      <c r="I4058" s="24"/>
      <c r="J4058" s="24"/>
      <c r="K4058" s="24"/>
      <c r="N4058" s="26"/>
      <c r="O4058" s="27"/>
      <c r="P4058" s="28"/>
      <c r="Q4058" s="24"/>
      <c r="T4058" s="29"/>
      <c r="U4058" s="30"/>
    </row>
    <row r="4059" spans="1:21" s="25" customFormat="1" x14ac:dyDescent="0.3">
      <c r="A4059" s="24"/>
      <c r="H4059" s="24"/>
      <c r="I4059" s="24"/>
      <c r="J4059" s="24"/>
      <c r="K4059" s="24"/>
      <c r="N4059" s="26"/>
      <c r="O4059" s="27"/>
      <c r="P4059" s="28"/>
      <c r="Q4059" s="24"/>
      <c r="T4059" s="29"/>
      <c r="U4059" s="30"/>
    </row>
    <row r="4060" spans="1:21" s="25" customFormat="1" x14ac:dyDescent="0.3">
      <c r="A4060" s="24"/>
      <c r="H4060" s="24"/>
      <c r="I4060" s="24"/>
      <c r="J4060" s="24"/>
      <c r="K4060" s="24"/>
      <c r="N4060" s="26"/>
      <c r="O4060" s="27"/>
      <c r="P4060" s="28"/>
      <c r="Q4060" s="24"/>
      <c r="T4060" s="29"/>
      <c r="U4060" s="30"/>
    </row>
    <row r="4061" spans="1:21" s="25" customFormat="1" x14ac:dyDescent="0.3">
      <c r="A4061" s="24"/>
      <c r="H4061" s="24"/>
      <c r="I4061" s="24"/>
      <c r="J4061" s="24"/>
      <c r="K4061" s="24"/>
      <c r="N4061" s="26"/>
      <c r="O4061" s="27"/>
      <c r="P4061" s="28"/>
      <c r="Q4061" s="24"/>
      <c r="T4061" s="29"/>
      <c r="U4061" s="30"/>
    </row>
    <row r="4062" spans="1:21" s="25" customFormat="1" x14ac:dyDescent="0.3">
      <c r="A4062" s="24"/>
      <c r="H4062" s="24"/>
      <c r="I4062" s="24"/>
      <c r="J4062" s="24"/>
      <c r="K4062" s="24"/>
      <c r="N4062" s="26"/>
      <c r="O4062" s="27"/>
      <c r="P4062" s="28"/>
      <c r="Q4062" s="24"/>
      <c r="T4062" s="29"/>
      <c r="U4062" s="30"/>
    </row>
    <row r="4063" spans="1:21" s="25" customFormat="1" x14ac:dyDescent="0.3">
      <c r="A4063" s="24"/>
      <c r="H4063" s="24"/>
      <c r="I4063" s="24"/>
      <c r="J4063" s="24"/>
      <c r="K4063" s="24"/>
      <c r="N4063" s="26"/>
      <c r="O4063" s="27"/>
      <c r="P4063" s="28"/>
      <c r="Q4063" s="24"/>
      <c r="T4063" s="29"/>
      <c r="U4063" s="30"/>
    </row>
    <row r="4064" spans="1:21" s="25" customFormat="1" x14ac:dyDescent="0.3">
      <c r="A4064" s="24"/>
      <c r="H4064" s="24"/>
      <c r="I4064" s="24"/>
      <c r="J4064" s="24"/>
      <c r="K4064" s="24"/>
      <c r="N4064" s="26"/>
      <c r="O4064" s="27"/>
      <c r="P4064" s="28"/>
      <c r="Q4064" s="24"/>
      <c r="T4064" s="29"/>
      <c r="U4064" s="30"/>
    </row>
    <row r="4065" spans="1:21" s="25" customFormat="1" x14ac:dyDescent="0.3">
      <c r="A4065" s="24"/>
      <c r="H4065" s="24"/>
      <c r="I4065" s="24"/>
      <c r="J4065" s="24"/>
      <c r="K4065" s="24"/>
      <c r="N4065" s="26"/>
      <c r="O4065" s="27"/>
      <c r="P4065" s="28"/>
      <c r="Q4065" s="24"/>
      <c r="T4065" s="29"/>
      <c r="U4065" s="30"/>
    </row>
    <row r="4066" spans="1:21" s="25" customFormat="1" x14ac:dyDescent="0.3">
      <c r="A4066" s="24"/>
      <c r="H4066" s="24"/>
      <c r="I4066" s="24"/>
      <c r="J4066" s="24"/>
      <c r="K4066" s="24"/>
      <c r="N4066" s="26"/>
      <c r="O4066" s="27"/>
      <c r="P4066" s="28"/>
      <c r="Q4066" s="24"/>
      <c r="T4066" s="29"/>
      <c r="U4066" s="30"/>
    </row>
    <row r="4067" spans="1:21" s="25" customFormat="1" x14ac:dyDescent="0.3">
      <c r="A4067" s="24"/>
      <c r="H4067" s="24"/>
      <c r="I4067" s="24"/>
      <c r="J4067" s="24"/>
      <c r="K4067" s="24"/>
      <c r="N4067" s="26"/>
      <c r="O4067" s="27"/>
      <c r="P4067" s="28"/>
      <c r="Q4067" s="24"/>
      <c r="T4067" s="29"/>
      <c r="U4067" s="30"/>
    </row>
    <row r="4068" spans="1:21" s="25" customFormat="1" x14ac:dyDescent="0.3">
      <c r="A4068" s="24"/>
      <c r="H4068" s="24"/>
      <c r="I4068" s="24"/>
      <c r="J4068" s="24"/>
      <c r="K4068" s="24"/>
      <c r="N4068" s="26"/>
      <c r="O4068" s="27"/>
      <c r="P4068" s="28"/>
      <c r="Q4068" s="24"/>
      <c r="T4068" s="29"/>
      <c r="U4068" s="30"/>
    </row>
    <row r="4069" spans="1:21" s="25" customFormat="1" x14ac:dyDescent="0.3">
      <c r="A4069" s="24"/>
      <c r="H4069" s="24"/>
      <c r="I4069" s="24"/>
      <c r="J4069" s="24"/>
      <c r="K4069" s="24"/>
      <c r="N4069" s="26"/>
      <c r="O4069" s="27"/>
      <c r="P4069" s="28"/>
      <c r="Q4069" s="24"/>
      <c r="T4069" s="29"/>
      <c r="U4069" s="30"/>
    </row>
    <row r="4070" spans="1:21" s="25" customFormat="1" x14ac:dyDescent="0.3">
      <c r="A4070" s="24"/>
      <c r="H4070" s="24"/>
      <c r="I4070" s="24"/>
      <c r="J4070" s="24"/>
      <c r="K4070" s="24"/>
      <c r="N4070" s="26"/>
      <c r="O4070" s="27"/>
      <c r="P4070" s="28"/>
      <c r="Q4070" s="24"/>
      <c r="T4070" s="29"/>
      <c r="U4070" s="30"/>
    </row>
    <row r="4071" spans="1:21" s="25" customFormat="1" x14ac:dyDescent="0.3">
      <c r="A4071" s="24"/>
      <c r="H4071" s="24"/>
      <c r="I4071" s="24"/>
      <c r="J4071" s="24"/>
      <c r="K4071" s="24"/>
      <c r="N4071" s="26"/>
      <c r="O4071" s="27"/>
      <c r="P4071" s="28"/>
      <c r="Q4071" s="24"/>
      <c r="T4071" s="29"/>
      <c r="U4071" s="30"/>
    </row>
    <row r="4072" spans="1:21" s="25" customFormat="1" x14ac:dyDescent="0.3">
      <c r="A4072" s="24"/>
      <c r="H4072" s="24"/>
      <c r="I4072" s="24"/>
      <c r="J4072" s="24"/>
      <c r="K4072" s="24"/>
      <c r="N4072" s="26"/>
      <c r="O4072" s="27"/>
      <c r="P4072" s="28"/>
      <c r="Q4072" s="24"/>
      <c r="T4072" s="29"/>
      <c r="U4072" s="30"/>
    </row>
    <row r="4073" spans="1:21" s="25" customFormat="1" x14ac:dyDescent="0.3">
      <c r="A4073" s="24"/>
      <c r="H4073" s="24"/>
      <c r="I4073" s="24"/>
      <c r="J4073" s="24"/>
      <c r="K4073" s="24"/>
      <c r="N4073" s="26"/>
      <c r="O4073" s="27"/>
      <c r="P4073" s="28"/>
      <c r="Q4073" s="24"/>
      <c r="T4073" s="29"/>
      <c r="U4073" s="30"/>
    </row>
    <row r="4074" spans="1:21" s="25" customFormat="1" x14ac:dyDescent="0.3">
      <c r="A4074" s="24"/>
      <c r="H4074" s="24"/>
      <c r="I4074" s="24"/>
      <c r="J4074" s="24"/>
      <c r="K4074" s="24"/>
      <c r="N4074" s="26"/>
      <c r="O4074" s="27"/>
      <c r="P4074" s="28"/>
      <c r="Q4074" s="24"/>
      <c r="T4074" s="29"/>
      <c r="U4074" s="30"/>
    </row>
    <row r="4075" spans="1:21" s="25" customFormat="1" x14ac:dyDescent="0.3">
      <c r="A4075" s="24"/>
      <c r="H4075" s="24"/>
      <c r="I4075" s="24"/>
      <c r="J4075" s="24"/>
      <c r="K4075" s="24"/>
      <c r="N4075" s="26"/>
      <c r="O4075" s="27"/>
      <c r="P4075" s="28"/>
      <c r="Q4075" s="24"/>
      <c r="T4075" s="29"/>
      <c r="U4075" s="30"/>
    </row>
    <row r="4076" spans="1:21" s="25" customFormat="1" x14ac:dyDescent="0.3">
      <c r="A4076" s="24"/>
      <c r="H4076" s="24"/>
      <c r="I4076" s="24"/>
      <c r="J4076" s="24"/>
      <c r="K4076" s="24"/>
      <c r="N4076" s="26"/>
      <c r="O4076" s="27"/>
      <c r="P4076" s="28"/>
      <c r="Q4076" s="24"/>
      <c r="T4076" s="29"/>
      <c r="U4076" s="30"/>
    </row>
    <row r="4077" spans="1:21" s="25" customFormat="1" x14ac:dyDescent="0.3">
      <c r="A4077" s="24"/>
      <c r="H4077" s="24"/>
      <c r="I4077" s="24"/>
      <c r="J4077" s="24"/>
      <c r="K4077" s="24"/>
      <c r="N4077" s="26"/>
      <c r="O4077" s="27"/>
      <c r="P4077" s="28"/>
      <c r="Q4077" s="24"/>
      <c r="T4077" s="29"/>
      <c r="U4077" s="30"/>
    </row>
    <row r="4078" spans="1:21" s="25" customFormat="1" x14ac:dyDescent="0.3">
      <c r="A4078" s="24"/>
      <c r="H4078" s="24"/>
      <c r="I4078" s="24"/>
      <c r="J4078" s="24"/>
      <c r="K4078" s="24"/>
      <c r="N4078" s="26"/>
      <c r="O4078" s="27"/>
      <c r="P4078" s="28"/>
      <c r="Q4078" s="24"/>
      <c r="T4078" s="29"/>
      <c r="U4078" s="30"/>
    </row>
    <row r="4079" spans="1:21" s="25" customFormat="1" x14ac:dyDescent="0.3">
      <c r="A4079" s="24"/>
      <c r="H4079" s="24"/>
      <c r="I4079" s="24"/>
      <c r="J4079" s="24"/>
      <c r="K4079" s="24"/>
      <c r="N4079" s="26"/>
      <c r="O4079" s="27"/>
      <c r="P4079" s="28"/>
      <c r="Q4079" s="24"/>
      <c r="T4079" s="29"/>
      <c r="U4079" s="30"/>
    </row>
    <row r="4080" spans="1:21" s="25" customFormat="1" x14ac:dyDescent="0.3">
      <c r="A4080" s="24"/>
      <c r="H4080" s="24"/>
      <c r="I4080" s="24"/>
      <c r="J4080" s="24"/>
      <c r="K4080" s="24"/>
      <c r="N4080" s="26"/>
      <c r="O4080" s="27"/>
      <c r="P4080" s="28"/>
      <c r="Q4080" s="24"/>
      <c r="T4080" s="29"/>
      <c r="U4080" s="30"/>
    </row>
    <row r="4081" spans="1:21" s="25" customFormat="1" x14ac:dyDescent="0.3">
      <c r="A4081" s="24"/>
      <c r="H4081" s="24"/>
      <c r="I4081" s="24"/>
      <c r="J4081" s="24"/>
      <c r="K4081" s="24"/>
      <c r="N4081" s="26"/>
      <c r="O4081" s="27"/>
      <c r="P4081" s="28"/>
      <c r="Q4081" s="24"/>
      <c r="T4081" s="29"/>
      <c r="U4081" s="30"/>
    </row>
    <row r="4082" spans="1:21" s="25" customFormat="1" x14ac:dyDescent="0.3">
      <c r="A4082" s="24"/>
      <c r="H4082" s="24"/>
      <c r="I4082" s="24"/>
      <c r="J4082" s="24"/>
      <c r="K4082" s="24"/>
      <c r="N4082" s="26"/>
      <c r="O4082" s="27"/>
      <c r="P4082" s="28"/>
      <c r="Q4082" s="24"/>
      <c r="T4082" s="29"/>
      <c r="U4082" s="30"/>
    </row>
    <row r="4083" spans="1:21" s="25" customFormat="1" x14ac:dyDescent="0.3">
      <c r="A4083" s="24"/>
      <c r="H4083" s="24"/>
      <c r="I4083" s="24"/>
      <c r="J4083" s="24"/>
      <c r="K4083" s="24"/>
      <c r="N4083" s="26"/>
      <c r="O4083" s="27"/>
      <c r="P4083" s="28"/>
      <c r="Q4083" s="24"/>
      <c r="T4083" s="29"/>
      <c r="U4083" s="30"/>
    </row>
    <row r="4084" spans="1:21" s="25" customFormat="1" x14ac:dyDescent="0.3">
      <c r="A4084" s="24"/>
      <c r="H4084" s="24"/>
      <c r="I4084" s="24"/>
      <c r="J4084" s="24"/>
      <c r="K4084" s="24"/>
      <c r="N4084" s="26"/>
      <c r="O4084" s="27"/>
      <c r="P4084" s="28"/>
      <c r="Q4084" s="24"/>
      <c r="T4084" s="29"/>
      <c r="U4084" s="30"/>
    </row>
    <row r="4085" spans="1:21" s="25" customFormat="1" x14ac:dyDescent="0.3">
      <c r="A4085" s="24"/>
      <c r="H4085" s="24"/>
      <c r="I4085" s="24"/>
      <c r="J4085" s="24"/>
      <c r="K4085" s="24"/>
      <c r="N4085" s="26"/>
      <c r="O4085" s="27"/>
      <c r="P4085" s="28"/>
      <c r="Q4085" s="24"/>
      <c r="T4085" s="29"/>
      <c r="U4085" s="30"/>
    </row>
    <row r="4086" spans="1:21" s="25" customFormat="1" x14ac:dyDescent="0.3">
      <c r="A4086" s="24"/>
      <c r="H4086" s="24"/>
      <c r="I4086" s="24"/>
      <c r="J4086" s="24"/>
      <c r="K4086" s="24"/>
      <c r="N4086" s="26"/>
      <c r="O4086" s="27"/>
      <c r="P4086" s="28"/>
      <c r="Q4086" s="24"/>
      <c r="T4086" s="29"/>
      <c r="U4086" s="30"/>
    </row>
    <row r="4087" spans="1:21" s="25" customFormat="1" x14ac:dyDescent="0.3">
      <c r="A4087" s="24"/>
      <c r="H4087" s="24"/>
      <c r="I4087" s="24"/>
      <c r="J4087" s="24"/>
      <c r="K4087" s="24"/>
      <c r="N4087" s="26"/>
      <c r="O4087" s="27"/>
      <c r="P4087" s="28"/>
      <c r="Q4087" s="24"/>
      <c r="T4087" s="29"/>
      <c r="U4087" s="30"/>
    </row>
    <row r="4088" spans="1:21" s="25" customFormat="1" x14ac:dyDescent="0.3">
      <c r="A4088" s="24"/>
      <c r="H4088" s="24"/>
      <c r="I4088" s="24"/>
      <c r="J4088" s="24"/>
      <c r="K4088" s="24"/>
      <c r="N4088" s="26"/>
      <c r="O4088" s="27"/>
      <c r="P4088" s="28"/>
      <c r="Q4088" s="24"/>
      <c r="T4088" s="29"/>
      <c r="U4088" s="30"/>
    </row>
    <row r="4089" spans="1:21" s="25" customFormat="1" x14ac:dyDescent="0.3">
      <c r="A4089" s="24"/>
      <c r="H4089" s="24"/>
      <c r="I4089" s="24"/>
      <c r="J4089" s="24"/>
      <c r="K4089" s="24"/>
      <c r="N4089" s="26"/>
      <c r="O4089" s="27"/>
      <c r="P4089" s="28"/>
      <c r="Q4089" s="24"/>
      <c r="T4089" s="29"/>
      <c r="U4089" s="30"/>
    </row>
    <row r="4090" spans="1:21" s="25" customFormat="1" x14ac:dyDescent="0.3">
      <c r="A4090" s="24"/>
      <c r="H4090" s="24"/>
      <c r="I4090" s="24"/>
      <c r="J4090" s="24"/>
      <c r="K4090" s="24"/>
      <c r="N4090" s="26"/>
      <c r="O4090" s="27"/>
      <c r="P4090" s="28"/>
      <c r="Q4090" s="24"/>
      <c r="T4090" s="29"/>
      <c r="U4090" s="30"/>
    </row>
    <row r="4091" spans="1:21" s="25" customFormat="1" x14ac:dyDescent="0.3">
      <c r="A4091" s="24"/>
      <c r="H4091" s="24"/>
      <c r="I4091" s="24"/>
      <c r="J4091" s="24"/>
      <c r="K4091" s="24"/>
      <c r="N4091" s="26"/>
      <c r="O4091" s="27"/>
      <c r="P4091" s="28"/>
      <c r="Q4091" s="24"/>
      <c r="T4091" s="29"/>
      <c r="U4091" s="30"/>
    </row>
    <row r="4092" spans="1:21" s="25" customFormat="1" x14ac:dyDescent="0.3">
      <c r="A4092" s="24"/>
      <c r="H4092" s="24"/>
      <c r="I4092" s="24"/>
      <c r="J4092" s="24"/>
      <c r="K4092" s="24"/>
      <c r="N4092" s="26"/>
      <c r="O4092" s="27"/>
      <c r="P4092" s="28"/>
      <c r="Q4092" s="24"/>
      <c r="T4092" s="29"/>
      <c r="U4092" s="30"/>
    </row>
    <row r="4093" spans="1:21" s="25" customFormat="1" x14ac:dyDescent="0.3">
      <c r="A4093" s="24"/>
      <c r="H4093" s="24"/>
      <c r="I4093" s="24"/>
      <c r="J4093" s="24"/>
      <c r="K4093" s="24"/>
      <c r="N4093" s="26"/>
      <c r="O4093" s="27"/>
      <c r="P4093" s="28"/>
      <c r="Q4093" s="24"/>
      <c r="T4093" s="29"/>
      <c r="U4093" s="30"/>
    </row>
    <row r="4094" spans="1:21" s="25" customFormat="1" x14ac:dyDescent="0.3">
      <c r="A4094" s="24"/>
      <c r="H4094" s="24"/>
      <c r="I4094" s="24"/>
      <c r="J4094" s="24"/>
      <c r="K4094" s="24"/>
      <c r="N4094" s="26"/>
      <c r="O4094" s="27"/>
      <c r="P4094" s="28"/>
      <c r="Q4094" s="24"/>
      <c r="T4094" s="29"/>
      <c r="U4094" s="30"/>
    </row>
    <row r="4095" spans="1:21" s="25" customFormat="1" x14ac:dyDescent="0.3">
      <c r="A4095" s="24"/>
      <c r="H4095" s="24"/>
      <c r="I4095" s="24"/>
      <c r="J4095" s="24"/>
      <c r="K4095" s="24"/>
      <c r="N4095" s="26"/>
      <c r="O4095" s="27"/>
      <c r="P4095" s="28"/>
      <c r="Q4095" s="24"/>
      <c r="T4095" s="29"/>
      <c r="U4095" s="30"/>
    </row>
    <row r="4096" spans="1:21" s="25" customFormat="1" x14ac:dyDescent="0.3">
      <c r="A4096" s="24"/>
      <c r="H4096" s="24"/>
      <c r="I4096" s="24"/>
      <c r="J4096" s="24"/>
      <c r="K4096" s="24"/>
      <c r="N4096" s="26"/>
      <c r="O4096" s="27"/>
      <c r="P4096" s="28"/>
      <c r="Q4096" s="24"/>
      <c r="T4096" s="29"/>
      <c r="U4096" s="30"/>
    </row>
    <row r="4097" spans="1:21" s="25" customFormat="1" x14ac:dyDescent="0.3">
      <c r="A4097" s="24"/>
      <c r="H4097" s="24"/>
      <c r="I4097" s="24"/>
      <c r="J4097" s="24"/>
      <c r="K4097" s="24"/>
      <c r="N4097" s="26"/>
      <c r="O4097" s="27"/>
      <c r="P4097" s="28"/>
      <c r="Q4097" s="24"/>
      <c r="T4097" s="29"/>
      <c r="U4097" s="30"/>
    </row>
    <row r="4098" spans="1:21" s="25" customFormat="1" x14ac:dyDescent="0.3">
      <c r="A4098" s="24"/>
      <c r="H4098" s="24"/>
      <c r="I4098" s="24"/>
      <c r="J4098" s="24"/>
      <c r="K4098" s="24"/>
      <c r="N4098" s="26"/>
      <c r="O4098" s="27"/>
      <c r="P4098" s="28"/>
      <c r="Q4098" s="24"/>
      <c r="T4098" s="29"/>
      <c r="U4098" s="30"/>
    </row>
    <row r="4099" spans="1:21" s="25" customFormat="1" x14ac:dyDescent="0.3">
      <c r="A4099" s="24"/>
      <c r="H4099" s="24"/>
      <c r="I4099" s="24"/>
      <c r="J4099" s="24"/>
      <c r="K4099" s="24"/>
      <c r="N4099" s="26"/>
      <c r="O4099" s="27"/>
      <c r="P4099" s="28"/>
      <c r="Q4099" s="24"/>
      <c r="T4099" s="29"/>
      <c r="U4099" s="30"/>
    </row>
    <row r="4100" spans="1:21" s="25" customFormat="1" x14ac:dyDescent="0.3">
      <c r="A4100" s="24"/>
      <c r="H4100" s="24"/>
      <c r="I4100" s="24"/>
      <c r="J4100" s="24"/>
      <c r="K4100" s="24"/>
      <c r="N4100" s="26"/>
      <c r="O4100" s="27"/>
      <c r="P4100" s="28"/>
      <c r="Q4100" s="24"/>
      <c r="T4100" s="29"/>
      <c r="U4100" s="30"/>
    </row>
    <row r="4101" spans="1:21" s="25" customFormat="1" x14ac:dyDescent="0.3">
      <c r="A4101" s="24"/>
      <c r="H4101" s="24"/>
      <c r="I4101" s="24"/>
      <c r="J4101" s="24"/>
      <c r="K4101" s="24"/>
      <c r="N4101" s="26"/>
      <c r="O4101" s="27"/>
      <c r="P4101" s="28"/>
      <c r="Q4101" s="24"/>
      <c r="T4101" s="29"/>
      <c r="U4101" s="30"/>
    </row>
    <row r="4102" spans="1:21" s="25" customFormat="1" x14ac:dyDescent="0.3">
      <c r="A4102" s="24"/>
      <c r="H4102" s="24"/>
      <c r="I4102" s="24"/>
      <c r="J4102" s="24"/>
      <c r="K4102" s="24"/>
      <c r="N4102" s="26"/>
      <c r="O4102" s="27"/>
      <c r="P4102" s="28"/>
      <c r="Q4102" s="24"/>
      <c r="T4102" s="29"/>
      <c r="U4102" s="30"/>
    </row>
    <row r="4103" spans="1:21" s="25" customFormat="1" x14ac:dyDescent="0.3">
      <c r="A4103" s="24"/>
      <c r="H4103" s="24"/>
      <c r="I4103" s="24"/>
      <c r="J4103" s="24"/>
      <c r="K4103" s="24"/>
      <c r="N4103" s="26"/>
      <c r="O4103" s="27"/>
      <c r="P4103" s="28"/>
      <c r="Q4103" s="24"/>
      <c r="T4103" s="29"/>
      <c r="U4103" s="30"/>
    </row>
    <row r="4104" spans="1:21" s="25" customFormat="1" x14ac:dyDescent="0.3">
      <c r="A4104" s="24"/>
      <c r="H4104" s="24"/>
      <c r="I4104" s="24"/>
      <c r="J4104" s="24"/>
      <c r="K4104" s="24"/>
      <c r="N4104" s="26"/>
      <c r="O4104" s="27"/>
      <c r="P4104" s="28"/>
      <c r="Q4104" s="24"/>
      <c r="T4104" s="29"/>
      <c r="U4104" s="30"/>
    </row>
    <row r="4105" spans="1:21" s="25" customFormat="1" x14ac:dyDescent="0.3">
      <c r="A4105" s="24"/>
      <c r="H4105" s="24"/>
      <c r="I4105" s="24"/>
      <c r="J4105" s="24"/>
      <c r="K4105" s="24"/>
      <c r="N4105" s="26"/>
      <c r="O4105" s="27"/>
      <c r="P4105" s="28"/>
      <c r="Q4105" s="24"/>
      <c r="T4105" s="29"/>
      <c r="U4105" s="30"/>
    </row>
    <row r="4106" spans="1:21" s="25" customFormat="1" x14ac:dyDescent="0.3">
      <c r="A4106" s="24"/>
      <c r="H4106" s="24"/>
      <c r="I4106" s="24"/>
      <c r="J4106" s="24"/>
      <c r="K4106" s="24"/>
      <c r="N4106" s="26"/>
      <c r="O4106" s="27"/>
      <c r="P4106" s="28"/>
      <c r="Q4106" s="24"/>
      <c r="T4106" s="29"/>
      <c r="U4106" s="30"/>
    </row>
    <row r="4107" spans="1:21" s="25" customFormat="1" x14ac:dyDescent="0.3">
      <c r="A4107" s="24"/>
      <c r="H4107" s="24"/>
      <c r="I4107" s="24"/>
      <c r="J4107" s="24"/>
      <c r="K4107" s="24"/>
      <c r="N4107" s="26"/>
      <c r="O4107" s="27"/>
      <c r="P4107" s="28"/>
      <c r="Q4107" s="24"/>
      <c r="T4107" s="29"/>
      <c r="U4107" s="30"/>
    </row>
    <row r="4108" spans="1:21" s="25" customFormat="1" x14ac:dyDescent="0.3">
      <c r="A4108" s="24"/>
      <c r="H4108" s="24"/>
      <c r="I4108" s="24"/>
      <c r="J4108" s="24"/>
      <c r="K4108" s="24"/>
      <c r="N4108" s="26"/>
      <c r="O4108" s="27"/>
      <c r="P4108" s="28"/>
      <c r="Q4108" s="24"/>
      <c r="T4108" s="29"/>
      <c r="U4108" s="30"/>
    </row>
    <row r="4109" spans="1:21" s="25" customFormat="1" x14ac:dyDescent="0.3">
      <c r="A4109" s="24"/>
      <c r="H4109" s="24"/>
      <c r="I4109" s="24"/>
      <c r="J4109" s="24"/>
      <c r="K4109" s="24"/>
      <c r="N4109" s="26"/>
      <c r="O4109" s="27"/>
      <c r="P4109" s="28"/>
      <c r="Q4109" s="24"/>
      <c r="T4109" s="29"/>
      <c r="U4109" s="30"/>
    </row>
    <row r="4110" spans="1:21" s="25" customFormat="1" x14ac:dyDescent="0.3">
      <c r="A4110" s="24"/>
      <c r="H4110" s="24"/>
      <c r="I4110" s="24"/>
      <c r="J4110" s="24"/>
      <c r="K4110" s="24"/>
      <c r="N4110" s="26"/>
      <c r="O4110" s="27"/>
      <c r="P4110" s="28"/>
      <c r="Q4110" s="24"/>
      <c r="T4110" s="29"/>
      <c r="U4110" s="30"/>
    </row>
    <row r="4111" spans="1:21" s="25" customFormat="1" x14ac:dyDescent="0.3">
      <c r="A4111" s="24"/>
      <c r="H4111" s="24"/>
      <c r="I4111" s="24"/>
      <c r="J4111" s="24"/>
      <c r="K4111" s="24"/>
      <c r="N4111" s="26"/>
      <c r="O4111" s="27"/>
      <c r="P4111" s="28"/>
      <c r="Q4111" s="24"/>
      <c r="T4111" s="29"/>
      <c r="U4111" s="30"/>
    </row>
    <row r="4112" spans="1:21" s="25" customFormat="1" x14ac:dyDescent="0.3">
      <c r="A4112" s="24"/>
      <c r="H4112" s="24"/>
      <c r="I4112" s="24"/>
      <c r="J4112" s="24"/>
      <c r="K4112" s="24"/>
      <c r="N4112" s="26"/>
      <c r="O4112" s="27"/>
      <c r="P4112" s="28"/>
      <c r="Q4112" s="24"/>
      <c r="T4112" s="29"/>
      <c r="U4112" s="30"/>
    </row>
    <row r="4113" spans="1:21" s="25" customFormat="1" x14ac:dyDescent="0.3">
      <c r="A4113" s="24"/>
      <c r="H4113" s="24"/>
      <c r="I4113" s="24"/>
      <c r="J4113" s="24"/>
      <c r="K4113" s="24"/>
      <c r="N4113" s="26"/>
      <c r="O4113" s="27"/>
      <c r="P4113" s="28"/>
      <c r="Q4113" s="24"/>
      <c r="T4113" s="29"/>
      <c r="U4113" s="30"/>
    </row>
    <row r="4114" spans="1:21" s="25" customFormat="1" x14ac:dyDescent="0.3">
      <c r="A4114" s="24"/>
      <c r="H4114" s="24"/>
      <c r="I4114" s="24"/>
      <c r="J4114" s="24"/>
      <c r="K4114" s="24"/>
      <c r="N4114" s="26"/>
      <c r="O4114" s="27"/>
      <c r="P4114" s="28"/>
      <c r="Q4114" s="24"/>
      <c r="T4114" s="29"/>
      <c r="U4114" s="30"/>
    </row>
    <row r="4115" spans="1:21" s="25" customFormat="1" x14ac:dyDescent="0.3">
      <c r="A4115" s="24"/>
      <c r="H4115" s="24"/>
      <c r="I4115" s="24"/>
      <c r="J4115" s="24"/>
      <c r="K4115" s="24"/>
      <c r="N4115" s="26"/>
      <c r="O4115" s="27"/>
      <c r="P4115" s="28"/>
      <c r="Q4115" s="24"/>
      <c r="T4115" s="29"/>
      <c r="U4115" s="30"/>
    </row>
    <row r="4116" spans="1:21" s="25" customFormat="1" x14ac:dyDescent="0.3">
      <c r="A4116" s="24"/>
      <c r="H4116" s="24"/>
      <c r="I4116" s="24"/>
      <c r="J4116" s="24"/>
      <c r="K4116" s="24"/>
      <c r="N4116" s="26"/>
      <c r="O4116" s="27"/>
      <c r="P4116" s="28"/>
      <c r="Q4116" s="24"/>
      <c r="T4116" s="29"/>
      <c r="U4116" s="30"/>
    </row>
    <row r="4117" spans="1:21" s="25" customFormat="1" x14ac:dyDescent="0.3">
      <c r="A4117" s="24"/>
      <c r="H4117" s="24"/>
      <c r="I4117" s="24"/>
      <c r="J4117" s="24"/>
      <c r="K4117" s="24"/>
      <c r="N4117" s="26"/>
      <c r="O4117" s="27"/>
      <c r="P4117" s="28"/>
      <c r="Q4117" s="24"/>
      <c r="T4117" s="29"/>
      <c r="U4117" s="30"/>
    </row>
    <row r="4118" spans="1:21" s="25" customFormat="1" x14ac:dyDescent="0.3">
      <c r="A4118" s="24"/>
      <c r="H4118" s="24"/>
      <c r="I4118" s="24"/>
      <c r="J4118" s="24"/>
      <c r="K4118" s="24"/>
      <c r="N4118" s="26"/>
      <c r="O4118" s="27"/>
      <c r="P4118" s="28"/>
      <c r="Q4118" s="24"/>
      <c r="T4118" s="29"/>
      <c r="U4118" s="30"/>
    </row>
    <row r="4119" spans="1:21" s="25" customFormat="1" x14ac:dyDescent="0.3">
      <c r="A4119" s="24"/>
      <c r="H4119" s="24"/>
      <c r="I4119" s="24"/>
      <c r="J4119" s="24"/>
      <c r="K4119" s="24"/>
      <c r="N4119" s="26"/>
      <c r="O4119" s="27"/>
      <c r="P4119" s="28"/>
      <c r="Q4119" s="24"/>
      <c r="T4119" s="29"/>
      <c r="U4119" s="30"/>
    </row>
    <row r="4120" spans="1:21" s="25" customFormat="1" x14ac:dyDescent="0.3">
      <c r="A4120" s="24"/>
      <c r="H4120" s="24"/>
      <c r="I4120" s="24"/>
      <c r="J4120" s="24"/>
      <c r="K4120" s="24"/>
      <c r="N4120" s="26"/>
      <c r="O4120" s="27"/>
      <c r="P4120" s="28"/>
      <c r="Q4120" s="24"/>
      <c r="T4120" s="29"/>
      <c r="U4120" s="30"/>
    </row>
    <row r="4121" spans="1:21" s="25" customFormat="1" x14ac:dyDescent="0.3">
      <c r="A4121" s="24"/>
      <c r="H4121" s="24"/>
      <c r="I4121" s="24"/>
      <c r="J4121" s="24"/>
      <c r="K4121" s="24"/>
      <c r="N4121" s="26"/>
      <c r="O4121" s="27"/>
      <c r="P4121" s="28"/>
      <c r="Q4121" s="24"/>
      <c r="T4121" s="29"/>
      <c r="U4121" s="30"/>
    </row>
    <row r="4122" spans="1:21" s="25" customFormat="1" x14ac:dyDescent="0.3">
      <c r="A4122" s="24"/>
      <c r="H4122" s="24"/>
      <c r="I4122" s="24"/>
      <c r="J4122" s="24"/>
      <c r="K4122" s="24"/>
      <c r="N4122" s="26"/>
      <c r="O4122" s="27"/>
      <c r="P4122" s="28"/>
      <c r="Q4122" s="24"/>
      <c r="T4122" s="29"/>
      <c r="U4122" s="30"/>
    </row>
    <row r="4123" spans="1:21" s="25" customFormat="1" x14ac:dyDescent="0.3">
      <c r="A4123" s="24"/>
      <c r="H4123" s="24"/>
      <c r="I4123" s="24"/>
      <c r="J4123" s="24"/>
      <c r="K4123" s="24"/>
      <c r="N4123" s="26"/>
      <c r="O4123" s="27"/>
      <c r="P4123" s="28"/>
      <c r="Q4123" s="24"/>
      <c r="T4123" s="29"/>
      <c r="U4123" s="30"/>
    </row>
    <row r="4124" spans="1:21" s="25" customFormat="1" x14ac:dyDescent="0.3">
      <c r="A4124" s="24"/>
      <c r="H4124" s="24"/>
      <c r="I4124" s="24"/>
      <c r="J4124" s="24"/>
      <c r="K4124" s="24"/>
      <c r="N4124" s="26"/>
      <c r="O4124" s="27"/>
      <c r="P4124" s="28"/>
      <c r="Q4124" s="24"/>
      <c r="T4124" s="29"/>
      <c r="U4124" s="30"/>
    </row>
    <row r="4125" spans="1:21" s="25" customFormat="1" x14ac:dyDescent="0.3">
      <c r="A4125" s="24"/>
      <c r="H4125" s="24"/>
      <c r="I4125" s="24"/>
      <c r="J4125" s="24"/>
      <c r="K4125" s="24"/>
      <c r="N4125" s="26"/>
      <c r="O4125" s="27"/>
      <c r="P4125" s="28"/>
      <c r="Q4125" s="24"/>
      <c r="T4125" s="29"/>
      <c r="U4125" s="30"/>
    </row>
    <row r="4126" spans="1:21" s="25" customFormat="1" x14ac:dyDescent="0.3">
      <c r="A4126" s="24"/>
      <c r="H4126" s="24"/>
      <c r="I4126" s="24"/>
      <c r="J4126" s="24"/>
      <c r="K4126" s="24"/>
      <c r="N4126" s="26"/>
      <c r="O4126" s="27"/>
      <c r="P4126" s="28"/>
      <c r="Q4126" s="24"/>
      <c r="T4126" s="29"/>
      <c r="U4126" s="30"/>
    </row>
    <row r="4127" spans="1:21" s="25" customFormat="1" x14ac:dyDescent="0.3">
      <c r="A4127" s="24"/>
      <c r="H4127" s="24"/>
      <c r="I4127" s="24"/>
      <c r="J4127" s="24"/>
      <c r="K4127" s="24"/>
      <c r="N4127" s="26"/>
      <c r="O4127" s="27"/>
      <c r="P4127" s="28"/>
      <c r="Q4127" s="24"/>
      <c r="T4127" s="29"/>
      <c r="U4127" s="30"/>
    </row>
    <row r="4128" spans="1:21" s="25" customFormat="1" x14ac:dyDescent="0.3">
      <c r="A4128" s="24"/>
      <c r="H4128" s="24"/>
      <c r="I4128" s="24"/>
      <c r="J4128" s="24"/>
      <c r="K4128" s="24"/>
      <c r="N4128" s="26"/>
      <c r="O4128" s="27"/>
      <c r="P4128" s="28"/>
      <c r="Q4128" s="24"/>
      <c r="T4128" s="29"/>
      <c r="U4128" s="30"/>
    </row>
    <row r="4129" spans="1:21" s="25" customFormat="1" x14ac:dyDescent="0.3">
      <c r="A4129" s="24"/>
      <c r="H4129" s="24"/>
      <c r="I4129" s="24"/>
      <c r="J4129" s="24"/>
      <c r="K4129" s="24"/>
      <c r="N4129" s="26"/>
      <c r="O4129" s="27"/>
      <c r="P4129" s="28"/>
      <c r="Q4129" s="24"/>
      <c r="T4129" s="29"/>
      <c r="U4129" s="30"/>
    </row>
    <row r="4130" spans="1:21" s="25" customFormat="1" x14ac:dyDescent="0.3">
      <c r="A4130" s="24"/>
      <c r="H4130" s="24"/>
      <c r="I4130" s="24"/>
      <c r="J4130" s="24"/>
      <c r="K4130" s="24"/>
      <c r="N4130" s="26"/>
      <c r="O4130" s="27"/>
      <c r="P4130" s="28"/>
      <c r="Q4130" s="24"/>
      <c r="T4130" s="29"/>
      <c r="U4130" s="30"/>
    </row>
    <row r="4131" spans="1:21" s="25" customFormat="1" x14ac:dyDescent="0.3">
      <c r="A4131" s="24"/>
      <c r="H4131" s="24"/>
      <c r="I4131" s="24"/>
      <c r="J4131" s="24"/>
      <c r="K4131" s="24"/>
      <c r="N4131" s="26"/>
      <c r="O4131" s="27"/>
      <c r="P4131" s="28"/>
      <c r="Q4131" s="24"/>
      <c r="T4131" s="29"/>
      <c r="U4131" s="30"/>
    </row>
    <row r="4132" spans="1:21" s="25" customFormat="1" x14ac:dyDescent="0.3">
      <c r="A4132" s="24"/>
      <c r="H4132" s="24"/>
      <c r="I4132" s="24"/>
      <c r="J4132" s="24"/>
      <c r="K4132" s="24"/>
      <c r="N4132" s="26"/>
      <c r="O4132" s="27"/>
      <c r="P4132" s="28"/>
      <c r="Q4132" s="24"/>
      <c r="T4132" s="29"/>
      <c r="U4132" s="30"/>
    </row>
    <row r="4133" spans="1:21" s="25" customFormat="1" x14ac:dyDescent="0.3">
      <c r="A4133" s="24"/>
      <c r="H4133" s="24"/>
      <c r="I4133" s="24"/>
      <c r="J4133" s="24"/>
      <c r="K4133" s="24"/>
      <c r="N4133" s="26"/>
      <c r="O4133" s="27"/>
      <c r="P4133" s="28"/>
      <c r="Q4133" s="24"/>
      <c r="T4133" s="29"/>
      <c r="U4133" s="30"/>
    </row>
    <row r="4134" spans="1:21" s="25" customFormat="1" x14ac:dyDescent="0.3">
      <c r="A4134" s="24"/>
      <c r="H4134" s="24"/>
      <c r="I4134" s="24"/>
      <c r="J4134" s="24"/>
      <c r="K4134" s="24"/>
      <c r="N4134" s="26"/>
      <c r="O4134" s="27"/>
      <c r="P4134" s="28"/>
      <c r="Q4134" s="24"/>
      <c r="T4134" s="29"/>
      <c r="U4134" s="30"/>
    </row>
    <row r="4135" spans="1:21" s="25" customFormat="1" x14ac:dyDescent="0.3">
      <c r="A4135" s="24"/>
      <c r="H4135" s="24"/>
      <c r="I4135" s="24"/>
      <c r="J4135" s="24"/>
      <c r="K4135" s="24"/>
      <c r="N4135" s="26"/>
      <c r="O4135" s="27"/>
      <c r="P4135" s="28"/>
      <c r="Q4135" s="24"/>
      <c r="T4135" s="29"/>
      <c r="U4135" s="30"/>
    </row>
    <row r="4136" spans="1:21" s="25" customFormat="1" x14ac:dyDescent="0.3">
      <c r="A4136" s="24"/>
      <c r="H4136" s="24"/>
      <c r="I4136" s="24"/>
      <c r="J4136" s="24"/>
      <c r="K4136" s="24"/>
      <c r="N4136" s="26"/>
      <c r="O4136" s="27"/>
      <c r="P4136" s="28"/>
      <c r="Q4136" s="24"/>
      <c r="T4136" s="29"/>
      <c r="U4136" s="30"/>
    </row>
    <row r="4137" spans="1:21" s="25" customFormat="1" x14ac:dyDescent="0.3">
      <c r="A4137" s="24"/>
      <c r="H4137" s="24"/>
      <c r="I4137" s="24"/>
      <c r="J4137" s="24"/>
      <c r="K4137" s="24"/>
      <c r="N4137" s="26"/>
      <c r="O4137" s="27"/>
      <c r="P4137" s="28"/>
      <c r="Q4137" s="24"/>
      <c r="T4137" s="29"/>
      <c r="U4137" s="30"/>
    </row>
    <row r="4138" spans="1:21" s="25" customFormat="1" x14ac:dyDescent="0.3">
      <c r="A4138" s="24"/>
      <c r="H4138" s="24"/>
      <c r="I4138" s="24"/>
      <c r="J4138" s="24"/>
      <c r="K4138" s="24"/>
      <c r="N4138" s="26"/>
      <c r="O4138" s="27"/>
      <c r="P4138" s="28"/>
      <c r="Q4138" s="24"/>
      <c r="T4138" s="29"/>
      <c r="U4138" s="30"/>
    </row>
    <row r="4139" spans="1:21" s="25" customFormat="1" x14ac:dyDescent="0.3">
      <c r="A4139" s="24"/>
      <c r="H4139" s="24"/>
      <c r="I4139" s="24"/>
      <c r="J4139" s="24"/>
      <c r="K4139" s="24"/>
      <c r="N4139" s="26"/>
      <c r="O4139" s="27"/>
      <c r="P4139" s="28"/>
      <c r="Q4139" s="24"/>
      <c r="T4139" s="29"/>
      <c r="U4139" s="30"/>
    </row>
    <row r="4140" spans="1:21" s="25" customFormat="1" x14ac:dyDescent="0.3">
      <c r="A4140" s="24"/>
      <c r="H4140" s="24"/>
      <c r="I4140" s="24"/>
      <c r="J4140" s="24"/>
      <c r="K4140" s="24"/>
      <c r="N4140" s="26"/>
      <c r="O4140" s="27"/>
      <c r="P4140" s="28"/>
      <c r="Q4140" s="24"/>
      <c r="T4140" s="29"/>
      <c r="U4140" s="30"/>
    </row>
    <row r="4141" spans="1:21" s="25" customFormat="1" x14ac:dyDescent="0.3">
      <c r="A4141" s="24"/>
      <c r="H4141" s="24"/>
      <c r="I4141" s="24"/>
      <c r="J4141" s="24"/>
      <c r="K4141" s="24"/>
      <c r="N4141" s="26"/>
      <c r="O4141" s="27"/>
      <c r="P4141" s="28"/>
      <c r="Q4141" s="24"/>
      <c r="T4141" s="29"/>
      <c r="U4141" s="30"/>
    </row>
    <row r="4142" spans="1:21" s="25" customFormat="1" x14ac:dyDescent="0.3">
      <c r="A4142" s="24"/>
      <c r="H4142" s="24"/>
      <c r="I4142" s="24"/>
      <c r="J4142" s="24"/>
      <c r="K4142" s="24"/>
      <c r="N4142" s="26"/>
      <c r="O4142" s="27"/>
      <c r="P4142" s="28"/>
      <c r="Q4142" s="24"/>
      <c r="T4142" s="29"/>
      <c r="U4142" s="30"/>
    </row>
    <row r="4143" spans="1:21" s="25" customFormat="1" x14ac:dyDescent="0.3">
      <c r="A4143" s="24"/>
      <c r="H4143" s="24"/>
      <c r="I4143" s="24"/>
      <c r="J4143" s="24"/>
      <c r="K4143" s="24"/>
      <c r="N4143" s="26"/>
      <c r="O4143" s="27"/>
      <c r="P4143" s="28"/>
      <c r="Q4143" s="24"/>
      <c r="T4143" s="29"/>
      <c r="U4143" s="30"/>
    </row>
    <row r="4144" spans="1:21" s="25" customFormat="1" x14ac:dyDescent="0.3">
      <c r="A4144" s="24"/>
      <c r="H4144" s="24"/>
      <c r="I4144" s="24"/>
      <c r="J4144" s="24"/>
      <c r="K4144" s="24"/>
      <c r="N4144" s="26"/>
      <c r="O4144" s="27"/>
      <c r="P4144" s="28"/>
      <c r="Q4144" s="24"/>
      <c r="T4144" s="29"/>
      <c r="U4144" s="30"/>
    </row>
    <row r="4145" spans="1:21" s="25" customFormat="1" x14ac:dyDescent="0.3">
      <c r="A4145" s="24"/>
      <c r="H4145" s="24"/>
      <c r="I4145" s="24"/>
      <c r="J4145" s="24"/>
      <c r="K4145" s="24"/>
      <c r="N4145" s="26"/>
      <c r="O4145" s="27"/>
      <c r="P4145" s="28"/>
      <c r="Q4145" s="24"/>
      <c r="T4145" s="29"/>
      <c r="U4145" s="30"/>
    </row>
    <row r="4146" spans="1:21" s="25" customFormat="1" x14ac:dyDescent="0.3">
      <c r="A4146" s="24"/>
      <c r="H4146" s="24"/>
      <c r="I4146" s="24"/>
      <c r="J4146" s="24"/>
      <c r="K4146" s="24"/>
      <c r="N4146" s="26"/>
      <c r="O4146" s="27"/>
      <c r="P4146" s="28"/>
      <c r="Q4146" s="24"/>
      <c r="T4146" s="29"/>
      <c r="U4146" s="30"/>
    </row>
    <row r="4147" spans="1:21" s="25" customFormat="1" x14ac:dyDescent="0.3">
      <c r="A4147" s="24"/>
      <c r="H4147" s="24"/>
      <c r="I4147" s="24"/>
      <c r="J4147" s="24"/>
      <c r="K4147" s="24"/>
      <c r="N4147" s="26"/>
      <c r="O4147" s="27"/>
      <c r="P4147" s="28"/>
      <c r="Q4147" s="24"/>
      <c r="T4147" s="29"/>
      <c r="U4147" s="30"/>
    </row>
    <row r="4148" spans="1:21" s="25" customFormat="1" x14ac:dyDescent="0.3">
      <c r="A4148" s="24"/>
      <c r="H4148" s="24"/>
      <c r="I4148" s="24"/>
      <c r="J4148" s="24"/>
      <c r="K4148" s="24"/>
      <c r="N4148" s="26"/>
      <c r="O4148" s="27"/>
      <c r="P4148" s="28"/>
      <c r="Q4148" s="24"/>
      <c r="T4148" s="29"/>
      <c r="U4148" s="30"/>
    </row>
    <row r="4149" spans="1:21" s="25" customFormat="1" x14ac:dyDescent="0.3">
      <c r="A4149" s="24"/>
      <c r="H4149" s="24"/>
      <c r="I4149" s="24"/>
      <c r="J4149" s="24"/>
      <c r="K4149" s="24"/>
      <c r="N4149" s="26"/>
      <c r="O4149" s="27"/>
      <c r="P4149" s="28"/>
      <c r="Q4149" s="24"/>
      <c r="T4149" s="29"/>
      <c r="U4149" s="30"/>
    </row>
    <row r="4150" spans="1:21" s="25" customFormat="1" x14ac:dyDescent="0.3">
      <c r="A4150" s="24"/>
      <c r="H4150" s="24"/>
      <c r="I4150" s="24"/>
      <c r="J4150" s="24"/>
      <c r="K4150" s="24"/>
      <c r="N4150" s="26"/>
      <c r="O4150" s="27"/>
      <c r="P4150" s="28"/>
      <c r="Q4150" s="24"/>
      <c r="T4150" s="29"/>
      <c r="U4150" s="30"/>
    </row>
    <row r="4151" spans="1:21" s="25" customFormat="1" x14ac:dyDescent="0.3">
      <c r="A4151" s="24"/>
      <c r="H4151" s="24"/>
      <c r="I4151" s="24"/>
      <c r="J4151" s="24"/>
      <c r="K4151" s="24"/>
      <c r="N4151" s="26"/>
      <c r="O4151" s="27"/>
      <c r="P4151" s="28"/>
      <c r="Q4151" s="24"/>
      <c r="T4151" s="29"/>
      <c r="U4151" s="30"/>
    </row>
    <row r="4152" spans="1:21" s="25" customFormat="1" x14ac:dyDescent="0.3">
      <c r="A4152" s="24"/>
      <c r="H4152" s="24"/>
      <c r="I4152" s="24"/>
      <c r="J4152" s="24"/>
      <c r="K4152" s="24"/>
      <c r="N4152" s="26"/>
      <c r="O4152" s="27"/>
      <c r="P4152" s="28"/>
      <c r="Q4152" s="24"/>
      <c r="T4152" s="29"/>
      <c r="U4152" s="30"/>
    </row>
    <row r="4153" spans="1:21" s="25" customFormat="1" x14ac:dyDescent="0.3">
      <c r="A4153" s="24"/>
      <c r="H4153" s="24"/>
      <c r="I4153" s="24"/>
      <c r="J4153" s="24"/>
      <c r="K4153" s="24"/>
      <c r="N4153" s="26"/>
      <c r="O4153" s="27"/>
      <c r="P4153" s="28"/>
      <c r="Q4153" s="24"/>
      <c r="T4153" s="29"/>
      <c r="U4153" s="30"/>
    </row>
    <row r="4154" spans="1:21" s="25" customFormat="1" x14ac:dyDescent="0.3">
      <c r="A4154" s="24"/>
      <c r="H4154" s="24"/>
      <c r="I4154" s="24"/>
      <c r="J4154" s="24"/>
      <c r="K4154" s="24"/>
      <c r="N4154" s="26"/>
      <c r="O4154" s="27"/>
      <c r="P4154" s="28"/>
      <c r="Q4154" s="24"/>
      <c r="T4154" s="29"/>
      <c r="U4154" s="30"/>
    </row>
    <row r="4155" spans="1:21" s="25" customFormat="1" x14ac:dyDescent="0.3">
      <c r="A4155" s="24"/>
      <c r="H4155" s="24"/>
      <c r="I4155" s="24"/>
      <c r="J4155" s="24"/>
      <c r="K4155" s="24"/>
      <c r="N4155" s="26"/>
      <c r="O4155" s="27"/>
      <c r="P4155" s="28"/>
      <c r="Q4155" s="24"/>
      <c r="T4155" s="29"/>
      <c r="U4155" s="30"/>
    </row>
    <row r="4156" spans="1:21" s="25" customFormat="1" x14ac:dyDescent="0.3">
      <c r="A4156" s="24"/>
      <c r="H4156" s="24"/>
      <c r="I4156" s="24"/>
      <c r="J4156" s="24"/>
      <c r="K4156" s="24"/>
      <c r="N4156" s="26"/>
      <c r="O4156" s="27"/>
      <c r="P4156" s="28"/>
      <c r="Q4156" s="24"/>
      <c r="T4156" s="29"/>
      <c r="U4156" s="30"/>
    </row>
    <row r="4157" spans="1:21" s="25" customFormat="1" x14ac:dyDescent="0.3">
      <c r="A4157" s="24"/>
      <c r="H4157" s="24"/>
      <c r="I4157" s="24"/>
      <c r="J4157" s="24"/>
      <c r="K4157" s="24"/>
      <c r="N4157" s="26"/>
      <c r="O4157" s="27"/>
      <c r="P4157" s="28"/>
      <c r="Q4157" s="24"/>
      <c r="T4157" s="29"/>
      <c r="U4157" s="30"/>
    </row>
    <row r="4158" spans="1:21" s="25" customFormat="1" x14ac:dyDescent="0.3">
      <c r="A4158" s="24"/>
      <c r="H4158" s="24"/>
      <c r="I4158" s="24"/>
      <c r="J4158" s="24"/>
      <c r="K4158" s="24"/>
      <c r="N4158" s="26"/>
      <c r="O4158" s="27"/>
      <c r="P4158" s="28"/>
      <c r="Q4158" s="24"/>
      <c r="T4158" s="29"/>
      <c r="U4158" s="30"/>
    </row>
    <row r="4159" spans="1:21" s="25" customFormat="1" x14ac:dyDescent="0.3">
      <c r="A4159" s="24"/>
      <c r="H4159" s="24"/>
      <c r="I4159" s="24"/>
      <c r="J4159" s="24"/>
      <c r="K4159" s="24"/>
      <c r="N4159" s="26"/>
      <c r="O4159" s="27"/>
      <c r="P4159" s="28"/>
      <c r="Q4159" s="24"/>
      <c r="T4159" s="29"/>
      <c r="U4159" s="30"/>
    </row>
    <row r="4160" spans="1:21" s="25" customFormat="1" x14ac:dyDescent="0.3">
      <c r="A4160" s="24"/>
      <c r="H4160" s="24"/>
      <c r="I4160" s="24"/>
      <c r="J4160" s="24"/>
      <c r="K4160" s="24"/>
      <c r="N4160" s="26"/>
      <c r="O4160" s="27"/>
      <c r="P4160" s="28"/>
      <c r="Q4160" s="24"/>
      <c r="T4160" s="29"/>
      <c r="U4160" s="30"/>
    </row>
    <row r="4161" spans="1:21" s="25" customFormat="1" x14ac:dyDescent="0.3">
      <c r="A4161" s="24"/>
      <c r="H4161" s="24"/>
      <c r="I4161" s="24"/>
      <c r="J4161" s="24"/>
      <c r="K4161" s="24"/>
      <c r="N4161" s="26"/>
      <c r="O4161" s="27"/>
      <c r="P4161" s="28"/>
      <c r="Q4161" s="24"/>
      <c r="T4161" s="29"/>
      <c r="U4161" s="30"/>
    </row>
    <row r="4162" spans="1:21" s="25" customFormat="1" x14ac:dyDescent="0.3">
      <c r="A4162" s="24"/>
      <c r="H4162" s="24"/>
      <c r="I4162" s="24"/>
      <c r="J4162" s="24"/>
      <c r="K4162" s="24"/>
      <c r="N4162" s="26"/>
      <c r="O4162" s="27"/>
      <c r="P4162" s="28"/>
      <c r="Q4162" s="24"/>
      <c r="T4162" s="29"/>
      <c r="U4162" s="30"/>
    </row>
    <row r="4163" spans="1:21" s="25" customFormat="1" x14ac:dyDescent="0.3">
      <c r="A4163" s="24"/>
      <c r="H4163" s="24"/>
      <c r="I4163" s="24"/>
      <c r="J4163" s="24"/>
      <c r="K4163" s="24"/>
      <c r="N4163" s="26"/>
      <c r="O4163" s="27"/>
      <c r="P4163" s="28"/>
      <c r="Q4163" s="24"/>
      <c r="T4163" s="29"/>
      <c r="U4163" s="30"/>
    </row>
    <row r="4164" spans="1:21" s="25" customFormat="1" x14ac:dyDescent="0.3">
      <c r="A4164" s="24"/>
      <c r="H4164" s="24"/>
      <c r="I4164" s="24"/>
      <c r="J4164" s="24"/>
      <c r="K4164" s="24"/>
      <c r="N4164" s="26"/>
      <c r="O4164" s="27"/>
      <c r="P4164" s="28"/>
      <c r="Q4164" s="24"/>
      <c r="T4164" s="29"/>
      <c r="U4164" s="30"/>
    </row>
    <row r="4165" spans="1:21" s="25" customFormat="1" x14ac:dyDescent="0.3">
      <c r="A4165" s="24"/>
      <c r="H4165" s="24"/>
      <c r="I4165" s="24"/>
      <c r="J4165" s="24"/>
      <c r="K4165" s="24"/>
      <c r="N4165" s="26"/>
      <c r="O4165" s="27"/>
      <c r="P4165" s="28"/>
      <c r="Q4165" s="24"/>
      <c r="T4165" s="29"/>
      <c r="U4165" s="30"/>
    </row>
    <row r="4166" spans="1:21" s="25" customFormat="1" x14ac:dyDescent="0.3">
      <c r="A4166" s="24"/>
      <c r="H4166" s="24"/>
      <c r="I4166" s="24"/>
      <c r="J4166" s="24"/>
      <c r="K4166" s="24"/>
      <c r="N4166" s="26"/>
      <c r="O4166" s="27"/>
      <c r="P4166" s="28"/>
      <c r="Q4166" s="24"/>
      <c r="T4166" s="29"/>
      <c r="U4166" s="30"/>
    </row>
    <row r="4167" spans="1:21" s="25" customFormat="1" x14ac:dyDescent="0.3">
      <c r="A4167" s="24"/>
      <c r="H4167" s="24"/>
      <c r="I4167" s="24"/>
      <c r="J4167" s="24"/>
      <c r="K4167" s="24"/>
      <c r="N4167" s="26"/>
      <c r="O4167" s="27"/>
      <c r="P4167" s="28"/>
      <c r="Q4167" s="24"/>
      <c r="T4167" s="29"/>
      <c r="U4167" s="30"/>
    </row>
    <row r="4168" spans="1:21" s="25" customFormat="1" x14ac:dyDescent="0.3">
      <c r="A4168" s="24"/>
      <c r="H4168" s="24"/>
      <c r="I4168" s="24"/>
      <c r="J4168" s="24"/>
      <c r="K4168" s="24"/>
      <c r="N4168" s="26"/>
      <c r="O4168" s="27"/>
      <c r="P4168" s="28"/>
      <c r="Q4168" s="24"/>
      <c r="T4168" s="29"/>
      <c r="U4168" s="30"/>
    </row>
    <row r="4169" spans="1:21" s="25" customFormat="1" x14ac:dyDescent="0.3">
      <c r="A4169" s="24"/>
      <c r="H4169" s="24"/>
      <c r="I4169" s="24"/>
      <c r="J4169" s="24"/>
      <c r="K4169" s="24"/>
      <c r="N4169" s="26"/>
      <c r="O4169" s="27"/>
      <c r="P4169" s="28"/>
      <c r="Q4169" s="24"/>
      <c r="T4169" s="29"/>
      <c r="U4169" s="30"/>
    </row>
    <row r="4170" spans="1:21" s="25" customFormat="1" x14ac:dyDescent="0.3">
      <c r="A4170" s="24"/>
      <c r="H4170" s="24"/>
      <c r="I4170" s="24"/>
      <c r="J4170" s="24"/>
      <c r="K4170" s="24"/>
      <c r="N4170" s="26"/>
      <c r="O4170" s="27"/>
      <c r="P4170" s="28"/>
      <c r="Q4170" s="24"/>
      <c r="T4170" s="29"/>
      <c r="U4170" s="30"/>
    </row>
    <row r="4171" spans="1:21" s="25" customFormat="1" x14ac:dyDescent="0.3">
      <c r="A4171" s="24"/>
      <c r="H4171" s="24"/>
      <c r="I4171" s="24"/>
      <c r="J4171" s="24"/>
      <c r="K4171" s="24"/>
      <c r="N4171" s="26"/>
      <c r="O4171" s="27"/>
      <c r="P4171" s="28"/>
      <c r="Q4171" s="24"/>
      <c r="T4171" s="29"/>
      <c r="U4171" s="30"/>
    </row>
    <row r="4172" spans="1:21" s="25" customFormat="1" x14ac:dyDescent="0.3">
      <c r="A4172" s="24"/>
      <c r="H4172" s="24"/>
      <c r="I4172" s="24"/>
      <c r="J4172" s="24"/>
      <c r="K4172" s="24"/>
      <c r="N4172" s="26"/>
      <c r="O4172" s="27"/>
      <c r="P4172" s="28"/>
      <c r="Q4172" s="24"/>
      <c r="T4172" s="29"/>
      <c r="U4172" s="30"/>
    </row>
    <row r="4173" spans="1:21" s="25" customFormat="1" x14ac:dyDescent="0.3">
      <c r="A4173" s="24"/>
      <c r="H4173" s="24"/>
      <c r="I4173" s="24"/>
      <c r="J4173" s="24"/>
      <c r="K4173" s="24"/>
      <c r="N4173" s="26"/>
      <c r="O4173" s="27"/>
      <c r="P4173" s="28"/>
      <c r="Q4173" s="24"/>
      <c r="T4173" s="29"/>
      <c r="U4173" s="30"/>
    </row>
    <row r="4174" spans="1:21" s="25" customFormat="1" x14ac:dyDescent="0.3">
      <c r="A4174" s="24"/>
      <c r="H4174" s="24"/>
      <c r="I4174" s="24"/>
      <c r="J4174" s="24"/>
      <c r="K4174" s="24"/>
      <c r="N4174" s="26"/>
      <c r="O4174" s="27"/>
      <c r="P4174" s="28"/>
      <c r="Q4174" s="24"/>
      <c r="T4174" s="29"/>
      <c r="U4174" s="30"/>
    </row>
    <row r="4175" spans="1:21" s="25" customFormat="1" x14ac:dyDescent="0.3">
      <c r="A4175" s="24"/>
      <c r="H4175" s="24"/>
      <c r="I4175" s="24"/>
      <c r="J4175" s="24"/>
      <c r="K4175" s="24"/>
      <c r="N4175" s="26"/>
      <c r="O4175" s="27"/>
      <c r="P4175" s="28"/>
      <c r="Q4175" s="24"/>
      <c r="T4175" s="29"/>
      <c r="U4175" s="30"/>
    </row>
    <row r="4176" spans="1:21" s="25" customFormat="1" x14ac:dyDescent="0.3">
      <c r="A4176" s="24"/>
      <c r="H4176" s="24"/>
      <c r="I4176" s="24"/>
      <c r="J4176" s="24"/>
      <c r="K4176" s="24"/>
      <c r="N4176" s="26"/>
      <c r="O4176" s="27"/>
      <c r="P4176" s="28"/>
      <c r="Q4176" s="24"/>
      <c r="T4176" s="29"/>
      <c r="U4176" s="30"/>
    </row>
    <row r="4177" spans="1:21" s="25" customFormat="1" x14ac:dyDescent="0.3">
      <c r="A4177" s="24"/>
      <c r="H4177" s="24"/>
      <c r="I4177" s="24"/>
      <c r="J4177" s="24"/>
      <c r="K4177" s="24"/>
      <c r="N4177" s="26"/>
      <c r="O4177" s="27"/>
      <c r="P4177" s="28"/>
      <c r="Q4177" s="24"/>
      <c r="T4177" s="29"/>
      <c r="U4177" s="30"/>
    </row>
    <row r="4178" spans="1:21" s="25" customFormat="1" x14ac:dyDescent="0.3">
      <c r="A4178" s="24"/>
      <c r="H4178" s="24"/>
      <c r="I4178" s="24"/>
      <c r="J4178" s="24"/>
      <c r="K4178" s="24"/>
      <c r="N4178" s="26"/>
      <c r="O4178" s="27"/>
      <c r="P4178" s="28"/>
      <c r="Q4178" s="24"/>
      <c r="T4178" s="29"/>
      <c r="U4178" s="30"/>
    </row>
    <row r="4179" spans="1:21" s="25" customFormat="1" x14ac:dyDescent="0.3">
      <c r="A4179" s="24"/>
      <c r="H4179" s="24"/>
      <c r="I4179" s="24"/>
      <c r="J4179" s="24"/>
      <c r="K4179" s="24"/>
      <c r="N4179" s="26"/>
      <c r="O4179" s="27"/>
      <c r="P4179" s="28"/>
      <c r="Q4179" s="24"/>
      <c r="T4179" s="29"/>
      <c r="U4179" s="30"/>
    </row>
    <row r="4180" spans="1:21" s="25" customFormat="1" x14ac:dyDescent="0.3">
      <c r="A4180" s="24"/>
      <c r="H4180" s="24"/>
      <c r="I4180" s="24"/>
      <c r="J4180" s="24"/>
      <c r="K4180" s="24"/>
      <c r="N4180" s="26"/>
      <c r="O4180" s="27"/>
      <c r="P4180" s="28"/>
      <c r="Q4180" s="24"/>
      <c r="T4180" s="29"/>
      <c r="U4180" s="30"/>
    </row>
    <row r="4181" spans="1:21" s="25" customFormat="1" x14ac:dyDescent="0.3">
      <c r="A4181" s="24"/>
      <c r="H4181" s="24"/>
      <c r="I4181" s="24"/>
      <c r="J4181" s="24"/>
      <c r="K4181" s="24"/>
      <c r="N4181" s="26"/>
      <c r="O4181" s="27"/>
      <c r="P4181" s="28"/>
      <c r="Q4181" s="24"/>
      <c r="T4181" s="29"/>
      <c r="U4181" s="30"/>
    </row>
    <row r="4182" spans="1:21" s="25" customFormat="1" x14ac:dyDescent="0.3">
      <c r="A4182" s="24"/>
      <c r="H4182" s="24"/>
      <c r="I4182" s="24"/>
      <c r="J4182" s="24"/>
      <c r="K4182" s="24"/>
      <c r="N4182" s="26"/>
      <c r="O4182" s="27"/>
      <c r="P4182" s="28"/>
      <c r="Q4182" s="24"/>
      <c r="T4182" s="29"/>
      <c r="U4182" s="30"/>
    </row>
    <row r="4183" spans="1:21" s="25" customFormat="1" x14ac:dyDescent="0.3">
      <c r="A4183" s="24"/>
      <c r="H4183" s="24"/>
      <c r="I4183" s="24"/>
      <c r="J4183" s="24"/>
      <c r="K4183" s="24"/>
      <c r="N4183" s="26"/>
      <c r="O4183" s="27"/>
      <c r="P4183" s="28"/>
      <c r="Q4183" s="24"/>
      <c r="T4183" s="29"/>
      <c r="U4183" s="30"/>
    </row>
    <row r="4184" spans="1:21" s="25" customFormat="1" x14ac:dyDescent="0.3">
      <c r="A4184" s="24"/>
      <c r="H4184" s="24"/>
      <c r="I4184" s="24"/>
      <c r="J4184" s="24"/>
      <c r="K4184" s="24"/>
      <c r="N4184" s="26"/>
      <c r="O4184" s="27"/>
      <c r="P4184" s="28"/>
      <c r="Q4184" s="24"/>
      <c r="T4184" s="29"/>
      <c r="U4184" s="30"/>
    </row>
    <row r="4185" spans="1:21" s="25" customFormat="1" x14ac:dyDescent="0.3">
      <c r="A4185" s="24"/>
      <c r="H4185" s="24"/>
      <c r="I4185" s="24"/>
      <c r="J4185" s="24"/>
      <c r="K4185" s="24"/>
      <c r="N4185" s="26"/>
      <c r="O4185" s="27"/>
      <c r="P4185" s="28"/>
      <c r="Q4185" s="24"/>
      <c r="T4185" s="29"/>
      <c r="U4185" s="30"/>
    </row>
    <row r="4186" spans="1:21" s="25" customFormat="1" x14ac:dyDescent="0.3">
      <c r="A4186" s="24"/>
      <c r="H4186" s="24"/>
      <c r="I4186" s="24"/>
      <c r="J4186" s="24"/>
      <c r="K4186" s="24"/>
      <c r="N4186" s="26"/>
      <c r="O4186" s="27"/>
      <c r="P4186" s="28"/>
      <c r="Q4186" s="24"/>
      <c r="T4186" s="29"/>
      <c r="U4186" s="30"/>
    </row>
    <row r="4187" spans="1:21" s="25" customFormat="1" x14ac:dyDescent="0.3">
      <c r="A4187" s="24"/>
      <c r="H4187" s="24"/>
      <c r="I4187" s="24"/>
      <c r="J4187" s="24"/>
      <c r="K4187" s="24"/>
      <c r="N4187" s="26"/>
      <c r="O4187" s="27"/>
      <c r="P4187" s="28"/>
      <c r="Q4187" s="24"/>
      <c r="T4187" s="29"/>
      <c r="U4187" s="30"/>
    </row>
    <row r="4188" spans="1:21" s="25" customFormat="1" x14ac:dyDescent="0.3">
      <c r="A4188" s="24"/>
      <c r="H4188" s="24"/>
      <c r="I4188" s="24"/>
      <c r="J4188" s="24"/>
      <c r="K4188" s="24"/>
      <c r="N4188" s="26"/>
      <c r="O4188" s="27"/>
      <c r="P4188" s="28"/>
      <c r="Q4188" s="24"/>
      <c r="T4188" s="29"/>
      <c r="U4188" s="30"/>
    </row>
    <row r="4189" spans="1:21" s="25" customFormat="1" x14ac:dyDescent="0.3">
      <c r="A4189" s="24"/>
      <c r="H4189" s="24"/>
      <c r="I4189" s="24"/>
      <c r="J4189" s="24"/>
      <c r="K4189" s="24"/>
      <c r="N4189" s="26"/>
      <c r="O4189" s="27"/>
      <c r="P4189" s="28"/>
      <c r="Q4189" s="24"/>
      <c r="T4189" s="29"/>
      <c r="U4189" s="30"/>
    </row>
    <row r="4190" spans="1:21" s="25" customFormat="1" x14ac:dyDescent="0.3">
      <c r="A4190" s="24"/>
      <c r="H4190" s="24"/>
      <c r="I4190" s="24"/>
      <c r="J4190" s="24"/>
      <c r="K4190" s="24"/>
      <c r="N4190" s="26"/>
      <c r="O4190" s="27"/>
      <c r="P4190" s="28"/>
      <c r="Q4190" s="24"/>
      <c r="T4190" s="29"/>
      <c r="U4190" s="30"/>
    </row>
    <row r="4191" spans="1:21" s="25" customFormat="1" x14ac:dyDescent="0.3">
      <c r="A4191" s="24"/>
      <c r="H4191" s="24"/>
      <c r="I4191" s="24"/>
      <c r="J4191" s="24"/>
      <c r="K4191" s="24"/>
      <c r="N4191" s="26"/>
      <c r="O4191" s="27"/>
      <c r="P4191" s="28"/>
      <c r="Q4191" s="24"/>
      <c r="T4191" s="29"/>
      <c r="U4191" s="30"/>
    </row>
    <row r="4192" spans="1:21" s="25" customFormat="1" x14ac:dyDescent="0.3">
      <c r="A4192" s="24"/>
      <c r="H4192" s="24"/>
      <c r="I4192" s="24"/>
      <c r="J4192" s="24"/>
      <c r="K4192" s="24"/>
      <c r="N4192" s="26"/>
      <c r="O4192" s="27"/>
      <c r="P4192" s="28"/>
      <c r="Q4192" s="24"/>
      <c r="T4192" s="29"/>
      <c r="U4192" s="30"/>
    </row>
    <row r="4193" spans="1:21" s="25" customFormat="1" x14ac:dyDescent="0.3">
      <c r="A4193" s="24"/>
      <c r="H4193" s="24"/>
      <c r="I4193" s="24"/>
      <c r="J4193" s="24"/>
      <c r="K4193" s="24"/>
      <c r="N4193" s="26"/>
      <c r="O4193" s="27"/>
      <c r="P4193" s="28"/>
      <c r="Q4193" s="24"/>
      <c r="T4193" s="29"/>
      <c r="U4193" s="30"/>
    </row>
    <row r="4194" spans="1:21" s="25" customFormat="1" x14ac:dyDescent="0.3">
      <c r="A4194" s="24"/>
      <c r="H4194" s="24"/>
      <c r="I4194" s="24"/>
      <c r="J4194" s="24"/>
      <c r="K4194" s="24"/>
      <c r="N4194" s="26"/>
      <c r="O4194" s="27"/>
      <c r="P4194" s="28"/>
      <c r="Q4194" s="24"/>
      <c r="T4194" s="29"/>
      <c r="U4194" s="30"/>
    </row>
    <row r="4195" spans="1:21" s="25" customFormat="1" x14ac:dyDescent="0.3">
      <c r="A4195" s="24"/>
      <c r="H4195" s="24"/>
      <c r="I4195" s="24"/>
      <c r="J4195" s="24"/>
      <c r="K4195" s="24"/>
      <c r="N4195" s="26"/>
      <c r="O4195" s="27"/>
      <c r="P4195" s="28"/>
      <c r="Q4195" s="24"/>
      <c r="T4195" s="29"/>
      <c r="U4195" s="30"/>
    </row>
    <row r="4196" spans="1:21" s="25" customFormat="1" x14ac:dyDescent="0.3">
      <c r="A4196" s="24"/>
      <c r="H4196" s="24"/>
      <c r="I4196" s="24"/>
      <c r="J4196" s="24"/>
      <c r="K4196" s="24"/>
      <c r="N4196" s="26"/>
      <c r="O4196" s="27"/>
      <c r="P4196" s="28"/>
      <c r="Q4196" s="24"/>
      <c r="T4196" s="29"/>
      <c r="U4196" s="30"/>
    </row>
    <row r="4197" spans="1:21" s="25" customFormat="1" x14ac:dyDescent="0.3">
      <c r="A4197" s="24"/>
      <c r="H4197" s="24"/>
      <c r="I4197" s="24"/>
      <c r="J4197" s="24"/>
      <c r="K4197" s="24"/>
      <c r="N4197" s="26"/>
      <c r="O4197" s="27"/>
      <c r="P4197" s="28"/>
      <c r="Q4197" s="24"/>
      <c r="T4197" s="29"/>
      <c r="U4197" s="30"/>
    </row>
    <row r="4198" spans="1:21" s="25" customFormat="1" x14ac:dyDescent="0.3">
      <c r="A4198" s="24"/>
      <c r="H4198" s="24"/>
      <c r="I4198" s="24"/>
      <c r="J4198" s="24"/>
      <c r="K4198" s="24"/>
      <c r="N4198" s="26"/>
      <c r="O4198" s="27"/>
      <c r="P4198" s="28"/>
      <c r="Q4198" s="24"/>
      <c r="T4198" s="29"/>
      <c r="U4198" s="30"/>
    </row>
    <row r="4199" spans="1:21" s="25" customFormat="1" x14ac:dyDescent="0.3">
      <c r="A4199" s="24"/>
      <c r="H4199" s="24"/>
      <c r="I4199" s="24"/>
      <c r="J4199" s="24"/>
      <c r="K4199" s="24"/>
      <c r="N4199" s="26"/>
      <c r="O4199" s="27"/>
      <c r="P4199" s="28"/>
      <c r="Q4199" s="24"/>
      <c r="T4199" s="29"/>
      <c r="U4199" s="30"/>
    </row>
    <row r="4200" spans="1:21" s="25" customFormat="1" x14ac:dyDescent="0.3">
      <c r="A4200" s="24"/>
      <c r="H4200" s="24"/>
      <c r="I4200" s="24"/>
      <c r="J4200" s="24"/>
      <c r="K4200" s="24"/>
      <c r="N4200" s="26"/>
      <c r="O4200" s="27"/>
      <c r="P4200" s="28"/>
      <c r="Q4200" s="24"/>
      <c r="T4200" s="29"/>
      <c r="U4200" s="30"/>
    </row>
    <row r="4201" spans="1:21" s="25" customFormat="1" x14ac:dyDescent="0.3">
      <c r="A4201" s="24"/>
      <c r="H4201" s="24"/>
      <c r="I4201" s="24"/>
      <c r="J4201" s="24"/>
      <c r="K4201" s="24"/>
      <c r="N4201" s="26"/>
      <c r="O4201" s="27"/>
      <c r="P4201" s="28"/>
      <c r="Q4201" s="24"/>
      <c r="T4201" s="29"/>
      <c r="U4201" s="30"/>
    </row>
    <row r="4202" spans="1:21" s="25" customFormat="1" x14ac:dyDescent="0.3">
      <c r="A4202" s="24"/>
      <c r="H4202" s="24"/>
      <c r="I4202" s="24"/>
      <c r="J4202" s="24"/>
      <c r="K4202" s="24"/>
      <c r="N4202" s="26"/>
      <c r="O4202" s="27"/>
      <c r="P4202" s="28"/>
      <c r="Q4202" s="24"/>
      <c r="T4202" s="29"/>
      <c r="U4202" s="30"/>
    </row>
    <row r="4203" spans="1:21" s="25" customFormat="1" x14ac:dyDescent="0.3">
      <c r="A4203" s="24"/>
      <c r="H4203" s="24"/>
      <c r="I4203" s="24"/>
      <c r="J4203" s="24"/>
      <c r="K4203" s="24"/>
      <c r="N4203" s="26"/>
      <c r="O4203" s="27"/>
      <c r="P4203" s="28"/>
      <c r="Q4203" s="24"/>
      <c r="T4203" s="29"/>
      <c r="U4203" s="30"/>
    </row>
    <row r="4204" spans="1:21" s="25" customFormat="1" x14ac:dyDescent="0.3">
      <c r="A4204" s="24"/>
      <c r="H4204" s="24"/>
      <c r="I4204" s="24"/>
      <c r="J4204" s="24"/>
      <c r="K4204" s="24"/>
      <c r="N4204" s="26"/>
      <c r="O4204" s="27"/>
      <c r="P4204" s="28"/>
      <c r="Q4204" s="24"/>
      <c r="T4204" s="29"/>
      <c r="U4204" s="30"/>
    </row>
    <row r="4205" spans="1:21" s="25" customFormat="1" x14ac:dyDescent="0.3">
      <c r="A4205" s="24"/>
      <c r="H4205" s="24"/>
      <c r="I4205" s="24"/>
      <c r="J4205" s="24"/>
      <c r="K4205" s="24"/>
      <c r="N4205" s="26"/>
      <c r="O4205" s="27"/>
      <c r="P4205" s="28"/>
      <c r="Q4205" s="24"/>
      <c r="T4205" s="29"/>
      <c r="U4205" s="30"/>
    </row>
    <row r="4206" spans="1:21" s="25" customFormat="1" x14ac:dyDescent="0.3">
      <c r="A4206" s="24"/>
      <c r="H4206" s="24"/>
      <c r="I4206" s="24"/>
      <c r="J4206" s="24"/>
      <c r="K4206" s="24"/>
      <c r="N4206" s="26"/>
      <c r="O4206" s="27"/>
      <c r="P4206" s="28"/>
      <c r="Q4206" s="24"/>
      <c r="T4206" s="29"/>
      <c r="U4206" s="30"/>
    </row>
    <row r="4207" spans="1:21" s="25" customFormat="1" x14ac:dyDescent="0.3">
      <c r="A4207" s="24"/>
      <c r="H4207" s="24"/>
      <c r="I4207" s="24"/>
      <c r="J4207" s="24"/>
      <c r="K4207" s="24"/>
      <c r="N4207" s="26"/>
      <c r="O4207" s="27"/>
      <c r="P4207" s="28"/>
      <c r="Q4207" s="24"/>
      <c r="T4207" s="29"/>
      <c r="U4207" s="30"/>
    </row>
    <row r="4208" spans="1:21" s="25" customFormat="1" x14ac:dyDescent="0.3">
      <c r="A4208" s="24"/>
      <c r="H4208" s="24"/>
      <c r="I4208" s="24"/>
      <c r="J4208" s="24"/>
      <c r="K4208" s="24"/>
      <c r="N4208" s="26"/>
      <c r="O4208" s="27"/>
      <c r="P4208" s="28"/>
      <c r="Q4208" s="24"/>
      <c r="T4208" s="29"/>
      <c r="U4208" s="30"/>
    </row>
    <row r="4209" spans="1:21" s="25" customFormat="1" x14ac:dyDescent="0.3">
      <c r="A4209" s="24"/>
      <c r="H4209" s="24"/>
      <c r="I4209" s="24"/>
      <c r="J4209" s="24"/>
      <c r="K4209" s="24"/>
      <c r="N4209" s="26"/>
      <c r="O4209" s="27"/>
      <c r="P4209" s="28"/>
      <c r="Q4209" s="24"/>
      <c r="T4209" s="29"/>
      <c r="U4209" s="30"/>
    </row>
    <row r="4210" spans="1:21" s="25" customFormat="1" x14ac:dyDescent="0.3">
      <c r="A4210" s="24"/>
      <c r="H4210" s="24"/>
      <c r="I4210" s="24"/>
      <c r="J4210" s="24"/>
      <c r="K4210" s="24"/>
      <c r="N4210" s="26"/>
      <c r="O4210" s="27"/>
      <c r="P4210" s="28"/>
      <c r="Q4210" s="24"/>
      <c r="T4210" s="29"/>
      <c r="U4210" s="30"/>
    </row>
    <row r="4211" spans="1:21" s="25" customFormat="1" x14ac:dyDescent="0.3">
      <c r="A4211" s="24"/>
      <c r="H4211" s="24"/>
      <c r="I4211" s="24"/>
      <c r="J4211" s="24"/>
      <c r="K4211" s="24"/>
      <c r="N4211" s="26"/>
      <c r="O4211" s="27"/>
      <c r="P4211" s="28"/>
      <c r="Q4211" s="24"/>
      <c r="T4211" s="29"/>
      <c r="U4211" s="30"/>
    </row>
    <row r="4212" spans="1:21" s="25" customFormat="1" x14ac:dyDescent="0.3">
      <c r="A4212" s="24"/>
      <c r="H4212" s="24"/>
      <c r="I4212" s="24"/>
      <c r="J4212" s="24"/>
      <c r="K4212" s="24"/>
      <c r="N4212" s="26"/>
      <c r="O4212" s="27"/>
      <c r="P4212" s="28"/>
      <c r="Q4212" s="24"/>
      <c r="T4212" s="29"/>
      <c r="U4212" s="30"/>
    </row>
    <row r="4213" spans="1:21" s="25" customFormat="1" x14ac:dyDescent="0.3">
      <c r="A4213" s="24"/>
      <c r="H4213" s="24"/>
      <c r="I4213" s="24"/>
      <c r="J4213" s="24"/>
      <c r="K4213" s="24"/>
      <c r="N4213" s="26"/>
      <c r="O4213" s="27"/>
      <c r="P4213" s="28"/>
      <c r="Q4213" s="24"/>
      <c r="T4213" s="29"/>
      <c r="U4213" s="30"/>
    </row>
    <row r="4214" spans="1:21" s="25" customFormat="1" x14ac:dyDescent="0.3">
      <c r="A4214" s="24"/>
      <c r="H4214" s="24"/>
      <c r="I4214" s="24"/>
      <c r="J4214" s="24"/>
      <c r="K4214" s="24"/>
      <c r="N4214" s="26"/>
      <c r="O4214" s="27"/>
      <c r="P4214" s="28"/>
      <c r="Q4214" s="24"/>
      <c r="T4214" s="29"/>
      <c r="U4214" s="30"/>
    </row>
    <row r="4215" spans="1:21" s="25" customFormat="1" x14ac:dyDescent="0.3">
      <c r="A4215" s="24"/>
      <c r="H4215" s="24"/>
      <c r="I4215" s="24"/>
      <c r="J4215" s="24"/>
      <c r="K4215" s="24"/>
      <c r="N4215" s="26"/>
      <c r="O4215" s="27"/>
      <c r="P4215" s="28"/>
      <c r="Q4215" s="24"/>
      <c r="T4215" s="29"/>
      <c r="U4215" s="30"/>
    </row>
    <row r="4216" spans="1:21" s="25" customFormat="1" x14ac:dyDescent="0.3">
      <c r="A4216" s="24"/>
      <c r="H4216" s="24"/>
      <c r="I4216" s="24"/>
      <c r="J4216" s="24"/>
      <c r="K4216" s="24"/>
      <c r="N4216" s="26"/>
      <c r="O4216" s="27"/>
      <c r="P4216" s="28"/>
      <c r="Q4216" s="24"/>
      <c r="T4216" s="29"/>
      <c r="U4216" s="30"/>
    </row>
    <row r="4217" spans="1:21" s="25" customFormat="1" x14ac:dyDescent="0.3">
      <c r="A4217" s="24"/>
      <c r="H4217" s="24"/>
      <c r="I4217" s="24"/>
      <c r="J4217" s="24"/>
      <c r="K4217" s="24"/>
      <c r="N4217" s="26"/>
      <c r="O4217" s="27"/>
      <c r="P4217" s="28"/>
      <c r="Q4217" s="24"/>
      <c r="T4217" s="29"/>
      <c r="U4217" s="30"/>
    </row>
    <row r="4218" spans="1:21" s="25" customFormat="1" x14ac:dyDescent="0.3">
      <c r="A4218" s="24"/>
      <c r="H4218" s="24"/>
      <c r="I4218" s="24"/>
      <c r="J4218" s="24"/>
      <c r="K4218" s="24"/>
      <c r="N4218" s="26"/>
      <c r="O4218" s="27"/>
      <c r="P4218" s="28"/>
      <c r="Q4218" s="24"/>
      <c r="T4218" s="29"/>
      <c r="U4218" s="30"/>
    </row>
    <row r="4219" spans="1:21" s="25" customFormat="1" x14ac:dyDescent="0.3">
      <c r="A4219" s="24"/>
      <c r="H4219" s="24"/>
      <c r="I4219" s="24"/>
      <c r="J4219" s="24"/>
      <c r="K4219" s="24"/>
      <c r="N4219" s="26"/>
      <c r="O4219" s="27"/>
      <c r="P4219" s="28"/>
      <c r="Q4219" s="24"/>
      <c r="T4219" s="29"/>
      <c r="U4219" s="30"/>
    </row>
    <row r="4220" spans="1:21" s="25" customFormat="1" x14ac:dyDescent="0.3">
      <c r="A4220" s="24"/>
      <c r="H4220" s="24"/>
      <c r="I4220" s="24"/>
      <c r="J4220" s="24"/>
      <c r="K4220" s="24"/>
      <c r="N4220" s="26"/>
      <c r="O4220" s="27"/>
      <c r="P4220" s="28"/>
      <c r="Q4220" s="24"/>
      <c r="T4220" s="29"/>
      <c r="U4220" s="30"/>
    </row>
    <row r="4221" spans="1:21" s="25" customFormat="1" x14ac:dyDescent="0.3">
      <c r="A4221" s="24"/>
      <c r="H4221" s="24"/>
      <c r="I4221" s="24"/>
      <c r="J4221" s="24"/>
      <c r="K4221" s="24"/>
      <c r="N4221" s="26"/>
      <c r="O4221" s="27"/>
      <c r="P4221" s="28"/>
      <c r="Q4221" s="24"/>
      <c r="T4221" s="29"/>
      <c r="U4221" s="30"/>
    </row>
    <row r="4222" spans="1:21" s="25" customFormat="1" x14ac:dyDescent="0.3">
      <c r="A4222" s="24"/>
      <c r="H4222" s="24"/>
      <c r="I4222" s="24"/>
      <c r="J4222" s="24"/>
      <c r="K4222" s="24"/>
      <c r="N4222" s="26"/>
      <c r="O4222" s="27"/>
      <c r="P4222" s="28"/>
      <c r="Q4222" s="24"/>
      <c r="T4222" s="29"/>
      <c r="U4222" s="30"/>
    </row>
    <row r="4223" spans="1:21" s="25" customFormat="1" x14ac:dyDescent="0.3">
      <c r="A4223" s="24"/>
      <c r="H4223" s="24"/>
      <c r="I4223" s="24"/>
      <c r="J4223" s="24"/>
      <c r="K4223" s="24"/>
      <c r="N4223" s="26"/>
      <c r="O4223" s="27"/>
      <c r="P4223" s="28"/>
      <c r="Q4223" s="24"/>
      <c r="T4223" s="29"/>
      <c r="U4223" s="30"/>
    </row>
    <row r="4224" spans="1:21" s="25" customFormat="1" x14ac:dyDescent="0.3">
      <c r="A4224" s="24"/>
      <c r="H4224" s="24"/>
      <c r="I4224" s="24"/>
      <c r="J4224" s="24"/>
      <c r="K4224" s="24"/>
      <c r="N4224" s="26"/>
      <c r="O4224" s="27"/>
      <c r="P4224" s="28"/>
      <c r="Q4224" s="24"/>
      <c r="T4224" s="29"/>
      <c r="U4224" s="30"/>
    </row>
    <row r="4225" spans="1:21" s="25" customFormat="1" x14ac:dyDescent="0.3">
      <c r="A4225" s="24"/>
      <c r="H4225" s="24"/>
      <c r="I4225" s="24"/>
      <c r="J4225" s="24"/>
      <c r="K4225" s="24"/>
      <c r="N4225" s="26"/>
      <c r="O4225" s="27"/>
      <c r="P4225" s="28"/>
      <c r="Q4225" s="24"/>
      <c r="T4225" s="29"/>
      <c r="U4225" s="30"/>
    </row>
    <row r="4226" spans="1:21" s="25" customFormat="1" x14ac:dyDescent="0.3">
      <c r="A4226" s="24"/>
      <c r="H4226" s="24"/>
      <c r="I4226" s="24"/>
      <c r="J4226" s="24"/>
      <c r="K4226" s="24"/>
      <c r="N4226" s="26"/>
      <c r="O4226" s="27"/>
      <c r="P4226" s="28"/>
      <c r="Q4226" s="24"/>
      <c r="T4226" s="29"/>
      <c r="U4226" s="30"/>
    </row>
    <row r="4227" spans="1:21" s="25" customFormat="1" x14ac:dyDescent="0.3">
      <c r="A4227" s="24"/>
      <c r="H4227" s="24"/>
      <c r="I4227" s="24"/>
      <c r="J4227" s="24"/>
      <c r="K4227" s="24"/>
      <c r="N4227" s="26"/>
      <c r="O4227" s="27"/>
      <c r="P4227" s="28"/>
      <c r="Q4227" s="24"/>
      <c r="T4227" s="29"/>
      <c r="U4227" s="30"/>
    </row>
    <row r="4228" spans="1:21" s="25" customFormat="1" x14ac:dyDescent="0.3">
      <c r="A4228" s="24"/>
      <c r="H4228" s="24"/>
      <c r="I4228" s="24"/>
      <c r="J4228" s="24"/>
      <c r="K4228" s="24"/>
      <c r="N4228" s="26"/>
      <c r="O4228" s="27"/>
      <c r="P4228" s="28"/>
      <c r="Q4228" s="24"/>
      <c r="T4228" s="29"/>
      <c r="U4228" s="30"/>
    </row>
    <row r="4229" spans="1:21" s="25" customFormat="1" x14ac:dyDescent="0.3">
      <c r="A4229" s="24"/>
      <c r="H4229" s="24"/>
      <c r="I4229" s="24"/>
      <c r="J4229" s="24"/>
      <c r="K4229" s="24"/>
      <c r="N4229" s="26"/>
      <c r="O4229" s="27"/>
      <c r="P4229" s="28"/>
      <c r="Q4229" s="24"/>
      <c r="T4229" s="29"/>
      <c r="U4229" s="30"/>
    </row>
    <row r="4230" spans="1:21" s="25" customFormat="1" x14ac:dyDescent="0.3">
      <c r="A4230" s="24"/>
      <c r="H4230" s="24"/>
      <c r="I4230" s="24"/>
      <c r="J4230" s="24"/>
      <c r="K4230" s="24"/>
      <c r="N4230" s="26"/>
      <c r="O4230" s="27"/>
      <c r="P4230" s="28"/>
      <c r="Q4230" s="24"/>
      <c r="T4230" s="29"/>
      <c r="U4230" s="30"/>
    </row>
    <row r="4231" spans="1:21" s="25" customFormat="1" x14ac:dyDescent="0.3">
      <c r="A4231" s="24"/>
      <c r="H4231" s="24"/>
      <c r="I4231" s="24"/>
      <c r="J4231" s="24"/>
      <c r="K4231" s="24"/>
      <c r="N4231" s="26"/>
      <c r="O4231" s="27"/>
      <c r="P4231" s="28"/>
      <c r="Q4231" s="24"/>
      <c r="T4231" s="29"/>
      <c r="U4231" s="30"/>
    </row>
    <row r="4232" spans="1:21" s="25" customFormat="1" x14ac:dyDescent="0.3">
      <c r="A4232" s="24"/>
      <c r="H4232" s="24"/>
      <c r="I4232" s="24"/>
      <c r="J4232" s="24"/>
      <c r="K4232" s="24"/>
      <c r="N4232" s="26"/>
      <c r="O4232" s="27"/>
      <c r="P4232" s="28"/>
      <c r="Q4232" s="24"/>
      <c r="T4232" s="29"/>
      <c r="U4232" s="30"/>
    </row>
    <row r="4233" spans="1:21" s="25" customFormat="1" x14ac:dyDescent="0.3">
      <c r="A4233" s="24"/>
      <c r="H4233" s="24"/>
      <c r="I4233" s="24"/>
      <c r="J4233" s="24"/>
      <c r="K4233" s="24"/>
      <c r="N4233" s="26"/>
      <c r="O4233" s="27"/>
      <c r="P4233" s="28"/>
      <c r="Q4233" s="24"/>
      <c r="T4233" s="29"/>
      <c r="U4233" s="30"/>
    </row>
    <row r="4234" spans="1:21" s="25" customFormat="1" x14ac:dyDescent="0.3">
      <c r="A4234" s="24"/>
      <c r="H4234" s="24"/>
      <c r="I4234" s="24"/>
      <c r="J4234" s="24"/>
      <c r="K4234" s="24"/>
      <c r="N4234" s="26"/>
      <c r="O4234" s="27"/>
      <c r="P4234" s="28"/>
      <c r="Q4234" s="24"/>
      <c r="T4234" s="29"/>
      <c r="U4234" s="30"/>
    </row>
    <row r="4235" spans="1:21" s="25" customFormat="1" x14ac:dyDescent="0.3">
      <c r="A4235" s="24"/>
      <c r="H4235" s="24"/>
      <c r="I4235" s="24"/>
      <c r="J4235" s="24"/>
      <c r="K4235" s="24"/>
      <c r="N4235" s="26"/>
      <c r="O4235" s="27"/>
      <c r="P4235" s="28"/>
      <c r="Q4235" s="24"/>
      <c r="T4235" s="29"/>
      <c r="U4235" s="30"/>
    </row>
    <row r="4236" spans="1:21" s="25" customFormat="1" x14ac:dyDescent="0.3">
      <c r="A4236" s="24"/>
      <c r="H4236" s="24"/>
      <c r="I4236" s="24"/>
      <c r="J4236" s="24"/>
      <c r="K4236" s="24"/>
      <c r="N4236" s="26"/>
      <c r="O4236" s="27"/>
      <c r="P4236" s="28"/>
      <c r="Q4236" s="24"/>
      <c r="T4236" s="29"/>
      <c r="U4236" s="30"/>
    </row>
    <row r="4237" spans="1:21" s="25" customFormat="1" x14ac:dyDescent="0.3">
      <c r="A4237" s="24"/>
      <c r="H4237" s="24"/>
      <c r="I4237" s="24"/>
      <c r="J4237" s="24"/>
      <c r="K4237" s="24"/>
      <c r="N4237" s="26"/>
      <c r="O4237" s="27"/>
      <c r="P4237" s="28"/>
      <c r="Q4237" s="24"/>
      <c r="T4237" s="29"/>
      <c r="U4237" s="30"/>
    </row>
    <row r="4238" spans="1:21" s="25" customFormat="1" x14ac:dyDescent="0.3">
      <c r="A4238" s="24"/>
      <c r="H4238" s="24"/>
      <c r="I4238" s="24"/>
      <c r="J4238" s="24"/>
      <c r="K4238" s="24"/>
      <c r="N4238" s="26"/>
      <c r="O4238" s="27"/>
      <c r="P4238" s="28"/>
      <c r="Q4238" s="24"/>
      <c r="T4238" s="29"/>
      <c r="U4238" s="30"/>
    </row>
    <row r="4239" spans="1:21" s="25" customFormat="1" x14ac:dyDescent="0.3">
      <c r="A4239" s="24"/>
      <c r="H4239" s="24"/>
      <c r="I4239" s="24"/>
      <c r="J4239" s="24"/>
      <c r="K4239" s="24"/>
      <c r="N4239" s="26"/>
      <c r="O4239" s="27"/>
      <c r="P4239" s="28"/>
      <c r="Q4239" s="24"/>
      <c r="T4239" s="29"/>
      <c r="U4239" s="30"/>
    </row>
    <row r="4240" spans="1:21" s="25" customFormat="1" x14ac:dyDescent="0.3">
      <c r="A4240" s="24"/>
      <c r="H4240" s="24"/>
      <c r="I4240" s="24"/>
      <c r="J4240" s="24"/>
      <c r="K4240" s="24"/>
      <c r="N4240" s="26"/>
      <c r="O4240" s="27"/>
      <c r="P4240" s="28"/>
      <c r="Q4240" s="24"/>
      <c r="T4240" s="29"/>
      <c r="U4240" s="30"/>
    </row>
    <row r="4241" spans="1:21" s="25" customFormat="1" x14ac:dyDescent="0.3">
      <c r="A4241" s="24"/>
      <c r="H4241" s="24"/>
      <c r="I4241" s="24"/>
      <c r="J4241" s="24"/>
      <c r="K4241" s="24"/>
      <c r="N4241" s="26"/>
      <c r="O4241" s="27"/>
      <c r="P4241" s="28"/>
      <c r="Q4241" s="24"/>
      <c r="T4241" s="29"/>
      <c r="U4241" s="30"/>
    </row>
    <row r="4242" spans="1:21" s="25" customFormat="1" x14ac:dyDescent="0.3">
      <c r="A4242" s="24"/>
      <c r="H4242" s="24"/>
      <c r="I4242" s="24"/>
      <c r="J4242" s="24"/>
      <c r="K4242" s="24"/>
      <c r="N4242" s="26"/>
      <c r="O4242" s="27"/>
      <c r="P4242" s="28"/>
      <c r="Q4242" s="24"/>
      <c r="T4242" s="29"/>
      <c r="U4242" s="30"/>
    </row>
    <row r="4243" spans="1:21" s="25" customFormat="1" x14ac:dyDescent="0.3">
      <c r="A4243" s="24"/>
      <c r="H4243" s="24"/>
      <c r="I4243" s="24"/>
      <c r="J4243" s="24"/>
      <c r="K4243" s="24"/>
      <c r="N4243" s="26"/>
      <c r="O4243" s="27"/>
      <c r="P4243" s="28"/>
      <c r="Q4243" s="24"/>
      <c r="T4243" s="29"/>
      <c r="U4243" s="30"/>
    </row>
    <row r="4244" spans="1:21" s="25" customFormat="1" x14ac:dyDescent="0.3">
      <c r="A4244" s="24"/>
      <c r="H4244" s="24"/>
      <c r="I4244" s="24"/>
      <c r="J4244" s="24"/>
      <c r="K4244" s="24"/>
      <c r="N4244" s="26"/>
      <c r="O4244" s="27"/>
      <c r="P4244" s="28"/>
      <c r="Q4244" s="24"/>
      <c r="T4244" s="29"/>
      <c r="U4244" s="30"/>
    </row>
    <row r="4245" spans="1:21" s="25" customFormat="1" x14ac:dyDescent="0.3">
      <c r="A4245" s="24"/>
      <c r="H4245" s="24"/>
      <c r="I4245" s="24"/>
      <c r="J4245" s="24"/>
      <c r="K4245" s="24"/>
      <c r="N4245" s="26"/>
      <c r="O4245" s="27"/>
      <c r="P4245" s="28"/>
      <c r="Q4245" s="24"/>
      <c r="T4245" s="29"/>
      <c r="U4245" s="30"/>
    </row>
    <row r="4246" spans="1:21" s="25" customFormat="1" x14ac:dyDescent="0.3">
      <c r="A4246" s="24"/>
      <c r="H4246" s="24"/>
      <c r="I4246" s="24"/>
      <c r="J4246" s="24"/>
      <c r="K4246" s="24"/>
      <c r="N4246" s="26"/>
      <c r="O4246" s="27"/>
      <c r="P4246" s="28"/>
      <c r="Q4246" s="24"/>
      <c r="T4246" s="29"/>
      <c r="U4246" s="30"/>
    </row>
    <row r="4247" spans="1:21" s="25" customFormat="1" x14ac:dyDescent="0.3">
      <c r="A4247" s="24"/>
      <c r="H4247" s="24"/>
      <c r="I4247" s="24"/>
      <c r="J4247" s="24"/>
      <c r="K4247" s="24"/>
      <c r="N4247" s="26"/>
      <c r="O4247" s="27"/>
      <c r="P4247" s="28"/>
      <c r="Q4247" s="24"/>
      <c r="T4247" s="29"/>
      <c r="U4247" s="30"/>
    </row>
    <row r="4248" spans="1:21" s="25" customFormat="1" x14ac:dyDescent="0.3">
      <c r="A4248" s="24"/>
      <c r="H4248" s="24"/>
      <c r="I4248" s="24"/>
      <c r="J4248" s="24"/>
      <c r="K4248" s="24"/>
      <c r="N4248" s="26"/>
      <c r="O4248" s="27"/>
      <c r="P4248" s="28"/>
      <c r="Q4248" s="24"/>
      <c r="T4248" s="29"/>
      <c r="U4248" s="30"/>
    </row>
    <row r="4249" spans="1:21" s="25" customFormat="1" x14ac:dyDescent="0.3">
      <c r="A4249" s="24"/>
      <c r="H4249" s="24"/>
      <c r="I4249" s="24"/>
      <c r="J4249" s="24"/>
      <c r="K4249" s="24"/>
      <c r="N4249" s="26"/>
      <c r="O4249" s="27"/>
      <c r="P4249" s="28"/>
      <c r="Q4249" s="24"/>
      <c r="T4249" s="29"/>
      <c r="U4249" s="30"/>
    </row>
    <row r="4250" spans="1:21" s="25" customFormat="1" x14ac:dyDescent="0.3">
      <c r="A4250" s="24"/>
      <c r="H4250" s="24"/>
      <c r="I4250" s="24"/>
      <c r="J4250" s="24"/>
      <c r="K4250" s="24"/>
      <c r="N4250" s="26"/>
      <c r="O4250" s="27"/>
      <c r="P4250" s="28"/>
      <c r="Q4250" s="24"/>
      <c r="T4250" s="29"/>
      <c r="U4250" s="30"/>
    </row>
    <row r="4251" spans="1:21" s="25" customFormat="1" x14ac:dyDescent="0.3">
      <c r="A4251" s="24"/>
      <c r="H4251" s="24"/>
      <c r="I4251" s="24"/>
      <c r="J4251" s="24"/>
      <c r="K4251" s="24"/>
      <c r="N4251" s="26"/>
      <c r="O4251" s="27"/>
      <c r="P4251" s="28"/>
      <c r="Q4251" s="24"/>
      <c r="T4251" s="29"/>
      <c r="U4251" s="30"/>
    </row>
    <row r="4252" spans="1:21" s="25" customFormat="1" x14ac:dyDescent="0.3">
      <c r="A4252" s="24"/>
      <c r="H4252" s="24"/>
      <c r="I4252" s="24"/>
      <c r="J4252" s="24"/>
      <c r="K4252" s="24"/>
      <c r="N4252" s="26"/>
      <c r="O4252" s="27"/>
      <c r="P4252" s="28"/>
      <c r="Q4252" s="24"/>
      <c r="T4252" s="29"/>
      <c r="U4252" s="30"/>
    </row>
    <row r="4253" spans="1:21" s="25" customFormat="1" x14ac:dyDescent="0.3">
      <c r="A4253" s="24"/>
      <c r="H4253" s="24"/>
      <c r="I4253" s="24"/>
      <c r="J4253" s="24"/>
      <c r="K4253" s="24"/>
      <c r="N4253" s="26"/>
      <c r="O4253" s="27"/>
      <c r="P4253" s="28"/>
      <c r="Q4253" s="24"/>
      <c r="T4253" s="29"/>
      <c r="U4253" s="30"/>
    </row>
    <row r="4254" spans="1:21" s="25" customFormat="1" x14ac:dyDescent="0.3">
      <c r="A4254" s="24"/>
      <c r="H4254" s="24"/>
      <c r="I4254" s="24"/>
      <c r="J4254" s="24"/>
      <c r="K4254" s="24"/>
      <c r="N4254" s="26"/>
      <c r="O4254" s="27"/>
      <c r="P4254" s="28"/>
      <c r="Q4254" s="24"/>
      <c r="T4254" s="29"/>
      <c r="U4254" s="30"/>
    </row>
    <row r="4255" spans="1:21" s="25" customFormat="1" x14ac:dyDescent="0.3">
      <c r="A4255" s="24"/>
      <c r="H4255" s="24"/>
      <c r="I4255" s="24"/>
      <c r="J4255" s="24"/>
      <c r="K4255" s="24"/>
      <c r="N4255" s="26"/>
      <c r="O4255" s="27"/>
      <c r="P4255" s="28"/>
      <c r="Q4255" s="24"/>
      <c r="T4255" s="29"/>
      <c r="U4255" s="30"/>
    </row>
    <row r="4256" spans="1:21" s="25" customFormat="1" x14ac:dyDescent="0.3">
      <c r="A4256" s="24"/>
      <c r="H4256" s="24"/>
      <c r="I4256" s="24"/>
      <c r="J4256" s="24"/>
      <c r="K4256" s="24"/>
      <c r="N4256" s="26"/>
      <c r="O4256" s="27"/>
      <c r="P4256" s="28"/>
      <c r="Q4256" s="24"/>
      <c r="T4256" s="29"/>
      <c r="U4256" s="30"/>
    </row>
    <row r="4257" spans="1:21" s="25" customFormat="1" x14ac:dyDescent="0.3">
      <c r="A4257" s="24"/>
      <c r="H4257" s="24"/>
      <c r="I4257" s="24"/>
      <c r="J4257" s="24"/>
      <c r="K4257" s="24"/>
      <c r="N4257" s="26"/>
      <c r="O4257" s="27"/>
      <c r="P4257" s="28"/>
      <c r="Q4257" s="24"/>
      <c r="T4257" s="29"/>
      <c r="U4257" s="30"/>
    </row>
    <row r="4258" spans="1:21" s="25" customFormat="1" x14ac:dyDescent="0.3">
      <c r="A4258" s="24"/>
      <c r="H4258" s="24"/>
      <c r="I4258" s="24"/>
      <c r="J4258" s="24"/>
      <c r="K4258" s="24"/>
      <c r="N4258" s="26"/>
      <c r="O4258" s="27"/>
      <c r="P4258" s="28"/>
      <c r="Q4258" s="24"/>
      <c r="T4258" s="29"/>
      <c r="U4258" s="30"/>
    </row>
    <row r="4259" spans="1:21" s="25" customFormat="1" x14ac:dyDescent="0.3">
      <c r="A4259" s="24"/>
      <c r="H4259" s="24"/>
      <c r="I4259" s="24"/>
      <c r="J4259" s="24"/>
      <c r="K4259" s="24"/>
      <c r="N4259" s="26"/>
      <c r="O4259" s="27"/>
      <c r="P4259" s="28"/>
      <c r="Q4259" s="24"/>
      <c r="T4259" s="29"/>
      <c r="U4259" s="30"/>
    </row>
    <row r="4260" spans="1:21" s="25" customFormat="1" x14ac:dyDescent="0.3">
      <c r="A4260" s="24"/>
      <c r="H4260" s="24"/>
      <c r="I4260" s="24"/>
      <c r="J4260" s="24"/>
      <c r="K4260" s="24"/>
      <c r="N4260" s="26"/>
      <c r="O4260" s="27"/>
      <c r="P4260" s="28"/>
      <c r="Q4260" s="24"/>
      <c r="T4260" s="29"/>
      <c r="U4260" s="30"/>
    </row>
    <row r="4261" spans="1:21" s="25" customFormat="1" x14ac:dyDescent="0.3">
      <c r="A4261" s="24"/>
      <c r="H4261" s="24"/>
      <c r="I4261" s="24"/>
      <c r="J4261" s="24"/>
      <c r="K4261" s="24"/>
      <c r="N4261" s="26"/>
      <c r="O4261" s="27"/>
      <c r="P4261" s="28"/>
      <c r="Q4261" s="24"/>
      <c r="T4261" s="29"/>
      <c r="U4261" s="30"/>
    </row>
    <row r="4262" spans="1:21" s="25" customFormat="1" x14ac:dyDescent="0.3">
      <c r="A4262" s="24"/>
      <c r="H4262" s="24"/>
      <c r="I4262" s="24"/>
      <c r="J4262" s="24"/>
      <c r="K4262" s="24"/>
      <c r="N4262" s="26"/>
      <c r="O4262" s="27"/>
      <c r="P4262" s="28"/>
      <c r="Q4262" s="24"/>
      <c r="T4262" s="29"/>
      <c r="U4262" s="30"/>
    </row>
    <row r="4263" spans="1:21" s="25" customFormat="1" x14ac:dyDescent="0.3">
      <c r="A4263" s="24"/>
      <c r="H4263" s="24"/>
      <c r="I4263" s="24"/>
      <c r="J4263" s="24"/>
      <c r="K4263" s="24"/>
      <c r="N4263" s="26"/>
      <c r="O4263" s="27"/>
      <c r="P4263" s="28"/>
      <c r="Q4263" s="24"/>
      <c r="T4263" s="29"/>
      <c r="U4263" s="30"/>
    </row>
    <row r="4264" spans="1:21" s="25" customFormat="1" x14ac:dyDescent="0.3">
      <c r="A4264" s="24"/>
      <c r="H4264" s="24"/>
      <c r="I4264" s="24"/>
      <c r="J4264" s="24"/>
      <c r="K4264" s="24"/>
      <c r="N4264" s="26"/>
      <c r="O4264" s="27"/>
      <c r="P4264" s="28"/>
      <c r="Q4264" s="24"/>
      <c r="T4264" s="29"/>
      <c r="U4264" s="30"/>
    </row>
    <row r="4265" spans="1:21" s="25" customFormat="1" x14ac:dyDescent="0.3">
      <c r="A4265" s="24"/>
      <c r="H4265" s="24"/>
      <c r="I4265" s="24"/>
      <c r="J4265" s="24"/>
      <c r="K4265" s="24"/>
      <c r="N4265" s="26"/>
      <c r="O4265" s="27"/>
      <c r="P4265" s="28"/>
      <c r="Q4265" s="24"/>
      <c r="T4265" s="29"/>
      <c r="U4265" s="30"/>
    </row>
    <row r="4266" spans="1:21" s="25" customFormat="1" x14ac:dyDescent="0.3">
      <c r="A4266" s="24"/>
      <c r="H4266" s="24"/>
      <c r="I4266" s="24"/>
      <c r="J4266" s="24"/>
      <c r="K4266" s="24"/>
      <c r="N4266" s="26"/>
      <c r="O4266" s="27"/>
      <c r="P4266" s="28"/>
      <c r="Q4266" s="24"/>
      <c r="T4266" s="29"/>
      <c r="U4266" s="30"/>
    </row>
    <row r="4267" spans="1:21" s="25" customFormat="1" x14ac:dyDescent="0.3">
      <c r="A4267" s="24"/>
      <c r="H4267" s="24"/>
      <c r="I4267" s="24"/>
      <c r="J4267" s="24"/>
      <c r="K4267" s="24"/>
      <c r="N4267" s="26"/>
      <c r="O4267" s="27"/>
      <c r="P4267" s="28"/>
      <c r="Q4267" s="24"/>
      <c r="T4267" s="29"/>
      <c r="U4267" s="30"/>
    </row>
    <row r="4268" spans="1:21" s="25" customFormat="1" x14ac:dyDescent="0.3">
      <c r="A4268" s="24"/>
      <c r="H4268" s="24"/>
      <c r="I4268" s="24"/>
      <c r="J4268" s="24"/>
      <c r="K4268" s="24"/>
      <c r="N4268" s="26"/>
      <c r="O4268" s="27"/>
      <c r="P4268" s="28"/>
      <c r="Q4268" s="24"/>
      <c r="T4268" s="29"/>
      <c r="U4268" s="30"/>
    </row>
    <row r="4269" spans="1:21" s="25" customFormat="1" x14ac:dyDescent="0.3">
      <c r="A4269" s="24"/>
      <c r="H4269" s="24"/>
      <c r="I4269" s="24"/>
      <c r="J4269" s="24"/>
      <c r="K4269" s="24"/>
      <c r="N4269" s="26"/>
      <c r="O4269" s="27"/>
      <c r="P4269" s="28"/>
      <c r="Q4269" s="24"/>
      <c r="T4269" s="29"/>
      <c r="U4269" s="30"/>
    </row>
    <row r="4270" spans="1:21" s="25" customFormat="1" x14ac:dyDescent="0.3">
      <c r="A4270" s="24"/>
      <c r="H4270" s="24"/>
      <c r="I4270" s="24"/>
      <c r="J4270" s="24"/>
      <c r="K4270" s="24"/>
      <c r="N4270" s="26"/>
      <c r="O4270" s="27"/>
      <c r="P4270" s="28"/>
      <c r="Q4270" s="24"/>
      <c r="T4270" s="29"/>
      <c r="U4270" s="30"/>
    </row>
    <row r="4271" spans="1:21" s="25" customFormat="1" x14ac:dyDescent="0.3">
      <c r="A4271" s="24"/>
      <c r="H4271" s="24"/>
      <c r="I4271" s="24"/>
      <c r="J4271" s="24"/>
      <c r="K4271" s="24"/>
      <c r="N4271" s="26"/>
      <c r="O4271" s="27"/>
      <c r="P4271" s="28"/>
      <c r="Q4271" s="24"/>
      <c r="T4271" s="29"/>
      <c r="U4271" s="30"/>
    </row>
    <row r="4272" spans="1:21" s="25" customFormat="1" x14ac:dyDescent="0.3">
      <c r="A4272" s="24"/>
      <c r="H4272" s="24"/>
      <c r="I4272" s="24"/>
      <c r="J4272" s="24"/>
      <c r="K4272" s="24"/>
      <c r="N4272" s="26"/>
      <c r="O4272" s="27"/>
      <c r="P4272" s="28"/>
      <c r="Q4272" s="24"/>
      <c r="T4272" s="29"/>
      <c r="U4272" s="30"/>
    </row>
    <row r="4273" spans="1:21" s="25" customFormat="1" x14ac:dyDescent="0.3">
      <c r="A4273" s="24"/>
      <c r="H4273" s="24"/>
      <c r="I4273" s="24"/>
      <c r="J4273" s="24"/>
      <c r="K4273" s="24"/>
      <c r="N4273" s="26"/>
      <c r="O4273" s="27"/>
      <c r="P4273" s="28"/>
      <c r="Q4273" s="24"/>
      <c r="T4273" s="29"/>
      <c r="U4273" s="30"/>
    </row>
    <row r="4274" spans="1:21" s="25" customFormat="1" x14ac:dyDescent="0.3">
      <c r="A4274" s="24"/>
      <c r="H4274" s="24"/>
      <c r="I4274" s="24"/>
      <c r="J4274" s="24"/>
      <c r="K4274" s="24"/>
      <c r="N4274" s="26"/>
      <c r="O4274" s="27"/>
      <c r="P4274" s="28"/>
      <c r="Q4274" s="24"/>
      <c r="T4274" s="29"/>
      <c r="U4274" s="30"/>
    </row>
    <row r="4275" spans="1:21" s="25" customFormat="1" x14ac:dyDescent="0.3">
      <c r="A4275" s="24"/>
      <c r="H4275" s="24"/>
      <c r="I4275" s="24"/>
      <c r="J4275" s="24"/>
      <c r="K4275" s="24"/>
      <c r="N4275" s="26"/>
      <c r="O4275" s="27"/>
      <c r="P4275" s="28"/>
      <c r="Q4275" s="24"/>
      <c r="T4275" s="29"/>
      <c r="U4275" s="30"/>
    </row>
    <row r="4276" spans="1:21" s="25" customFormat="1" x14ac:dyDescent="0.3">
      <c r="A4276" s="24"/>
      <c r="H4276" s="24"/>
      <c r="I4276" s="24"/>
      <c r="J4276" s="24"/>
      <c r="K4276" s="24"/>
      <c r="N4276" s="26"/>
      <c r="O4276" s="27"/>
      <c r="P4276" s="28"/>
      <c r="Q4276" s="24"/>
      <c r="T4276" s="29"/>
      <c r="U4276" s="30"/>
    </row>
    <row r="4277" spans="1:21" s="25" customFormat="1" x14ac:dyDescent="0.3">
      <c r="A4277" s="24"/>
      <c r="H4277" s="24"/>
      <c r="I4277" s="24"/>
      <c r="J4277" s="24"/>
      <c r="K4277" s="24"/>
      <c r="N4277" s="26"/>
      <c r="O4277" s="27"/>
      <c r="P4277" s="28"/>
      <c r="Q4277" s="24"/>
      <c r="T4277" s="29"/>
      <c r="U4277" s="30"/>
    </row>
    <row r="4278" spans="1:21" s="25" customFormat="1" x14ac:dyDescent="0.3">
      <c r="A4278" s="24"/>
      <c r="H4278" s="24"/>
      <c r="I4278" s="24"/>
      <c r="J4278" s="24"/>
      <c r="K4278" s="24"/>
      <c r="N4278" s="26"/>
      <c r="O4278" s="27"/>
      <c r="P4278" s="28"/>
      <c r="Q4278" s="24"/>
      <c r="T4278" s="29"/>
      <c r="U4278" s="30"/>
    </row>
    <row r="4279" spans="1:21" s="25" customFormat="1" x14ac:dyDescent="0.3">
      <c r="A4279" s="24"/>
      <c r="H4279" s="24"/>
      <c r="I4279" s="24"/>
      <c r="J4279" s="24"/>
      <c r="K4279" s="24"/>
      <c r="N4279" s="26"/>
      <c r="O4279" s="27"/>
      <c r="P4279" s="28"/>
      <c r="Q4279" s="24"/>
      <c r="T4279" s="29"/>
      <c r="U4279" s="30"/>
    </row>
    <row r="4280" spans="1:21" s="25" customFormat="1" x14ac:dyDescent="0.3">
      <c r="A4280" s="24"/>
      <c r="H4280" s="24"/>
      <c r="I4280" s="24"/>
      <c r="J4280" s="24"/>
      <c r="K4280" s="24"/>
      <c r="N4280" s="26"/>
      <c r="O4280" s="27"/>
      <c r="P4280" s="28"/>
      <c r="Q4280" s="24"/>
      <c r="T4280" s="29"/>
      <c r="U4280" s="30"/>
    </row>
    <row r="4281" spans="1:21" s="25" customFormat="1" x14ac:dyDescent="0.3">
      <c r="A4281" s="24"/>
      <c r="H4281" s="24"/>
      <c r="I4281" s="24"/>
      <c r="J4281" s="24"/>
      <c r="K4281" s="24"/>
      <c r="N4281" s="26"/>
      <c r="O4281" s="27"/>
      <c r="P4281" s="28"/>
      <c r="Q4281" s="24"/>
      <c r="T4281" s="29"/>
      <c r="U4281" s="30"/>
    </row>
    <row r="4282" spans="1:21" s="25" customFormat="1" x14ac:dyDescent="0.3">
      <c r="A4282" s="24"/>
      <c r="H4282" s="24"/>
      <c r="I4282" s="24"/>
      <c r="J4282" s="24"/>
      <c r="K4282" s="24"/>
      <c r="N4282" s="26"/>
      <c r="O4282" s="27"/>
      <c r="P4282" s="28"/>
      <c r="Q4282" s="24"/>
      <c r="T4282" s="29"/>
      <c r="U4282" s="30"/>
    </row>
    <row r="4283" spans="1:21" s="25" customFormat="1" x14ac:dyDescent="0.3">
      <c r="A4283" s="24"/>
      <c r="H4283" s="24"/>
      <c r="I4283" s="24"/>
      <c r="J4283" s="24"/>
      <c r="K4283" s="24"/>
      <c r="N4283" s="26"/>
      <c r="O4283" s="27"/>
      <c r="P4283" s="28"/>
      <c r="Q4283" s="24"/>
      <c r="T4283" s="29"/>
      <c r="U4283" s="30"/>
    </row>
    <row r="4284" spans="1:21" s="25" customFormat="1" x14ac:dyDescent="0.3">
      <c r="A4284" s="24"/>
      <c r="H4284" s="24"/>
      <c r="I4284" s="24"/>
      <c r="J4284" s="24"/>
      <c r="K4284" s="24"/>
      <c r="N4284" s="26"/>
      <c r="O4284" s="27"/>
      <c r="P4284" s="28"/>
      <c r="Q4284" s="24"/>
      <c r="T4284" s="29"/>
      <c r="U4284" s="30"/>
    </row>
    <row r="4285" spans="1:21" s="25" customFormat="1" x14ac:dyDescent="0.3">
      <c r="A4285" s="24"/>
      <c r="H4285" s="24"/>
      <c r="I4285" s="24"/>
      <c r="J4285" s="24"/>
      <c r="K4285" s="24"/>
      <c r="N4285" s="26"/>
      <c r="O4285" s="27"/>
      <c r="P4285" s="28"/>
      <c r="Q4285" s="24"/>
      <c r="T4285" s="29"/>
      <c r="U4285" s="30"/>
    </row>
    <row r="4286" spans="1:21" s="25" customFormat="1" x14ac:dyDescent="0.3">
      <c r="A4286" s="24"/>
      <c r="H4286" s="24"/>
      <c r="I4286" s="24"/>
      <c r="J4286" s="24"/>
      <c r="K4286" s="24"/>
      <c r="N4286" s="26"/>
      <c r="O4286" s="27"/>
      <c r="P4286" s="28"/>
      <c r="Q4286" s="24"/>
      <c r="T4286" s="29"/>
      <c r="U4286" s="30"/>
    </row>
    <row r="4287" spans="1:21" s="25" customFormat="1" x14ac:dyDescent="0.3">
      <c r="A4287" s="24"/>
      <c r="H4287" s="24"/>
      <c r="I4287" s="24"/>
      <c r="J4287" s="24"/>
      <c r="K4287" s="24"/>
      <c r="N4287" s="26"/>
      <c r="O4287" s="27"/>
      <c r="P4287" s="28"/>
      <c r="Q4287" s="24"/>
      <c r="T4287" s="29"/>
      <c r="U4287" s="30"/>
    </row>
    <row r="4288" spans="1:21" s="25" customFormat="1" x14ac:dyDescent="0.3">
      <c r="A4288" s="24"/>
      <c r="H4288" s="24"/>
      <c r="I4288" s="24"/>
      <c r="J4288" s="24"/>
      <c r="K4288" s="24"/>
      <c r="N4288" s="26"/>
      <c r="O4288" s="27"/>
      <c r="P4288" s="28"/>
      <c r="Q4288" s="24"/>
      <c r="T4288" s="29"/>
      <c r="U4288" s="30"/>
    </row>
    <row r="4289" spans="1:21" s="25" customFormat="1" x14ac:dyDescent="0.3">
      <c r="A4289" s="24"/>
      <c r="H4289" s="24"/>
      <c r="I4289" s="24"/>
      <c r="J4289" s="24"/>
      <c r="K4289" s="24"/>
      <c r="N4289" s="26"/>
      <c r="O4289" s="27"/>
      <c r="P4289" s="28"/>
      <c r="Q4289" s="24"/>
      <c r="T4289" s="29"/>
      <c r="U4289" s="30"/>
    </row>
    <row r="4290" spans="1:21" s="25" customFormat="1" x14ac:dyDescent="0.3">
      <c r="A4290" s="24"/>
      <c r="H4290" s="24"/>
      <c r="I4290" s="24"/>
      <c r="J4290" s="24"/>
      <c r="K4290" s="24"/>
      <c r="N4290" s="26"/>
      <c r="O4290" s="27"/>
      <c r="P4290" s="28"/>
      <c r="Q4290" s="24"/>
      <c r="T4290" s="29"/>
      <c r="U4290" s="30"/>
    </row>
    <row r="4291" spans="1:21" s="25" customFormat="1" x14ac:dyDescent="0.3">
      <c r="A4291" s="24"/>
      <c r="H4291" s="24"/>
      <c r="I4291" s="24"/>
      <c r="J4291" s="24"/>
      <c r="K4291" s="24"/>
      <c r="N4291" s="26"/>
      <c r="O4291" s="27"/>
      <c r="P4291" s="28"/>
      <c r="Q4291" s="24"/>
      <c r="T4291" s="29"/>
      <c r="U4291" s="30"/>
    </row>
    <row r="4292" spans="1:21" s="25" customFormat="1" x14ac:dyDescent="0.3">
      <c r="A4292" s="24"/>
      <c r="H4292" s="24"/>
      <c r="I4292" s="24"/>
      <c r="J4292" s="24"/>
      <c r="K4292" s="24"/>
      <c r="N4292" s="26"/>
      <c r="O4292" s="27"/>
      <c r="P4292" s="28"/>
      <c r="Q4292" s="24"/>
      <c r="T4292" s="29"/>
      <c r="U4292" s="30"/>
    </row>
    <row r="4293" spans="1:21" s="25" customFormat="1" x14ac:dyDescent="0.3">
      <c r="A4293" s="24"/>
      <c r="H4293" s="24"/>
      <c r="I4293" s="24"/>
      <c r="J4293" s="24"/>
      <c r="K4293" s="24"/>
      <c r="N4293" s="26"/>
      <c r="O4293" s="27"/>
      <c r="P4293" s="28"/>
      <c r="Q4293" s="24"/>
      <c r="T4293" s="29"/>
      <c r="U4293" s="30"/>
    </row>
    <row r="4294" spans="1:21" s="25" customFormat="1" x14ac:dyDescent="0.3">
      <c r="A4294" s="24"/>
      <c r="H4294" s="24"/>
      <c r="I4294" s="24"/>
      <c r="J4294" s="24"/>
      <c r="K4294" s="24"/>
      <c r="N4294" s="26"/>
      <c r="O4294" s="27"/>
      <c r="P4294" s="28"/>
      <c r="Q4294" s="24"/>
      <c r="T4294" s="29"/>
      <c r="U4294" s="30"/>
    </row>
    <row r="4295" spans="1:21" s="25" customFormat="1" x14ac:dyDescent="0.3">
      <c r="A4295" s="24"/>
      <c r="H4295" s="24"/>
      <c r="I4295" s="24"/>
      <c r="J4295" s="24"/>
      <c r="K4295" s="24"/>
      <c r="N4295" s="26"/>
      <c r="O4295" s="27"/>
      <c r="P4295" s="28"/>
      <c r="Q4295" s="24"/>
      <c r="T4295" s="29"/>
      <c r="U4295" s="30"/>
    </row>
    <row r="4296" spans="1:21" s="25" customFormat="1" x14ac:dyDescent="0.3">
      <c r="A4296" s="24"/>
      <c r="H4296" s="24"/>
      <c r="I4296" s="24"/>
      <c r="J4296" s="24"/>
      <c r="K4296" s="24"/>
      <c r="N4296" s="26"/>
      <c r="O4296" s="27"/>
      <c r="P4296" s="28"/>
      <c r="Q4296" s="24"/>
      <c r="T4296" s="29"/>
      <c r="U4296" s="30"/>
    </row>
    <row r="4297" spans="1:21" s="25" customFormat="1" x14ac:dyDescent="0.3">
      <c r="A4297" s="24"/>
      <c r="H4297" s="24"/>
      <c r="I4297" s="24"/>
      <c r="J4297" s="24"/>
      <c r="K4297" s="24"/>
      <c r="N4297" s="26"/>
      <c r="O4297" s="27"/>
      <c r="P4297" s="28"/>
      <c r="Q4297" s="24"/>
      <c r="T4297" s="29"/>
      <c r="U4297" s="30"/>
    </row>
    <row r="4298" spans="1:21" s="25" customFormat="1" x14ac:dyDescent="0.3">
      <c r="A4298" s="24"/>
      <c r="H4298" s="24"/>
      <c r="I4298" s="24"/>
      <c r="J4298" s="24"/>
      <c r="K4298" s="24"/>
      <c r="N4298" s="26"/>
      <c r="O4298" s="27"/>
      <c r="P4298" s="28"/>
      <c r="Q4298" s="24"/>
      <c r="T4298" s="29"/>
      <c r="U4298" s="30"/>
    </row>
    <row r="4299" spans="1:21" s="25" customFormat="1" x14ac:dyDescent="0.3">
      <c r="A4299" s="24"/>
      <c r="H4299" s="24"/>
      <c r="I4299" s="24"/>
      <c r="J4299" s="24"/>
      <c r="K4299" s="24"/>
      <c r="N4299" s="26"/>
      <c r="O4299" s="27"/>
      <c r="P4299" s="28"/>
      <c r="Q4299" s="24"/>
      <c r="T4299" s="29"/>
      <c r="U4299" s="30"/>
    </row>
    <row r="4300" spans="1:21" s="25" customFormat="1" x14ac:dyDescent="0.3">
      <c r="A4300" s="24"/>
      <c r="H4300" s="24"/>
      <c r="I4300" s="24"/>
      <c r="J4300" s="24"/>
      <c r="K4300" s="24"/>
      <c r="N4300" s="26"/>
      <c r="O4300" s="27"/>
      <c r="P4300" s="28"/>
      <c r="Q4300" s="24"/>
      <c r="T4300" s="29"/>
      <c r="U4300" s="30"/>
    </row>
    <row r="4301" spans="1:21" s="25" customFormat="1" x14ac:dyDescent="0.3">
      <c r="A4301" s="24"/>
      <c r="H4301" s="24"/>
      <c r="I4301" s="24"/>
      <c r="J4301" s="24"/>
      <c r="K4301" s="24"/>
      <c r="N4301" s="26"/>
      <c r="O4301" s="27"/>
      <c r="P4301" s="28"/>
      <c r="Q4301" s="24"/>
      <c r="T4301" s="29"/>
      <c r="U4301" s="30"/>
    </row>
    <row r="4302" spans="1:21" s="25" customFormat="1" x14ac:dyDescent="0.3">
      <c r="A4302" s="24"/>
      <c r="H4302" s="24"/>
      <c r="I4302" s="24"/>
      <c r="J4302" s="24"/>
      <c r="K4302" s="24"/>
      <c r="N4302" s="26"/>
      <c r="O4302" s="27"/>
      <c r="P4302" s="28"/>
      <c r="Q4302" s="24"/>
      <c r="T4302" s="29"/>
      <c r="U4302" s="30"/>
    </row>
    <row r="4303" spans="1:21" s="25" customFormat="1" x14ac:dyDescent="0.3">
      <c r="A4303" s="24"/>
      <c r="H4303" s="24"/>
      <c r="I4303" s="24"/>
      <c r="J4303" s="24"/>
      <c r="K4303" s="24"/>
      <c r="N4303" s="26"/>
      <c r="O4303" s="27"/>
      <c r="P4303" s="28"/>
      <c r="Q4303" s="24"/>
      <c r="T4303" s="29"/>
      <c r="U4303" s="30"/>
    </row>
    <row r="4304" spans="1:21" s="25" customFormat="1" x14ac:dyDescent="0.3">
      <c r="A4304" s="24"/>
      <c r="H4304" s="24"/>
      <c r="I4304" s="24"/>
      <c r="J4304" s="24"/>
      <c r="K4304" s="24"/>
      <c r="N4304" s="26"/>
      <c r="O4304" s="27"/>
      <c r="P4304" s="28"/>
      <c r="Q4304" s="24"/>
      <c r="T4304" s="29"/>
      <c r="U4304" s="30"/>
    </row>
    <row r="4305" spans="1:21" s="25" customFormat="1" x14ac:dyDescent="0.3">
      <c r="A4305" s="24"/>
      <c r="H4305" s="24"/>
      <c r="I4305" s="24"/>
      <c r="J4305" s="24"/>
      <c r="K4305" s="24"/>
      <c r="N4305" s="26"/>
      <c r="O4305" s="27"/>
      <c r="P4305" s="28"/>
      <c r="Q4305" s="24"/>
      <c r="T4305" s="29"/>
      <c r="U4305" s="30"/>
    </row>
    <row r="4306" spans="1:21" s="25" customFormat="1" x14ac:dyDescent="0.3">
      <c r="A4306" s="24"/>
      <c r="H4306" s="24"/>
      <c r="I4306" s="24"/>
      <c r="J4306" s="24"/>
      <c r="K4306" s="24"/>
      <c r="N4306" s="26"/>
      <c r="O4306" s="27"/>
      <c r="P4306" s="28"/>
      <c r="Q4306" s="24"/>
      <c r="T4306" s="29"/>
      <c r="U4306" s="30"/>
    </row>
    <row r="4307" spans="1:21" s="25" customFormat="1" x14ac:dyDescent="0.3">
      <c r="A4307" s="24"/>
      <c r="H4307" s="24"/>
      <c r="I4307" s="24"/>
      <c r="J4307" s="24"/>
      <c r="K4307" s="24"/>
      <c r="N4307" s="26"/>
      <c r="O4307" s="27"/>
      <c r="P4307" s="28"/>
      <c r="Q4307" s="24"/>
      <c r="T4307" s="29"/>
      <c r="U4307" s="30"/>
    </row>
    <row r="4308" spans="1:21" s="25" customFormat="1" x14ac:dyDescent="0.3">
      <c r="A4308" s="24"/>
      <c r="H4308" s="24"/>
      <c r="I4308" s="24"/>
      <c r="J4308" s="24"/>
      <c r="K4308" s="24"/>
      <c r="N4308" s="26"/>
      <c r="O4308" s="27"/>
      <c r="P4308" s="28"/>
      <c r="Q4308" s="24"/>
      <c r="T4308" s="29"/>
      <c r="U4308" s="30"/>
    </row>
    <row r="4309" spans="1:21" s="25" customFormat="1" x14ac:dyDescent="0.3">
      <c r="A4309" s="24"/>
      <c r="H4309" s="24"/>
      <c r="I4309" s="24"/>
      <c r="J4309" s="24"/>
      <c r="K4309" s="24"/>
      <c r="N4309" s="26"/>
      <c r="O4309" s="27"/>
      <c r="P4309" s="28"/>
      <c r="Q4309" s="24"/>
      <c r="T4309" s="29"/>
      <c r="U4309" s="30"/>
    </row>
    <row r="4310" spans="1:21" s="25" customFormat="1" x14ac:dyDescent="0.3">
      <c r="A4310" s="24"/>
      <c r="H4310" s="24"/>
      <c r="I4310" s="24"/>
      <c r="J4310" s="24"/>
      <c r="K4310" s="24"/>
      <c r="N4310" s="26"/>
      <c r="O4310" s="27"/>
      <c r="P4310" s="28"/>
      <c r="Q4310" s="24"/>
      <c r="T4310" s="29"/>
      <c r="U4310" s="30"/>
    </row>
    <row r="4311" spans="1:21" s="25" customFormat="1" x14ac:dyDescent="0.3">
      <c r="A4311" s="24"/>
      <c r="H4311" s="24"/>
      <c r="I4311" s="24"/>
      <c r="J4311" s="24"/>
      <c r="K4311" s="24"/>
      <c r="N4311" s="26"/>
      <c r="O4311" s="27"/>
      <c r="P4311" s="28"/>
      <c r="Q4311" s="24"/>
      <c r="T4311" s="29"/>
      <c r="U4311" s="30"/>
    </row>
    <row r="4312" spans="1:21" s="25" customFormat="1" x14ac:dyDescent="0.3">
      <c r="A4312" s="24"/>
      <c r="H4312" s="24"/>
      <c r="I4312" s="24"/>
      <c r="J4312" s="24"/>
      <c r="K4312" s="24"/>
      <c r="N4312" s="26"/>
      <c r="O4312" s="27"/>
      <c r="P4312" s="28"/>
      <c r="Q4312" s="24"/>
      <c r="T4312" s="29"/>
      <c r="U4312" s="30"/>
    </row>
    <row r="4313" spans="1:21" s="25" customFormat="1" x14ac:dyDescent="0.3">
      <c r="A4313" s="24"/>
      <c r="H4313" s="24"/>
      <c r="I4313" s="24"/>
      <c r="J4313" s="24"/>
      <c r="K4313" s="24"/>
      <c r="N4313" s="26"/>
      <c r="O4313" s="27"/>
      <c r="P4313" s="28"/>
      <c r="Q4313" s="24"/>
      <c r="T4313" s="29"/>
      <c r="U4313" s="30"/>
    </row>
    <row r="4314" spans="1:21" s="25" customFormat="1" x14ac:dyDescent="0.3">
      <c r="A4314" s="24"/>
      <c r="H4314" s="24"/>
      <c r="I4314" s="24"/>
      <c r="J4314" s="24"/>
      <c r="K4314" s="24"/>
      <c r="N4314" s="26"/>
      <c r="O4314" s="27"/>
      <c r="P4314" s="28"/>
      <c r="Q4314" s="24"/>
      <c r="T4314" s="29"/>
      <c r="U4314" s="30"/>
    </row>
    <row r="4315" spans="1:21" s="25" customFormat="1" x14ac:dyDescent="0.3">
      <c r="A4315" s="24"/>
      <c r="H4315" s="24"/>
      <c r="I4315" s="24"/>
      <c r="J4315" s="24"/>
      <c r="K4315" s="24"/>
      <c r="N4315" s="26"/>
      <c r="O4315" s="27"/>
      <c r="P4315" s="28"/>
      <c r="Q4315" s="24"/>
      <c r="T4315" s="29"/>
      <c r="U4315" s="30"/>
    </row>
    <row r="4316" spans="1:21" s="25" customFormat="1" x14ac:dyDescent="0.3">
      <c r="A4316" s="24"/>
      <c r="H4316" s="24"/>
      <c r="I4316" s="24"/>
      <c r="J4316" s="24"/>
      <c r="K4316" s="24"/>
      <c r="N4316" s="26"/>
      <c r="O4316" s="27"/>
      <c r="P4316" s="28"/>
      <c r="Q4316" s="24"/>
      <c r="T4316" s="29"/>
      <c r="U4316" s="30"/>
    </row>
    <row r="4317" spans="1:21" s="25" customFormat="1" x14ac:dyDescent="0.3">
      <c r="A4317" s="24"/>
      <c r="H4317" s="24"/>
      <c r="I4317" s="24"/>
      <c r="J4317" s="24"/>
      <c r="K4317" s="24"/>
      <c r="N4317" s="26"/>
      <c r="O4317" s="27"/>
      <c r="P4317" s="28"/>
      <c r="Q4317" s="24"/>
      <c r="T4317" s="29"/>
      <c r="U4317" s="30"/>
    </row>
    <row r="4318" spans="1:21" s="25" customFormat="1" x14ac:dyDescent="0.3">
      <c r="A4318" s="24"/>
      <c r="H4318" s="24"/>
      <c r="I4318" s="24"/>
      <c r="J4318" s="24"/>
      <c r="K4318" s="24"/>
      <c r="N4318" s="26"/>
      <c r="O4318" s="27"/>
      <c r="P4318" s="28"/>
      <c r="Q4318" s="24"/>
      <c r="T4318" s="29"/>
      <c r="U4318" s="30"/>
    </row>
    <row r="4319" spans="1:21" s="25" customFormat="1" x14ac:dyDescent="0.3">
      <c r="A4319" s="24"/>
      <c r="H4319" s="24"/>
      <c r="I4319" s="24"/>
      <c r="J4319" s="24"/>
      <c r="K4319" s="24"/>
      <c r="N4319" s="26"/>
      <c r="O4319" s="27"/>
      <c r="P4319" s="28"/>
      <c r="Q4319" s="24"/>
      <c r="T4319" s="29"/>
      <c r="U4319" s="30"/>
    </row>
    <row r="4320" spans="1:21" s="25" customFormat="1" x14ac:dyDescent="0.3">
      <c r="A4320" s="24"/>
      <c r="H4320" s="24"/>
      <c r="I4320" s="24"/>
      <c r="J4320" s="24"/>
      <c r="K4320" s="24"/>
      <c r="N4320" s="26"/>
      <c r="O4320" s="27"/>
      <c r="P4320" s="28"/>
      <c r="Q4320" s="24"/>
      <c r="T4320" s="29"/>
      <c r="U4320" s="30"/>
    </row>
    <row r="4321" spans="1:21" s="25" customFormat="1" x14ac:dyDescent="0.3">
      <c r="A4321" s="24"/>
      <c r="H4321" s="24"/>
      <c r="I4321" s="24"/>
      <c r="J4321" s="24"/>
      <c r="K4321" s="24"/>
      <c r="N4321" s="26"/>
      <c r="O4321" s="27"/>
      <c r="P4321" s="28"/>
      <c r="Q4321" s="24"/>
      <c r="T4321" s="29"/>
      <c r="U4321" s="30"/>
    </row>
    <row r="4322" spans="1:21" s="25" customFormat="1" x14ac:dyDescent="0.3">
      <c r="A4322" s="24"/>
      <c r="H4322" s="24"/>
      <c r="I4322" s="24"/>
      <c r="J4322" s="24"/>
      <c r="K4322" s="24"/>
      <c r="N4322" s="26"/>
      <c r="O4322" s="27"/>
      <c r="P4322" s="28"/>
      <c r="Q4322" s="24"/>
      <c r="T4322" s="29"/>
      <c r="U4322" s="30"/>
    </row>
    <row r="4323" spans="1:21" s="25" customFormat="1" x14ac:dyDescent="0.3">
      <c r="A4323" s="24"/>
      <c r="H4323" s="24"/>
      <c r="I4323" s="24"/>
      <c r="J4323" s="24"/>
      <c r="K4323" s="24"/>
      <c r="N4323" s="26"/>
      <c r="O4323" s="27"/>
      <c r="P4323" s="28"/>
      <c r="Q4323" s="24"/>
      <c r="T4323" s="29"/>
      <c r="U4323" s="30"/>
    </row>
    <row r="4324" spans="1:21" s="25" customFormat="1" x14ac:dyDescent="0.3">
      <c r="A4324" s="24"/>
      <c r="H4324" s="24"/>
      <c r="I4324" s="24"/>
      <c r="J4324" s="24"/>
      <c r="K4324" s="24"/>
      <c r="N4324" s="26"/>
      <c r="O4324" s="27"/>
      <c r="P4324" s="28"/>
      <c r="Q4324" s="24"/>
      <c r="T4324" s="29"/>
      <c r="U4324" s="30"/>
    </row>
    <row r="4325" spans="1:21" s="25" customFormat="1" x14ac:dyDescent="0.3">
      <c r="A4325" s="24"/>
      <c r="H4325" s="24"/>
      <c r="I4325" s="24"/>
      <c r="J4325" s="24"/>
      <c r="K4325" s="24"/>
      <c r="N4325" s="26"/>
      <c r="O4325" s="27"/>
      <c r="P4325" s="28"/>
      <c r="Q4325" s="24"/>
      <c r="T4325" s="29"/>
      <c r="U4325" s="30"/>
    </row>
    <row r="4326" spans="1:21" s="25" customFormat="1" x14ac:dyDescent="0.3">
      <c r="A4326" s="24"/>
      <c r="H4326" s="24"/>
      <c r="I4326" s="24"/>
      <c r="J4326" s="24"/>
      <c r="K4326" s="24"/>
      <c r="N4326" s="26"/>
      <c r="O4326" s="27"/>
      <c r="P4326" s="28"/>
      <c r="Q4326" s="24"/>
      <c r="T4326" s="29"/>
      <c r="U4326" s="30"/>
    </row>
    <row r="4327" spans="1:21" s="25" customFormat="1" x14ac:dyDescent="0.3">
      <c r="A4327" s="24"/>
      <c r="H4327" s="24"/>
      <c r="I4327" s="24"/>
      <c r="J4327" s="24"/>
      <c r="K4327" s="24"/>
      <c r="N4327" s="26"/>
      <c r="O4327" s="27"/>
      <c r="P4327" s="28"/>
      <c r="Q4327" s="24"/>
      <c r="T4327" s="29"/>
      <c r="U4327" s="30"/>
    </row>
    <row r="4328" spans="1:21" s="25" customFormat="1" x14ac:dyDescent="0.3">
      <c r="A4328" s="24"/>
      <c r="H4328" s="24"/>
      <c r="I4328" s="24"/>
      <c r="J4328" s="24"/>
      <c r="K4328" s="24"/>
      <c r="N4328" s="26"/>
      <c r="O4328" s="27"/>
      <c r="P4328" s="28"/>
      <c r="Q4328" s="24"/>
      <c r="T4328" s="29"/>
      <c r="U4328" s="30"/>
    </row>
    <row r="4329" spans="1:21" s="25" customFormat="1" x14ac:dyDescent="0.3">
      <c r="A4329" s="24"/>
      <c r="H4329" s="24"/>
      <c r="I4329" s="24"/>
      <c r="J4329" s="24"/>
      <c r="K4329" s="24"/>
      <c r="N4329" s="26"/>
      <c r="O4329" s="27"/>
      <c r="P4329" s="28"/>
      <c r="Q4329" s="24"/>
      <c r="T4329" s="29"/>
      <c r="U4329" s="30"/>
    </row>
    <row r="4330" spans="1:21" s="25" customFormat="1" x14ac:dyDescent="0.3">
      <c r="A4330" s="24"/>
      <c r="H4330" s="24"/>
      <c r="I4330" s="24"/>
      <c r="J4330" s="24"/>
      <c r="K4330" s="24"/>
      <c r="N4330" s="26"/>
      <c r="O4330" s="27"/>
      <c r="P4330" s="28"/>
      <c r="Q4330" s="24"/>
      <c r="T4330" s="29"/>
      <c r="U4330" s="30"/>
    </row>
    <row r="4331" spans="1:21" s="25" customFormat="1" x14ac:dyDescent="0.3">
      <c r="A4331" s="24"/>
      <c r="H4331" s="24"/>
      <c r="I4331" s="24"/>
      <c r="J4331" s="24"/>
      <c r="K4331" s="24"/>
      <c r="N4331" s="26"/>
      <c r="O4331" s="27"/>
      <c r="P4331" s="28"/>
      <c r="Q4331" s="24"/>
      <c r="T4331" s="29"/>
      <c r="U4331" s="30"/>
    </row>
    <row r="4332" spans="1:21" s="25" customFormat="1" x14ac:dyDescent="0.3">
      <c r="A4332" s="24"/>
      <c r="H4332" s="24"/>
      <c r="I4332" s="24"/>
      <c r="J4332" s="24"/>
      <c r="K4332" s="24"/>
      <c r="N4332" s="26"/>
      <c r="O4332" s="27"/>
      <c r="P4332" s="28"/>
      <c r="Q4332" s="24"/>
      <c r="T4332" s="29"/>
      <c r="U4332" s="30"/>
    </row>
    <row r="4333" spans="1:21" s="25" customFormat="1" x14ac:dyDescent="0.3">
      <c r="A4333" s="24"/>
      <c r="H4333" s="24"/>
      <c r="I4333" s="24"/>
      <c r="J4333" s="24"/>
      <c r="K4333" s="24"/>
      <c r="N4333" s="26"/>
      <c r="O4333" s="27"/>
      <c r="P4333" s="28"/>
      <c r="Q4333" s="24"/>
      <c r="T4333" s="29"/>
      <c r="U4333" s="30"/>
    </row>
    <row r="4334" spans="1:21" s="25" customFormat="1" x14ac:dyDescent="0.3">
      <c r="A4334" s="24"/>
      <c r="H4334" s="24"/>
      <c r="I4334" s="24"/>
      <c r="J4334" s="24"/>
      <c r="K4334" s="24"/>
      <c r="N4334" s="26"/>
      <c r="O4334" s="27"/>
      <c r="P4334" s="28"/>
      <c r="Q4334" s="24"/>
      <c r="T4334" s="29"/>
      <c r="U4334" s="30"/>
    </row>
    <row r="4335" spans="1:21" s="25" customFormat="1" x14ac:dyDescent="0.3">
      <c r="A4335" s="24"/>
      <c r="H4335" s="24"/>
      <c r="I4335" s="24"/>
      <c r="J4335" s="24"/>
      <c r="K4335" s="24"/>
      <c r="N4335" s="26"/>
      <c r="O4335" s="27"/>
      <c r="P4335" s="28"/>
      <c r="Q4335" s="24"/>
      <c r="T4335" s="29"/>
      <c r="U4335" s="30"/>
    </row>
    <row r="4336" spans="1:21" s="25" customFormat="1" x14ac:dyDescent="0.3">
      <c r="A4336" s="24"/>
      <c r="H4336" s="24"/>
      <c r="I4336" s="24"/>
      <c r="J4336" s="24"/>
      <c r="K4336" s="24"/>
      <c r="N4336" s="26"/>
      <c r="O4336" s="27"/>
      <c r="P4336" s="28"/>
      <c r="Q4336" s="24"/>
      <c r="T4336" s="29"/>
      <c r="U4336" s="30"/>
    </row>
    <row r="4337" spans="1:21" s="25" customFormat="1" x14ac:dyDescent="0.3">
      <c r="A4337" s="24"/>
      <c r="H4337" s="24"/>
      <c r="I4337" s="24"/>
      <c r="J4337" s="24"/>
      <c r="K4337" s="24"/>
      <c r="N4337" s="26"/>
      <c r="O4337" s="27"/>
      <c r="P4337" s="28"/>
      <c r="Q4337" s="24"/>
      <c r="T4337" s="29"/>
      <c r="U4337" s="30"/>
    </row>
    <row r="4338" spans="1:21" s="25" customFormat="1" x14ac:dyDescent="0.3">
      <c r="A4338" s="24"/>
      <c r="H4338" s="24"/>
      <c r="I4338" s="24"/>
      <c r="J4338" s="24"/>
      <c r="K4338" s="24"/>
      <c r="N4338" s="26"/>
      <c r="O4338" s="27"/>
      <c r="P4338" s="28"/>
      <c r="Q4338" s="24"/>
      <c r="T4338" s="29"/>
      <c r="U4338" s="30"/>
    </row>
    <row r="4339" spans="1:21" s="25" customFormat="1" x14ac:dyDescent="0.3">
      <c r="A4339" s="24"/>
      <c r="H4339" s="24"/>
      <c r="I4339" s="24"/>
      <c r="J4339" s="24"/>
      <c r="K4339" s="24"/>
      <c r="N4339" s="26"/>
      <c r="O4339" s="27"/>
      <c r="P4339" s="28"/>
      <c r="Q4339" s="24"/>
      <c r="T4339" s="29"/>
      <c r="U4339" s="30"/>
    </row>
    <row r="4340" spans="1:21" s="25" customFormat="1" x14ac:dyDescent="0.3">
      <c r="A4340" s="24"/>
      <c r="H4340" s="24"/>
      <c r="I4340" s="24"/>
      <c r="J4340" s="24"/>
      <c r="K4340" s="24"/>
      <c r="N4340" s="26"/>
      <c r="O4340" s="27"/>
      <c r="P4340" s="28"/>
      <c r="Q4340" s="24"/>
      <c r="T4340" s="29"/>
      <c r="U4340" s="30"/>
    </row>
    <row r="4341" spans="1:21" s="25" customFormat="1" x14ac:dyDescent="0.3">
      <c r="A4341" s="24"/>
      <c r="H4341" s="24"/>
      <c r="I4341" s="24"/>
      <c r="J4341" s="24"/>
      <c r="K4341" s="24"/>
      <c r="N4341" s="26"/>
      <c r="O4341" s="27"/>
      <c r="P4341" s="28"/>
      <c r="Q4341" s="24"/>
      <c r="T4341" s="29"/>
      <c r="U4341" s="30"/>
    </row>
    <row r="4342" spans="1:21" s="25" customFormat="1" x14ac:dyDescent="0.3">
      <c r="A4342" s="24"/>
      <c r="H4342" s="24"/>
      <c r="I4342" s="24"/>
      <c r="J4342" s="24"/>
      <c r="K4342" s="24"/>
      <c r="N4342" s="26"/>
      <c r="O4342" s="27"/>
      <c r="P4342" s="28"/>
      <c r="Q4342" s="24"/>
      <c r="T4342" s="29"/>
      <c r="U4342" s="30"/>
    </row>
    <row r="4343" spans="1:21" s="25" customFormat="1" x14ac:dyDescent="0.3">
      <c r="A4343" s="24"/>
      <c r="H4343" s="24"/>
      <c r="I4343" s="24"/>
      <c r="J4343" s="24"/>
      <c r="K4343" s="24"/>
      <c r="N4343" s="26"/>
      <c r="O4343" s="27"/>
      <c r="P4343" s="28"/>
      <c r="Q4343" s="24"/>
      <c r="T4343" s="29"/>
      <c r="U4343" s="30"/>
    </row>
    <row r="4344" spans="1:21" s="25" customFormat="1" x14ac:dyDescent="0.3">
      <c r="A4344" s="24"/>
      <c r="H4344" s="24"/>
      <c r="I4344" s="24"/>
      <c r="J4344" s="24"/>
      <c r="K4344" s="24"/>
      <c r="N4344" s="26"/>
      <c r="O4344" s="27"/>
      <c r="P4344" s="28"/>
      <c r="Q4344" s="24"/>
      <c r="T4344" s="29"/>
      <c r="U4344" s="30"/>
    </row>
    <row r="4345" spans="1:21" s="25" customFormat="1" x14ac:dyDescent="0.3">
      <c r="A4345" s="24"/>
      <c r="H4345" s="24"/>
      <c r="I4345" s="24"/>
      <c r="J4345" s="24"/>
      <c r="K4345" s="24"/>
      <c r="N4345" s="26"/>
      <c r="O4345" s="27"/>
      <c r="P4345" s="28"/>
      <c r="Q4345" s="24"/>
      <c r="T4345" s="29"/>
      <c r="U4345" s="30"/>
    </row>
    <row r="4346" spans="1:21" s="25" customFormat="1" x14ac:dyDescent="0.3">
      <c r="A4346" s="24"/>
      <c r="H4346" s="24"/>
      <c r="I4346" s="24"/>
      <c r="J4346" s="24"/>
      <c r="K4346" s="24"/>
      <c r="N4346" s="26"/>
      <c r="O4346" s="27"/>
      <c r="P4346" s="28"/>
      <c r="Q4346" s="24"/>
      <c r="T4346" s="29"/>
      <c r="U4346" s="30"/>
    </row>
    <row r="4347" spans="1:21" s="25" customFormat="1" x14ac:dyDescent="0.3">
      <c r="A4347" s="24"/>
      <c r="H4347" s="24"/>
      <c r="I4347" s="24"/>
      <c r="J4347" s="24"/>
      <c r="K4347" s="24"/>
      <c r="N4347" s="26"/>
      <c r="O4347" s="27"/>
      <c r="P4347" s="28"/>
      <c r="Q4347" s="24"/>
      <c r="T4347" s="29"/>
      <c r="U4347" s="30"/>
    </row>
    <row r="4348" spans="1:21" s="25" customFormat="1" x14ac:dyDescent="0.3">
      <c r="A4348" s="24"/>
      <c r="H4348" s="24"/>
      <c r="I4348" s="24"/>
      <c r="J4348" s="24"/>
      <c r="K4348" s="24"/>
      <c r="N4348" s="26"/>
      <c r="O4348" s="27"/>
      <c r="P4348" s="28"/>
      <c r="Q4348" s="24"/>
      <c r="T4348" s="29"/>
      <c r="U4348" s="30"/>
    </row>
    <row r="4349" spans="1:21" s="25" customFormat="1" x14ac:dyDescent="0.3">
      <c r="A4349" s="24"/>
      <c r="H4349" s="24"/>
      <c r="I4349" s="24"/>
      <c r="J4349" s="24"/>
      <c r="K4349" s="24"/>
      <c r="N4349" s="26"/>
      <c r="O4349" s="27"/>
      <c r="P4349" s="28"/>
      <c r="Q4349" s="24"/>
      <c r="T4349" s="29"/>
      <c r="U4349" s="30"/>
    </row>
    <row r="4350" spans="1:21" s="25" customFormat="1" x14ac:dyDescent="0.3">
      <c r="A4350" s="24"/>
      <c r="H4350" s="24"/>
      <c r="I4350" s="24"/>
      <c r="J4350" s="24"/>
      <c r="K4350" s="24"/>
      <c r="N4350" s="26"/>
      <c r="O4350" s="27"/>
      <c r="P4350" s="28"/>
      <c r="Q4350" s="24"/>
      <c r="T4350" s="29"/>
      <c r="U4350" s="30"/>
    </row>
    <row r="4351" spans="1:21" s="25" customFormat="1" x14ac:dyDescent="0.3">
      <c r="A4351" s="24"/>
      <c r="H4351" s="24"/>
      <c r="I4351" s="24"/>
      <c r="J4351" s="24"/>
      <c r="K4351" s="24"/>
      <c r="N4351" s="26"/>
      <c r="O4351" s="27"/>
      <c r="P4351" s="28"/>
      <c r="Q4351" s="24"/>
      <c r="T4351" s="29"/>
      <c r="U4351" s="30"/>
    </row>
    <row r="4352" spans="1:21" s="25" customFormat="1" x14ac:dyDescent="0.3">
      <c r="A4352" s="24"/>
      <c r="H4352" s="24"/>
      <c r="I4352" s="24"/>
      <c r="J4352" s="24"/>
      <c r="K4352" s="24"/>
      <c r="N4352" s="26"/>
      <c r="O4352" s="27"/>
      <c r="P4352" s="28"/>
      <c r="Q4352" s="24"/>
      <c r="T4352" s="29"/>
      <c r="U4352" s="30"/>
    </row>
    <row r="4353" spans="1:21" s="25" customFormat="1" x14ac:dyDescent="0.3">
      <c r="A4353" s="24"/>
      <c r="H4353" s="24"/>
      <c r="I4353" s="24"/>
      <c r="J4353" s="24"/>
      <c r="K4353" s="24"/>
      <c r="N4353" s="26"/>
      <c r="O4353" s="27"/>
      <c r="P4353" s="28"/>
      <c r="Q4353" s="24"/>
      <c r="T4353" s="29"/>
      <c r="U4353" s="30"/>
    </row>
    <row r="4354" spans="1:21" s="25" customFormat="1" x14ac:dyDescent="0.3">
      <c r="A4354" s="24"/>
      <c r="H4354" s="24"/>
      <c r="I4354" s="24"/>
      <c r="J4354" s="24"/>
      <c r="K4354" s="24"/>
      <c r="N4354" s="26"/>
      <c r="O4354" s="27"/>
      <c r="P4354" s="28"/>
      <c r="Q4354" s="24"/>
      <c r="T4354" s="29"/>
      <c r="U4354" s="30"/>
    </row>
    <row r="4355" spans="1:21" s="25" customFormat="1" x14ac:dyDescent="0.3">
      <c r="A4355" s="24"/>
      <c r="H4355" s="24"/>
      <c r="I4355" s="24"/>
      <c r="J4355" s="24"/>
      <c r="K4355" s="24"/>
      <c r="N4355" s="26"/>
      <c r="O4355" s="27"/>
      <c r="P4355" s="28"/>
      <c r="Q4355" s="24"/>
      <c r="T4355" s="29"/>
      <c r="U4355" s="30"/>
    </row>
    <row r="4356" spans="1:21" s="25" customFormat="1" x14ac:dyDescent="0.3">
      <c r="A4356" s="24"/>
      <c r="H4356" s="24"/>
      <c r="I4356" s="24"/>
      <c r="J4356" s="24"/>
      <c r="K4356" s="24"/>
      <c r="N4356" s="26"/>
      <c r="O4356" s="27"/>
      <c r="P4356" s="28"/>
      <c r="Q4356" s="24"/>
      <c r="T4356" s="29"/>
      <c r="U4356" s="30"/>
    </row>
    <row r="4357" spans="1:21" s="25" customFormat="1" x14ac:dyDescent="0.3">
      <c r="A4357" s="24"/>
      <c r="H4357" s="24"/>
      <c r="I4357" s="24"/>
      <c r="J4357" s="24"/>
      <c r="K4357" s="24"/>
      <c r="N4357" s="26"/>
      <c r="O4357" s="27"/>
      <c r="P4357" s="28"/>
      <c r="Q4357" s="24"/>
      <c r="T4357" s="29"/>
      <c r="U4357" s="30"/>
    </row>
    <row r="4358" spans="1:21" s="25" customFormat="1" x14ac:dyDescent="0.3">
      <c r="A4358" s="24"/>
      <c r="H4358" s="24"/>
      <c r="I4358" s="24"/>
      <c r="J4358" s="24"/>
      <c r="K4358" s="24"/>
      <c r="N4358" s="26"/>
      <c r="O4358" s="27"/>
      <c r="P4358" s="28"/>
      <c r="Q4358" s="24"/>
      <c r="T4358" s="29"/>
      <c r="U4358" s="30"/>
    </row>
    <row r="4359" spans="1:21" s="25" customFormat="1" x14ac:dyDescent="0.3">
      <c r="A4359" s="24"/>
      <c r="H4359" s="24"/>
      <c r="I4359" s="24"/>
      <c r="J4359" s="24"/>
      <c r="K4359" s="24"/>
      <c r="N4359" s="26"/>
      <c r="O4359" s="27"/>
      <c r="P4359" s="28"/>
      <c r="Q4359" s="24"/>
      <c r="T4359" s="29"/>
      <c r="U4359" s="30"/>
    </row>
    <row r="4360" spans="1:21" s="25" customFormat="1" x14ac:dyDescent="0.3">
      <c r="A4360" s="24"/>
      <c r="H4360" s="24"/>
      <c r="I4360" s="24"/>
      <c r="J4360" s="24"/>
      <c r="K4360" s="24"/>
      <c r="N4360" s="26"/>
      <c r="O4360" s="27"/>
      <c r="P4360" s="28"/>
      <c r="Q4360" s="24"/>
      <c r="T4360" s="29"/>
      <c r="U4360" s="30"/>
    </row>
    <row r="4361" spans="1:21" s="25" customFormat="1" x14ac:dyDescent="0.3">
      <c r="A4361" s="24"/>
      <c r="H4361" s="24"/>
      <c r="I4361" s="24"/>
      <c r="J4361" s="24"/>
      <c r="K4361" s="24"/>
      <c r="N4361" s="26"/>
      <c r="O4361" s="27"/>
      <c r="P4361" s="28"/>
      <c r="Q4361" s="24"/>
      <c r="T4361" s="29"/>
      <c r="U4361" s="30"/>
    </row>
    <row r="4362" spans="1:21" s="25" customFormat="1" x14ac:dyDescent="0.3">
      <c r="A4362" s="24"/>
      <c r="H4362" s="24"/>
      <c r="I4362" s="24"/>
      <c r="J4362" s="24"/>
      <c r="K4362" s="24"/>
      <c r="N4362" s="26"/>
      <c r="O4362" s="27"/>
      <c r="P4362" s="28"/>
      <c r="Q4362" s="24"/>
      <c r="T4362" s="29"/>
      <c r="U4362" s="30"/>
    </row>
    <row r="4363" spans="1:21" s="25" customFormat="1" x14ac:dyDescent="0.3">
      <c r="A4363" s="24"/>
      <c r="H4363" s="24"/>
      <c r="I4363" s="24"/>
      <c r="J4363" s="24"/>
      <c r="K4363" s="24"/>
      <c r="N4363" s="26"/>
      <c r="O4363" s="27"/>
      <c r="P4363" s="28"/>
      <c r="Q4363" s="24"/>
      <c r="T4363" s="29"/>
      <c r="U4363" s="30"/>
    </row>
    <row r="4364" spans="1:21" s="25" customFormat="1" x14ac:dyDescent="0.3">
      <c r="A4364" s="24"/>
      <c r="H4364" s="24"/>
      <c r="I4364" s="24"/>
      <c r="J4364" s="24"/>
      <c r="K4364" s="24"/>
      <c r="N4364" s="26"/>
      <c r="O4364" s="27"/>
      <c r="P4364" s="28"/>
      <c r="Q4364" s="24"/>
      <c r="T4364" s="29"/>
      <c r="U4364" s="30"/>
    </row>
    <row r="4365" spans="1:21" s="25" customFormat="1" x14ac:dyDescent="0.3">
      <c r="A4365" s="24"/>
      <c r="H4365" s="24"/>
      <c r="I4365" s="24"/>
      <c r="J4365" s="24"/>
      <c r="K4365" s="24"/>
      <c r="N4365" s="26"/>
      <c r="O4365" s="27"/>
      <c r="P4365" s="28"/>
      <c r="Q4365" s="24"/>
      <c r="T4365" s="29"/>
      <c r="U4365" s="30"/>
    </row>
    <row r="4366" spans="1:21" s="25" customFormat="1" x14ac:dyDescent="0.3">
      <c r="A4366" s="24"/>
      <c r="H4366" s="24"/>
      <c r="I4366" s="24"/>
      <c r="J4366" s="24"/>
      <c r="K4366" s="24"/>
      <c r="N4366" s="26"/>
      <c r="O4366" s="27"/>
      <c r="P4366" s="28"/>
      <c r="Q4366" s="24"/>
      <c r="T4366" s="29"/>
      <c r="U4366" s="30"/>
    </row>
    <row r="4367" spans="1:21" s="25" customFormat="1" x14ac:dyDescent="0.3">
      <c r="A4367" s="24"/>
      <c r="H4367" s="24"/>
      <c r="I4367" s="24"/>
      <c r="J4367" s="24"/>
      <c r="K4367" s="24"/>
      <c r="N4367" s="26"/>
      <c r="O4367" s="27"/>
      <c r="P4367" s="28"/>
      <c r="Q4367" s="24"/>
      <c r="T4367" s="29"/>
      <c r="U4367" s="30"/>
    </row>
    <row r="4368" spans="1:21" s="25" customFormat="1" x14ac:dyDescent="0.3">
      <c r="A4368" s="24"/>
      <c r="H4368" s="24"/>
      <c r="I4368" s="24"/>
      <c r="J4368" s="24"/>
      <c r="K4368" s="24"/>
      <c r="N4368" s="26"/>
      <c r="O4368" s="27"/>
      <c r="P4368" s="28"/>
      <c r="Q4368" s="24"/>
      <c r="T4368" s="29"/>
      <c r="U4368" s="30"/>
    </row>
    <row r="4369" spans="1:21" s="25" customFormat="1" x14ac:dyDescent="0.3">
      <c r="A4369" s="24"/>
      <c r="H4369" s="24"/>
      <c r="I4369" s="24"/>
      <c r="J4369" s="24"/>
      <c r="K4369" s="24"/>
      <c r="N4369" s="26"/>
      <c r="O4369" s="27"/>
      <c r="P4369" s="28"/>
      <c r="Q4369" s="24"/>
      <c r="T4369" s="29"/>
      <c r="U4369" s="30"/>
    </row>
    <row r="4370" spans="1:21" s="25" customFormat="1" x14ac:dyDescent="0.3">
      <c r="A4370" s="24"/>
      <c r="H4370" s="24"/>
      <c r="I4370" s="24"/>
      <c r="J4370" s="24"/>
      <c r="K4370" s="24"/>
      <c r="N4370" s="26"/>
      <c r="O4370" s="27"/>
      <c r="P4370" s="28"/>
      <c r="Q4370" s="24"/>
      <c r="T4370" s="29"/>
      <c r="U4370" s="30"/>
    </row>
    <row r="4371" spans="1:21" s="25" customFormat="1" x14ac:dyDescent="0.3">
      <c r="A4371" s="24"/>
      <c r="H4371" s="24"/>
      <c r="I4371" s="24"/>
      <c r="J4371" s="24"/>
      <c r="K4371" s="24"/>
      <c r="N4371" s="26"/>
      <c r="O4371" s="27"/>
      <c r="P4371" s="28"/>
      <c r="Q4371" s="24"/>
      <c r="T4371" s="29"/>
      <c r="U4371" s="30"/>
    </row>
    <row r="4372" spans="1:21" s="25" customFormat="1" x14ac:dyDescent="0.3">
      <c r="A4372" s="24"/>
      <c r="H4372" s="24"/>
      <c r="I4372" s="24"/>
      <c r="J4372" s="24"/>
      <c r="K4372" s="24"/>
      <c r="N4372" s="26"/>
      <c r="O4372" s="27"/>
      <c r="P4372" s="28"/>
      <c r="Q4372" s="24"/>
      <c r="T4372" s="29"/>
      <c r="U4372" s="30"/>
    </row>
    <row r="4373" spans="1:21" s="25" customFormat="1" x14ac:dyDescent="0.3">
      <c r="A4373" s="24"/>
      <c r="H4373" s="24"/>
      <c r="I4373" s="24"/>
      <c r="J4373" s="24"/>
      <c r="K4373" s="24"/>
      <c r="N4373" s="26"/>
      <c r="O4373" s="27"/>
      <c r="P4373" s="28"/>
      <c r="Q4373" s="24"/>
      <c r="T4373" s="29"/>
      <c r="U4373" s="30"/>
    </row>
    <row r="4374" spans="1:21" s="25" customFormat="1" x14ac:dyDescent="0.3">
      <c r="A4374" s="24"/>
      <c r="H4374" s="24"/>
      <c r="I4374" s="24"/>
      <c r="J4374" s="24"/>
      <c r="K4374" s="24"/>
      <c r="N4374" s="26"/>
      <c r="O4374" s="27"/>
      <c r="P4374" s="28"/>
      <c r="Q4374" s="24"/>
      <c r="T4374" s="29"/>
      <c r="U4374" s="30"/>
    </row>
    <row r="4375" spans="1:21" s="25" customFormat="1" x14ac:dyDescent="0.3">
      <c r="A4375" s="24"/>
      <c r="H4375" s="24"/>
      <c r="I4375" s="24"/>
      <c r="J4375" s="24"/>
      <c r="K4375" s="24"/>
      <c r="N4375" s="26"/>
      <c r="O4375" s="27"/>
      <c r="P4375" s="28"/>
      <c r="Q4375" s="24"/>
      <c r="T4375" s="29"/>
      <c r="U4375" s="30"/>
    </row>
    <row r="4376" spans="1:21" s="25" customFormat="1" x14ac:dyDescent="0.3">
      <c r="A4376" s="24"/>
      <c r="H4376" s="24"/>
      <c r="I4376" s="24"/>
      <c r="J4376" s="24"/>
      <c r="K4376" s="24"/>
      <c r="N4376" s="26"/>
      <c r="O4376" s="27"/>
      <c r="P4376" s="28"/>
      <c r="Q4376" s="24"/>
      <c r="T4376" s="29"/>
      <c r="U4376" s="30"/>
    </row>
    <row r="4377" spans="1:21" s="25" customFormat="1" x14ac:dyDescent="0.3">
      <c r="A4377" s="24"/>
      <c r="H4377" s="24"/>
      <c r="I4377" s="24"/>
      <c r="J4377" s="24"/>
      <c r="K4377" s="24"/>
      <c r="N4377" s="26"/>
      <c r="O4377" s="27"/>
      <c r="P4377" s="28"/>
      <c r="Q4377" s="24"/>
      <c r="T4377" s="29"/>
      <c r="U4377" s="30"/>
    </row>
    <row r="4378" spans="1:21" s="25" customFormat="1" x14ac:dyDescent="0.3">
      <c r="A4378" s="24"/>
      <c r="H4378" s="24"/>
      <c r="I4378" s="24"/>
      <c r="J4378" s="24"/>
      <c r="K4378" s="24"/>
      <c r="N4378" s="26"/>
      <c r="O4378" s="27"/>
      <c r="P4378" s="28"/>
      <c r="Q4378" s="24"/>
      <c r="T4378" s="29"/>
      <c r="U4378" s="30"/>
    </row>
    <row r="4379" spans="1:21" s="25" customFormat="1" x14ac:dyDescent="0.3">
      <c r="A4379" s="24"/>
      <c r="H4379" s="24"/>
      <c r="I4379" s="24"/>
      <c r="J4379" s="24"/>
      <c r="K4379" s="24"/>
      <c r="N4379" s="26"/>
      <c r="O4379" s="27"/>
      <c r="P4379" s="28"/>
      <c r="Q4379" s="24"/>
      <c r="T4379" s="29"/>
      <c r="U4379" s="30"/>
    </row>
    <row r="4380" spans="1:21" s="25" customFormat="1" x14ac:dyDescent="0.3">
      <c r="A4380" s="24"/>
      <c r="H4380" s="24"/>
      <c r="I4380" s="24"/>
      <c r="J4380" s="24"/>
      <c r="K4380" s="24"/>
      <c r="N4380" s="26"/>
      <c r="O4380" s="27"/>
      <c r="P4380" s="28"/>
      <c r="Q4380" s="24"/>
      <c r="T4380" s="29"/>
      <c r="U4380" s="30"/>
    </row>
    <row r="4381" spans="1:21" s="25" customFormat="1" x14ac:dyDescent="0.3">
      <c r="A4381" s="24"/>
      <c r="H4381" s="24"/>
      <c r="I4381" s="24"/>
      <c r="J4381" s="24"/>
      <c r="K4381" s="24"/>
      <c r="N4381" s="26"/>
      <c r="O4381" s="27"/>
      <c r="P4381" s="28"/>
      <c r="Q4381" s="24"/>
      <c r="T4381" s="29"/>
      <c r="U4381" s="30"/>
    </row>
    <row r="4382" spans="1:21" s="25" customFormat="1" x14ac:dyDescent="0.3">
      <c r="A4382" s="24"/>
      <c r="H4382" s="24"/>
      <c r="I4382" s="24"/>
      <c r="J4382" s="24"/>
      <c r="K4382" s="24"/>
      <c r="N4382" s="26"/>
      <c r="O4382" s="27"/>
      <c r="P4382" s="28"/>
      <c r="Q4382" s="24"/>
      <c r="T4382" s="29"/>
      <c r="U4382" s="30"/>
    </row>
    <row r="4383" spans="1:21" s="25" customFormat="1" x14ac:dyDescent="0.3">
      <c r="A4383" s="24"/>
      <c r="H4383" s="24"/>
      <c r="I4383" s="24"/>
      <c r="J4383" s="24"/>
      <c r="K4383" s="24"/>
      <c r="N4383" s="26"/>
      <c r="O4383" s="27"/>
      <c r="P4383" s="28"/>
      <c r="Q4383" s="24"/>
      <c r="T4383" s="29"/>
      <c r="U4383" s="30"/>
    </row>
    <row r="4384" spans="1:21" s="25" customFormat="1" x14ac:dyDescent="0.3">
      <c r="A4384" s="24"/>
      <c r="H4384" s="24"/>
      <c r="I4384" s="24"/>
      <c r="J4384" s="24"/>
      <c r="K4384" s="24"/>
      <c r="N4384" s="26"/>
      <c r="O4384" s="27"/>
      <c r="P4384" s="28"/>
      <c r="Q4384" s="24"/>
      <c r="T4384" s="29"/>
      <c r="U4384" s="30"/>
    </row>
    <row r="4385" spans="1:21" s="25" customFormat="1" x14ac:dyDescent="0.3">
      <c r="A4385" s="24"/>
      <c r="H4385" s="24"/>
      <c r="I4385" s="24"/>
      <c r="J4385" s="24"/>
      <c r="K4385" s="24"/>
      <c r="N4385" s="26"/>
      <c r="O4385" s="27"/>
      <c r="P4385" s="28"/>
      <c r="Q4385" s="24"/>
      <c r="T4385" s="29"/>
      <c r="U4385" s="30"/>
    </row>
    <row r="4386" spans="1:21" s="25" customFormat="1" x14ac:dyDescent="0.3">
      <c r="A4386" s="24"/>
      <c r="H4386" s="24"/>
      <c r="I4386" s="24"/>
      <c r="J4386" s="24"/>
      <c r="K4386" s="24"/>
      <c r="N4386" s="26"/>
      <c r="O4386" s="27"/>
      <c r="P4386" s="28"/>
      <c r="Q4386" s="24"/>
      <c r="T4386" s="29"/>
      <c r="U4386" s="30"/>
    </row>
    <row r="4387" spans="1:21" s="25" customFormat="1" x14ac:dyDescent="0.3">
      <c r="A4387" s="24"/>
      <c r="H4387" s="24"/>
      <c r="I4387" s="24"/>
      <c r="J4387" s="24"/>
      <c r="K4387" s="24"/>
      <c r="N4387" s="26"/>
      <c r="O4387" s="27"/>
      <c r="P4387" s="28"/>
      <c r="Q4387" s="24"/>
      <c r="T4387" s="29"/>
      <c r="U4387" s="30"/>
    </row>
    <row r="4388" spans="1:21" s="25" customFormat="1" x14ac:dyDescent="0.3">
      <c r="A4388" s="24"/>
      <c r="H4388" s="24"/>
      <c r="I4388" s="24"/>
      <c r="J4388" s="24"/>
      <c r="K4388" s="24"/>
      <c r="N4388" s="26"/>
      <c r="O4388" s="27"/>
      <c r="P4388" s="28"/>
      <c r="Q4388" s="24"/>
      <c r="T4388" s="29"/>
      <c r="U4388" s="30"/>
    </row>
    <row r="4389" spans="1:21" s="25" customFormat="1" x14ac:dyDescent="0.3">
      <c r="A4389" s="24"/>
      <c r="H4389" s="24"/>
      <c r="I4389" s="24"/>
      <c r="J4389" s="24"/>
      <c r="K4389" s="24"/>
      <c r="N4389" s="26"/>
      <c r="O4389" s="27"/>
      <c r="P4389" s="28"/>
      <c r="Q4389" s="24"/>
      <c r="T4389" s="29"/>
      <c r="U4389" s="30"/>
    </row>
    <row r="4390" spans="1:21" s="25" customFormat="1" x14ac:dyDescent="0.3">
      <c r="A4390" s="24"/>
      <c r="H4390" s="24"/>
      <c r="I4390" s="24"/>
      <c r="J4390" s="24"/>
      <c r="K4390" s="24"/>
      <c r="N4390" s="26"/>
      <c r="O4390" s="27"/>
      <c r="P4390" s="28"/>
      <c r="Q4390" s="24"/>
      <c r="T4390" s="29"/>
      <c r="U4390" s="30"/>
    </row>
    <row r="4391" spans="1:21" s="25" customFormat="1" x14ac:dyDescent="0.3">
      <c r="A4391" s="24"/>
      <c r="H4391" s="24"/>
      <c r="I4391" s="24"/>
      <c r="J4391" s="24"/>
      <c r="K4391" s="24"/>
      <c r="N4391" s="26"/>
      <c r="O4391" s="27"/>
      <c r="P4391" s="28"/>
      <c r="Q4391" s="24"/>
      <c r="T4391" s="29"/>
      <c r="U4391" s="30"/>
    </row>
    <row r="4392" spans="1:21" s="25" customFormat="1" x14ac:dyDescent="0.3">
      <c r="A4392" s="24"/>
      <c r="H4392" s="24"/>
      <c r="I4392" s="24"/>
      <c r="J4392" s="24"/>
      <c r="K4392" s="24"/>
      <c r="N4392" s="26"/>
      <c r="O4392" s="27"/>
      <c r="P4392" s="28"/>
      <c r="Q4392" s="24"/>
      <c r="T4392" s="29"/>
      <c r="U4392" s="30"/>
    </row>
    <row r="4393" spans="1:21" s="25" customFormat="1" x14ac:dyDescent="0.3">
      <c r="A4393" s="24"/>
      <c r="H4393" s="24"/>
      <c r="I4393" s="24"/>
      <c r="J4393" s="24"/>
      <c r="K4393" s="24"/>
      <c r="N4393" s="26"/>
      <c r="O4393" s="27"/>
      <c r="P4393" s="28"/>
      <c r="Q4393" s="24"/>
      <c r="T4393" s="29"/>
      <c r="U4393" s="30"/>
    </row>
    <row r="4394" spans="1:21" s="25" customFormat="1" x14ac:dyDescent="0.3">
      <c r="A4394" s="24"/>
      <c r="H4394" s="24"/>
      <c r="I4394" s="24"/>
      <c r="J4394" s="24"/>
      <c r="K4394" s="24"/>
      <c r="N4394" s="26"/>
      <c r="O4394" s="27"/>
      <c r="P4394" s="28"/>
      <c r="Q4394" s="24"/>
      <c r="T4394" s="29"/>
      <c r="U4394" s="30"/>
    </row>
    <row r="4395" spans="1:21" s="25" customFormat="1" x14ac:dyDescent="0.3">
      <c r="A4395" s="24"/>
      <c r="H4395" s="24"/>
      <c r="I4395" s="24"/>
      <c r="J4395" s="24"/>
      <c r="K4395" s="24"/>
      <c r="N4395" s="26"/>
      <c r="O4395" s="27"/>
      <c r="P4395" s="28"/>
      <c r="Q4395" s="24"/>
      <c r="T4395" s="29"/>
      <c r="U4395" s="30"/>
    </row>
    <row r="4396" spans="1:21" s="25" customFormat="1" x14ac:dyDescent="0.3">
      <c r="A4396" s="24"/>
      <c r="H4396" s="24"/>
      <c r="I4396" s="24"/>
      <c r="J4396" s="24"/>
      <c r="K4396" s="24"/>
      <c r="N4396" s="26"/>
      <c r="O4396" s="27"/>
      <c r="P4396" s="28"/>
      <c r="Q4396" s="24"/>
      <c r="T4396" s="29"/>
      <c r="U4396" s="30"/>
    </row>
    <row r="4397" spans="1:21" s="25" customFormat="1" x14ac:dyDescent="0.3">
      <c r="A4397" s="24"/>
      <c r="H4397" s="24"/>
      <c r="I4397" s="24"/>
      <c r="J4397" s="24"/>
      <c r="K4397" s="24"/>
      <c r="N4397" s="26"/>
      <c r="O4397" s="27"/>
      <c r="P4397" s="28"/>
      <c r="Q4397" s="24"/>
      <c r="T4397" s="29"/>
      <c r="U4397" s="30"/>
    </row>
    <row r="4398" spans="1:21" s="25" customFormat="1" x14ac:dyDescent="0.3">
      <c r="A4398" s="24"/>
      <c r="H4398" s="24"/>
      <c r="I4398" s="24"/>
      <c r="J4398" s="24"/>
      <c r="K4398" s="24"/>
      <c r="N4398" s="26"/>
      <c r="O4398" s="27"/>
      <c r="P4398" s="28"/>
      <c r="Q4398" s="24"/>
      <c r="T4398" s="29"/>
      <c r="U4398" s="30"/>
    </row>
    <row r="4399" spans="1:21" s="25" customFormat="1" x14ac:dyDescent="0.3">
      <c r="A4399" s="24"/>
      <c r="H4399" s="24"/>
      <c r="I4399" s="24"/>
      <c r="J4399" s="24"/>
      <c r="K4399" s="24"/>
      <c r="N4399" s="26"/>
      <c r="O4399" s="27"/>
      <c r="P4399" s="28"/>
      <c r="Q4399" s="24"/>
      <c r="T4399" s="29"/>
      <c r="U4399" s="30"/>
    </row>
    <row r="4400" spans="1:21" s="25" customFormat="1" x14ac:dyDescent="0.3">
      <c r="A4400" s="24"/>
      <c r="H4400" s="24"/>
      <c r="I4400" s="24"/>
      <c r="J4400" s="24"/>
      <c r="K4400" s="24"/>
      <c r="N4400" s="26"/>
      <c r="O4400" s="27"/>
      <c r="P4400" s="28"/>
      <c r="Q4400" s="24"/>
      <c r="T4400" s="29"/>
      <c r="U4400" s="30"/>
    </row>
    <row r="4401" spans="1:21" s="25" customFormat="1" x14ac:dyDescent="0.3">
      <c r="A4401" s="24"/>
      <c r="H4401" s="24"/>
      <c r="I4401" s="24"/>
      <c r="J4401" s="24"/>
      <c r="K4401" s="24"/>
      <c r="N4401" s="26"/>
      <c r="O4401" s="27"/>
      <c r="P4401" s="28"/>
      <c r="Q4401" s="24"/>
      <c r="T4401" s="29"/>
      <c r="U4401" s="30"/>
    </row>
    <row r="4402" spans="1:21" s="25" customFormat="1" x14ac:dyDescent="0.3">
      <c r="A4402" s="24"/>
      <c r="H4402" s="24"/>
      <c r="I4402" s="24"/>
      <c r="J4402" s="24"/>
      <c r="K4402" s="24"/>
      <c r="N4402" s="26"/>
      <c r="O4402" s="27"/>
      <c r="P4402" s="28"/>
      <c r="Q4402" s="24"/>
      <c r="T4402" s="29"/>
      <c r="U4402" s="30"/>
    </row>
    <row r="4403" spans="1:21" s="25" customFormat="1" x14ac:dyDescent="0.3">
      <c r="A4403" s="24"/>
      <c r="H4403" s="24"/>
      <c r="I4403" s="24"/>
      <c r="J4403" s="24"/>
      <c r="K4403" s="24"/>
      <c r="N4403" s="26"/>
      <c r="O4403" s="27"/>
      <c r="P4403" s="28"/>
      <c r="Q4403" s="24"/>
      <c r="T4403" s="29"/>
      <c r="U4403" s="30"/>
    </row>
    <row r="4404" spans="1:21" s="25" customFormat="1" x14ac:dyDescent="0.3">
      <c r="A4404" s="24"/>
      <c r="H4404" s="24"/>
      <c r="I4404" s="24"/>
      <c r="J4404" s="24"/>
      <c r="K4404" s="24"/>
      <c r="N4404" s="26"/>
      <c r="O4404" s="27"/>
      <c r="P4404" s="28"/>
      <c r="Q4404" s="24"/>
      <c r="T4404" s="29"/>
      <c r="U4404" s="30"/>
    </row>
    <row r="4405" spans="1:21" s="25" customFormat="1" x14ac:dyDescent="0.3">
      <c r="A4405" s="24"/>
      <c r="H4405" s="24"/>
      <c r="I4405" s="24"/>
      <c r="J4405" s="24"/>
      <c r="K4405" s="24"/>
      <c r="N4405" s="26"/>
      <c r="O4405" s="27"/>
      <c r="P4405" s="28"/>
      <c r="Q4405" s="24"/>
      <c r="T4405" s="29"/>
      <c r="U4405" s="30"/>
    </row>
    <row r="4406" spans="1:21" s="25" customFormat="1" x14ac:dyDescent="0.3">
      <c r="A4406" s="24"/>
      <c r="H4406" s="24"/>
      <c r="I4406" s="24"/>
      <c r="J4406" s="24"/>
      <c r="K4406" s="24"/>
      <c r="N4406" s="26"/>
      <c r="O4406" s="27"/>
      <c r="P4406" s="28"/>
      <c r="Q4406" s="24"/>
      <c r="T4406" s="29"/>
      <c r="U4406" s="30"/>
    </row>
    <row r="4407" spans="1:21" s="25" customFormat="1" x14ac:dyDescent="0.3">
      <c r="A4407" s="24"/>
      <c r="H4407" s="24"/>
      <c r="I4407" s="24"/>
      <c r="J4407" s="24"/>
      <c r="K4407" s="24"/>
      <c r="N4407" s="26"/>
      <c r="O4407" s="27"/>
      <c r="P4407" s="28"/>
      <c r="Q4407" s="24"/>
      <c r="T4407" s="29"/>
      <c r="U4407" s="30"/>
    </row>
    <row r="4408" spans="1:21" s="25" customFormat="1" x14ac:dyDescent="0.3">
      <c r="A4408" s="24"/>
      <c r="H4408" s="24"/>
      <c r="I4408" s="24"/>
      <c r="J4408" s="24"/>
      <c r="K4408" s="24"/>
      <c r="N4408" s="26"/>
      <c r="O4408" s="27"/>
      <c r="P4408" s="28"/>
      <c r="Q4408" s="24"/>
      <c r="T4408" s="29"/>
      <c r="U4408" s="30"/>
    </row>
    <row r="4409" spans="1:21" s="25" customFormat="1" x14ac:dyDescent="0.3">
      <c r="A4409" s="24"/>
      <c r="H4409" s="24"/>
      <c r="I4409" s="24"/>
      <c r="J4409" s="24"/>
      <c r="K4409" s="24"/>
      <c r="N4409" s="26"/>
      <c r="O4409" s="27"/>
      <c r="P4409" s="28"/>
      <c r="Q4409" s="24"/>
      <c r="T4409" s="29"/>
      <c r="U4409" s="30"/>
    </row>
    <row r="4410" spans="1:21" s="25" customFormat="1" x14ac:dyDescent="0.3">
      <c r="A4410" s="24"/>
      <c r="H4410" s="24"/>
      <c r="I4410" s="24"/>
      <c r="J4410" s="24"/>
      <c r="K4410" s="24"/>
      <c r="N4410" s="26"/>
      <c r="O4410" s="27"/>
      <c r="P4410" s="28"/>
      <c r="Q4410" s="24"/>
      <c r="T4410" s="29"/>
      <c r="U4410" s="30"/>
    </row>
    <row r="4411" spans="1:21" s="25" customFormat="1" x14ac:dyDescent="0.3">
      <c r="A4411" s="24"/>
      <c r="H4411" s="24"/>
      <c r="I4411" s="24"/>
      <c r="J4411" s="24"/>
      <c r="K4411" s="24"/>
      <c r="N4411" s="26"/>
      <c r="O4411" s="27"/>
      <c r="P4411" s="28"/>
      <c r="Q4411" s="24"/>
      <c r="T4411" s="29"/>
      <c r="U4411" s="30"/>
    </row>
    <row r="4412" spans="1:21" s="25" customFormat="1" x14ac:dyDescent="0.3">
      <c r="A4412" s="24"/>
      <c r="H4412" s="24"/>
      <c r="I4412" s="24"/>
      <c r="J4412" s="24"/>
      <c r="K4412" s="24"/>
      <c r="N4412" s="26"/>
      <c r="O4412" s="27"/>
      <c r="P4412" s="28"/>
      <c r="Q4412" s="24"/>
      <c r="T4412" s="29"/>
      <c r="U4412" s="30"/>
    </row>
    <row r="4413" spans="1:21" s="25" customFormat="1" x14ac:dyDescent="0.3">
      <c r="A4413" s="24"/>
      <c r="H4413" s="24"/>
      <c r="I4413" s="24"/>
      <c r="J4413" s="24"/>
      <c r="K4413" s="24"/>
      <c r="N4413" s="26"/>
      <c r="O4413" s="27"/>
      <c r="P4413" s="28"/>
      <c r="Q4413" s="24"/>
      <c r="T4413" s="29"/>
      <c r="U4413" s="30"/>
    </row>
    <row r="4414" spans="1:21" s="25" customFormat="1" x14ac:dyDescent="0.3">
      <c r="A4414" s="24"/>
      <c r="H4414" s="24"/>
      <c r="I4414" s="24"/>
      <c r="J4414" s="24"/>
      <c r="K4414" s="24"/>
      <c r="N4414" s="26"/>
      <c r="O4414" s="27"/>
      <c r="P4414" s="28"/>
      <c r="Q4414" s="24"/>
      <c r="T4414" s="29"/>
      <c r="U4414" s="30"/>
    </row>
    <row r="4415" spans="1:21" s="25" customFormat="1" x14ac:dyDescent="0.3">
      <c r="A4415" s="24"/>
      <c r="H4415" s="24"/>
      <c r="I4415" s="24"/>
      <c r="J4415" s="24"/>
      <c r="K4415" s="24"/>
      <c r="N4415" s="26"/>
      <c r="O4415" s="27"/>
      <c r="P4415" s="28"/>
      <c r="Q4415" s="24"/>
      <c r="T4415" s="29"/>
      <c r="U4415" s="30"/>
    </row>
    <row r="4416" spans="1:21" s="25" customFormat="1" x14ac:dyDescent="0.3">
      <c r="A4416" s="24"/>
      <c r="H4416" s="24"/>
      <c r="I4416" s="24"/>
      <c r="J4416" s="24"/>
      <c r="K4416" s="24"/>
      <c r="N4416" s="26"/>
      <c r="O4416" s="27"/>
      <c r="P4416" s="28"/>
      <c r="Q4416" s="24"/>
      <c r="T4416" s="29"/>
      <c r="U4416" s="30"/>
    </row>
    <row r="4417" spans="1:21" s="25" customFormat="1" x14ac:dyDescent="0.3">
      <c r="A4417" s="24"/>
      <c r="H4417" s="24"/>
      <c r="I4417" s="24"/>
      <c r="J4417" s="24"/>
      <c r="K4417" s="24"/>
      <c r="N4417" s="26"/>
      <c r="O4417" s="27"/>
      <c r="P4417" s="28"/>
      <c r="Q4417" s="24"/>
      <c r="T4417" s="29"/>
      <c r="U4417" s="30"/>
    </row>
    <row r="4418" spans="1:21" s="25" customFormat="1" x14ac:dyDescent="0.3">
      <c r="A4418" s="24"/>
      <c r="H4418" s="24"/>
      <c r="I4418" s="24"/>
      <c r="J4418" s="24"/>
      <c r="K4418" s="24"/>
      <c r="N4418" s="26"/>
      <c r="O4418" s="27"/>
      <c r="P4418" s="28"/>
      <c r="Q4418" s="24"/>
      <c r="T4418" s="29"/>
      <c r="U4418" s="30"/>
    </row>
    <row r="4419" spans="1:21" s="25" customFormat="1" x14ac:dyDescent="0.3">
      <c r="A4419" s="24"/>
      <c r="H4419" s="24"/>
      <c r="I4419" s="24"/>
      <c r="J4419" s="24"/>
      <c r="K4419" s="24"/>
      <c r="N4419" s="26"/>
      <c r="O4419" s="27"/>
      <c r="P4419" s="28"/>
      <c r="Q4419" s="24"/>
      <c r="T4419" s="29"/>
      <c r="U4419" s="30"/>
    </row>
    <row r="4420" spans="1:21" s="25" customFormat="1" x14ac:dyDescent="0.3">
      <c r="A4420" s="24"/>
      <c r="H4420" s="24"/>
      <c r="I4420" s="24"/>
      <c r="J4420" s="24"/>
      <c r="K4420" s="24"/>
      <c r="N4420" s="26"/>
      <c r="O4420" s="27"/>
      <c r="P4420" s="28"/>
      <c r="Q4420" s="24"/>
      <c r="T4420" s="29"/>
      <c r="U4420" s="30"/>
    </row>
    <row r="4421" spans="1:21" s="25" customFormat="1" x14ac:dyDescent="0.3">
      <c r="A4421" s="24"/>
      <c r="H4421" s="24"/>
      <c r="I4421" s="24"/>
      <c r="J4421" s="24"/>
      <c r="K4421" s="24"/>
      <c r="N4421" s="26"/>
      <c r="O4421" s="27"/>
      <c r="P4421" s="28"/>
      <c r="Q4421" s="24"/>
      <c r="T4421" s="29"/>
      <c r="U4421" s="30"/>
    </row>
    <row r="4422" spans="1:21" s="25" customFormat="1" x14ac:dyDescent="0.3">
      <c r="A4422" s="24"/>
      <c r="H4422" s="24"/>
      <c r="I4422" s="24"/>
      <c r="J4422" s="24"/>
      <c r="K4422" s="24"/>
      <c r="N4422" s="26"/>
      <c r="O4422" s="27"/>
      <c r="P4422" s="28"/>
      <c r="Q4422" s="24"/>
      <c r="T4422" s="29"/>
      <c r="U4422" s="30"/>
    </row>
    <row r="4423" spans="1:21" s="25" customFormat="1" x14ac:dyDescent="0.3">
      <c r="A4423" s="24"/>
      <c r="H4423" s="24"/>
      <c r="I4423" s="24"/>
      <c r="J4423" s="24"/>
      <c r="K4423" s="24"/>
      <c r="N4423" s="26"/>
      <c r="O4423" s="27"/>
      <c r="P4423" s="28"/>
      <c r="Q4423" s="24"/>
      <c r="T4423" s="29"/>
      <c r="U4423" s="30"/>
    </row>
    <row r="4424" spans="1:21" s="25" customFormat="1" x14ac:dyDescent="0.3">
      <c r="A4424" s="24"/>
      <c r="H4424" s="24"/>
      <c r="I4424" s="24"/>
      <c r="J4424" s="24"/>
      <c r="K4424" s="24"/>
      <c r="N4424" s="26"/>
      <c r="O4424" s="27"/>
      <c r="P4424" s="28"/>
      <c r="Q4424" s="24"/>
      <c r="T4424" s="29"/>
      <c r="U4424" s="30"/>
    </row>
    <row r="4425" spans="1:21" s="25" customFormat="1" x14ac:dyDescent="0.3">
      <c r="A4425" s="24"/>
      <c r="H4425" s="24"/>
      <c r="I4425" s="24"/>
      <c r="J4425" s="24"/>
      <c r="K4425" s="24"/>
      <c r="N4425" s="26"/>
      <c r="O4425" s="27"/>
      <c r="P4425" s="28"/>
      <c r="Q4425" s="24"/>
      <c r="T4425" s="29"/>
      <c r="U4425" s="30"/>
    </row>
    <row r="4426" spans="1:21" s="25" customFormat="1" x14ac:dyDescent="0.3">
      <c r="A4426" s="24"/>
      <c r="H4426" s="24"/>
      <c r="I4426" s="24"/>
      <c r="J4426" s="24"/>
      <c r="K4426" s="24"/>
      <c r="N4426" s="26"/>
      <c r="O4426" s="27"/>
      <c r="P4426" s="28"/>
      <c r="Q4426" s="24"/>
      <c r="T4426" s="29"/>
      <c r="U4426" s="30"/>
    </row>
    <row r="4427" spans="1:21" s="25" customFormat="1" x14ac:dyDescent="0.3">
      <c r="A4427" s="24"/>
      <c r="H4427" s="24"/>
      <c r="I4427" s="24"/>
      <c r="J4427" s="24"/>
      <c r="K4427" s="24"/>
      <c r="N4427" s="26"/>
      <c r="O4427" s="27"/>
      <c r="P4427" s="28"/>
      <c r="Q4427" s="24"/>
      <c r="T4427" s="29"/>
      <c r="U4427" s="30"/>
    </row>
    <row r="4428" spans="1:21" s="25" customFormat="1" x14ac:dyDescent="0.3">
      <c r="A4428" s="24"/>
      <c r="H4428" s="24"/>
      <c r="I4428" s="24"/>
      <c r="J4428" s="24"/>
      <c r="K4428" s="24"/>
      <c r="N4428" s="26"/>
      <c r="O4428" s="27"/>
      <c r="P4428" s="28"/>
      <c r="Q4428" s="24"/>
      <c r="T4428" s="29"/>
      <c r="U4428" s="30"/>
    </row>
    <row r="4429" spans="1:21" s="25" customFormat="1" x14ac:dyDescent="0.3">
      <c r="A4429" s="24"/>
      <c r="H4429" s="24"/>
      <c r="I4429" s="24"/>
      <c r="J4429" s="24"/>
      <c r="K4429" s="24"/>
      <c r="N4429" s="26"/>
      <c r="O4429" s="27"/>
      <c r="P4429" s="28"/>
      <c r="Q4429" s="24"/>
      <c r="T4429" s="29"/>
      <c r="U4429" s="30"/>
    </row>
    <row r="4430" spans="1:21" s="25" customFormat="1" x14ac:dyDescent="0.3">
      <c r="A4430" s="24"/>
      <c r="H4430" s="24"/>
      <c r="I4430" s="24"/>
      <c r="J4430" s="24"/>
      <c r="K4430" s="24"/>
      <c r="N4430" s="26"/>
      <c r="O4430" s="27"/>
      <c r="P4430" s="28"/>
      <c r="Q4430" s="24"/>
      <c r="T4430" s="29"/>
      <c r="U4430" s="30"/>
    </row>
    <row r="4431" spans="1:21" s="25" customFormat="1" x14ac:dyDescent="0.3">
      <c r="A4431" s="24"/>
      <c r="H4431" s="24"/>
      <c r="I4431" s="24"/>
      <c r="J4431" s="24"/>
      <c r="K4431" s="24"/>
      <c r="N4431" s="26"/>
      <c r="O4431" s="27"/>
      <c r="P4431" s="28"/>
      <c r="Q4431" s="24"/>
      <c r="T4431" s="29"/>
      <c r="U4431" s="30"/>
    </row>
    <row r="4432" spans="1:21" s="25" customFormat="1" x14ac:dyDescent="0.3">
      <c r="A4432" s="24"/>
      <c r="H4432" s="24"/>
      <c r="I4432" s="24"/>
      <c r="J4432" s="24"/>
      <c r="K4432" s="24"/>
      <c r="N4432" s="26"/>
      <c r="O4432" s="27"/>
      <c r="P4432" s="28"/>
      <c r="Q4432" s="24"/>
      <c r="T4432" s="29"/>
      <c r="U4432" s="30"/>
    </row>
    <row r="4433" spans="1:21" s="25" customFormat="1" x14ac:dyDescent="0.3">
      <c r="A4433" s="24"/>
      <c r="H4433" s="24"/>
      <c r="I4433" s="24"/>
      <c r="J4433" s="24"/>
      <c r="K4433" s="24"/>
      <c r="N4433" s="26"/>
      <c r="O4433" s="27"/>
      <c r="P4433" s="28"/>
      <c r="Q4433" s="24"/>
      <c r="T4433" s="29"/>
      <c r="U4433" s="30"/>
    </row>
    <row r="4434" spans="1:21" s="25" customFormat="1" x14ac:dyDescent="0.3">
      <c r="A4434" s="24"/>
      <c r="H4434" s="24"/>
      <c r="I4434" s="24"/>
      <c r="J4434" s="24"/>
      <c r="K4434" s="24"/>
      <c r="N4434" s="26"/>
      <c r="O4434" s="27"/>
      <c r="P4434" s="28"/>
      <c r="Q4434" s="24"/>
      <c r="T4434" s="29"/>
      <c r="U4434" s="30"/>
    </row>
    <row r="4435" spans="1:21" s="25" customFormat="1" x14ac:dyDescent="0.3">
      <c r="A4435" s="24"/>
      <c r="H4435" s="24"/>
      <c r="I4435" s="24"/>
      <c r="J4435" s="24"/>
      <c r="K4435" s="24"/>
      <c r="N4435" s="26"/>
      <c r="O4435" s="27"/>
      <c r="P4435" s="28"/>
      <c r="Q4435" s="24"/>
      <c r="T4435" s="29"/>
      <c r="U4435" s="30"/>
    </row>
    <row r="4436" spans="1:21" s="25" customFormat="1" x14ac:dyDescent="0.3">
      <c r="A4436" s="24"/>
      <c r="H4436" s="24"/>
      <c r="I4436" s="24"/>
      <c r="J4436" s="24"/>
      <c r="K4436" s="24"/>
      <c r="N4436" s="26"/>
      <c r="O4436" s="27"/>
      <c r="P4436" s="28"/>
      <c r="Q4436" s="24"/>
      <c r="T4436" s="29"/>
      <c r="U4436" s="30"/>
    </row>
    <row r="4437" spans="1:21" s="25" customFormat="1" x14ac:dyDescent="0.3">
      <c r="A4437" s="24"/>
      <c r="H4437" s="24"/>
      <c r="I4437" s="24"/>
      <c r="J4437" s="24"/>
      <c r="K4437" s="24"/>
      <c r="N4437" s="26"/>
      <c r="O4437" s="27"/>
      <c r="P4437" s="28"/>
      <c r="Q4437" s="24"/>
      <c r="T4437" s="29"/>
      <c r="U4437" s="30"/>
    </row>
    <row r="4438" spans="1:21" s="25" customFormat="1" x14ac:dyDescent="0.3">
      <c r="A4438" s="24"/>
      <c r="H4438" s="24"/>
      <c r="I4438" s="24"/>
      <c r="J4438" s="24"/>
      <c r="K4438" s="24"/>
      <c r="N4438" s="26"/>
      <c r="O4438" s="27"/>
      <c r="P4438" s="28"/>
      <c r="Q4438" s="24"/>
      <c r="T4438" s="29"/>
      <c r="U4438" s="30"/>
    </row>
    <row r="4439" spans="1:21" s="25" customFormat="1" x14ac:dyDescent="0.3">
      <c r="A4439" s="24"/>
      <c r="H4439" s="24"/>
      <c r="I4439" s="24"/>
      <c r="J4439" s="24"/>
      <c r="K4439" s="24"/>
      <c r="N4439" s="26"/>
      <c r="O4439" s="27"/>
      <c r="P4439" s="28"/>
      <c r="Q4439" s="24"/>
      <c r="T4439" s="29"/>
      <c r="U4439" s="30"/>
    </row>
    <row r="4440" spans="1:21" s="25" customFormat="1" x14ac:dyDescent="0.3">
      <c r="A4440" s="24"/>
      <c r="H4440" s="24"/>
      <c r="I4440" s="24"/>
      <c r="J4440" s="24"/>
      <c r="K4440" s="24"/>
      <c r="N4440" s="26"/>
      <c r="O4440" s="27"/>
      <c r="P4440" s="28"/>
      <c r="Q4440" s="24"/>
      <c r="T4440" s="29"/>
      <c r="U4440" s="30"/>
    </row>
    <row r="4441" spans="1:21" s="25" customFormat="1" x14ac:dyDescent="0.3">
      <c r="A4441" s="24"/>
      <c r="H4441" s="24"/>
      <c r="I4441" s="24"/>
      <c r="J4441" s="24"/>
      <c r="K4441" s="24"/>
      <c r="N4441" s="26"/>
      <c r="O4441" s="27"/>
      <c r="P4441" s="28"/>
      <c r="Q4441" s="24"/>
      <c r="T4441" s="29"/>
      <c r="U4441" s="30"/>
    </row>
    <row r="4442" spans="1:21" s="25" customFormat="1" x14ac:dyDescent="0.3">
      <c r="A4442" s="24"/>
      <c r="H4442" s="24"/>
      <c r="I4442" s="24"/>
      <c r="J4442" s="24"/>
      <c r="K4442" s="24"/>
      <c r="N4442" s="26"/>
      <c r="O4442" s="27"/>
      <c r="P4442" s="28"/>
      <c r="Q4442" s="24"/>
      <c r="T4442" s="29"/>
      <c r="U4442" s="30"/>
    </row>
    <row r="4443" spans="1:21" s="25" customFormat="1" x14ac:dyDescent="0.3">
      <c r="A4443" s="24"/>
      <c r="H4443" s="24"/>
      <c r="I4443" s="24"/>
      <c r="J4443" s="24"/>
      <c r="K4443" s="24"/>
      <c r="N4443" s="26"/>
      <c r="O4443" s="27"/>
      <c r="P4443" s="28"/>
      <c r="Q4443" s="24"/>
      <c r="T4443" s="29"/>
      <c r="U4443" s="30"/>
    </row>
    <row r="4444" spans="1:21" s="25" customFormat="1" x14ac:dyDescent="0.3">
      <c r="A4444" s="24"/>
      <c r="H4444" s="24"/>
      <c r="I4444" s="24"/>
      <c r="J4444" s="24"/>
      <c r="K4444" s="24"/>
      <c r="N4444" s="26"/>
      <c r="O4444" s="27"/>
      <c r="P4444" s="28"/>
      <c r="Q4444" s="24"/>
      <c r="T4444" s="29"/>
      <c r="U4444" s="30"/>
    </row>
    <row r="4445" spans="1:21" s="25" customFormat="1" x14ac:dyDescent="0.3">
      <c r="A4445" s="24"/>
      <c r="H4445" s="24"/>
      <c r="I4445" s="24"/>
      <c r="J4445" s="24"/>
      <c r="K4445" s="24"/>
      <c r="N4445" s="26"/>
      <c r="O4445" s="27"/>
      <c r="P4445" s="28"/>
      <c r="Q4445" s="24"/>
      <c r="T4445" s="29"/>
      <c r="U4445" s="30"/>
    </row>
    <row r="4446" spans="1:21" s="25" customFormat="1" x14ac:dyDescent="0.3">
      <c r="A4446" s="24"/>
      <c r="H4446" s="24"/>
      <c r="I4446" s="24"/>
      <c r="J4446" s="24"/>
      <c r="K4446" s="24"/>
      <c r="N4446" s="26"/>
      <c r="O4446" s="27"/>
      <c r="P4446" s="28"/>
      <c r="Q4446" s="24"/>
      <c r="T4446" s="29"/>
      <c r="U4446" s="30"/>
    </row>
    <row r="4447" spans="1:21" s="25" customFormat="1" x14ac:dyDescent="0.3">
      <c r="A4447" s="24"/>
      <c r="H4447" s="24"/>
      <c r="I4447" s="24"/>
      <c r="J4447" s="24"/>
      <c r="K4447" s="24"/>
      <c r="N4447" s="26"/>
      <c r="O4447" s="27"/>
      <c r="P4447" s="28"/>
      <c r="Q4447" s="24"/>
      <c r="T4447" s="29"/>
      <c r="U4447" s="30"/>
    </row>
    <row r="4448" spans="1:21" s="25" customFormat="1" x14ac:dyDescent="0.3">
      <c r="A4448" s="24"/>
      <c r="H4448" s="24"/>
      <c r="I4448" s="24"/>
      <c r="J4448" s="24"/>
      <c r="K4448" s="24"/>
      <c r="N4448" s="26"/>
      <c r="O4448" s="27"/>
      <c r="P4448" s="28"/>
      <c r="Q4448" s="24"/>
      <c r="T4448" s="29"/>
      <c r="U4448" s="30"/>
    </row>
    <row r="4449" spans="1:21" s="25" customFormat="1" x14ac:dyDescent="0.3">
      <c r="A4449" s="24"/>
      <c r="H4449" s="24"/>
      <c r="I4449" s="24"/>
      <c r="J4449" s="24"/>
      <c r="K4449" s="24"/>
      <c r="N4449" s="26"/>
      <c r="O4449" s="27"/>
      <c r="P4449" s="28"/>
      <c r="Q4449" s="24"/>
      <c r="T4449" s="29"/>
      <c r="U4449" s="30"/>
    </row>
    <row r="4450" spans="1:21" s="25" customFormat="1" x14ac:dyDescent="0.3">
      <c r="A4450" s="24"/>
      <c r="H4450" s="24"/>
      <c r="I4450" s="24"/>
      <c r="J4450" s="24"/>
      <c r="K4450" s="24"/>
      <c r="N4450" s="26"/>
      <c r="O4450" s="27"/>
      <c r="P4450" s="28"/>
      <c r="Q4450" s="24"/>
      <c r="T4450" s="29"/>
      <c r="U4450" s="30"/>
    </row>
    <row r="4451" spans="1:21" s="25" customFormat="1" x14ac:dyDescent="0.3">
      <c r="A4451" s="24"/>
      <c r="H4451" s="24"/>
      <c r="I4451" s="24"/>
      <c r="J4451" s="24"/>
      <c r="K4451" s="24"/>
      <c r="N4451" s="26"/>
      <c r="O4451" s="27"/>
      <c r="P4451" s="28"/>
      <c r="Q4451" s="24"/>
      <c r="T4451" s="29"/>
      <c r="U4451" s="30"/>
    </row>
    <row r="4452" spans="1:21" s="25" customFormat="1" x14ac:dyDescent="0.3">
      <c r="A4452" s="24"/>
      <c r="H4452" s="24"/>
      <c r="I4452" s="24"/>
      <c r="J4452" s="24"/>
      <c r="K4452" s="24"/>
      <c r="N4452" s="26"/>
      <c r="O4452" s="27"/>
      <c r="P4452" s="28"/>
      <c r="Q4452" s="24"/>
      <c r="T4452" s="29"/>
      <c r="U4452" s="30"/>
    </row>
    <row r="4453" spans="1:21" s="25" customFormat="1" x14ac:dyDescent="0.3">
      <c r="A4453" s="24"/>
      <c r="H4453" s="24"/>
      <c r="I4453" s="24"/>
      <c r="J4453" s="24"/>
      <c r="K4453" s="24"/>
      <c r="N4453" s="26"/>
      <c r="O4453" s="27"/>
      <c r="P4453" s="28"/>
      <c r="Q4453" s="24"/>
      <c r="T4453" s="29"/>
      <c r="U4453" s="30"/>
    </row>
    <row r="4454" spans="1:21" s="25" customFormat="1" x14ac:dyDescent="0.3">
      <c r="A4454" s="24"/>
      <c r="H4454" s="24"/>
      <c r="I4454" s="24"/>
      <c r="J4454" s="24"/>
      <c r="K4454" s="24"/>
      <c r="N4454" s="26"/>
      <c r="O4454" s="27"/>
      <c r="P4454" s="28"/>
      <c r="Q4454" s="24"/>
      <c r="T4454" s="29"/>
      <c r="U4454" s="30"/>
    </row>
    <row r="4455" spans="1:21" s="25" customFormat="1" x14ac:dyDescent="0.3">
      <c r="A4455" s="24"/>
      <c r="H4455" s="24"/>
      <c r="I4455" s="24"/>
      <c r="J4455" s="24"/>
      <c r="K4455" s="24"/>
      <c r="N4455" s="26"/>
      <c r="O4455" s="27"/>
      <c r="P4455" s="28"/>
      <c r="Q4455" s="24"/>
      <c r="T4455" s="29"/>
      <c r="U4455" s="30"/>
    </row>
    <row r="4456" spans="1:21" s="25" customFormat="1" x14ac:dyDescent="0.3">
      <c r="A4456" s="24"/>
      <c r="H4456" s="24"/>
      <c r="I4456" s="24"/>
      <c r="J4456" s="24"/>
      <c r="K4456" s="24"/>
      <c r="N4456" s="26"/>
      <c r="O4456" s="27"/>
      <c r="P4456" s="28"/>
      <c r="Q4456" s="24"/>
      <c r="T4456" s="29"/>
      <c r="U4456" s="30"/>
    </row>
    <row r="4457" spans="1:21" s="25" customFormat="1" x14ac:dyDescent="0.3">
      <c r="A4457" s="24"/>
      <c r="H4457" s="24"/>
      <c r="I4457" s="24"/>
      <c r="J4457" s="24"/>
      <c r="K4457" s="24"/>
      <c r="N4457" s="26"/>
      <c r="O4457" s="27"/>
      <c r="P4457" s="28"/>
      <c r="Q4457" s="24"/>
      <c r="T4457" s="29"/>
      <c r="U4457" s="30"/>
    </row>
    <row r="4458" spans="1:21" s="25" customFormat="1" x14ac:dyDescent="0.3">
      <c r="A4458" s="24"/>
      <c r="H4458" s="24"/>
      <c r="I4458" s="24"/>
      <c r="J4458" s="24"/>
      <c r="K4458" s="24"/>
      <c r="N4458" s="26"/>
      <c r="O4458" s="27"/>
      <c r="P4458" s="28"/>
      <c r="Q4458" s="24"/>
      <c r="T4458" s="29"/>
      <c r="U4458" s="30"/>
    </row>
    <row r="4459" spans="1:21" s="25" customFormat="1" x14ac:dyDescent="0.3">
      <c r="A4459" s="24"/>
      <c r="H4459" s="24"/>
      <c r="I4459" s="24"/>
      <c r="J4459" s="24"/>
      <c r="K4459" s="24"/>
      <c r="N4459" s="26"/>
      <c r="O4459" s="27"/>
      <c r="P4459" s="28"/>
      <c r="Q4459" s="24"/>
      <c r="T4459" s="29"/>
      <c r="U4459" s="30"/>
    </row>
    <row r="4460" spans="1:21" s="25" customFormat="1" x14ac:dyDescent="0.3">
      <c r="A4460" s="24"/>
      <c r="H4460" s="24"/>
      <c r="I4460" s="24"/>
      <c r="J4460" s="24"/>
      <c r="K4460" s="24"/>
      <c r="N4460" s="26"/>
      <c r="O4460" s="27"/>
      <c r="P4460" s="28"/>
      <c r="Q4460" s="24"/>
      <c r="T4460" s="29"/>
      <c r="U4460" s="30"/>
    </row>
    <row r="4461" spans="1:21" s="25" customFormat="1" x14ac:dyDescent="0.3">
      <c r="A4461" s="24"/>
      <c r="H4461" s="24"/>
      <c r="I4461" s="24"/>
      <c r="J4461" s="24"/>
      <c r="K4461" s="24"/>
      <c r="N4461" s="26"/>
      <c r="O4461" s="27"/>
      <c r="P4461" s="28"/>
      <c r="Q4461" s="24"/>
      <c r="T4461" s="29"/>
      <c r="U4461" s="30"/>
    </row>
    <row r="4462" spans="1:21" s="25" customFormat="1" x14ac:dyDescent="0.3">
      <c r="A4462" s="24"/>
      <c r="H4462" s="24"/>
      <c r="I4462" s="24"/>
      <c r="J4462" s="24"/>
      <c r="K4462" s="24"/>
      <c r="N4462" s="26"/>
      <c r="O4462" s="27"/>
      <c r="P4462" s="28"/>
      <c r="Q4462" s="24"/>
      <c r="T4462" s="29"/>
      <c r="U4462" s="30"/>
    </row>
    <row r="4463" spans="1:21" s="25" customFormat="1" x14ac:dyDescent="0.3">
      <c r="A4463" s="24"/>
      <c r="H4463" s="24"/>
      <c r="I4463" s="24"/>
      <c r="J4463" s="24"/>
      <c r="K4463" s="24"/>
      <c r="N4463" s="26"/>
      <c r="O4463" s="27"/>
      <c r="P4463" s="28"/>
      <c r="Q4463" s="24"/>
      <c r="T4463" s="29"/>
      <c r="U4463" s="30"/>
    </row>
    <row r="4464" spans="1:21" s="25" customFormat="1" x14ac:dyDescent="0.3">
      <c r="A4464" s="24"/>
      <c r="H4464" s="24"/>
      <c r="I4464" s="24"/>
      <c r="J4464" s="24"/>
      <c r="K4464" s="24"/>
      <c r="N4464" s="26"/>
      <c r="O4464" s="27"/>
      <c r="P4464" s="28"/>
      <c r="Q4464" s="24"/>
      <c r="T4464" s="29"/>
      <c r="U4464" s="30"/>
    </row>
    <row r="4465" spans="1:21" s="25" customFormat="1" x14ac:dyDescent="0.3">
      <c r="A4465" s="24"/>
      <c r="H4465" s="24"/>
      <c r="I4465" s="24"/>
      <c r="J4465" s="24"/>
      <c r="K4465" s="24"/>
      <c r="N4465" s="26"/>
      <c r="O4465" s="27"/>
      <c r="P4465" s="28"/>
      <c r="Q4465" s="24"/>
      <c r="T4465" s="29"/>
      <c r="U4465" s="30"/>
    </row>
    <row r="4466" spans="1:21" s="25" customFormat="1" x14ac:dyDescent="0.3">
      <c r="A4466" s="24"/>
      <c r="H4466" s="24"/>
      <c r="I4466" s="24"/>
      <c r="J4466" s="24"/>
      <c r="K4466" s="24"/>
      <c r="N4466" s="26"/>
      <c r="O4466" s="27"/>
      <c r="P4466" s="28"/>
      <c r="Q4466" s="24"/>
      <c r="T4466" s="29"/>
      <c r="U4466" s="30"/>
    </row>
    <row r="4467" spans="1:21" s="25" customFormat="1" x14ac:dyDescent="0.3">
      <c r="A4467" s="24"/>
      <c r="H4467" s="24"/>
      <c r="I4467" s="24"/>
      <c r="J4467" s="24"/>
      <c r="K4467" s="24"/>
      <c r="N4467" s="26"/>
      <c r="O4467" s="27"/>
      <c r="P4467" s="28"/>
      <c r="Q4467" s="24"/>
      <c r="T4467" s="29"/>
      <c r="U4467" s="30"/>
    </row>
    <row r="4468" spans="1:21" s="25" customFormat="1" x14ac:dyDescent="0.3">
      <c r="A4468" s="24"/>
      <c r="H4468" s="24"/>
      <c r="I4468" s="24"/>
      <c r="J4468" s="24"/>
      <c r="K4468" s="24"/>
      <c r="N4468" s="26"/>
      <c r="O4468" s="27"/>
      <c r="P4468" s="28"/>
      <c r="Q4468" s="24"/>
      <c r="T4468" s="29"/>
      <c r="U4468" s="30"/>
    </row>
    <row r="4469" spans="1:21" s="25" customFormat="1" x14ac:dyDescent="0.3">
      <c r="A4469" s="24"/>
      <c r="H4469" s="24"/>
      <c r="I4469" s="24"/>
      <c r="J4469" s="24"/>
      <c r="K4469" s="24"/>
      <c r="N4469" s="26"/>
      <c r="O4469" s="27"/>
      <c r="P4469" s="28"/>
      <c r="Q4469" s="24"/>
      <c r="T4469" s="29"/>
      <c r="U4469" s="30"/>
    </row>
    <row r="4470" spans="1:21" s="25" customFormat="1" x14ac:dyDescent="0.3">
      <c r="A4470" s="24"/>
      <c r="H4470" s="24"/>
      <c r="I4470" s="24"/>
      <c r="J4470" s="24"/>
      <c r="K4470" s="24"/>
      <c r="N4470" s="26"/>
      <c r="O4470" s="27"/>
      <c r="P4470" s="28"/>
      <c r="Q4470" s="24"/>
      <c r="T4470" s="29"/>
      <c r="U4470" s="30"/>
    </row>
    <row r="4471" spans="1:21" s="25" customFormat="1" x14ac:dyDescent="0.3">
      <c r="A4471" s="24"/>
      <c r="H4471" s="24"/>
      <c r="I4471" s="24"/>
      <c r="J4471" s="24"/>
      <c r="K4471" s="24"/>
      <c r="N4471" s="26"/>
      <c r="O4471" s="27"/>
      <c r="P4471" s="28"/>
      <c r="Q4471" s="24"/>
      <c r="T4471" s="29"/>
      <c r="U4471" s="30"/>
    </row>
    <row r="4472" spans="1:21" s="25" customFormat="1" x14ac:dyDescent="0.3">
      <c r="A4472" s="24"/>
      <c r="H4472" s="24"/>
      <c r="I4472" s="24"/>
      <c r="J4472" s="24"/>
      <c r="K4472" s="24"/>
      <c r="N4472" s="26"/>
      <c r="O4472" s="27"/>
      <c r="P4472" s="28"/>
      <c r="Q4472" s="24"/>
      <c r="T4472" s="29"/>
      <c r="U4472" s="30"/>
    </row>
    <row r="4473" spans="1:21" s="25" customFormat="1" x14ac:dyDescent="0.3">
      <c r="A4473" s="24"/>
      <c r="H4473" s="24"/>
      <c r="I4473" s="24"/>
      <c r="J4473" s="24"/>
      <c r="K4473" s="24"/>
      <c r="N4473" s="26"/>
      <c r="O4473" s="27"/>
      <c r="P4473" s="28"/>
      <c r="Q4473" s="24"/>
      <c r="T4473" s="29"/>
      <c r="U4473" s="30"/>
    </row>
    <row r="4474" spans="1:21" s="25" customFormat="1" x14ac:dyDescent="0.3">
      <c r="A4474" s="24"/>
      <c r="H4474" s="24"/>
      <c r="I4474" s="24"/>
      <c r="J4474" s="24"/>
      <c r="K4474" s="24"/>
      <c r="N4474" s="26"/>
      <c r="O4474" s="27"/>
      <c r="P4474" s="28"/>
      <c r="Q4474" s="24"/>
      <c r="T4474" s="29"/>
      <c r="U4474" s="30"/>
    </row>
    <row r="4475" spans="1:21" s="25" customFormat="1" x14ac:dyDescent="0.3">
      <c r="A4475" s="24"/>
      <c r="H4475" s="24"/>
      <c r="I4475" s="24"/>
      <c r="J4475" s="24"/>
      <c r="K4475" s="24"/>
      <c r="N4475" s="26"/>
      <c r="O4475" s="27"/>
      <c r="P4475" s="28"/>
      <c r="Q4475" s="24"/>
      <c r="T4475" s="29"/>
      <c r="U4475" s="30"/>
    </row>
    <row r="4476" spans="1:21" s="25" customFormat="1" x14ac:dyDescent="0.3">
      <c r="A4476" s="24"/>
      <c r="H4476" s="24"/>
      <c r="I4476" s="24"/>
      <c r="J4476" s="24"/>
      <c r="K4476" s="24"/>
      <c r="N4476" s="26"/>
      <c r="O4476" s="27"/>
      <c r="P4476" s="28"/>
      <c r="Q4476" s="24"/>
      <c r="T4476" s="29"/>
      <c r="U4476" s="30"/>
    </row>
    <row r="4477" spans="1:21" s="25" customFormat="1" x14ac:dyDescent="0.3">
      <c r="A4477" s="24"/>
      <c r="H4477" s="24"/>
      <c r="I4477" s="24"/>
      <c r="J4477" s="24"/>
      <c r="K4477" s="24"/>
      <c r="N4477" s="26"/>
      <c r="O4477" s="27"/>
      <c r="P4477" s="28"/>
      <c r="Q4477" s="24"/>
      <c r="T4477" s="29"/>
      <c r="U4477" s="30"/>
    </row>
    <row r="4478" spans="1:21" s="25" customFormat="1" x14ac:dyDescent="0.3">
      <c r="A4478" s="24"/>
      <c r="H4478" s="24"/>
      <c r="I4478" s="24"/>
      <c r="J4478" s="24"/>
      <c r="K4478" s="24"/>
      <c r="N4478" s="26"/>
      <c r="O4478" s="27"/>
      <c r="P4478" s="28"/>
      <c r="Q4478" s="24"/>
      <c r="T4478" s="29"/>
      <c r="U4478" s="30"/>
    </row>
    <row r="4479" spans="1:21" s="25" customFormat="1" x14ac:dyDescent="0.3">
      <c r="A4479" s="24"/>
      <c r="H4479" s="24"/>
      <c r="I4479" s="24"/>
      <c r="J4479" s="24"/>
      <c r="K4479" s="24"/>
      <c r="N4479" s="26"/>
      <c r="O4479" s="27"/>
      <c r="P4479" s="28"/>
      <c r="Q4479" s="24"/>
      <c r="T4479" s="29"/>
      <c r="U4479" s="30"/>
    </row>
    <row r="4480" spans="1:21" s="25" customFormat="1" x14ac:dyDescent="0.3">
      <c r="A4480" s="24"/>
      <c r="H4480" s="24"/>
      <c r="I4480" s="24"/>
      <c r="J4480" s="24"/>
      <c r="K4480" s="24"/>
      <c r="N4480" s="26"/>
      <c r="O4480" s="27"/>
      <c r="P4480" s="28"/>
      <c r="Q4480" s="24"/>
      <c r="T4480" s="29"/>
      <c r="U4480" s="30"/>
    </row>
    <row r="4481" spans="1:21" s="25" customFormat="1" x14ac:dyDescent="0.3">
      <c r="A4481" s="24"/>
      <c r="H4481" s="24"/>
      <c r="I4481" s="24"/>
      <c r="J4481" s="24"/>
      <c r="K4481" s="24"/>
      <c r="N4481" s="26"/>
      <c r="O4481" s="27"/>
      <c r="P4481" s="28"/>
      <c r="Q4481" s="24"/>
      <c r="T4481" s="29"/>
      <c r="U4481" s="30"/>
    </row>
    <row r="4482" spans="1:21" s="25" customFormat="1" x14ac:dyDescent="0.3">
      <c r="A4482" s="24"/>
      <c r="H4482" s="24"/>
      <c r="I4482" s="24"/>
      <c r="J4482" s="24"/>
      <c r="K4482" s="24"/>
      <c r="N4482" s="26"/>
      <c r="O4482" s="27"/>
      <c r="P4482" s="28"/>
      <c r="Q4482" s="24"/>
      <c r="T4482" s="29"/>
      <c r="U4482" s="30"/>
    </row>
    <row r="4483" spans="1:21" s="25" customFormat="1" x14ac:dyDescent="0.3">
      <c r="A4483" s="24"/>
      <c r="H4483" s="24"/>
      <c r="I4483" s="24"/>
      <c r="J4483" s="24"/>
      <c r="K4483" s="24"/>
      <c r="N4483" s="26"/>
      <c r="O4483" s="27"/>
      <c r="P4483" s="28"/>
      <c r="Q4483" s="24"/>
      <c r="T4483" s="29"/>
      <c r="U4483" s="30"/>
    </row>
    <row r="4484" spans="1:21" s="25" customFormat="1" x14ac:dyDescent="0.3">
      <c r="A4484" s="24"/>
      <c r="H4484" s="24"/>
      <c r="I4484" s="24"/>
      <c r="J4484" s="24"/>
      <c r="K4484" s="24"/>
      <c r="N4484" s="26"/>
      <c r="O4484" s="27"/>
      <c r="P4484" s="28"/>
      <c r="Q4484" s="24"/>
      <c r="T4484" s="29"/>
      <c r="U4484" s="30"/>
    </row>
    <row r="4485" spans="1:21" s="25" customFormat="1" x14ac:dyDescent="0.3">
      <c r="A4485" s="24"/>
      <c r="H4485" s="24"/>
      <c r="I4485" s="24"/>
      <c r="J4485" s="24"/>
      <c r="K4485" s="24"/>
      <c r="N4485" s="26"/>
      <c r="O4485" s="27"/>
      <c r="P4485" s="28"/>
      <c r="Q4485" s="24"/>
      <c r="T4485" s="29"/>
      <c r="U4485" s="30"/>
    </row>
    <row r="4486" spans="1:21" s="25" customFormat="1" x14ac:dyDescent="0.3">
      <c r="A4486" s="24"/>
      <c r="H4486" s="24"/>
      <c r="I4486" s="24"/>
      <c r="J4486" s="24"/>
      <c r="K4486" s="24"/>
      <c r="N4486" s="26"/>
      <c r="O4486" s="27"/>
      <c r="P4486" s="28"/>
      <c r="Q4486" s="24"/>
      <c r="T4486" s="29"/>
      <c r="U4486" s="30"/>
    </row>
    <row r="4487" spans="1:21" s="25" customFormat="1" x14ac:dyDescent="0.3">
      <c r="A4487" s="24"/>
      <c r="H4487" s="24"/>
      <c r="I4487" s="24"/>
      <c r="J4487" s="24"/>
      <c r="K4487" s="24"/>
      <c r="N4487" s="26"/>
      <c r="O4487" s="27"/>
      <c r="P4487" s="28"/>
      <c r="Q4487" s="24"/>
      <c r="T4487" s="29"/>
      <c r="U4487" s="30"/>
    </row>
    <row r="4488" spans="1:21" s="25" customFormat="1" x14ac:dyDescent="0.3">
      <c r="A4488" s="24"/>
      <c r="H4488" s="24"/>
      <c r="I4488" s="24"/>
      <c r="J4488" s="24"/>
      <c r="K4488" s="24"/>
      <c r="N4488" s="26"/>
      <c r="O4488" s="27"/>
      <c r="P4488" s="28"/>
      <c r="Q4488" s="24"/>
      <c r="T4488" s="29"/>
      <c r="U4488" s="30"/>
    </row>
    <row r="4489" spans="1:21" s="25" customFormat="1" x14ac:dyDescent="0.3">
      <c r="A4489" s="24"/>
      <c r="H4489" s="24"/>
      <c r="I4489" s="24"/>
      <c r="J4489" s="24"/>
      <c r="K4489" s="24"/>
      <c r="N4489" s="26"/>
      <c r="O4489" s="27"/>
      <c r="P4489" s="28"/>
      <c r="Q4489" s="24"/>
      <c r="T4489" s="29"/>
      <c r="U4489" s="30"/>
    </row>
    <row r="4490" spans="1:21" s="25" customFormat="1" x14ac:dyDescent="0.3">
      <c r="A4490" s="24"/>
      <c r="H4490" s="24"/>
      <c r="I4490" s="24"/>
      <c r="J4490" s="24"/>
      <c r="K4490" s="24"/>
      <c r="N4490" s="26"/>
      <c r="O4490" s="27"/>
      <c r="P4490" s="28"/>
      <c r="Q4490" s="24"/>
      <c r="T4490" s="29"/>
      <c r="U4490" s="30"/>
    </row>
    <row r="4491" spans="1:21" s="25" customFormat="1" x14ac:dyDescent="0.3">
      <c r="A4491" s="24"/>
      <c r="H4491" s="24"/>
      <c r="I4491" s="24"/>
      <c r="J4491" s="24"/>
      <c r="K4491" s="24"/>
      <c r="N4491" s="26"/>
      <c r="O4491" s="27"/>
      <c r="P4491" s="28"/>
      <c r="Q4491" s="24"/>
      <c r="T4491" s="29"/>
      <c r="U4491" s="30"/>
    </row>
    <row r="4492" spans="1:21" s="25" customFormat="1" x14ac:dyDescent="0.3">
      <c r="A4492" s="24"/>
      <c r="H4492" s="24"/>
      <c r="I4492" s="24"/>
      <c r="J4492" s="24"/>
      <c r="K4492" s="24"/>
      <c r="N4492" s="26"/>
      <c r="O4492" s="27"/>
      <c r="P4492" s="28"/>
      <c r="Q4492" s="24"/>
      <c r="T4492" s="29"/>
      <c r="U4492" s="30"/>
    </row>
    <row r="4493" spans="1:21" s="25" customFormat="1" x14ac:dyDescent="0.3">
      <c r="A4493" s="24"/>
      <c r="H4493" s="24"/>
      <c r="I4493" s="24"/>
      <c r="J4493" s="24"/>
      <c r="K4493" s="24"/>
      <c r="N4493" s="26"/>
      <c r="O4493" s="27"/>
      <c r="P4493" s="28"/>
      <c r="Q4493" s="24"/>
      <c r="T4493" s="29"/>
      <c r="U4493" s="30"/>
    </row>
    <row r="4494" spans="1:21" s="25" customFormat="1" x14ac:dyDescent="0.3">
      <c r="A4494" s="24"/>
      <c r="H4494" s="24"/>
      <c r="I4494" s="24"/>
      <c r="J4494" s="24"/>
      <c r="K4494" s="24"/>
      <c r="N4494" s="26"/>
      <c r="O4494" s="27"/>
      <c r="P4494" s="28"/>
      <c r="Q4494" s="24"/>
      <c r="T4494" s="29"/>
      <c r="U4494" s="30"/>
    </row>
    <row r="4495" spans="1:21" s="25" customFormat="1" x14ac:dyDescent="0.3">
      <c r="A4495" s="24"/>
      <c r="H4495" s="24"/>
      <c r="I4495" s="24"/>
      <c r="J4495" s="24"/>
      <c r="K4495" s="24"/>
      <c r="N4495" s="26"/>
      <c r="O4495" s="27"/>
      <c r="P4495" s="28"/>
      <c r="Q4495" s="24"/>
      <c r="T4495" s="29"/>
      <c r="U4495" s="30"/>
    </row>
    <row r="4496" spans="1:21" s="25" customFormat="1" x14ac:dyDescent="0.3">
      <c r="A4496" s="24"/>
      <c r="H4496" s="24"/>
      <c r="I4496" s="24"/>
      <c r="J4496" s="24"/>
      <c r="K4496" s="24"/>
      <c r="N4496" s="26"/>
      <c r="O4496" s="27"/>
      <c r="P4496" s="28"/>
      <c r="Q4496" s="24"/>
      <c r="T4496" s="29"/>
      <c r="U4496" s="30"/>
    </row>
    <row r="4497" spans="1:21" s="25" customFormat="1" x14ac:dyDescent="0.3">
      <c r="A4497" s="24"/>
      <c r="H4497" s="24"/>
      <c r="I4497" s="24"/>
      <c r="J4497" s="24"/>
      <c r="K4497" s="24"/>
      <c r="N4497" s="26"/>
      <c r="O4497" s="27"/>
      <c r="P4497" s="28"/>
      <c r="Q4497" s="24"/>
      <c r="T4497" s="29"/>
      <c r="U4497" s="30"/>
    </row>
    <row r="4498" spans="1:21" s="25" customFormat="1" x14ac:dyDescent="0.3">
      <c r="A4498" s="24"/>
      <c r="H4498" s="24"/>
      <c r="I4498" s="24"/>
      <c r="J4498" s="24"/>
      <c r="K4498" s="24"/>
      <c r="N4498" s="26"/>
      <c r="O4498" s="27"/>
      <c r="P4498" s="28"/>
      <c r="Q4498" s="24"/>
      <c r="T4498" s="29"/>
      <c r="U4498" s="30"/>
    </row>
    <row r="4499" spans="1:21" s="25" customFormat="1" x14ac:dyDescent="0.3">
      <c r="A4499" s="24"/>
      <c r="H4499" s="24"/>
      <c r="I4499" s="24"/>
      <c r="J4499" s="24"/>
      <c r="K4499" s="24"/>
      <c r="N4499" s="26"/>
      <c r="O4499" s="27"/>
      <c r="P4499" s="28"/>
      <c r="Q4499" s="24"/>
      <c r="T4499" s="29"/>
      <c r="U4499" s="30"/>
    </row>
    <row r="4500" spans="1:21" s="25" customFormat="1" x14ac:dyDescent="0.3">
      <c r="A4500" s="24"/>
      <c r="H4500" s="24"/>
      <c r="I4500" s="24"/>
      <c r="J4500" s="24"/>
      <c r="K4500" s="24"/>
      <c r="N4500" s="26"/>
      <c r="O4500" s="27"/>
      <c r="P4500" s="28"/>
      <c r="Q4500" s="24"/>
      <c r="T4500" s="29"/>
      <c r="U4500" s="30"/>
    </row>
    <row r="4501" spans="1:21" s="25" customFormat="1" x14ac:dyDescent="0.3">
      <c r="A4501" s="24"/>
      <c r="H4501" s="24"/>
      <c r="I4501" s="24"/>
      <c r="J4501" s="24"/>
      <c r="K4501" s="24"/>
      <c r="N4501" s="26"/>
      <c r="O4501" s="27"/>
      <c r="P4501" s="28"/>
      <c r="Q4501" s="24"/>
      <c r="T4501" s="29"/>
      <c r="U4501" s="30"/>
    </row>
    <row r="4502" spans="1:21" s="25" customFormat="1" x14ac:dyDescent="0.3">
      <c r="A4502" s="24"/>
      <c r="H4502" s="24"/>
      <c r="I4502" s="24"/>
      <c r="J4502" s="24"/>
      <c r="K4502" s="24"/>
      <c r="N4502" s="26"/>
      <c r="O4502" s="27"/>
      <c r="P4502" s="28"/>
      <c r="Q4502" s="24"/>
      <c r="T4502" s="29"/>
      <c r="U4502" s="30"/>
    </row>
    <row r="4503" spans="1:21" s="25" customFormat="1" x14ac:dyDescent="0.3">
      <c r="A4503" s="24"/>
      <c r="H4503" s="24"/>
      <c r="I4503" s="24"/>
      <c r="J4503" s="24"/>
      <c r="K4503" s="24"/>
      <c r="N4503" s="26"/>
      <c r="O4503" s="27"/>
      <c r="P4503" s="28"/>
      <c r="Q4503" s="24"/>
      <c r="T4503" s="29"/>
      <c r="U4503" s="30"/>
    </row>
    <row r="4504" spans="1:21" s="25" customFormat="1" x14ac:dyDescent="0.3">
      <c r="A4504" s="24"/>
      <c r="H4504" s="24"/>
      <c r="I4504" s="24"/>
      <c r="J4504" s="24"/>
      <c r="K4504" s="24"/>
      <c r="N4504" s="26"/>
      <c r="O4504" s="27"/>
      <c r="P4504" s="28"/>
      <c r="Q4504" s="24"/>
      <c r="T4504" s="29"/>
      <c r="U4504" s="30"/>
    </row>
    <row r="4505" spans="1:21" s="25" customFormat="1" x14ac:dyDescent="0.3">
      <c r="A4505" s="24"/>
      <c r="H4505" s="24"/>
      <c r="I4505" s="24"/>
      <c r="J4505" s="24"/>
      <c r="K4505" s="24"/>
      <c r="N4505" s="26"/>
      <c r="O4505" s="27"/>
      <c r="P4505" s="28"/>
      <c r="Q4505" s="24"/>
      <c r="T4505" s="29"/>
      <c r="U4505" s="30"/>
    </row>
    <row r="4506" spans="1:21" s="25" customFormat="1" x14ac:dyDescent="0.3">
      <c r="A4506" s="24"/>
      <c r="H4506" s="24"/>
      <c r="I4506" s="24"/>
      <c r="J4506" s="24"/>
      <c r="K4506" s="24"/>
      <c r="N4506" s="26"/>
      <c r="O4506" s="27"/>
      <c r="P4506" s="28"/>
      <c r="Q4506" s="24"/>
      <c r="T4506" s="29"/>
      <c r="U4506" s="30"/>
    </row>
    <row r="4507" spans="1:21" s="25" customFormat="1" x14ac:dyDescent="0.3">
      <c r="A4507" s="24"/>
      <c r="H4507" s="24"/>
      <c r="I4507" s="24"/>
      <c r="J4507" s="24"/>
      <c r="K4507" s="24"/>
      <c r="N4507" s="26"/>
      <c r="O4507" s="27"/>
      <c r="P4507" s="28"/>
      <c r="Q4507" s="24"/>
      <c r="T4507" s="29"/>
      <c r="U4507" s="30"/>
    </row>
    <row r="4508" spans="1:21" s="25" customFormat="1" x14ac:dyDescent="0.3">
      <c r="A4508" s="24"/>
      <c r="H4508" s="24"/>
      <c r="I4508" s="24"/>
      <c r="J4508" s="24"/>
      <c r="K4508" s="24"/>
      <c r="N4508" s="26"/>
      <c r="O4508" s="27"/>
      <c r="P4508" s="28"/>
      <c r="Q4508" s="24"/>
      <c r="T4508" s="29"/>
      <c r="U4508" s="30"/>
    </row>
    <row r="4509" spans="1:21" s="25" customFormat="1" x14ac:dyDescent="0.3">
      <c r="A4509" s="24"/>
      <c r="H4509" s="24"/>
      <c r="I4509" s="24"/>
      <c r="J4509" s="24"/>
      <c r="K4509" s="24"/>
      <c r="N4509" s="26"/>
      <c r="O4509" s="27"/>
      <c r="P4509" s="28"/>
      <c r="Q4509" s="24"/>
      <c r="T4509" s="29"/>
      <c r="U4509" s="30"/>
    </row>
    <row r="4510" spans="1:21" s="25" customFormat="1" x14ac:dyDescent="0.3">
      <c r="A4510" s="24"/>
      <c r="H4510" s="24"/>
      <c r="I4510" s="24"/>
      <c r="J4510" s="24"/>
      <c r="K4510" s="24"/>
      <c r="N4510" s="26"/>
      <c r="O4510" s="27"/>
      <c r="P4510" s="28"/>
      <c r="Q4510" s="24"/>
      <c r="T4510" s="29"/>
      <c r="U4510" s="30"/>
    </row>
    <row r="4511" spans="1:21" s="25" customFormat="1" x14ac:dyDescent="0.3">
      <c r="A4511" s="24"/>
      <c r="H4511" s="24"/>
      <c r="I4511" s="24"/>
      <c r="J4511" s="24"/>
      <c r="K4511" s="24"/>
      <c r="N4511" s="26"/>
      <c r="O4511" s="27"/>
      <c r="P4511" s="28"/>
      <c r="Q4511" s="24"/>
      <c r="T4511" s="29"/>
      <c r="U4511" s="30"/>
    </row>
    <row r="4512" spans="1:21" s="25" customFormat="1" x14ac:dyDescent="0.3">
      <c r="A4512" s="24"/>
      <c r="H4512" s="24"/>
      <c r="I4512" s="24"/>
      <c r="J4512" s="24"/>
      <c r="K4512" s="24"/>
      <c r="N4512" s="26"/>
      <c r="O4512" s="27"/>
      <c r="P4512" s="28"/>
      <c r="Q4512" s="24"/>
      <c r="T4512" s="29"/>
      <c r="U4512" s="30"/>
    </row>
    <row r="4513" spans="1:21" s="25" customFormat="1" x14ac:dyDescent="0.3">
      <c r="A4513" s="24"/>
      <c r="H4513" s="24"/>
      <c r="I4513" s="24"/>
      <c r="J4513" s="24"/>
      <c r="K4513" s="24"/>
      <c r="N4513" s="26"/>
      <c r="O4513" s="27"/>
      <c r="P4513" s="28"/>
      <c r="Q4513" s="24"/>
      <c r="T4513" s="29"/>
      <c r="U4513" s="30"/>
    </row>
    <row r="4514" spans="1:21" s="25" customFormat="1" x14ac:dyDescent="0.3">
      <c r="A4514" s="24"/>
      <c r="H4514" s="24"/>
      <c r="I4514" s="24"/>
      <c r="J4514" s="24"/>
      <c r="K4514" s="24"/>
      <c r="N4514" s="26"/>
      <c r="O4514" s="27"/>
      <c r="P4514" s="28"/>
      <c r="Q4514" s="24"/>
      <c r="T4514" s="29"/>
      <c r="U4514" s="30"/>
    </row>
    <row r="4515" spans="1:21" s="25" customFormat="1" x14ac:dyDescent="0.3">
      <c r="A4515" s="24"/>
      <c r="H4515" s="24"/>
      <c r="I4515" s="24"/>
      <c r="J4515" s="24"/>
      <c r="K4515" s="24"/>
      <c r="N4515" s="26"/>
      <c r="O4515" s="27"/>
      <c r="P4515" s="28"/>
      <c r="Q4515" s="24"/>
      <c r="T4515" s="29"/>
      <c r="U4515" s="30"/>
    </row>
    <row r="4516" spans="1:21" s="25" customFormat="1" x14ac:dyDescent="0.3">
      <c r="A4516" s="24"/>
      <c r="H4516" s="24"/>
      <c r="I4516" s="24"/>
      <c r="J4516" s="24"/>
      <c r="K4516" s="24"/>
      <c r="N4516" s="26"/>
      <c r="O4516" s="27"/>
      <c r="P4516" s="28"/>
      <c r="Q4516" s="24"/>
      <c r="T4516" s="29"/>
      <c r="U4516" s="30"/>
    </row>
    <row r="4517" spans="1:21" s="25" customFormat="1" x14ac:dyDescent="0.3">
      <c r="A4517" s="24"/>
      <c r="H4517" s="24"/>
      <c r="I4517" s="24"/>
      <c r="J4517" s="24"/>
      <c r="K4517" s="24"/>
      <c r="N4517" s="26"/>
      <c r="O4517" s="27"/>
      <c r="P4517" s="28"/>
      <c r="Q4517" s="24"/>
      <c r="T4517" s="29"/>
      <c r="U4517" s="30"/>
    </row>
    <row r="4518" spans="1:21" s="25" customFormat="1" x14ac:dyDescent="0.3">
      <c r="A4518" s="24"/>
      <c r="H4518" s="24"/>
      <c r="I4518" s="24"/>
      <c r="J4518" s="24"/>
      <c r="K4518" s="24"/>
      <c r="N4518" s="26"/>
      <c r="O4518" s="27"/>
      <c r="P4518" s="28"/>
      <c r="Q4518" s="24"/>
      <c r="T4518" s="29"/>
      <c r="U4518" s="30"/>
    </row>
    <row r="4519" spans="1:21" s="25" customFormat="1" x14ac:dyDescent="0.3">
      <c r="A4519" s="24"/>
      <c r="H4519" s="24"/>
      <c r="I4519" s="24"/>
      <c r="J4519" s="24"/>
      <c r="K4519" s="24"/>
      <c r="N4519" s="26"/>
      <c r="O4519" s="27"/>
      <c r="P4519" s="28"/>
      <c r="Q4519" s="24"/>
      <c r="T4519" s="29"/>
      <c r="U4519" s="30"/>
    </row>
    <row r="4520" spans="1:21" s="25" customFormat="1" x14ac:dyDescent="0.3">
      <c r="A4520" s="24"/>
      <c r="H4520" s="24"/>
      <c r="I4520" s="24"/>
      <c r="J4520" s="24"/>
      <c r="K4520" s="24"/>
      <c r="N4520" s="26"/>
      <c r="O4520" s="27"/>
      <c r="P4520" s="28"/>
      <c r="Q4520" s="24"/>
      <c r="T4520" s="29"/>
      <c r="U4520" s="30"/>
    </row>
    <row r="4521" spans="1:21" s="25" customFormat="1" x14ac:dyDescent="0.3">
      <c r="A4521" s="24"/>
      <c r="H4521" s="24"/>
      <c r="I4521" s="24"/>
      <c r="J4521" s="24"/>
      <c r="K4521" s="24"/>
      <c r="N4521" s="26"/>
      <c r="O4521" s="27"/>
      <c r="P4521" s="28"/>
      <c r="Q4521" s="24"/>
      <c r="T4521" s="29"/>
      <c r="U4521" s="30"/>
    </row>
    <row r="4522" spans="1:21" s="25" customFormat="1" x14ac:dyDescent="0.3">
      <c r="A4522" s="24"/>
      <c r="H4522" s="24"/>
      <c r="I4522" s="24"/>
      <c r="J4522" s="24"/>
      <c r="K4522" s="24"/>
      <c r="N4522" s="26"/>
      <c r="O4522" s="27"/>
      <c r="P4522" s="28"/>
      <c r="Q4522" s="24"/>
      <c r="T4522" s="29"/>
      <c r="U4522" s="30"/>
    </row>
    <row r="4523" spans="1:21" s="25" customFormat="1" x14ac:dyDescent="0.3">
      <c r="A4523" s="24"/>
      <c r="H4523" s="24"/>
      <c r="I4523" s="24"/>
      <c r="J4523" s="24"/>
      <c r="K4523" s="24"/>
      <c r="N4523" s="26"/>
      <c r="O4523" s="27"/>
      <c r="P4523" s="28"/>
      <c r="Q4523" s="24"/>
      <c r="T4523" s="29"/>
      <c r="U4523" s="30"/>
    </row>
    <row r="4524" spans="1:21" s="25" customFormat="1" x14ac:dyDescent="0.3">
      <c r="A4524" s="24"/>
      <c r="H4524" s="24"/>
      <c r="I4524" s="24"/>
      <c r="J4524" s="24"/>
      <c r="K4524" s="24"/>
      <c r="N4524" s="26"/>
      <c r="O4524" s="27"/>
      <c r="P4524" s="28"/>
      <c r="Q4524" s="24"/>
      <c r="T4524" s="29"/>
      <c r="U4524" s="30"/>
    </row>
    <row r="4525" spans="1:21" s="25" customFormat="1" x14ac:dyDescent="0.3">
      <c r="A4525" s="24"/>
      <c r="H4525" s="24"/>
      <c r="I4525" s="24"/>
      <c r="J4525" s="24"/>
      <c r="K4525" s="24"/>
      <c r="N4525" s="26"/>
      <c r="O4525" s="27"/>
      <c r="P4525" s="28"/>
      <c r="Q4525" s="24"/>
      <c r="T4525" s="29"/>
      <c r="U4525" s="30"/>
    </row>
    <row r="4526" spans="1:21" s="25" customFormat="1" x14ac:dyDescent="0.3">
      <c r="A4526" s="24"/>
      <c r="H4526" s="24"/>
      <c r="I4526" s="24"/>
      <c r="J4526" s="24"/>
      <c r="K4526" s="24"/>
      <c r="N4526" s="26"/>
      <c r="O4526" s="27"/>
      <c r="P4526" s="28"/>
      <c r="Q4526" s="24"/>
      <c r="T4526" s="29"/>
      <c r="U4526" s="30"/>
    </row>
    <row r="4527" spans="1:21" s="25" customFormat="1" x14ac:dyDescent="0.3">
      <c r="A4527" s="24"/>
      <c r="H4527" s="24"/>
      <c r="I4527" s="24"/>
      <c r="J4527" s="24"/>
      <c r="K4527" s="24"/>
      <c r="N4527" s="26"/>
      <c r="O4527" s="27"/>
      <c r="P4527" s="28"/>
      <c r="Q4527" s="24"/>
      <c r="T4527" s="29"/>
      <c r="U4527" s="30"/>
    </row>
    <row r="4528" spans="1:21" s="25" customFormat="1" x14ac:dyDescent="0.3">
      <c r="A4528" s="24"/>
      <c r="H4528" s="24"/>
      <c r="I4528" s="24"/>
      <c r="J4528" s="24"/>
      <c r="K4528" s="24"/>
      <c r="N4528" s="26"/>
      <c r="O4528" s="27"/>
      <c r="P4528" s="28"/>
      <c r="Q4528" s="24"/>
      <c r="T4528" s="29"/>
      <c r="U4528" s="30"/>
    </row>
    <row r="4529" spans="1:21" s="25" customFormat="1" x14ac:dyDescent="0.3">
      <c r="A4529" s="24"/>
      <c r="H4529" s="24"/>
      <c r="I4529" s="24"/>
      <c r="J4529" s="24"/>
      <c r="K4529" s="24"/>
      <c r="N4529" s="26"/>
      <c r="O4529" s="27"/>
      <c r="P4529" s="28"/>
      <c r="Q4529" s="24"/>
      <c r="T4529" s="29"/>
      <c r="U4529" s="30"/>
    </row>
    <row r="4530" spans="1:21" s="25" customFormat="1" x14ac:dyDescent="0.3">
      <c r="A4530" s="24"/>
      <c r="H4530" s="24"/>
      <c r="I4530" s="24"/>
      <c r="J4530" s="24"/>
      <c r="K4530" s="24"/>
      <c r="N4530" s="26"/>
      <c r="O4530" s="27"/>
      <c r="P4530" s="28"/>
      <c r="Q4530" s="24"/>
      <c r="T4530" s="29"/>
      <c r="U4530" s="30"/>
    </row>
    <row r="4531" spans="1:21" s="25" customFormat="1" x14ac:dyDescent="0.3">
      <c r="A4531" s="24"/>
      <c r="H4531" s="24"/>
      <c r="I4531" s="24"/>
      <c r="J4531" s="24"/>
      <c r="K4531" s="24"/>
      <c r="N4531" s="26"/>
      <c r="O4531" s="27"/>
      <c r="P4531" s="28"/>
      <c r="Q4531" s="24"/>
      <c r="T4531" s="29"/>
      <c r="U4531" s="30"/>
    </row>
    <row r="4532" spans="1:21" s="25" customFormat="1" x14ac:dyDescent="0.3">
      <c r="A4532" s="24"/>
      <c r="H4532" s="24"/>
      <c r="I4532" s="24"/>
      <c r="J4532" s="24"/>
      <c r="K4532" s="24"/>
      <c r="N4532" s="26"/>
      <c r="O4532" s="27"/>
      <c r="P4532" s="28"/>
      <c r="Q4532" s="24"/>
      <c r="T4532" s="29"/>
      <c r="U4532" s="30"/>
    </row>
    <row r="4533" spans="1:21" s="25" customFormat="1" x14ac:dyDescent="0.3">
      <c r="A4533" s="24"/>
      <c r="H4533" s="24"/>
      <c r="I4533" s="24"/>
      <c r="J4533" s="24"/>
      <c r="K4533" s="24"/>
      <c r="N4533" s="26"/>
      <c r="O4533" s="27"/>
      <c r="P4533" s="28"/>
      <c r="Q4533" s="24"/>
      <c r="T4533" s="29"/>
      <c r="U4533" s="30"/>
    </row>
    <row r="4534" spans="1:21" s="25" customFormat="1" x14ac:dyDescent="0.3">
      <c r="A4534" s="24"/>
      <c r="H4534" s="24"/>
      <c r="I4534" s="24"/>
      <c r="J4534" s="24"/>
      <c r="K4534" s="24"/>
      <c r="N4534" s="26"/>
      <c r="O4534" s="27"/>
      <c r="P4534" s="28"/>
      <c r="Q4534" s="24"/>
      <c r="T4534" s="29"/>
      <c r="U4534" s="30"/>
    </row>
    <row r="4535" spans="1:21" s="25" customFormat="1" x14ac:dyDescent="0.3">
      <c r="A4535" s="24"/>
      <c r="H4535" s="24"/>
      <c r="I4535" s="24"/>
      <c r="J4535" s="24"/>
      <c r="K4535" s="24"/>
      <c r="N4535" s="26"/>
      <c r="O4535" s="27"/>
      <c r="P4535" s="28"/>
      <c r="Q4535" s="24"/>
      <c r="T4535" s="29"/>
      <c r="U4535" s="30"/>
    </row>
    <row r="4536" spans="1:21" s="25" customFormat="1" x14ac:dyDescent="0.3">
      <c r="A4536" s="24"/>
      <c r="H4536" s="24"/>
      <c r="I4536" s="24"/>
      <c r="J4536" s="24"/>
      <c r="K4536" s="24"/>
      <c r="N4536" s="26"/>
      <c r="O4536" s="27"/>
      <c r="P4536" s="28"/>
      <c r="Q4536" s="24"/>
      <c r="T4536" s="29"/>
      <c r="U4536" s="30"/>
    </row>
    <row r="4537" spans="1:21" s="25" customFormat="1" x14ac:dyDescent="0.3">
      <c r="A4537" s="24"/>
      <c r="H4537" s="24"/>
      <c r="I4537" s="24"/>
      <c r="J4537" s="24"/>
      <c r="K4537" s="24"/>
      <c r="N4537" s="26"/>
      <c r="O4537" s="27"/>
      <c r="P4537" s="28"/>
      <c r="Q4537" s="24"/>
      <c r="T4537" s="29"/>
      <c r="U4537" s="30"/>
    </row>
    <row r="4538" spans="1:21" s="25" customFormat="1" x14ac:dyDescent="0.3">
      <c r="A4538" s="24"/>
      <c r="H4538" s="24"/>
      <c r="I4538" s="24"/>
      <c r="J4538" s="24"/>
      <c r="K4538" s="24"/>
      <c r="N4538" s="26"/>
      <c r="O4538" s="27"/>
      <c r="P4538" s="28"/>
      <c r="Q4538" s="24"/>
      <c r="T4538" s="29"/>
      <c r="U4538" s="30"/>
    </row>
    <row r="4539" spans="1:21" s="25" customFormat="1" x14ac:dyDescent="0.3">
      <c r="A4539" s="24"/>
      <c r="H4539" s="24"/>
      <c r="I4539" s="24"/>
      <c r="J4539" s="24"/>
      <c r="K4539" s="24"/>
      <c r="N4539" s="26"/>
      <c r="O4539" s="27"/>
      <c r="P4539" s="28"/>
      <c r="Q4539" s="24"/>
      <c r="T4539" s="29"/>
      <c r="U4539" s="30"/>
    </row>
    <row r="4540" spans="1:21" s="25" customFormat="1" x14ac:dyDescent="0.3">
      <c r="A4540" s="24"/>
      <c r="H4540" s="24"/>
      <c r="I4540" s="24"/>
      <c r="J4540" s="24"/>
      <c r="K4540" s="24"/>
      <c r="N4540" s="26"/>
      <c r="O4540" s="27"/>
      <c r="P4540" s="28"/>
      <c r="Q4540" s="24"/>
      <c r="T4540" s="29"/>
      <c r="U4540" s="30"/>
    </row>
    <row r="4541" spans="1:21" s="25" customFormat="1" x14ac:dyDescent="0.3">
      <c r="A4541" s="24"/>
      <c r="H4541" s="24"/>
      <c r="I4541" s="24"/>
      <c r="J4541" s="24"/>
      <c r="K4541" s="24"/>
      <c r="N4541" s="26"/>
      <c r="O4541" s="27"/>
      <c r="P4541" s="28"/>
      <c r="Q4541" s="24"/>
      <c r="T4541" s="29"/>
      <c r="U4541" s="30"/>
    </row>
    <row r="4542" spans="1:21" s="25" customFormat="1" x14ac:dyDescent="0.3">
      <c r="A4542" s="24"/>
      <c r="H4542" s="24"/>
      <c r="I4542" s="24"/>
      <c r="J4542" s="24"/>
      <c r="K4542" s="24"/>
      <c r="N4542" s="26"/>
      <c r="O4542" s="27"/>
      <c r="P4542" s="28"/>
      <c r="Q4542" s="24"/>
      <c r="T4542" s="29"/>
      <c r="U4542" s="30"/>
    </row>
    <row r="4543" spans="1:21" s="25" customFormat="1" x14ac:dyDescent="0.3">
      <c r="A4543" s="24"/>
      <c r="H4543" s="24"/>
      <c r="I4543" s="24"/>
      <c r="J4543" s="24"/>
      <c r="K4543" s="24"/>
      <c r="N4543" s="26"/>
      <c r="O4543" s="27"/>
      <c r="P4543" s="28"/>
      <c r="Q4543" s="24"/>
      <c r="T4543" s="29"/>
      <c r="U4543" s="30"/>
    </row>
    <row r="4544" spans="1:21" s="25" customFormat="1" x14ac:dyDescent="0.3">
      <c r="A4544" s="24"/>
      <c r="H4544" s="24"/>
      <c r="I4544" s="24"/>
      <c r="J4544" s="24"/>
      <c r="K4544" s="24"/>
      <c r="N4544" s="26"/>
      <c r="O4544" s="27"/>
      <c r="P4544" s="28"/>
      <c r="Q4544" s="24"/>
      <c r="T4544" s="29"/>
      <c r="U4544" s="30"/>
    </row>
    <row r="4545" spans="1:21" s="25" customFormat="1" x14ac:dyDescent="0.3">
      <c r="A4545" s="24"/>
      <c r="H4545" s="24"/>
      <c r="I4545" s="24"/>
      <c r="J4545" s="24"/>
      <c r="K4545" s="24"/>
      <c r="N4545" s="26"/>
      <c r="O4545" s="27"/>
      <c r="P4545" s="28"/>
      <c r="Q4545" s="24"/>
      <c r="T4545" s="29"/>
      <c r="U4545" s="30"/>
    </row>
    <row r="4546" spans="1:21" s="25" customFormat="1" x14ac:dyDescent="0.3">
      <c r="A4546" s="24"/>
      <c r="H4546" s="24"/>
      <c r="I4546" s="24"/>
      <c r="J4546" s="24"/>
      <c r="K4546" s="24"/>
      <c r="N4546" s="26"/>
      <c r="O4546" s="27"/>
      <c r="P4546" s="28"/>
      <c r="Q4546" s="24"/>
      <c r="T4546" s="29"/>
      <c r="U4546" s="30"/>
    </row>
    <row r="4547" spans="1:21" s="25" customFormat="1" x14ac:dyDescent="0.3">
      <c r="A4547" s="24"/>
      <c r="H4547" s="24"/>
      <c r="I4547" s="24"/>
      <c r="J4547" s="24"/>
      <c r="K4547" s="24"/>
      <c r="N4547" s="26"/>
      <c r="O4547" s="27"/>
      <c r="P4547" s="28"/>
      <c r="Q4547" s="24"/>
      <c r="T4547" s="29"/>
      <c r="U4547" s="30"/>
    </row>
    <row r="4548" spans="1:21" s="25" customFormat="1" x14ac:dyDescent="0.3">
      <c r="A4548" s="24"/>
      <c r="H4548" s="24"/>
      <c r="I4548" s="24"/>
      <c r="J4548" s="24"/>
      <c r="K4548" s="24"/>
      <c r="N4548" s="26"/>
      <c r="O4548" s="27"/>
      <c r="P4548" s="28"/>
      <c r="Q4548" s="24"/>
      <c r="T4548" s="29"/>
      <c r="U4548" s="30"/>
    </row>
    <row r="4549" spans="1:21" s="25" customFormat="1" x14ac:dyDescent="0.3">
      <c r="A4549" s="24"/>
      <c r="H4549" s="24"/>
      <c r="I4549" s="24"/>
      <c r="J4549" s="24"/>
      <c r="K4549" s="24"/>
      <c r="N4549" s="26"/>
      <c r="O4549" s="27"/>
      <c r="P4549" s="28"/>
      <c r="Q4549" s="24"/>
      <c r="T4549" s="29"/>
      <c r="U4549" s="30"/>
    </row>
    <row r="4550" spans="1:21" s="25" customFormat="1" x14ac:dyDescent="0.3">
      <c r="A4550" s="24"/>
      <c r="H4550" s="24"/>
      <c r="I4550" s="24"/>
      <c r="J4550" s="24"/>
      <c r="K4550" s="24"/>
      <c r="N4550" s="26"/>
      <c r="O4550" s="27"/>
      <c r="P4550" s="28"/>
      <c r="Q4550" s="24"/>
      <c r="T4550" s="29"/>
      <c r="U4550" s="30"/>
    </row>
    <row r="4551" spans="1:21" s="25" customFormat="1" x14ac:dyDescent="0.3">
      <c r="A4551" s="24"/>
      <c r="H4551" s="24"/>
      <c r="I4551" s="24"/>
      <c r="J4551" s="24"/>
      <c r="K4551" s="24"/>
      <c r="N4551" s="26"/>
      <c r="O4551" s="27"/>
      <c r="P4551" s="28"/>
      <c r="Q4551" s="24"/>
      <c r="T4551" s="29"/>
      <c r="U4551" s="30"/>
    </row>
    <row r="4552" spans="1:21" s="25" customFormat="1" x14ac:dyDescent="0.3">
      <c r="A4552" s="24"/>
      <c r="H4552" s="24"/>
      <c r="I4552" s="24"/>
      <c r="J4552" s="24"/>
      <c r="K4552" s="24"/>
      <c r="N4552" s="26"/>
      <c r="O4552" s="27"/>
      <c r="P4552" s="28"/>
      <c r="Q4552" s="24"/>
      <c r="T4552" s="29"/>
      <c r="U4552" s="30"/>
    </row>
    <row r="4553" spans="1:21" s="25" customFormat="1" x14ac:dyDescent="0.3">
      <c r="A4553" s="24"/>
      <c r="H4553" s="24"/>
      <c r="I4553" s="24"/>
      <c r="J4553" s="24"/>
      <c r="K4553" s="24"/>
      <c r="N4553" s="26"/>
      <c r="O4553" s="27"/>
      <c r="P4553" s="28"/>
      <c r="Q4553" s="24"/>
      <c r="T4553" s="29"/>
      <c r="U4553" s="30"/>
    </row>
    <row r="4554" spans="1:21" s="25" customFormat="1" x14ac:dyDescent="0.3">
      <c r="A4554" s="24"/>
      <c r="H4554" s="24"/>
      <c r="I4554" s="24"/>
      <c r="J4554" s="24"/>
      <c r="K4554" s="24"/>
      <c r="N4554" s="26"/>
      <c r="O4554" s="27"/>
      <c r="P4554" s="28"/>
      <c r="Q4554" s="24"/>
      <c r="T4554" s="29"/>
      <c r="U4554" s="30"/>
    </row>
    <row r="4555" spans="1:21" s="25" customFormat="1" x14ac:dyDescent="0.3">
      <c r="A4555" s="24"/>
      <c r="H4555" s="24"/>
      <c r="I4555" s="24"/>
      <c r="J4555" s="24"/>
      <c r="K4555" s="24"/>
      <c r="N4555" s="26"/>
      <c r="O4555" s="27"/>
      <c r="P4555" s="28"/>
      <c r="Q4555" s="24"/>
      <c r="T4555" s="29"/>
      <c r="U4555" s="30"/>
    </row>
    <row r="4556" spans="1:21" s="25" customFormat="1" x14ac:dyDescent="0.3">
      <c r="A4556" s="24"/>
      <c r="H4556" s="24"/>
      <c r="I4556" s="24"/>
      <c r="J4556" s="24"/>
      <c r="K4556" s="24"/>
      <c r="N4556" s="26"/>
      <c r="O4556" s="27"/>
      <c r="P4556" s="28"/>
      <c r="Q4556" s="24"/>
      <c r="T4556" s="29"/>
      <c r="U4556" s="30"/>
    </row>
    <row r="4557" spans="1:21" s="25" customFormat="1" x14ac:dyDescent="0.3">
      <c r="A4557" s="24"/>
      <c r="H4557" s="24"/>
      <c r="I4557" s="24"/>
      <c r="J4557" s="24"/>
      <c r="K4557" s="24"/>
      <c r="N4557" s="26"/>
      <c r="O4557" s="27"/>
      <c r="P4557" s="28"/>
      <c r="Q4557" s="24"/>
      <c r="T4557" s="29"/>
      <c r="U4557" s="30"/>
    </row>
    <row r="4558" spans="1:21" s="25" customFormat="1" x14ac:dyDescent="0.3">
      <c r="A4558" s="24"/>
      <c r="H4558" s="24"/>
      <c r="I4558" s="24"/>
      <c r="J4558" s="24"/>
      <c r="K4558" s="24"/>
      <c r="N4558" s="26"/>
      <c r="O4558" s="27"/>
      <c r="P4558" s="28"/>
      <c r="Q4558" s="24"/>
      <c r="T4558" s="29"/>
      <c r="U4558" s="30"/>
    </row>
    <row r="4559" spans="1:21" s="25" customFormat="1" x14ac:dyDescent="0.3">
      <c r="A4559" s="24"/>
      <c r="H4559" s="24"/>
      <c r="I4559" s="24"/>
      <c r="J4559" s="24"/>
      <c r="K4559" s="24"/>
      <c r="N4559" s="26"/>
      <c r="O4559" s="27"/>
      <c r="P4559" s="28"/>
      <c r="Q4559" s="24"/>
      <c r="T4559" s="29"/>
      <c r="U4559" s="30"/>
    </row>
    <row r="4560" spans="1:21" s="25" customFormat="1" x14ac:dyDescent="0.3">
      <c r="A4560" s="24"/>
      <c r="H4560" s="24"/>
      <c r="I4560" s="24"/>
      <c r="J4560" s="24"/>
      <c r="K4560" s="24"/>
      <c r="N4560" s="26"/>
      <c r="O4560" s="27"/>
      <c r="P4560" s="28"/>
      <c r="Q4560" s="24"/>
      <c r="T4560" s="29"/>
      <c r="U4560" s="30"/>
    </row>
    <row r="4561" spans="1:21" s="25" customFormat="1" x14ac:dyDescent="0.3">
      <c r="A4561" s="24"/>
      <c r="H4561" s="24"/>
      <c r="I4561" s="24"/>
      <c r="J4561" s="24"/>
      <c r="K4561" s="24"/>
      <c r="N4561" s="26"/>
      <c r="O4561" s="27"/>
      <c r="P4561" s="28"/>
      <c r="Q4561" s="24"/>
      <c r="T4561" s="29"/>
      <c r="U4561" s="30"/>
    </row>
    <row r="4562" spans="1:21" s="25" customFormat="1" x14ac:dyDescent="0.3">
      <c r="A4562" s="24"/>
      <c r="H4562" s="24"/>
      <c r="I4562" s="24"/>
      <c r="J4562" s="24"/>
      <c r="K4562" s="24"/>
      <c r="N4562" s="26"/>
      <c r="O4562" s="27"/>
      <c r="P4562" s="28"/>
      <c r="Q4562" s="24"/>
      <c r="T4562" s="29"/>
      <c r="U4562" s="30"/>
    </row>
    <row r="4563" spans="1:21" s="25" customFormat="1" x14ac:dyDescent="0.3">
      <c r="A4563" s="24"/>
      <c r="H4563" s="24"/>
      <c r="I4563" s="24"/>
      <c r="J4563" s="24"/>
      <c r="K4563" s="24"/>
      <c r="N4563" s="26"/>
      <c r="O4563" s="27"/>
      <c r="P4563" s="28"/>
      <c r="Q4563" s="24"/>
      <c r="T4563" s="29"/>
      <c r="U4563" s="30"/>
    </row>
    <row r="4564" spans="1:21" s="25" customFormat="1" x14ac:dyDescent="0.3">
      <c r="A4564" s="24"/>
      <c r="H4564" s="24"/>
      <c r="I4564" s="24"/>
      <c r="J4564" s="24"/>
      <c r="K4564" s="24"/>
      <c r="N4564" s="26"/>
      <c r="O4564" s="27"/>
      <c r="P4564" s="28"/>
      <c r="Q4564" s="24"/>
      <c r="T4564" s="29"/>
      <c r="U4564" s="30"/>
    </row>
    <row r="4565" spans="1:21" s="25" customFormat="1" x14ac:dyDescent="0.3">
      <c r="A4565" s="24"/>
      <c r="H4565" s="24"/>
      <c r="I4565" s="24"/>
      <c r="J4565" s="24"/>
      <c r="K4565" s="24"/>
      <c r="N4565" s="26"/>
      <c r="O4565" s="27"/>
      <c r="P4565" s="28"/>
      <c r="Q4565" s="24"/>
      <c r="T4565" s="29"/>
      <c r="U4565" s="30"/>
    </row>
    <row r="4566" spans="1:21" s="25" customFormat="1" x14ac:dyDescent="0.3">
      <c r="A4566" s="24"/>
      <c r="H4566" s="24"/>
      <c r="I4566" s="24"/>
      <c r="J4566" s="24"/>
      <c r="K4566" s="24"/>
      <c r="N4566" s="26"/>
      <c r="O4566" s="27"/>
      <c r="P4566" s="28"/>
      <c r="Q4566" s="24"/>
      <c r="T4566" s="29"/>
      <c r="U4566" s="30"/>
    </row>
    <row r="4567" spans="1:21" s="25" customFormat="1" x14ac:dyDescent="0.3">
      <c r="A4567" s="24"/>
      <c r="H4567" s="24"/>
      <c r="I4567" s="24"/>
      <c r="J4567" s="24"/>
      <c r="K4567" s="24"/>
      <c r="N4567" s="26"/>
      <c r="O4567" s="27"/>
      <c r="P4567" s="28"/>
      <c r="Q4567" s="24"/>
      <c r="T4567" s="29"/>
      <c r="U4567" s="30"/>
    </row>
    <row r="4568" spans="1:21" s="25" customFormat="1" x14ac:dyDescent="0.3">
      <c r="A4568" s="24"/>
      <c r="H4568" s="24"/>
      <c r="I4568" s="24"/>
      <c r="J4568" s="24"/>
      <c r="K4568" s="24"/>
      <c r="N4568" s="26"/>
      <c r="O4568" s="27"/>
      <c r="P4568" s="28"/>
      <c r="Q4568" s="24"/>
      <c r="T4568" s="29"/>
      <c r="U4568" s="30"/>
    </row>
    <row r="4569" spans="1:21" s="25" customFormat="1" x14ac:dyDescent="0.3">
      <c r="A4569" s="24"/>
      <c r="H4569" s="24"/>
      <c r="I4569" s="24"/>
      <c r="J4569" s="24"/>
      <c r="K4569" s="24"/>
      <c r="N4569" s="26"/>
      <c r="O4569" s="27"/>
      <c r="P4569" s="28"/>
      <c r="Q4569" s="24"/>
      <c r="T4569" s="29"/>
      <c r="U4569" s="30"/>
    </row>
    <row r="4570" spans="1:21" s="25" customFormat="1" x14ac:dyDescent="0.3">
      <c r="A4570" s="24"/>
      <c r="H4570" s="24"/>
      <c r="I4570" s="24"/>
      <c r="J4570" s="24"/>
      <c r="K4570" s="24"/>
      <c r="N4570" s="26"/>
      <c r="O4570" s="27"/>
      <c r="P4570" s="28"/>
      <c r="Q4570" s="24"/>
      <c r="T4570" s="29"/>
      <c r="U4570" s="30"/>
    </row>
    <row r="4571" spans="1:21" s="25" customFormat="1" x14ac:dyDescent="0.3">
      <c r="A4571" s="24"/>
      <c r="H4571" s="24"/>
      <c r="I4571" s="24"/>
      <c r="J4571" s="24"/>
      <c r="K4571" s="24"/>
      <c r="N4571" s="26"/>
      <c r="O4571" s="27"/>
      <c r="P4571" s="28"/>
      <c r="Q4571" s="24"/>
      <c r="T4571" s="29"/>
      <c r="U4571" s="30"/>
    </row>
    <row r="4572" spans="1:21" s="25" customFormat="1" x14ac:dyDescent="0.3">
      <c r="A4572" s="24"/>
      <c r="H4572" s="24"/>
      <c r="I4572" s="24"/>
      <c r="J4572" s="24"/>
      <c r="K4572" s="24"/>
      <c r="N4572" s="26"/>
      <c r="O4572" s="27"/>
      <c r="P4572" s="28"/>
      <c r="Q4572" s="24"/>
      <c r="T4572" s="29"/>
      <c r="U4572" s="30"/>
    </row>
    <row r="4573" spans="1:21" s="25" customFormat="1" x14ac:dyDescent="0.3">
      <c r="A4573" s="24"/>
      <c r="H4573" s="24"/>
      <c r="I4573" s="24"/>
      <c r="J4573" s="24"/>
      <c r="K4573" s="24"/>
      <c r="N4573" s="26"/>
      <c r="O4573" s="27"/>
      <c r="P4573" s="28"/>
      <c r="Q4573" s="24"/>
      <c r="T4573" s="29"/>
      <c r="U4573" s="30"/>
    </row>
    <row r="4574" spans="1:21" s="25" customFormat="1" x14ac:dyDescent="0.3">
      <c r="A4574" s="24"/>
      <c r="H4574" s="24"/>
      <c r="I4574" s="24"/>
      <c r="J4574" s="24"/>
      <c r="K4574" s="24"/>
      <c r="N4574" s="26"/>
      <c r="O4574" s="27"/>
      <c r="P4574" s="28"/>
      <c r="Q4574" s="24"/>
      <c r="T4574" s="29"/>
      <c r="U4574" s="30"/>
    </row>
    <row r="4575" spans="1:21" s="25" customFormat="1" x14ac:dyDescent="0.3">
      <c r="A4575" s="24"/>
      <c r="H4575" s="24"/>
      <c r="I4575" s="24"/>
      <c r="J4575" s="24"/>
      <c r="K4575" s="24"/>
      <c r="N4575" s="26"/>
      <c r="O4575" s="27"/>
      <c r="P4575" s="28"/>
      <c r="Q4575" s="24"/>
      <c r="T4575" s="29"/>
      <c r="U4575" s="30"/>
    </row>
    <row r="4576" spans="1:21" s="25" customFormat="1" x14ac:dyDescent="0.3">
      <c r="A4576" s="24"/>
      <c r="H4576" s="24"/>
      <c r="I4576" s="24"/>
      <c r="J4576" s="24"/>
      <c r="K4576" s="24"/>
      <c r="N4576" s="26"/>
      <c r="O4576" s="27"/>
      <c r="P4576" s="28"/>
      <c r="Q4576" s="24"/>
      <c r="T4576" s="29"/>
      <c r="U4576" s="30"/>
    </row>
    <row r="4577" spans="1:21" s="25" customFormat="1" x14ac:dyDescent="0.3">
      <c r="A4577" s="24"/>
      <c r="H4577" s="24"/>
      <c r="I4577" s="24"/>
      <c r="J4577" s="24"/>
      <c r="K4577" s="24"/>
      <c r="N4577" s="26"/>
      <c r="O4577" s="27"/>
      <c r="P4577" s="28"/>
      <c r="Q4577" s="24"/>
      <c r="T4577" s="29"/>
      <c r="U4577" s="30"/>
    </row>
    <row r="4578" spans="1:21" s="25" customFormat="1" x14ac:dyDescent="0.3">
      <c r="A4578" s="24"/>
      <c r="H4578" s="24"/>
      <c r="I4578" s="24"/>
      <c r="J4578" s="24"/>
      <c r="K4578" s="24"/>
      <c r="N4578" s="26"/>
      <c r="O4578" s="27"/>
      <c r="P4578" s="28"/>
      <c r="Q4578" s="24"/>
      <c r="T4578" s="29"/>
      <c r="U4578" s="30"/>
    </row>
    <row r="4579" spans="1:21" s="25" customFormat="1" x14ac:dyDescent="0.3">
      <c r="A4579" s="24"/>
      <c r="H4579" s="24"/>
      <c r="I4579" s="24"/>
      <c r="J4579" s="24"/>
      <c r="K4579" s="24"/>
      <c r="N4579" s="26"/>
      <c r="O4579" s="27"/>
      <c r="P4579" s="28"/>
      <c r="Q4579" s="24"/>
      <c r="T4579" s="29"/>
      <c r="U4579" s="30"/>
    </row>
    <row r="4580" spans="1:21" s="25" customFormat="1" x14ac:dyDescent="0.3">
      <c r="A4580" s="24"/>
      <c r="H4580" s="24"/>
      <c r="I4580" s="24"/>
      <c r="J4580" s="24"/>
      <c r="K4580" s="24"/>
      <c r="N4580" s="26"/>
      <c r="O4580" s="27"/>
      <c r="P4580" s="28"/>
      <c r="Q4580" s="24"/>
      <c r="T4580" s="29"/>
      <c r="U4580" s="30"/>
    </row>
    <row r="4581" spans="1:21" s="25" customFormat="1" x14ac:dyDescent="0.3">
      <c r="A4581" s="24"/>
      <c r="H4581" s="24"/>
      <c r="I4581" s="24"/>
      <c r="J4581" s="24"/>
      <c r="K4581" s="24"/>
      <c r="N4581" s="26"/>
      <c r="O4581" s="27"/>
      <c r="P4581" s="28"/>
      <c r="Q4581" s="24"/>
      <c r="T4581" s="29"/>
      <c r="U4581" s="30"/>
    </row>
    <row r="4582" spans="1:21" s="25" customFormat="1" x14ac:dyDescent="0.3">
      <c r="A4582" s="24"/>
      <c r="H4582" s="24"/>
      <c r="I4582" s="24"/>
      <c r="J4582" s="24"/>
      <c r="K4582" s="24"/>
      <c r="N4582" s="26"/>
      <c r="O4582" s="27"/>
      <c r="P4582" s="28"/>
      <c r="Q4582" s="24"/>
      <c r="T4582" s="29"/>
      <c r="U4582" s="30"/>
    </row>
    <row r="4583" spans="1:21" s="25" customFormat="1" x14ac:dyDescent="0.3">
      <c r="A4583" s="24"/>
      <c r="H4583" s="24"/>
      <c r="I4583" s="24"/>
      <c r="J4583" s="24"/>
      <c r="K4583" s="24"/>
      <c r="N4583" s="26"/>
      <c r="O4583" s="27"/>
      <c r="P4583" s="28"/>
      <c r="Q4583" s="24"/>
      <c r="T4583" s="29"/>
      <c r="U4583" s="30"/>
    </row>
    <row r="4584" spans="1:21" s="25" customFormat="1" x14ac:dyDescent="0.3">
      <c r="A4584" s="24"/>
      <c r="H4584" s="24"/>
      <c r="I4584" s="24"/>
      <c r="J4584" s="24"/>
      <c r="K4584" s="24"/>
      <c r="N4584" s="26"/>
      <c r="O4584" s="27"/>
      <c r="P4584" s="28"/>
      <c r="Q4584" s="24"/>
      <c r="T4584" s="29"/>
      <c r="U4584" s="30"/>
    </row>
    <row r="4585" spans="1:21" s="25" customFormat="1" x14ac:dyDescent="0.3">
      <c r="A4585" s="24"/>
      <c r="H4585" s="24"/>
      <c r="I4585" s="24"/>
      <c r="J4585" s="24"/>
      <c r="K4585" s="24"/>
      <c r="N4585" s="26"/>
      <c r="O4585" s="27"/>
      <c r="P4585" s="28"/>
      <c r="Q4585" s="24"/>
      <c r="T4585" s="29"/>
      <c r="U4585" s="30"/>
    </row>
    <row r="4586" spans="1:21" s="25" customFormat="1" x14ac:dyDescent="0.3">
      <c r="A4586" s="24"/>
      <c r="H4586" s="24"/>
      <c r="I4586" s="24"/>
      <c r="J4586" s="24"/>
      <c r="K4586" s="24"/>
      <c r="N4586" s="26"/>
      <c r="O4586" s="27"/>
      <c r="P4586" s="28"/>
      <c r="Q4586" s="24"/>
      <c r="T4586" s="29"/>
      <c r="U4586" s="30"/>
    </row>
    <row r="4587" spans="1:21" s="25" customFormat="1" x14ac:dyDescent="0.3">
      <c r="A4587" s="24"/>
      <c r="H4587" s="24"/>
      <c r="I4587" s="24"/>
      <c r="J4587" s="24"/>
      <c r="K4587" s="24"/>
      <c r="N4587" s="26"/>
      <c r="O4587" s="27"/>
      <c r="P4587" s="28"/>
      <c r="Q4587" s="24"/>
      <c r="T4587" s="29"/>
      <c r="U4587" s="30"/>
    </row>
    <row r="4588" spans="1:21" s="25" customFormat="1" x14ac:dyDescent="0.3">
      <c r="A4588" s="24"/>
      <c r="H4588" s="24"/>
      <c r="I4588" s="24"/>
      <c r="J4588" s="24"/>
      <c r="K4588" s="24"/>
      <c r="N4588" s="26"/>
      <c r="O4588" s="27"/>
      <c r="P4588" s="28"/>
      <c r="Q4588" s="24"/>
      <c r="T4588" s="29"/>
      <c r="U4588" s="30"/>
    </row>
    <row r="4589" spans="1:21" s="25" customFormat="1" x14ac:dyDescent="0.3">
      <c r="A4589" s="24"/>
      <c r="H4589" s="24"/>
      <c r="I4589" s="24"/>
      <c r="J4589" s="24"/>
      <c r="K4589" s="24"/>
      <c r="N4589" s="26"/>
      <c r="O4589" s="27"/>
      <c r="P4589" s="28"/>
      <c r="Q4589" s="24"/>
      <c r="T4589" s="29"/>
      <c r="U4589" s="30"/>
    </row>
    <row r="4590" spans="1:21" s="25" customFormat="1" x14ac:dyDescent="0.3">
      <c r="A4590" s="24"/>
      <c r="H4590" s="24"/>
      <c r="I4590" s="24"/>
      <c r="J4590" s="24"/>
      <c r="K4590" s="24"/>
      <c r="N4590" s="26"/>
      <c r="O4590" s="27"/>
      <c r="P4590" s="28"/>
      <c r="Q4590" s="24"/>
      <c r="T4590" s="29"/>
      <c r="U4590" s="30"/>
    </row>
    <row r="4591" spans="1:21" s="25" customFormat="1" x14ac:dyDescent="0.3">
      <c r="A4591" s="24"/>
      <c r="H4591" s="24"/>
      <c r="I4591" s="24"/>
      <c r="J4591" s="24"/>
      <c r="K4591" s="24"/>
      <c r="N4591" s="26"/>
      <c r="O4591" s="27"/>
      <c r="P4591" s="28"/>
      <c r="Q4591" s="24"/>
      <c r="T4591" s="29"/>
      <c r="U4591" s="30"/>
    </row>
    <row r="4592" spans="1:21" s="25" customFormat="1" x14ac:dyDescent="0.3">
      <c r="A4592" s="24"/>
      <c r="H4592" s="24"/>
      <c r="I4592" s="24"/>
      <c r="J4592" s="24"/>
      <c r="K4592" s="24"/>
      <c r="N4592" s="26"/>
      <c r="O4592" s="27"/>
      <c r="P4592" s="28"/>
      <c r="Q4592" s="24"/>
      <c r="T4592" s="29"/>
      <c r="U4592" s="30"/>
    </row>
    <row r="4593" spans="1:21" s="25" customFormat="1" x14ac:dyDescent="0.3">
      <c r="A4593" s="24"/>
      <c r="H4593" s="24"/>
      <c r="I4593" s="24"/>
      <c r="J4593" s="24"/>
      <c r="K4593" s="24"/>
      <c r="N4593" s="26"/>
      <c r="O4593" s="27"/>
      <c r="P4593" s="28"/>
      <c r="Q4593" s="24"/>
      <c r="T4593" s="29"/>
      <c r="U4593" s="30"/>
    </row>
    <row r="4594" spans="1:21" s="25" customFormat="1" x14ac:dyDescent="0.3">
      <c r="A4594" s="24"/>
      <c r="H4594" s="24"/>
      <c r="I4594" s="24"/>
      <c r="J4594" s="24"/>
      <c r="K4594" s="24"/>
      <c r="N4594" s="26"/>
      <c r="O4594" s="27"/>
      <c r="P4594" s="28"/>
      <c r="Q4594" s="24"/>
      <c r="T4594" s="29"/>
      <c r="U4594" s="30"/>
    </row>
    <row r="4595" spans="1:21" s="25" customFormat="1" x14ac:dyDescent="0.3">
      <c r="A4595" s="24"/>
      <c r="H4595" s="24"/>
      <c r="I4595" s="24"/>
      <c r="J4595" s="24"/>
      <c r="K4595" s="24"/>
      <c r="N4595" s="26"/>
      <c r="O4595" s="27"/>
      <c r="P4595" s="28"/>
      <c r="Q4595" s="24"/>
      <c r="T4595" s="29"/>
      <c r="U4595" s="30"/>
    </row>
    <row r="4596" spans="1:21" s="25" customFormat="1" x14ac:dyDescent="0.3">
      <c r="A4596" s="24"/>
      <c r="H4596" s="24"/>
      <c r="I4596" s="24"/>
      <c r="J4596" s="24"/>
      <c r="K4596" s="24"/>
      <c r="N4596" s="26"/>
      <c r="O4596" s="27"/>
      <c r="P4596" s="28"/>
      <c r="Q4596" s="24"/>
      <c r="T4596" s="29"/>
      <c r="U4596" s="30"/>
    </row>
    <row r="4597" spans="1:21" s="25" customFormat="1" x14ac:dyDescent="0.3">
      <c r="A4597" s="24"/>
      <c r="H4597" s="24"/>
      <c r="I4597" s="24"/>
      <c r="J4597" s="24"/>
      <c r="K4597" s="24"/>
      <c r="N4597" s="26"/>
      <c r="O4597" s="27"/>
      <c r="P4597" s="28"/>
      <c r="Q4597" s="24"/>
      <c r="T4597" s="29"/>
      <c r="U4597" s="30"/>
    </row>
    <row r="4598" spans="1:21" s="25" customFormat="1" x14ac:dyDescent="0.3">
      <c r="A4598" s="24"/>
      <c r="H4598" s="24"/>
      <c r="I4598" s="24"/>
      <c r="J4598" s="24"/>
      <c r="K4598" s="24"/>
      <c r="N4598" s="26"/>
      <c r="O4598" s="27"/>
      <c r="P4598" s="28"/>
      <c r="Q4598" s="24"/>
      <c r="T4598" s="29"/>
      <c r="U4598" s="30"/>
    </row>
    <row r="4599" spans="1:21" s="25" customFormat="1" x14ac:dyDescent="0.3">
      <c r="A4599" s="24"/>
      <c r="H4599" s="24"/>
      <c r="I4599" s="24"/>
      <c r="J4599" s="24"/>
      <c r="K4599" s="24"/>
      <c r="N4599" s="26"/>
      <c r="O4599" s="27"/>
      <c r="P4599" s="28"/>
      <c r="Q4599" s="24"/>
      <c r="T4599" s="29"/>
      <c r="U4599" s="30"/>
    </row>
    <row r="4600" spans="1:21" s="25" customFormat="1" x14ac:dyDescent="0.3">
      <c r="A4600" s="24"/>
      <c r="H4600" s="24"/>
      <c r="I4600" s="24"/>
      <c r="J4600" s="24"/>
      <c r="K4600" s="24"/>
      <c r="N4600" s="26"/>
      <c r="O4600" s="27"/>
      <c r="P4600" s="28"/>
      <c r="Q4600" s="24"/>
      <c r="T4600" s="29"/>
      <c r="U4600" s="30"/>
    </row>
    <row r="4601" spans="1:21" s="25" customFormat="1" x14ac:dyDescent="0.3">
      <c r="A4601" s="24"/>
      <c r="H4601" s="24"/>
      <c r="I4601" s="24"/>
      <c r="J4601" s="24"/>
      <c r="K4601" s="24"/>
      <c r="N4601" s="26"/>
      <c r="O4601" s="27"/>
      <c r="P4601" s="28"/>
      <c r="Q4601" s="24"/>
      <c r="T4601" s="29"/>
      <c r="U4601" s="30"/>
    </row>
    <row r="4602" spans="1:21" s="25" customFormat="1" x14ac:dyDescent="0.3">
      <c r="A4602" s="24"/>
      <c r="H4602" s="24"/>
      <c r="I4602" s="24"/>
      <c r="J4602" s="24"/>
      <c r="K4602" s="24"/>
      <c r="N4602" s="26"/>
      <c r="O4602" s="27"/>
      <c r="P4602" s="28"/>
      <c r="Q4602" s="24"/>
      <c r="T4602" s="29"/>
      <c r="U4602" s="30"/>
    </row>
    <row r="4603" spans="1:21" s="25" customFormat="1" x14ac:dyDescent="0.3">
      <c r="A4603" s="24"/>
      <c r="H4603" s="24"/>
      <c r="I4603" s="24"/>
      <c r="J4603" s="24"/>
      <c r="K4603" s="24"/>
      <c r="N4603" s="26"/>
      <c r="O4603" s="27"/>
      <c r="P4603" s="28"/>
      <c r="Q4603" s="24"/>
      <c r="T4603" s="29"/>
      <c r="U4603" s="30"/>
    </row>
    <row r="4604" spans="1:21" s="25" customFormat="1" x14ac:dyDescent="0.3">
      <c r="A4604" s="24"/>
      <c r="H4604" s="24"/>
      <c r="I4604" s="24"/>
      <c r="J4604" s="24"/>
      <c r="K4604" s="24"/>
      <c r="N4604" s="26"/>
      <c r="O4604" s="27"/>
      <c r="P4604" s="28"/>
      <c r="Q4604" s="24"/>
      <c r="T4604" s="29"/>
      <c r="U4604" s="30"/>
    </row>
    <row r="4605" spans="1:21" s="25" customFormat="1" x14ac:dyDescent="0.3">
      <c r="A4605" s="24"/>
      <c r="H4605" s="24"/>
      <c r="I4605" s="24"/>
      <c r="J4605" s="24"/>
      <c r="K4605" s="24"/>
      <c r="N4605" s="26"/>
      <c r="O4605" s="27"/>
      <c r="P4605" s="28"/>
      <c r="Q4605" s="24"/>
      <c r="T4605" s="29"/>
      <c r="U4605" s="30"/>
    </row>
    <row r="4606" spans="1:21" s="25" customFormat="1" x14ac:dyDescent="0.3">
      <c r="A4606" s="24"/>
      <c r="H4606" s="24"/>
      <c r="I4606" s="24"/>
      <c r="J4606" s="24"/>
      <c r="K4606" s="24"/>
      <c r="N4606" s="26"/>
      <c r="O4606" s="27"/>
      <c r="P4606" s="28"/>
      <c r="Q4606" s="24"/>
      <c r="T4606" s="29"/>
      <c r="U4606" s="30"/>
    </row>
    <row r="4607" spans="1:21" s="25" customFormat="1" x14ac:dyDescent="0.3">
      <c r="A4607" s="24"/>
      <c r="H4607" s="24"/>
      <c r="I4607" s="24"/>
      <c r="J4607" s="24"/>
      <c r="K4607" s="24"/>
      <c r="N4607" s="26"/>
      <c r="O4607" s="27"/>
      <c r="P4607" s="28"/>
      <c r="Q4607" s="24"/>
      <c r="T4607" s="29"/>
      <c r="U4607" s="30"/>
    </row>
    <row r="4608" spans="1:21" s="25" customFormat="1" x14ac:dyDescent="0.3">
      <c r="A4608" s="24"/>
      <c r="H4608" s="24"/>
      <c r="I4608" s="24"/>
      <c r="J4608" s="24"/>
      <c r="K4608" s="24"/>
      <c r="N4608" s="26"/>
      <c r="O4608" s="27"/>
      <c r="P4608" s="28"/>
      <c r="Q4608" s="24"/>
      <c r="T4608" s="29"/>
      <c r="U4608" s="30"/>
    </row>
    <row r="4609" spans="1:21" s="25" customFormat="1" x14ac:dyDescent="0.3">
      <c r="A4609" s="24"/>
      <c r="H4609" s="24"/>
      <c r="I4609" s="24"/>
      <c r="J4609" s="24"/>
      <c r="K4609" s="24"/>
      <c r="N4609" s="26"/>
      <c r="O4609" s="27"/>
      <c r="P4609" s="28"/>
      <c r="Q4609" s="24"/>
      <c r="T4609" s="29"/>
      <c r="U4609" s="30"/>
    </row>
    <row r="4610" spans="1:21" s="25" customFormat="1" x14ac:dyDescent="0.3">
      <c r="A4610" s="24"/>
      <c r="H4610" s="24"/>
      <c r="I4610" s="24"/>
      <c r="J4610" s="24"/>
      <c r="K4610" s="24"/>
      <c r="N4610" s="26"/>
      <c r="O4610" s="27"/>
      <c r="P4610" s="28"/>
      <c r="Q4610" s="24"/>
      <c r="T4610" s="29"/>
      <c r="U4610" s="30"/>
    </row>
    <row r="4611" spans="1:21" s="25" customFormat="1" x14ac:dyDescent="0.3">
      <c r="A4611" s="24"/>
      <c r="H4611" s="24"/>
      <c r="I4611" s="24"/>
      <c r="J4611" s="24"/>
      <c r="K4611" s="24"/>
      <c r="N4611" s="26"/>
      <c r="O4611" s="27"/>
      <c r="P4611" s="28"/>
      <c r="Q4611" s="24"/>
      <c r="T4611" s="29"/>
      <c r="U4611" s="30"/>
    </row>
    <row r="4612" spans="1:21" s="25" customFormat="1" x14ac:dyDescent="0.3">
      <c r="A4612" s="24"/>
      <c r="H4612" s="24"/>
      <c r="I4612" s="24"/>
      <c r="J4612" s="24"/>
      <c r="K4612" s="24"/>
      <c r="N4612" s="26"/>
      <c r="O4612" s="27"/>
      <c r="P4612" s="28"/>
      <c r="Q4612" s="24"/>
      <c r="T4612" s="29"/>
      <c r="U4612" s="30"/>
    </row>
    <row r="4613" spans="1:21" s="25" customFormat="1" x14ac:dyDescent="0.3">
      <c r="A4613" s="24"/>
      <c r="H4613" s="24"/>
      <c r="I4613" s="24"/>
      <c r="J4613" s="24"/>
      <c r="K4613" s="24"/>
      <c r="N4613" s="26"/>
      <c r="O4613" s="27"/>
      <c r="P4613" s="28"/>
      <c r="Q4613" s="24"/>
      <c r="T4613" s="29"/>
      <c r="U4613" s="30"/>
    </row>
    <row r="4614" spans="1:21" s="25" customFormat="1" x14ac:dyDescent="0.3">
      <c r="A4614" s="24"/>
      <c r="H4614" s="24"/>
      <c r="I4614" s="24"/>
      <c r="J4614" s="24"/>
      <c r="K4614" s="24"/>
      <c r="N4614" s="26"/>
      <c r="O4614" s="27"/>
      <c r="P4614" s="28"/>
      <c r="Q4614" s="24"/>
      <c r="T4614" s="29"/>
      <c r="U4614" s="30"/>
    </row>
    <row r="4615" spans="1:21" s="25" customFormat="1" x14ac:dyDescent="0.3">
      <c r="A4615" s="24"/>
      <c r="H4615" s="24"/>
      <c r="I4615" s="24"/>
      <c r="J4615" s="24"/>
      <c r="K4615" s="24"/>
      <c r="N4615" s="26"/>
      <c r="O4615" s="27"/>
      <c r="P4615" s="28"/>
      <c r="Q4615" s="24"/>
      <c r="T4615" s="29"/>
      <c r="U4615" s="30"/>
    </row>
    <row r="4616" spans="1:21" s="25" customFormat="1" x14ac:dyDescent="0.3">
      <c r="A4616" s="24"/>
      <c r="H4616" s="24"/>
      <c r="I4616" s="24"/>
      <c r="J4616" s="24"/>
      <c r="K4616" s="24"/>
      <c r="N4616" s="26"/>
      <c r="O4616" s="27"/>
      <c r="P4616" s="28"/>
      <c r="Q4616" s="24"/>
      <c r="T4616" s="29"/>
      <c r="U4616" s="30"/>
    </row>
    <row r="4617" spans="1:21" s="25" customFormat="1" x14ac:dyDescent="0.3">
      <c r="A4617" s="24"/>
      <c r="H4617" s="24"/>
      <c r="I4617" s="24"/>
      <c r="J4617" s="24"/>
      <c r="K4617" s="24"/>
      <c r="N4617" s="26"/>
      <c r="O4617" s="27"/>
      <c r="P4617" s="28"/>
      <c r="Q4617" s="24"/>
      <c r="T4617" s="29"/>
      <c r="U4617" s="30"/>
    </row>
    <row r="4618" spans="1:21" s="25" customFormat="1" x14ac:dyDescent="0.3">
      <c r="A4618" s="24"/>
      <c r="H4618" s="24"/>
      <c r="I4618" s="24"/>
      <c r="J4618" s="24"/>
      <c r="K4618" s="24"/>
      <c r="N4618" s="26"/>
      <c r="O4618" s="27"/>
      <c r="P4618" s="28"/>
      <c r="Q4618" s="24"/>
      <c r="T4618" s="29"/>
      <c r="U4618" s="30"/>
    </row>
    <row r="4619" spans="1:21" s="25" customFormat="1" x14ac:dyDescent="0.3">
      <c r="A4619" s="24"/>
      <c r="H4619" s="24"/>
      <c r="I4619" s="24"/>
      <c r="J4619" s="24"/>
      <c r="K4619" s="24"/>
      <c r="N4619" s="26"/>
      <c r="O4619" s="27"/>
      <c r="P4619" s="28"/>
      <c r="Q4619" s="24"/>
      <c r="T4619" s="29"/>
      <c r="U4619" s="30"/>
    </row>
    <row r="4620" spans="1:21" s="25" customFormat="1" x14ac:dyDescent="0.3">
      <c r="A4620" s="24"/>
      <c r="H4620" s="24"/>
      <c r="I4620" s="24"/>
      <c r="J4620" s="24"/>
      <c r="K4620" s="24"/>
      <c r="N4620" s="26"/>
      <c r="O4620" s="27"/>
      <c r="P4620" s="28"/>
      <c r="Q4620" s="24"/>
      <c r="T4620" s="29"/>
      <c r="U4620" s="30"/>
    </row>
    <row r="4621" spans="1:21" s="25" customFormat="1" x14ac:dyDescent="0.3">
      <c r="A4621" s="24"/>
      <c r="H4621" s="24"/>
      <c r="I4621" s="24"/>
      <c r="J4621" s="24"/>
      <c r="K4621" s="24"/>
      <c r="N4621" s="26"/>
      <c r="O4621" s="27"/>
      <c r="P4621" s="28"/>
      <c r="Q4621" s="24"/>
      <c r="T4621" s="29"/>
      <c r="U4621" s="30"/>
    </row>
    <row r="4622" spans="1:21" s="25" customFormat="1" x14ac:dyDescent="0.3">
      <c r="A4622" s="24"/>
      <c r="H4622" s="24"/>
      <c r="I4622" s="24"/>
      <c r="J4622" s="24"/>
      <c r="K4622" s="24"/>
      <c r="N4622" s="26"/>
      <c r="O4622" s="27"/>
      <c r="P4622" s="28"/>
      <c r="Q4622" s="24"/>
      <c r="T4622" s="29"/>
      <c r="U4622" s="30"/>
    </row>
    <row r="4623" spans="1:21" s="25" customFormat="1" x14ac:dyDescent="0.3">
      <c r="A4623" s="24"/>
      <c r="H4623" s="24"/>
      <c r="I4623" s="24"/>
      <c r="J4623" s="24"/>
      <c r="K4623" s="24"/>
      <c r="N4623" s="26"/>
      <c r="O4623" s="27"/>
      <c r="P4623" s="28"/>
      <c r="Q4623" s="24"/>
      <c r="T4623" s="29"/>
      <c r="U4623" s="30"/>
    </row>
    <row r="4624" spans="1:21" s="25" customFormat="1" x14ac:dyDescent="0.3">
      <c r="A4624" s="24"/>
      <c r="H4624" s="24"/>
      <c r="I4624" s="24"/>
      <c r="J4624" s="24"/>
      <c r="K4624" s="24"/>
      <c r="N4624" s="26"/>
      <c r="O4624" s="27"/>
      <c r="P4624" s="28"/>
      <c r="Q4624" s="24"/>
      <c r="T4624" s="29"/>
      <c r="U4624" s="30"/>
    </row>
    <row r="4625" spans="1:21" s="25" customFormat="1" x14ac:dyDescent="0.3">
      <c r="A4625" s="24"/>
      <c r="H4625" s="24"/>
      <c r="I4625" s="24"/>
      <c r="J4625" s="24"/>
      <c r="K4625" s="24"/>
      <c r="N4625" s="26"/>
      <c r="O4625" s="27"/>
      <c r="P4625" s="28"/>
      <c r="Q4625" s="24"/>
      <c r="T4625" s="29"/>
      <c r="U4625" s="30"/>
    </row>
    <row r="4626" spans="1:21" s="25" customFormat="1" x14ac:dyDescent="0.3">
      <c r="A4626" s="24"/>
      <c r="H4626" s="24"/>
      <c r="I4626" s="24"/>
      <c r="J4626" s="24"/>
      <c r="K4626" s="24"/>
      <c r="N4626" s="26"/>
      <c r="O4626" s="27"/>
      <c r="P4626" s="28"/>
      <c r="Q4626" s="24"/>
      <c r="T4626" s="29"/>
      <c r="U4626" s="30"/>
    </row>
    <row r="4627" spans="1:21" s="25" customFormat="1" x14ac:dyDescent="0.3">
      <c r="A4627" s="24"/>
      <c r="H4627" s="24"/>
      <c r="I4627" s="24"/>
      <c r="J4627" s="24"/>
      <c r="K4627" s="24"/>
      <c r="N4627" s="26"/>
      <c r="O4627" s="27"/>
      <c r="P4627" s="28"/>
      <c r="Q4627" s="24"/>
      <c r="T4627" s="29"/>
      <c r="U4627" s="30"/>
    </row>
    <row r="4628" spans="1:21" s="25" customFormat="1" x14ac:dyDescent="0.3">
      <c r="A4628" s="24"/>
      <c r="H4628" s="24"/>
      <c r="I4628" s="24"/>
      <c r="J4628" s="24"/>
      <c r="K4628" s="24"/>
      <c r="N4628" s="26"/>
      <c r="O4628" s="27"/>
      <c r="P4628" s="28"/>
      <c r="Q4628" s="24"/>
      <c r="T4628" s="29"/>
      <c r="U4628" s="30"/>
    </row>
    <row r="4629" spans="1:21" s="25" customFormat="1" x14ac:dyDescent="0.3">
      <c r="A4629" s="24"/>
      <c r="H4629" s="24"/>
      <c r="I4629" s="24"/>
      <c r="J4629" s="24"/>
      <c r="K4629" s="24"/>
      <c r="N4629" s="26"/>
      <c r="O4629" s="27"/>
      <c r="P4629" s="28"/>
      <c r="Q4629" s="24"/>
      <c r="T4629" s="29"/>
      <c r="U4629" s="30"/>
    </row>
    <row r="4630" spans="1:21" s="25" customFormat="1" x14ac:dyDescent="0.3">
      <c r="A4630" s="24"/>
      <c r="H4630" s="24"/>
      <c r="I4630" s="24"/>
      <c r="J4630" s="24"/>
      <c r="K4630" s="24"/>
      <c r="N4630" s="26"/>
      <c r="O4630" s="27"/>
      <c r="P4630" s="28"/>
      <c r="Q4630" s="24"/>
      <c r="T4630" s="29"/>
      <c r="U4630" s="30"/>
    </row>
    <row r="4631" spans="1:21" s="25" customFormat="1" x14ac:dyDescent="0.3">
      <c r="A4631" s="24"/>
      <c r="H4631" s="24"/>
      <c r="I4631" s="24"/>
      <c r="J4631" s="24"/>
      <c r="K4631" s="24"/>
      <c r="N4631" s="26"/>
      <c r="O4631" s="27"/>
      <c r="P4631" s="28"/>
      <c r="Q4631" s="24"/>
      <c r="T4631" s="29"/>
      <c r="U4631" s="30"/>
    </row>
    <row r="4632" spans="1:21" s="25" customFormat="1" x14ac:dyDescent="0.3">
      <c r="A4632" s="24"/>
      <c r="H4632" s="24"/>
      <c r="I4632" s="24"/>
      <c r="J4632" s="24"/>
      <c r="K4632" s="24"/>
      <c r="N4632" s="26"/>
      <c r="O4632" s="27"/>
      <c r="P4632" s="28"/>
      <c r="Q4632" s="24"/>
      <c r="T4632" s="29"/>
      <c r="U4632" s="30"/>
    </row>
    <row r="4633" spans="1:21" s="25" customFormat="1" x14ac:dyDescent="0.3">
      <c r="A4633" s="24"/>
      <c r="H4633" s="24"/>
      <c r="I4633" s="24"/>
      <c r="J4633" s="24"/>
      <c r="K4633" s="24"/>
      <c r="N4633" s="26"/>
      <c r="O4633" s="27"/>
      <c r="P4633" s="28"/>
      <c r="Q4633" s="24"/>
      <c r="T4633" s="29"/>
      <c r="U4633" s="30"/>
    </row>
    <row r="4634" spans="1:21" s="25" customFormat="1" x14ac:dyDescent="0.3">
      <c r="A4634" s="24"/>
      <c r="H4634" s="24"/>
      <c r="I4634" s="24"/>
      <c r="J4634" s="24"/>
      <c r="K4634" s="24"/>
      <c r="N4634" s="26"/>
      <c r="O4634" s="27"/>
      <c r="P4634" s="28"/>
      <c r="Q4634" s="24"/>
      <c r="T4634" s="29"/>
      <c r="U4634" s="30"/>
    </row>
    <row r="4635" spans="1:21" s="25" customFormat="1" x14ac:dyDescent="0.3">
      <c r="A4635" s="24"/>
      <c r="H4635" s="24"/>
      <c r="I4635" s="24"/>
      <c r="J4635" s="24"/>
      <c r="K4635" s="24"/>
      <c r="N4635" s="26"/>
      <c r="O4635" s="27"/>
      <c r="P4635" s="28"/>
      <c r="Q4635" s="24"/>
      <c r="T4635" s="29"/>
      <c r="U4635" s="30"/>
    </row>
    <row r="4636" spans="1:21" s="25" customFormat="1" x14ac:dyDescent="0.3">
      <c r="A4636" s="24"/>
      <c r="H4636" s="24"/>
      <c r="I4636" s="24"/>
      <c r="J4636" s="24"/>
      <c r="K4636" s="24"/>
      <c r="N4636" s="26"/>
      <c r="O4636" s="27"/>
      <c r="P4636" s="28"/>
      <c r="Q4636" s="24"/>
      <c r="T4636" s="29"/>
      <c r="U4636" s="30"/>
    </row>
    <row r="4637" spans="1:21" s="25" customFormat="1" x14ac:dyDescent="0.3">
      <c r="A4637" s="24"/>
      <c r="H4637" s="24"/>
      <c r="I4637" s="24"/>
      <c r="J4637" s="24"/>
      <c r="K4637" s="24"/>
      <c r="N4637" s="26"/>
      <c r="O4637" s="27"/>
      <c r="P4637" s="28"/>
      <c r="Q4637" s="24"/>
      <c r="T4637" s="29"/>
      <c r="U4637" s="30"/>
    </row>
    <row r="4638" spans="1:21" s="25" customFormat="1" x14ac:dyDescent="0.3">
      <c r="A4638" s="24"/>
      <c r="H4638" s="24"/>
      <c r="I4638" s="24"/>
      <c r="J4638" s="24"/>
      <c r="K4638" s="24"/>
      <c r="N4638" s="26"/>
      <c r="O4638" s="27"/>
      <c r="P4638" s="28"/>
      <c r="Q4638" s="24"/>
      <c r="T4638" s="29"/>
      <c r="U4638" s="30"/>
    </row>
    <row r="4639" spans="1:21" s="25" customFormat="1" x14ac:dyDescent="0.3">
      <c r="A4639" s="24"/>
      <c r="H4639" s="24"/>
      <c r="I4639" s="24"/>
      <c r="J4639" s="24"/>
      <c r="K4639" s="24"/>
      <c r="N4639" s="26"/>
      <c r="O4639" s="27"/>
      <c r="P4639" s="28"/>
      <c r="Q4639" s="24"/>
      <c r="T4639" s="29"/>
      <c r="U4639" s="30"/>
    </row>
    <row r="4640" spans="1:21" s="25" customFormat="1" x14ac:dyDescent="0.3">
      <c r="A4640" s="24"/>
      <c r="H4640" s="24"/>
      <c r="I4640" s="24"/>
      <c r="J4640" s="24"/>
      <c r="K4640" s="24"/>
      <c r="N4640" s="26"/>
      <c r="O4640" s="27"/>
      <c r="P4640" s="28"/>
      <c r="Q4640" s="24"/>
      <c r="T4640" s="29"/>
      <c r="U4640" s="30"/>
    </row>
    <row r="4641" spans="1:21" s="25" customFormat="1" x14ac:dyDescent="0.3">
      <c r="A4641" s="24"/>
      <c r="H4641" s="24"/>
      <c r="I4641" s="24"/>
      <c r="J4641" s="24"/>
      <c r="K4641" s="24"/>
      <c r="N4641" s="26"/>
      <c r="O4641" s="27"/>
      <c r="P4641" s="28"/>
      <c r="Q4641" s="24"/>
      <c r="T4641" s="29"/>
      <c r="U4641" s="30"/>
    </row>
    <row r="4642" spans="1:21" s="25" customFormat="1" x14ac:dyDescent="0.3">
      <c r="A4642" s="24"/>
      <c r="H4642" s="24"/>
      <c r="I4642" s="24"/>
      <c r="J4642" s="24"/>
      <c r="K4642" s="24"/>
      <c r="N4642" s="26"/>
      <c r="O4642" s="27"/>
      <c r="P4642" s="28"/>
      <c r="Q4642" s="24"/>
      <c r="T4642" s="29"/>
      <c r="U4642" s="30"/>
    </row>
    <row r="4643" spans="1:21" s="25" customFormat="1" x14ac:dyDescent="0.3">
      <c r="A4643" s="24"/>
      <c r="H4643" s="24"/>
      <c r="I4643" s="24"/>
      <c r="J4643" s="24"/>
      <c r="K4643" s="24"/>
      <c r="N4643" s="26"/>
      <c r="O4643" s="27"/>
      <c r="P4643" s="28"/>
      <c r="Q4643" s="24"/>
      <c r="T4643" s="29"/>
      <c r="U4643" s="30"/>
    </row>
    <row r="4644" spans="1:21" s="25" customFormat="1" x14ac:dyDescent="0.3">
      <c r="A4644" s="24"/>
      <c r="H4644" s="24"/>
      <c r="I4644" s="24"/>
      <c r="J4644" s="24"/>
      <c r="K4644" s="24"/>
      <c r="N4644" s="26"/>
      <c r="O4644" s="27"/>
      <c r="P4644" s="28"/>
      <c r="Q4644" s="24"/>
      <c r="T4644" s="29"/>
      <c r="U4644" s="30"/>
    </row>
    <row r="4645" spans="1:21" s="25" customFormat="1" x14ac:dyDescent="0.3">
      <c r="A4645" s="24"/>
      <c r="H4645" s="24"/>
      <c r="I4645" s="24"/>
      <c r="J4645" s="24"/>
      <c r="K4645" s="24"/>
      <c r="N4645" s="26"/>
      <c r="O4645" s="27"/>
      <c r="P4645" s="28"/>
      <c r="Q4645" s="24"/>
      <c r="T4645" s="29"/>
      <c r="U4645" s="30"/>
    </row>
    <row r="4646" spans="1:21" s="25" customFormat="1" x14ac:dyDescent="0.3">
      <c r="A4646" s="24"/>
      <c r="H4646" s="24"/>
      <c r="I4646" s="24"/>
      <c r="J4646" s="24"/>
      <c r="K4646" s="24"/>
      <c r="N4646" s="26"/>
      <c r="O4646" s="27"/>
      <c r="P4646" s="28"/>
      <c r="Q4646" s="24"/>
      <c r="T4646" s="29"/>
      <c r="U4646" s="30"/>
    </row>
    <row r="4647" spans="1:21" s="25" customFormat="1" x14ac:dyDescent="0.3">
      <c r="A4647" s="24"/>
      <c r="H4647" s="24"/>
      <c r="I4647" s="24"/>
      <c r="J4647" s="24"/>
      <c r="K4647" s="24"/>
      <c r="N4647" s="26"/>
      <c r="O4647" s="27"/>
      <c r="P4647" s="28"/>
      <c r="Q4647" s="24"/>
      <c r="T4647" s="29"/>
      <c r="U4647" s="30"/>
    </row>
    <row r="4648" spans="1:21" s="25" customFormat="1" x14ac:dyDescent="0.3">
      <c r="A4648" s="24"/>
      <c r="H4648" s="24"/>
      <c r="I4648" s="24"/>
      <c r="J4648" s="24"/>
      <c r="K4648" s="24"/>
      <c r="N4648" s="26"/>
      <c r="O4648" s="27"/>
      <c r="P4648" s="28"/>
      <c r="Q4648" s="24"/>
      <c r="T4648" s="29"/>
      <c r="U4648" s="30"/>
    </row>
    <row r="4649" spans="1:21" s="25" customFormat="1" x14ac:dyDescent="0.3">
      <c r="A4649" s="24"/>
      <c r="H4649" s="24"/>
      <c r="I4649" s="24"/>
      <c r="J4649" s="24"/>
      <c r="K4649" s="24"/>
      <c r="N4649" s="26"/>
      <c r="O4649" s="27"/>
      <c r="P4649" s="28"/>
      <c r="Q4649" s="24"/>
      <c r="T4649" s="29"/>
      <c r="U4649" s="30"/>
    </row>
    <row r="4650" spans="1:21" s="25" customFormat="1" x14ac:dyDescent="0.3">
      <c r="A4650" s="24"/>
      <c r="H4650" s="24"/>
      <c r="I4650" s="24"/>
      <c r="J4650" s="24"/>
      <c r="K4650" s="24"/>
      <c r="N4650" s="26"/>
      <c r="O4650" s="27"/>
      <c r="P4650" s="28"/>
      <c r="Q4650" s="24"/>
      <c r="T4650" s="29"/>
      <c r="U4650" s="30"/>
    </row>
    <row r="4651" spans="1:21" s="25" customFormat="1" x14ac:dyDescent="0.3">
      <c r="A4651" s="24"/>
      <c r="H4651" s="24"/>
      <c r="I4651" s="24"/>
      <c r="J4651" s="24"/>
      <c r="K4651" s="24"/>
      <c r="N4651" s="26"/>
      <c r="O4651" s="27"/>
      <c r="P4651" s="28"/>
      <c r="Q4651" s="24"/>
      <c r="T4651" s="29"/>
      <c r="U4651" s="30"/>
    </row>
    <row r="4652" spans="1:21" s="25" customFormat="1" x14ac:dyDescent="0.3">
      <c r="A4652" s="24"/>
      <c r="H4652" s="24"/>
      <c r="I4652" s="24"/>
      <c r="J4652" s="24"/>
      <c r="K4652" s="24"/>
      <c r="N4652" s="26"/>
      <c r="O4652" s="27"/>
      <c r="P4652" s="28"/>
      <c r="Q4652" s="24"/>
      <c r="T4652" s="29"/>
      <c r="U4652" s="30"/>
    </row>
    <row r="4653" spans="1:21" s="25" customFormat="1" x14ac:dyDescent="0.3">
      <c r="A4653" s="24"/>
      <c r="H4653" s="24"/>
      <c r="I4653" s="24"/>
      <c r="J4653" s="24"/>
      <c r="K4653" s="24"/>
      <c r="N4653" s="26"/>
      <c r="O4653" s="27"/>
      <c r="P4653" s="28"/>
      <c r="Q4653" s="24"/>
      <c r="T4653" s="29"/>
      <c r="U4653" s="30"/>
    </row>
    <row r="4654" spans="1:21" s="25" customFormat="1" x14ac:dyDescent="0.3">
      <c r="A4654" s="24"/>
      <c r="H4654" s="24"/>
      <c r="I4654" s="24"/>
      <c r="J4654" s="24"/>
      <c r="K4654" s="24"/>
      <c r="N4654" s="26"/>
      <c r="O4654" s="27"/>
      <c r="P4654" s="28"/>
      <c r="Q4654" s="24"/>
      <c r="T4654" s="29"/>
      <c r="U4654" s="30"/>
    </row>
    <row r="4655" spans="1:21" s="25" customFormat="1" x14ac:dyDescent="0.3">
      <c r="A4655" s="24"/>
      <c r="H4655" s="24"/>
      <c r="I4655" s="24"/>
      <c r="J4655" s="24"/>
      <c r="K4655" s="24"/>
      <c r="N4655" s="26"/>
      <c r="O4655" s="27"/>
      <c r="P4655" s="28"/>
      <c r="Q4655" s="24"/>
      <c r="T4655" s="29"/>
      <c r="U4655" s="30"/>
    </row>
    <row r="4656" spans="1:21" s="25" customFormat="1" x14ac:dyDescent="0.3">
      <c r="A4656" s="24"/>
      <c r="H4656" s="24"/>
      <c r="I4656" s="24"/>
      <c r="J4656" s="24"/>
      <c r="K4656" s="24"/>
      <c r="N4656" s="26"/>
      <c r="O4656" s="27"/>
      <c r="P4656" s="28"/>
      <c r="Q4656" s="24"/>
      <c r="T4656" s="29"/>
      <c r="U4656" s="30"/>
    </row>
    <row r="4657" spans="1:21" s="25" customFormat="1" x14ac:dyDescent="0.3">
      <c r="A4657" s="24"/>
      <c r="H4657" s="24"/>
      <c r="I4657" s="24"/>
      <c r="J4657" s="24"/>
      <c r="K4657" s="24"/>
      <c r="N4657" s="26"/>
      <c r="O4657" s="27"/>
      <c r="P4657" s="28"/>
      <c r="Q4657" s="24"/>
      <c r="T4657" s="29"/>
      <c r="U4657" s="30"/>
    </row>
    <row r="4658" spans="1:21" s="25" customFormat="1" x14ac:dyDescent="0.3">
      <c r="A4658" s="24"/>
      <c r="H4658" s="24"/>
      <c r="I4658" s="24"/>
      <c r="J4658" s="24"/>
      <c r="K4658" s="24"/>
      <c r="N4658" s="26"/>
      <c r="O4658" s="27"/>
      <c r="P4658" s="28"/>
      <c r="Q4658" s="24"/>
      <c r="T4658" s="29"/>
      <c r="U4658" s="30"/>
    </row>
    <row r="4659" spans="1:21" s="25" customFormat="1" x14ac:dyDescent="0.3">
      <c r="A4659" s="24"/>
      <c r="H4659" s="24"/>
      <c r="I4659" s="24"/>
      <c r="J4659" s="24"/>
      <c r="K4659" s="24"/>
      <c r="N4659" s="26"/>
      <c r="O4659" s="27"/>
      <c r="P4659" s="28"/>
      <c r="Q4659" s="24"/>
      <c r="T4659" s="29"/>
      <c r="U4659" s="30"/>
    </row>
    <row r="4660" spans="1:21" s="25" customFormat="1" x14ac:dyDescent="0.3">
      <c r="A4660" s="24"/>
      <c r="H4660" s="24"/>
      <c r="I4660" s="24"/>
      <c r="J4660" s="24"/>
      <c r="K4660" s="24"/>
      <c r="N4660" s="26"/>
      <c r="O4660" s="27"/>
      <c r="P4660" s="28"/>
      <c r="Q4660" s="24"/>
      <c r="T4660" s="29"/>
      <c r="U4660" s="30"/>
    </row>
    <row r="4661" spans="1:21" s="25" customFormat="1" x14ac:dyDescent="0.3">
      <c r="A4661" s="24"/>
      <c r="H4661" s="24"/>
      <c r="I4661" s="24"/>
      <c r="J4661" s="24"/>
      <c r="K4661" s="24"/>
      <c r="N4661" s="26"/>
      <c r="O4661" s="27"/>
      <c r="P4661" s="28"/>
      <c r="Q4661" s="24"/>
      <c r="T4661" s="29"/>
      <c r="U4661" s="30"/>
    </row>
    <row r="4662" spans="1:21" s="25" customFormat="1" x14ac:dyDescent="0.3">
      <c r="A4662" s="24"/>
      <c r="H4662" s="24"/>
      <c r="I4662" s="24"/>
      <c r="J4662" s="24"/>
      <c r="K4662" s="24"/>
      <c r="N4662" s="26"/>
      <c r="O4662" s="27"/>
      <c r="P4662" s="28"/>
      <c r="Q4662" s="24"/>
      <c r="T4662" s="29"/>
      <c r="U4662" s="30"/>
    </row>
    <row r="4663" spans="1:21" s="25" customFormat="1" x14ac:dyDescent="0.3">
      <c r="A4663" s="24"/>
      <c r="H4663" s="24"/>
      <c r="I4663" s="24"/>
      <c r="J4663" s="24"/>
      <c r="K4663" s="24"/>
      <c r="N4663" s="26"/>
      <c r="O4663" s="27"/>
      <c r="P4663" s="28"/>
      <c r="Q4663" s="24"/>
      <c r="T4663" s="29"/>
      <c r="U4663" s="30"/>
    </row>
    <row r="4664" spans="1:21" s="25" customFormat="1" x14ac:dyDescent="0.3">
      <c r="A4664" s="24"/>
      <c r="H4664" s="24"/>
      <c r="I4664" s="24"/>
      <c r="J4664" s="24"/>
      <c r="K4664" s="24"/>
      <c r="N4664" s="26"/>
      <c r="O4664" s="27"/>
      <c r="P4664" s="28"/>
      <c r="Q4664" s="24"/>
      <c r="T4664" s="29"/>
      <c r="U4664" s="30"/>
    </row>
    <row r="4665" spans="1:21" s="25" customFormat="1" x14ac:dyDescent="0.3">
      <c r="A4665" s="24"/>
      <c r="H4665" s="24"/>
      <c r="I4665" s="24"/>
      <c r="J4665" s="24"/>
      <c r="K4665" s="24"/>
      <c r="N4665" s="26"/>
      <c r="O4665" s="27"/>
      <c r="P4665" s="28"/>
      <c r="Q4665" s="24"/>
      <c r="T4665" s="29"/>
      <c r="U4665" s="30"/>
    </row>
    <row r="4666" spans="1:21" s="25" customFormat="1" x14ac:dyDescent="0.3">
      <c r="A4666" s="24"/>
      <c r="H4666" s="24"/>
      <c r="I4666" s="24"/>
      <c r="J4666" s="24"/>
      <c r="K4666" s="24"/>
      <c r="N4666" s="26"/>
      <c r="O4666" s="27"/>
      <c r="P4666" s="28"/>
      <c r="Q4666" s="24"/>
      <c r="T4666" s="29"/>
      <c r="U4666" s="30"/>
    </row>
    <row r="4667" spans="1:21" s="25" customFormat="1" x14ac:dyDescent="0.3">
      <c r="A4667" s="24"/>
      <c r="H4667" s="24"/>
      <c r="I4667" s="24"/>
      <c r="J4667" s="24"/>
      <c r="K4667" s="24"/>
      <c r="N4667" s="26"/>
      <c r="O4667" s="27"/>
      <c r="P4667" s="28"/>
      <c r="Q4667" s="24"/>
      <c r="T4667" s="29"/>
      <c r="U4667" s="30"/>
    </row>
    <row r="4668" spans="1:21" s="25" customFormat="1" x14ac:dyDescent="0.3">
      <c r="A4668" s="24"/>
      <c r="H4668" s="24"/>
      <c r="I4668" s="24"/>
      <c r="J4668" s="24"/>
      <c r="K4668" s="24"/>
      <c r="N4668" s="26"/>
      <c r="O4668" s="27"/>
      <c r="P4668" s="28"/>
      <c r="Q4668" s="24"/>
      <c r="T4668" s="29"/>
      <c r="U4668" s="30"/>
    </row>
    <row r="4669" spans="1:21" s="25" customFormat="1" x14ac:dyDescent="0.3">
      <c r="A4669" s="24"/>
      <c r="H4669" s="24"/>
      <c r="I4669" s="24"/>
      <c r="J4669" s="24"/>
      <c r="K4669" s="24"/>
      <c r="N4669" s="26"/>
      <c r="O4669" s="27"/>
      <c r="P4669" s="28"/>
      <c r="Q4669" s="24"/>
      <c r="T4669" s="29"/>
      <c r="U4669" s="30"/>
    </row>
    <row r="4670" spans="1:21" s="25" customFormat="1" x14ac:dyDescent="0.3">
      <c r="A4670" s="24"/>
      <c r="H4670" s="24"/>
      <c r="I4670" s="24"/>
      <c r="J4670" s="24"/>
      <c r="K4670" s="24"/>
      <c r="N4670" s="26"/>
      <c r="O4670" s="27"/>
      <c r="P4670" s="28"/>
      <c r="Q4670" s="24"/>
      <c r="T4670" s="29"/>
      <c r="U4670" s="30"/>
    </row>
    <row r="4671" spans="1:21" s="25" customFormat="1" x14ac:dyDescent="0.3">
      <c r="A4671" s="24"/>
      <c r="H4671" s="24"/>
      <c r="I4671" s="24"/>
      <c r="J4671" s="24"/>
      <c r="K4671" s="24"/>
      <c r="N4671" s="26"/>
      <c r="O4671" s="27"/>
      <c r="P4671" s="28"/>
      <c r="Q4671" s="24"/>
      <c r="T4671" s="29"/>
      <c r="U4671" s="30"/>
    </row>
    <row r="4672" spans="1:21" s="25" customFormat="1" x14ac:dyDescent="0.3">
      <c r="A4672" s="24"/>
      <c r="H4672" s="24"/>
      <c r="I4672" s="24"/>
      <c r="J4672" s="24"/>
      <c r="K4672" s="24"/>
      <c r="N4672" s="26"/>
      <c r="O4672" s="27"/>
      <c r="P4672" s="28"/>
      <c r="Q4672" s="24"/>
      <c r="T4672" s="29"/>
      <c r="U4672" s="30"/>
    </row>
    <row r="4673" spans="1:21" s="25" customFormat="1" x14ac:dyDescent="0.3">
      <c r="A4673" s="24"/>
      <c r="H4673" s="24"/>
      <c r="I4673" s="24"/>
      <c r="J4673" s="24"/>
      <c r="K4673" s="24"/>
      <c r="N4673" s="26"/>
      <c r="O4673" s="27"/>
      <c r="P4673" s="28"/>
      <c r="Q4673" s="24"/>
      <c r="T4673" s="29"/>
      <c r="U4673" s="30"/>
    </row>
    <row r="4674" spans="1:21" s="25" customFormat="1" x14ac:dyDescent="0.3">
      <c r="A4674" s="24"/>
      <c r="H4674" s="24"/>
      <c r="I4674" s="24"/>
      <c r="J4674" s="24"/>
      <c r="K4674" s="24"/>
      <c r="N4674" s="26"/>
      <c r="O4674" s="27"/>
      <c r="P4674" s="28"/>
      <c r="Q4674" s="24"/>
      <c r="T4674" s="29"/>
      <c r="U4674" s="30"/>
    </row>
    <row r="4675" spans="1:21" s="25" customFormat="1" x14ac:dyDescent="0.3">
      <c r="A4675" s="24"/>
      <c r="H4675" s="24"/>
      <c r="I4675" s="24"/>
      <c r="J4675" s="24"/>
      <c r="K4675" s="24"/>
      <c r="N4675" s="26"/>
      <c r="O4675" s="27"/>
      <c r="P4675" s="28"/>
      <c r="Q4675" s="24"/>
      <c r="T4675" s="29"/>
      <c r="U4675" s="30"/>
    </row>
    <row r="4676" spans="1:21" s="25" customFormat="1" x14ac:dyDescent="0.3">
      <c r="A4676" s="24"/>
      <c r="H4676" s="24"/>
      <c r="I4676" s="24"/>
      <c r="J4676" s="24"/>
      <c r="K4676" s="24"/>
      <c r="N4676" s="26"/>
      <c r="O4676" s="27"/>
      <c r="P4676" s="28"/>
      <c r="Q4676" s="24"/>
      <c r="T4676" s="29"/>
      <c r="U4676" s="30"/>
    </row>
    <row r="4677" spans="1:21" s="25" customFormat="1" x14ac:dyDescent="0.3">
      <c r="A4677" s="24"/>
      <c r="H4677" s="24"/>
      <c r="I4677" s="24"/>
      <c r="J4677" s="24"/>
      <c r="K4677" s="24"/>
      <c r="N4677" s="26"/>
      <c r="O4677" s="27"/>
      <c r="P4677" s="28"/>
      <c r="Q4677" s="24"/>
      <c r="T4677" s="29"/>
      <c r="U4677" s="30"/>
    </row>
    <row r="4678" spans="1:21" s="25" customFormat="1" x14ac:dyDescent="0.3">
      <c r="A4678" s="24"/>
      <c r="H4678" s="24"/>
      <c r="I4678" s="24"/>
      <c r="J4678" s="24"/>
      <c r="K4678" s="24"/>
      <c r="N4678" s="26"/>
      <c r="O4678" s="27"/>
      <c r="P4678" s="28"/>
      <c r="Q4678" s="24"/>
      <c r="T4678" s="29"/>
      <c r="U4678" s="30"/>
    </row>
    <row r="4679" spans="1:21" s="25" customFormat="1" x14ac:dyDescent="0.3">
      <c r="A4679" s="24"/>
      <c r="H4679" s="24"/>
      <c r="I4679" s="24"/>
      <c r="J4679" s="24"/>
      <c r="K4679" s="24"/>
      <c r="N4679" s="26"/>
      <c r="O4679" s="27"/>
      <c r="P4679" s="28"/>
      <c r="Q4679" s="24"/>
      <c r="T4679" s="29"/>
      <c r="U4679" s="30"/>
    </row>
    <row r="4680" spans="1:21" s="25" customFormat="1" x14ac:dyDescent="0.3">
      <c r="A4680" s="24"/>
      <c r="H4680" s="24"/>
      <c r="I4680" s="24"/>
      <c r="J4680" s="24"/>
      <c r="K4680" s="24"/>
      <c r="N4680" s="26"/>
      <c r="O4680" s="27"/>
      <c r="P4680" s="28"/>
      <c r="Q4680" s="24"/>
      <c r="T4680" s="29"/>
      <c r="U4680" s="30"/>
    </row>
    <row r="4681" spans="1:21" s="25" customFormat="1" x14ac:dyDescent="0.3">
      <c r="A4681" s="24"/>
      <c r="H4681" s="24"/>
      <c r="I4681" s="24"/>
      <c r="J4681" s="24"/>
      <c r="K4681" s="24"/>
      <c r="N4681" s="26"/>
      <c r="O4681" s="27"/>
      <c r="P4681" s="28"/>
      <c r="Q4681" s="24"/>
      <c r="T4681" s="29"/>
      <c r="U4681" s="30"/>
    </row>
    <row r="4682" spans="1:21" s="25" customFormat="1" x14ac:dyDescent="0.3">
      <c r="A4682" s="24"/>
      <c r="H4682" s="24"/>
      <c r="I4682" s="24"/>
      <c r="J4682" s="24"/>
      <c r="K4682" s="24"/>
      <c r="N4682" s="26"/>
      <c r="O4682" s="27"/>
      <c r="P4682" s="28"/>
      <c r="Q4682" s="24"/>
      <c r="T4682" s="29"/>
      <c r="U4682" s="30"/>
    </row>
    <row r="4683" spans="1:21" s="25" customFormat="1" x14ac:dyDescent="0.3">
      <c r="A4683" s="24"/>
      <c r="H4683" s="24"/>
      <c r="I4683" s="24"/>
      <c r="J4683" s="24"/>
      <c r="K4683" s="24"/>
      <c r="N4683" s="26"/>
      <c r="O4683" s="27"/>
      <c r="P4683" s="28"/>
      <c r="Q4683" s="24"/>
      <c r="T4683" s="29"/>
      <c r="U4683" s="30"/>
    </row>
    <row r="4684" spans="1:21" s="25" customFormat="1" x14ac:dyDescent="0.3">
      <c r="A4684" s="24"/>
      <c r="H4684" s="24"/>
      <c r="I4684" s="24"/>
      <c r="J4684" s="24"/>
      <c r="K4684" s="24"/>
      <c r="N4684" s="26"/>
      <c r="O4684" s="27"/>
      <c r="P4684" s="28"/>
      <c r="Q4684" s="24"/>
      <c r="T4684" s="29"/>
      <c r="U4684" s="30"/>
    </row>
    <row r="4685" spans="1:21" s="25" customFormat="1" x14ac:dyDescent="0.3">
      <c r="A4685" s="24"/>
      <c r="H4685" s="24"/>
      <c r="I4685" s="24"/>
      <c r="J4685" s="24"/>
      <c r="K4685" s="24"/>
      <c r="N4685" s="26"/>
      <c r="O4685" s="27"/>
      <c r="P4685" s="28"/>
      <c r="Q4685" s="24"/>
      <c r="T4685" s="29"/>
      <c r="U4685" s="30"/>
    </row>
    <row r="4686" spans="1:21" s="25" customFormat="1" x14ac:dyDescent="0.3">
      <c r="A4686" s="24"/>
      <c r="H4686" s="24"/>
      <c r="I4686" s="24"/>
      <c r="J4686" s="24"/>
      <c r="K4686" s="24"/>
      <c r="N4686" s="26"/>
      <c r="O4686" s="27"/>
      <c r="P4686" s="28"/>
      <c r="Q4686" s="24"/>
      <c r="T4686" s="29"/>
      <c r="U4686" s="30"/>
    </row>
    <row r="4687" spans="1:21" s="25" customFormat="1" x14ac:dyDescent="0.3">
      <c r="A4687" s="24"/>
      <c r="H4687" s="24"/>
      <c r="I4687" s="24"/>
      <c r="J4687" s="24"/>
      <c r="K4687" s="24"/>
      <c r="N4687" s="26"/>
      <c r="O4687" s="27"/>
      <c r="P4687" s="28"/>
      <c r="Q4687" s="24"/>
      <c r="T4687" s="29"/>
      <c r="U4687" s="30"/>
    </row>
    <row r="4688" spans="1:21" s="25" customFormat="1" x14ac:dyDescent="0.3">
      <c r="A4688" s="24"/>
      <c r="H4688" s="24"/>
      <c r="I4688" s="24"/>
      <c r="J4688" s="24"/>
      <c r="K4688" s="24"/>
      <c r="N4688" s="26"/>
      <c r="O4688" s="27"/>
      <c r="P4688" s="28"/>
      <c r="Q4688" s="24"/>
      <c r="T4688" s="29"/>
      <c r="U4688" s="30"/>
    </row>
    <row r="4689" spans="1:21" s="25" customFormat="1" x14ac:dyDescent="0.3">
      <c r="A4689" s="24"/>
      <c r="H4689" s="24"/>
      <c r="I4689" s="24"/>
      <c r="J4689" s="24"/>
      <c r="K4689" s="24"/>
      <c r="N4689" s="26"/>
      <c r="O4689" s="27"/>
      <c r="P4689" s="28"/>
      <c r="Q4689" s="24"/>
      <c r="T4689" s="29"/>
      <c r="U4689" s="30"/>
    </row>
    <row r="4690" spans="1:21" s="25" customFormat="1" x14ac:dyDescent="0.3">
      <c r="A4690" s="24"/>
      <c r="H4690" s="24"/>
      <c r="I4690" s="24"/>
      <c r="J4690" s="24"/>
      <c r="K4690" s="24"/>
      <c r="N4690" s="26"/>
      <c r="O4690" s="27"/>
      <c r="P4690" s="28"/>
      <c r="Q4690" s="24"/>
      <c r="T4690" s="29"/>
      <c r="U4690" s="30"/>
    </row>
    <row r="4691" spans="1:21" s="25" customFormat="1" x14ac:dyDescent="0.3">
      <c r="A4691" s="24"/>
      <c r="H4691" s="24"/>
      <c r="I4691" s="24"/>
      <c r="J4691" s="24"/>
      <c r="K4691" s="24"/>
      <c r="N4691" s="26"/>
      <c r="O4691" s="27"/>
      <c r="P4691" s="28"/>
      <c r="Q4691" s="24"/>
      <c r="T4691" s="29"/>
      <c r="U4691" s="30"/>
    </row>
    <row r="4692" spans="1:21" s="25" customFormat="1" x14ac:dyDescent="0.3">
      <c r="A4692" s="24"/>
      <c r="H4692" s="24"/>
      <c r="I4692" s="24"/>
      <c r="J4692" s="24"/>
      <c r="K4692" s="24"/>
      <c r="N4692" s="26"/>
      <c r="O4692" s="27"/>
      <c r="P4692" s="28"/>
      <c r="Q4692" s="24"/>
      <c r="T4692" s="29"/>
      <c r="U4692" s="30"/>
    </row>
    <row r="4693" spans="1:21" s="25" customFormat="1" x14ac:dyDescent="0.3">
      <c r="A4693" s="24"/>
      <c r="H4693" s="24"/>
      <c r="I4693" s="24"/>
      <c r="J4693" s="24"/>
      <c r="K4693" s="24"/>
      <c r="N4693" s="26"/>
      <c r="O4693" s="27"/>
      <c r="P4693" s="28"/>
      <c r="Q4693" s="24"/>
      <c r="T4693" s="29"/>
      <c r="U4693" s="30"/>
    </row>
    <row r="4694" spans="1:21" s="25" customFormat="1" x14ac:dyDescent="0.3">
      <c r="A4694" s="24"/>
      <c r="H4694" s="24"/>
      <c r="I4694" s="24"/>
      <c r="J4694" s="24"/>
      <c r="K4694" s="24"/>
      <c r="N4694" s="26"/>
      <c r="O4694" s="27"/>
      <c r="P4694" s="28"/>
      <c r="Q4694" s="24"/>
      <c r="T4694" s="29"/>
      <c r="U4694" s="30"/>
    </row>
    <row r="4695" spans="1:21" s="25" customFormat="1" x14ac:dyDescent="0.3">
      <c r="A4695" s="24"/>
      <c r="H4695" s="24"/>
      <c r="I4695" s="24"/>
      <c r="J4695" s="24"/>
      <c r="K4695" s="24"/>
      <c r="N4695" s="26"/>
      <c r="O4695" s="27"/>
      <c r="P4695" s="28"/>
      <c r="Q4695" s="24"/>
      <c r="T4695" s="29"/>
      <c r="U4695" s="30"/>
    </row>
    <row r="4696" spans="1:21" s="25" customFormat="1" x14ac:dyDescent="0.3">
      <c r="A4696" s="24"/>
      <c r="H4696" s="24"/>
      <c r="I4696" s="24"/>
      <c r="J4696" s="24"/>
      <c r="K4696" s="24"/>
      <c r="N4696" s="26"/>
      <c r="O4696" s="27"/>
      <c r="P4696" s="28"/>
      <c r="Q4696" s="24"/>
      <c r="T4696" s="29"/>
      <c r="U4696" s="30"/>
    </row>
    <row r="4697" spans="1:21" s="25" customFormat="1" x14ac:dyDescent="0.3">
      <c r="A4697" s="24"/>
      <c r="H4697" s="24"/>
      <c r="I4697" s="24"/>
      <c r="J4697" s="24"/>
      <c r="K4697" s="24"/>
      <c r="N4697" s="26"/>
      <c r="O4697" s="27"/>
      <c r="P4697" s="28"/>
      <c r="Q4697" s="24"/>
      <c r="T4697" s="29"/>
      <c r="U4697" s="30"/>
    </row>
    <row r="4698" spans="1:21" s="25" customFormat="1" x14ac:dyDescent="0.3">
      <c r="A4698" s="24"/>
      <c r="H4698" s="24"/>
      <c r="I4698" s="24"/>
      <c r="J4698" s="24"/>
      <c r="K4698" s="24"/>
      <c r="N4698" s="26"/>
      <c r="O4698" s="27"/>
      <c r="P4698" s="28"/>
      <c r="Q4698" s="24"/>
      <c r="T4698" s="29"/>
      <c r="U4698" s="30"/>
    </row>
    <row r="4699" spans="1:21" s="25" customFormat="1" x14ac:dyDescent="0.3">
      <c r="A4699" s="24"/>
      <c r="H4699" s="24"/>
      <c r="I4699" s="24"/>
      <c r="J4699" s="24"/>
      <c r="K4699" s="24"/>
      <c r="N4699" s="26"/>
      <c r="O4699" s="27"/>
      <c r="P4699" s="28"/>
      <c r="Q4699" s="24"/>
      <c r="T4699" s="29"/>
      <c r="U4699" s="30"/>
    </row>
    <row r="4700" spans="1:21" s="25" customFormat="1" x14ac:dyDescent="0.3">
      <c r="A4700" s="24"/>
      <c r="H4700" s="24"/>
      <c r="I4700" s="24"/>
      <c r="J4700" s="24"/>
      <c r="K4700" s="24"/>
      <c r="N4700" s="26"/>
      <c r="O4700" s="27"/>
      <c r="P4700" s="28"/>
      <c r="Q4700" s="24"/>
      <c r="T4700" s="29"/>
      <c r="U4700" s="30"/>
    </row>
    <row r="4701" spans="1:21" s="25" customFormat="1" x14ac:dyDescent="0.3">
      <c r="A4701" s="24"/>
      <c r="H4701" s="24"/>
      <c r="I4701" s="24"/>
      <c r="J4701" s="24"/>
      <c r="K4701" s="24"/>
      <c r="N4701" s="26"/>
      <c r="O4701" s="27"/>
      <c r="P4701" s="28"/>
      <c r="Q4701" s="24"/>
      <c r="T4701" s="29"/>
      <c r="U4701" s="30"/>
    </row>
    <row r="4702" spans="1:21" s="25" customFormat="1" x14ac:dyDescent="0.3">
      <c r="A4702" s="24"/>
      <c r="H4702" s="24"/>
      <c r="I4702" s="24"/>
      <c r="J4702" s="24"/>
      <c r="K4702" s="24"/>
      <c r="N4702" s="26"/>
      <c r="O4702" s="27"/>
      <c r="P4702" s="28"/>
      <c r="Q4702" s="24"/>
      <c r="T4702" s="29"/>
      <c r="U4702" s="30"/>
    </row>
    <row r="4703" spans="1:21" s="25" customFormat="1" x14ac:dyDescent="0.3">
      <c r="A4703" s="24"/>
      <c r="H4703" s="24"/>
      <c r="I4703" s="24"/>
      <c r="J4703" s="24"/>
      <c r="K4703" s="24"/>
      <c r="N4703" s="26"/>
      <c r="O4703" s="27"/>
      <c r="P4703" s="28"/>
      <c r="Q4703" s="24"/>
      <c r="T4703" s="29"/>
      <c r="U4703" s="30"/>
    </row>
    <row r="4704" spans="1:21" s="25" customFormat="1" x14ac:dyDescent="0.3">
      <c r="A4704" s="24"/>
      <c r="H4704" s="24"/>
      <c r="I4704" s="24"/>
      <c r="J4704" s="24"/>
      <c r="K4704" s="24"/>
      <c r="N4704" s="26"/>
      <c r="O4704" s="27"/>
      <c r="P4704" s="28"/>
      <c r="Q4704" s="24"/>
      <c r="T4704" s="29"/>
      <c r="U4704" s="30"/>
    </row>
    <row r="4705" spans="1:21" s="25" customFormat="1" x14ac:dyDescent="0.3">
      <c r="A4705" s="24"/>
      <c r="H4705" s="24"/>
      <c r="I4705" s="24"/>
      <c r="J4705" s="24"/>
      <c r="K4705" s="24"/>
      <c r="N4705" s="26"/>
      <c r="O4705" s="27"/>
      <c r="P4705" s="28"/>
      <c r="Q4705" s="24"/>
      <c r="T4705" s="29"/>
      <c r="U4705" s="30"/>
    </row>
    <row r="4706" spans="1:21" s="25" customFormat="1" x14ac:dyDescent="0.3">
      <c r="A4706" s="24"/>
      <c r="H4706" s="24"/>
      <c r="I4706" s="24"/>
      <c r="J4706" s="24"/>
      <c r="K4706" s="24"/>
      <c r="N4706" s="26"/>
      <c r="O4706" s="27"/>
      <c r="P4706" s="28"/>
      <c r="Q4706" s="24"/>
      <c r="T4706" s="29"/>
      <c r="U4706" s="30"/>
    </row>
    <row r="4707" spans="1:21" s="25" customFormat="1" x14ac:dyDescent="0.3">
      <c r="A4707" s="24"/>
      <c r="H4707" s="24"/>
      <c r="I4707" s="24"/>
      <c r="J4707" s="24"/>
      <c r="K4707" s="24"/>
      <c r="N4707" s="26"/>
      <c r="O4707" s="27"/>
      <c r="P4707" s="28"/>
      <c r="Q4707" s="24"/>
      <c r="T4707" s="29"/>
      <c r="U4707" s="30"/>
    </row>
    <row r="4708" spans="1:21" s="25" customFormat="1" x14ac:dyDescent="0.3">
      <c r="A4708" s="24"/>
      <c r="H4708" s="24"/>
      <c r="I4708" s="24"/>
      <c r="J4708" s="24"/>
      <c r="K4708" s="24"/>
      <c r="N4708" s="26"/>
      <c r="O4708" s="27"/>
      <c r="P4708" s="28"/>
      <c r="Q4708" s="24"/>
      <c r="T4708" s="29"/>
      <c r="U4708" s="30"/>
    </row>
    <row r="4709" spans="1:21" s="25" customFormat="1" x14ac:dyDescent="0.3">
      <c r="A4709" s="24"/>
      <c r="H4709" s="24"/>
      <c r="I4709" s="24"/>
      <c r="J4709" s="24"/>
      <c r="K4709" s="24"/>
      <c r="N4709" s="26"/>
      <c r="O4709" s="27"/>
      <c r="P4709" s="28"/>
      <c r="Q4709" s="24"/>
      <c r="T4709" s="29"/>
      <c r="U4709" s="30"/>
    </row>
    <row r="4710" spans="1:21" s="25" customFormat="1" x14ac:dyDescent="0.3">
      <c r="A4710" s="24"/>
      <c r="H4710" s="24"/>
      <c r="I4710" s="24"/>
      <c r="J4710" s="24"/>
      <c r="K4710" s="24"/>
      <c r="N4710" s="26"/>
      <c r="O4710" s="27"/>
      <c r="P4710" s="28"/>
      <c r="Q4710" s="24"/>
      <c r="T4710" s="29"/>
      <c r="U4710" s="30"/>
    </row>
    <row r="4711" spans="1:21" s="25" customFormat="1" x14ac:dyDescent="0.3">
      <c r="A4711" s="24"/>
      <c r="H4711" s="24"/>
      <c r="I4711" s="24"/>
      <c r="J4711" s="24"/>
      <c r="K4711" s="24"/>
      <c r="N4711" s="26"/>
      <c r="O4711" s="27"/>
      <c r="P4711" s="28"/>
      <c r="Q4711" s="24"/>
      <c r="T4711" s="29"/>
      <c r="U4711" s="30"/>
    </row>
    <row r="4712" spans="1:21" s="25" customFormat="1" x14ac:dyDescent="0.3">
      <c r="A4712" s="24"/>
      <c r="H4712" s="24"/>
      <c r="I4712" s="24"/>
      <c r="J4712" s="24"/>
      <c r="K4712" s="24"/>
      <c r="N4712" s="26"/>
      <c r="O4712" s="27"/>
      <c r="P4712" s="28"/>
      <c r="Q4712" s="24"/>
      <c r="T4712" s="29"/>
      <c r="U4712" s="30"/>
    </row>
    <row r="4713" spans="1:21" s="25" customFormat="1" x14ac:dyDescent="0.3">
      <c r="A4713" s="24"/>
      <c r="H4713" s="24"/>
      <c r="I4713" s="24"/>
      <c r="J4713" s="24"/>
      <c r="K4713" s="24"/>
      <c r="N4713" s="26"/>
      <c r="O4713" s="27"/>
      <c r="P4713" s="28"/>
      <c r="Q4713" s="24"/>
      <c r="T4713" s="29"/>
      <c r="U4713" s="30"/>
    </row>
    <row r="4714" spans="1:21" s="25" customFormat="1" x14ac:dyDescent="0.3">
      <c r="A4714" s="24"/>
      <c r="H4714" s="24"/>
      <c r="I4714" s="24"/>
      <c r="J4714" s="24"/>
      <c r="K4714" s="24"/>
      <c r="N4714" s="26"/>
      <c r="O4714" s="27"/>
      <c r="P4714" s="28"/>
      <c r="Q4714" s="24"/>
      <c r="T4714" s="29"/>
      <c r="U4714" s="30"/>
    </row>
    <row r="4715" spans="1:21" s="25" customFormat="1" x14ac:dyDescent="0.3">
      <c r="A4715" s="24"/>
      <c r="H4715" s="24"/>
      <c r="I4715" s="24"/>
      <c r="J4715" s="24"/>
      <c r="K4715" s="24"/>
      <c r="N4715" s="26"/>
      <c r="O4715" s="27"/>
      <c r="P4715" s="28"/>
      <c r="Q4715" s="24"/>
      <c r="T4715" s="29"/>
      <c r="U4715" s="30"/>
    </row>
    <row r="4716" spans="1:21" s="25" customFormat="1" x14ac:dyDescent="0.3">
      <c r="A4716" s="24"/>
      <c r="H4716" s="24"/>
      <c r="I4716" s="24"/>
      <c r="J4716" s="24"/>
      <c r="K4716" s="24"/>
      <c r="N4716" s="26"/>
      <c r="O4716" s="27"/>
      <c r="P4716" s="28"/>
      <c r="Q4716" s="24"/>
      <c r="T4716" s="29"/>
      <c r="U4716" s="30"/>
    </row>
    <row r="4717" spans="1:21" s="25" customFormat="1" x14ac:dyDescent="0.3">
      <c r="A4717" s="24"/>
      <c r="H4717" s="24"/>
      <c r="I4717" s="24"/>
      <c r="J4717" s="24"/>
      <c r="K4717" s="24"/>
      <c r="N4717" s="26"/>
      <c r="O4717" s="27"/>
      <c r="P4717" s="28"/>
      <c r="Q4717" s="24"/>
      <c r="T4717" s="29"/>
      <c r="U4717" s="30"/>
    </row>
    <row r="4718" spans="1:21" s="25" customFormat="1" x14ac:dyDescent="0.3">
      <c r="A4718" s="24"/>
      <c r="H4718" s="24"/>
      <c r="I4718" s="24"/>
      <c r="J4718" s="24"/>
      <c r="K4718" s="24"/>
      <c r="N4718" s="26"/>
      <c r="O4718" s="27"/>
      <c r="P4718" s="28"/>
      <c r="Q4718" s="24"/>
      <c r="T4718" s="29"/>
      <c r="U4718" s="30"/>
    </row>
    <row r="4719" spans="1:21" s="25" customFormat="1" x14ac:dyDescent="0.3">
      <c r="A4719" s="24"/>
      <c r="H4719" s="24"/>
      <c r="I4719" s="24"/>
      <c r="J4719" s="24"/>
      <c r="K4719" s="24"/>
      <c r="N4719" s="26"/>
      <c r="O4719" s="27"/>
      <c r="P4719" s="28"/>
      <c r="Q4719" s="24"/>
      <c r="T4719" s="29"/>
      <c r="U4719" s="30"/>
    </row>
    <row r="4720" spans="1:21" s="25" customFormat="1" x14ac:dyDescent="0.3">
      <c r="A4720" s="24"/>
      <c r="H4720" s="24"/>
      <c r="I4720" s="24"/>
      <c r="J4720" s="24"/>
      <c r="K4720" s="24"/>
      <c r="N4720" s="26"/>
      <c r="O4720" s="27"/>
      <c r="P4720" s="28"/>
      <c r="Q4720" s="24"/>
      <c r="T4720" s="29"/>
      <c r="U4720" s="30"/>
    </row>
    <row r="4721" spans="1:21" s="25" customFormat="1" x14ac:dyDescent="0.3">
      <c r="A4721" s="24"/>
      <c r="H4721" s="24"/>
      <c r="I4721" s="24"/>
      <c r="J4721" s="24"/>
      <c r="K4721" s="24"/>
      <c r="N4721" s="26"/>
      <c r="O4721" s="27"/>
      <c r="P4721" s="28"/>
      <c r="Q4721" s="24"/>
      <c r="T4721" s="29"/>
      <c r="U4721" s="30"/>
    </row>
    <row r="4722" spans="1:21" s="25" customFormat="1" x14ac:dyDescent="0.3">
      <c r="A4722" s="24"/>
      <c r="H4722" s="24"/>
      <c r="I4722" s="24"/>
      <c r="J4722" s="24"/>
      <c r="K4722" s="24"/>
      <c r="N4722" s="26"/>
      <c r="O4722" s="27"/>
      <c r="P4722" s="28"/>
      <c r="Q4722" s="24"/>
      <c r="T4722" s="29"/>
      <c r="U4722" s="30"/>
    </row>
    <row r="4723" spans="1:21" s="25" customFormat="1" x14ac:dyDescent="0.3">
      <c r="A4723" s="24"/>
      <c r="H4723" s="24"/>
      <c r="I4723" s="24"/>
      <c r="J4723" s="24"/>
      <c r="K4723" s="24"/>
      <c r="N4723" s="26"/>
      <c r="O4723" s="27"/>
      <c r="P4723" s="28"/>
      <c r="Q4723" s="24"/>
      <c r="T4723" s="29"/>
      <c r="U4723" s="30"/>
    </row>
    <row r="4724" spans="1:21" s="25" customFormat="1" x14ac:dyDescent="0.3">
      <c r="A4724" s="24"/>
      <c r="H4724" s="24"/>
      <c r="I4724" s="24"/>
      <c r="J4724" s="24"/>
      <c r="K4724" s="24"/>
      <c r="N4724" s="26"/>
      <c r="O4724" s="27"/>
      <c r="P4724" s="28"/>
      <c r="Q4724" s="24"/>
      <c r="T4724" s="29"/>
      <c r="U4724" s="30"/>
    </row>
    <row r="4725" spans="1:21" s="25" customFormat="1" x14ac:dyDescent="0.3">
      <c r="A4725" s="24"/>
      <c r="H4725" s="24"/>
      <c r="I4725" s="24"/>
      <c r="J4725" s="24"/>
      <c r="K4725" s="24"/>
      <c r="N4725" s="26"/>
      <c r="O4725" s="27"/>
      <c r="P4725" s="28"/>
      <c r="Q4725" s="24"/>
      <c r="T4725" s="29"/>
      <c r="U4725" s="30"/>
    </row>
    <row r="4726" spans="1:21" s="25" customFormat="1" x14ac:dyDescent="0.3">
      <c r="A4726" s="24"/>
      <c r="H4726" s="24"/>
      <c r="I4726" s="24"/>
      <c r="J4726" s="24"/>
      <c r="K4726" s="24"/>
      <c r="N4726" s="26"/>
      <c r="O4726" s="27"/>
      <c r="P4726" s="28"/>
      <c r="Q4726" s="24"/>
      <c r="T4726" s="29"/>
      <c r="U4726" s="30"/>
    </row>
    <row r="4727" spans="1:21" s="25" customFormat="1" x14ac:dyDescent="0.3">
      <c r="A4727" s="24"/>
      <c r="H4727" s="24"/>
      <c r="I4727" s="24"/>
      <c r="J4727" s="24"/>
      <c r="K4727" s="24"/>
      <c r="N4727" s="26"/>
      <c r="O4727" s="27"/>
      <c r="P4727" s="28"/>
      <c r="Q4727" s="24"/>
      <c r="T4727" s="29"/>
      <c r="U4727" s="30"/>
    </row>
    <row r="4728" spans="1:21" s="25" customFormat="1" x14ac:dyDescent="0.3">
      <c r="A4728" s="24"/>
      <c r="H4728" s="24"/>
      <c r="I4728" s="24"/>
      <c r="J4728" s="24"/>
      <c r="K4728" s="24"/>
      <c r="N4728" s="26"/>
      <c r="O4728" s="27"/>
      <c r="P4728" s="28"/>
      <c r="Q4728" s="24"/>
      <c r="T4728" s="29"/>
      <c r="U4728" s="30"/>
    </row>
    <row r="4729" spans="1:21" s="25" customFormat="1" x14ac:dyDescent="0.3">
      <c r="A4729" s="24"/>
      <c r="H4729" s="24"/>
      <c r="I4729" s="24"/>
      <c r="J4729" s="24"/>
      <c r="K4729" s="24"/>
      <c r="N4729" s="26"/>
      <c r="O4729" s="27"/>
      <c r="P4729" s="28"/>
      <c r="Q4729" s="24"/>
      <c r="T4729" s="29"/>
      <c r="U4729" s="30"/>
    </row>
    <row r="4730" spans="1:21" s="25" customFormat="1" x14ac:dyDescent="0.3">
      <c r="A4730" s="24"/>
      <c r="H4730" s="24"/>
      <c r="I4730" s="24"/>
      <c r="J4730" s="24"/>
      <c r="K4730" s="24"/>
      <c r="N4730" s="26"/>
      <c r="O4730" s="27"/>
      <c r="P4730" s="28"/>
      <c r="Q4730" s="24"/>
      <c r="T4730" s="29"/>
      <c r="U4730" s="30"/>
    </row>
    <row r="4731" spans="1:21" s="25" customFormat="1" x14ac:dyDescent="0.3">
      <c r="A4731" s="24"/>
      <c r="H4731" s="24"/>
      <c r="I4731" s="24"/>
      <c r="J4731" s="24"/>
      <c r="K4731" s="24"/>
      <c r="N4731" s="26"/>
      <c r="O4731" s="27"/>
      <c r="P4731" s="28"/>
      <c r="Q4731" s="24"/>
      <c r="T4731" s="29"/>
      <c r="U4731" s="30"/>
    </row>
    <row r="4732" spans="1:21" s="25" customFormat="1" x14ac:dyDescent="0.3">
      <c r="A4732" s="24"/>
      <c r="H4732" s="24"/>
      <c r="I4732" s="24"/>
      <c r="J4732" s="24"/>
      <c r="K4732" s="24"/>
      <c r="N4732" s="26"/>
      <c r="O4732" s="27"/>
      <c r="P4732" s="28"/>
      <c r="Q4732" s="24"/>
      <c r="T4732" s="29"/>
      <c r="U4732" s="30"/>
    </row>
    <row r="4733" spans="1:21" s="25" customFormat="1" x14ac:dyDescent="0.3">
      <c r="A4733" s="24"/>
      <c r="H4733" s="24"/>
      <c r="I4733" s="24"/>
      <c r="J4733" s="24"/>
      <c r="K4733" s="24"/>
      <c r="N4733" s="26"/>
      <c r="O4733" s="27"/>
      <c r="P4733" s="28"/>
      <c r="Q4733" s="24"/>
      <c r="T4733" s="29"/>
      <c r="U4733" s="30"/>
    </row>
    <row r="4734" spans="1:21" s="25" customFormat="1" x14ac:dyDescent="0.3">
      <c r="A4734" s="24"/>
      <c r="H4734" s="24"/>
      <c r="I4734" s="24"/>
      <c r="J4734" s="24"/>
      <c r="K4734" s="24"/>
      <c r="N4734" s="26"/>
      <c r="O4734" s="27"/>
      <c r="P4734" s="28"/>
      <c r="Q4734" s="24"/>
      <c r="T4734" s="29"/>
      <c r="U4734" s="30"/>
    </row>
    <row r="4735" spans="1:21" s="25" customFormat="1" x14ac:dyDescent="0.3">
      <c r="A4735" s="24"/>
      <c r="H4735" s="24"/>
      <c r="I4735" s="24"/>
      <c r="J4735" s="24"/>
      <c r="K4735" s="24"/>
      <c r="N4735" s="26"/>
      <c r="O4735" s="27"/>
      <c r="P4735" s="28"/>
      <c r="Q4735" s="24"/>
      <c r="T4735" s="29"/>
      <c r="U4735" s="30"/>
    </row>
    <row r="4736" spans="1:21" s="25" customFormat="1" x14ac:dyDescent="0.3">
      <c r="A4736" s="24"/>
      <c r="H4736" s="24"/>
      <c r="I4736" s="24"/>
      <c r="J4736" s="24"/>
      <c r="K4736" s="24"/>
      <c r="N4736" s="26"/>
      <c r="O4736" s="27"/>
      <c r="P4736" s="28"/>
      <c r="Q4736" s="24"/>
      <c r="T4736" s="29"/>
      <c r="U4736" s="30"/>
    </row>
    <row r="4737" spans="1:21" s="25" customFormat="1" x14ac:dyDescent="0.3">
      <c r="A4737" s="24"/>
      <c r="H4737" s="24"/>
      <c r="I4737" s="24"/>
      <c r="J4737" s="24"/>
      <c r="K4737" s="24"/>
      <c r="N4737" s="26"/>
      <c r="O4737" s="27"/>
      <c r="P4737" s="28"/>
      <c r="Q4737" s="24"/>
      <c r="T4737" s="29"/>
      <c r="U4737" s="30"/>
    </row>
    <row r="4738" spans="1:21" s="25" customFormat="1" x14ac:dyDescent="0.3">
      <c r="A4738" s="24"/>
      <c r="H4738" s="24"/>
      <c r="I4738" s="24"/>
      <c r="J4738" s="24"/>
      <c r="K4738" s="24"/>
      <c r="N4738" s="26"/>
      <c r="O4738" s="27"/>
      <c r="P4738" s="28"/>
      <c r="Q4738" s="24"/>
      <c r="T4738" s="29"/>
      <c r="U4738" s="30"/>
    </row>
    <row r="4739" spans="1:21" s="25" customFormat="1" x14ac:dyDescent="0.3">
      <c r="A4739" s="24"/>
      <c r="H4739" s="24"/>
      <c r="I4739" s="24"/>
      <c r="J4739" s="24"/>
      <c r="K4739" s="24"/>
      <c r="N4739" s="26"/>
      <c r="O4739" s="27"/>
      <c r="P4739" s="28"/>
      <c r="Q4739" s="24"/>
      <c r="T4739" s="29"/>
      <c r="U4739" s="30"/>
    </row>
    <row r="4740" spans="1:21" s="25" customFormat="1" x14ac:dyDescent="0.3">
      <c r="A4740" s="24"/>
      <c r="H4740" s="24"/>
      <c r="I4740" s="24"/>
      <c r="J4740" s="24"/>
      <c r="K4740" s="24"/>
      <c r="N4740" s="26"/>
      <c r="O4740" s="27"/>
      <c r="P4740" s="28"/>
      <c r="Q4740" s="24"/>
      <c r="T4740" s="29"/>
      <c r="U4740" s="30"/>
    </row>
    <row r="4741" spans="1:21" s="25" customFormat="1" x14ac:dyDescent="0.3">
      <c r="A4741" s="24"/>
      <c r="H4741" s="24"/>
      <c r="I4741" s="24"/>
      <c r="J4741" s="24"/>
      <c r="K4741" s="24"/>
      <c r="N4741" s="26"/>
      <c r="O4741" s="27"/>
      <c r="P4741" s="28"/>
      <c r="Q4741" s="24"/>
      <c r="T4741" s="29"/>
      <c r="U4741" s="30"/>
    </row>
    <row r="4742" spans="1:21" s="25" customFormat="1" x14ac:dyDescent="0.3">
      <c r="A4742" s="24"/>
      <c r="H4742" s="24"/>
      <c r="I4742" s="24"/>
      <c r="J4742" s="24"/>
      <c r="K4742" s="24"/>
      <c r="N4742" s="26"/>
      <c r="O4742" s="27"/>
      <c r="P4742" s="28"/>
      <c r="Q4742" s="24"/>
      <c r="T4742" s="29"/>
      <c r="U4742" s="30"/>
    </row>
    <row r="4743" spans="1:21" s="25" customFormat="1" x14ac:dyDescent="0.3">
      <c r="A4743" s="24"/>
      <c r="H4743" s="24"/>
      <c r="I4743" s="24"/>
      <c r="J4743" s="24"/>
      <c r="K4743" s="24"/>
      <c r="N4743" s="26"/>
      <c r="O4743" s="27"/>
      <c r="P4743" s="28"/>
      <c r="Q4743" s="24"/>
      <c r="T4743" s="29"/>
      <c r="U4743" s="30"/>
    </row>
    <row r="4744" spans="1:21" s="25" customFormat="1" x14ac:dyDescent="0.3">
      <c r="A4744" s="24"/>
      <c r="H4744" s="24"/>
      <c r="I4744" s="24"/>
      <c r="J4744" s="24"/>
      <c r="K4744" s="24"/>
      <c r="N4744" s="26"/>
      <c r="O4744" s="27"/>
      <c r="P4744" s="28"/>
      <c r="Q4744" s="24"/>
      <c r="T4744" s="29"/>
      <c r="U4744" s="30"/>
    </row>
    <row r="4745" spans="1:21" s="25" customFormat="1" x14ac:dyDescent="0.3">
      <c r="A4745" s="24"/>
      <c r="H4745" s="24"/>
      <c r="I4745" s="24"/>
      <c r="J4745" s="24"/>
      <c r="K4745" s="24"/>
      <c r="N4745" s="26"/>
      <c r="O4745" s="27"/>
      <c r="P4745" s="28"/>
      <c r="Q4745" s="24"/>
      <c r="T4745" s="29"/>
      <c r="U4745" s="30"/>
    </row>
    <row r="4746" spans="1:21" s="25" customFormat="1" x14ac:dyDescent="0.3">
      <c r="A4746" s="24"/>
      <c r="H4746" s="24"/>
      <c r="I4746" s="24"/>
      <c r="J4746" s="24"/>
      <c r="K4746" s="24"/>
      <c r="N4746" s="26"/>
      <c r="O4746" s="27"/>
      <c r="P4746" s="28"/>
      <c r="Q4746" s="24"/>
      <c r="T4746" s="29"/>
      <c r="U4746" s="30"/>
    </row>
    <row r="4747" spans="1:21" s="25" customFormat="1" x14ac:dyDescent="0.3">
      <c r="A4747" s="24"/>
      <c r="H4747" s="24"/>
      <c r="I4747" s="24"/>
      <c r="J4747" s="24"/>
      <c r="K4747" s="24"/>
      <c r="N4747" s="26"/>
      <c r="O4747" s="27"/>
      <c r="P4747" s="28"/>
      <c r="Q4747" s="24"/>
      <c r="T4747" s="29"/>
      <c r="U4747" s="30"/>
    </row>
    <row r="4748" spans="1:21" s="25" customFormat="1" x14ac:dyDescent="0.3">
      <c r="A4748" s="24"/>
      <c r="H4748" s="24"/>
      <c r="I4748" s="24"/>
      <c r="J4748" s="24"/>
      <c r="K4748" s="24"/>
      <c r="N4748" s="26"/>
      <c r="O4748" s="27"/>
      <c r="P4748" s="28"/>
      <c r="Q4748" s="24"/>
      <c r="T4748" s="29"/>
      <c r="U4748" s="30"/>
    </row>
    <row r="4749" spans="1:21" s="25" customFormat="1" x14ac:dyDescent="0.3">
      <c r="A4749" s="24"/>
      <c r="H4749" s="24"/>
      <c r="I4749" s="24"/>
      <c r="J4749" s="24"/>
      <c r="K4749" s="24"/>
      <c r="N4749" s="26"/>
      <c r="O4749" s="27"/>
      <c r="P4749" s="28"/>
      <c r="Q4749" s="24"/>
      <c r="T4749" s="29"/>
      <c r="U4749" s="30"/>
    </row>
    <row r="4750" spans="1:21" s="25" customFormat="1" x14ac:dyDescent="0.3">
      <c r="A4750" s="24"/>
      <c r="H4750" s="24"/>
      <c r="I4750" s="24"/>
      <c r="J4750" s="24"/>
      <c r="K4750" s="24"/>
      <c r="N4750" s="26"/>
      <c r="O4750" s="27"/>
      <c r="P4750" s="28"/>
      <c r="Q4750" s="24"/>
      <c r="T4750" s="29"/>
      <c r="U4750" s="30"/>
    </row>
    <row r="4751" spans="1:21" s="25" customFormat="1" x14ac:dyDescent="0.3">
      <c r="A4751" s="24"/>
      <c r="H4751" s="24"/>
      <c r="I4751" s="24"/>
      <c r="J4751" s="24"/>
      <c r="K4751" s="24"/>
      <c r="N4751" s="26"/>
      <c r="O4751" s="27"/>
      <c r="P4751" s="28"/>
      <c r="Q4751" s="24"/>
      <c r="T4751" s="29"/>
      <c r="U4751" s="30"/>
    </row>
    <row r="4752" spans="1:21" s="25" customFormat="1" x14ac:dyDescent="0.3">
      <c r="A4752" s="24"/>
      <c r="H4752" s="24"/>
      <c r="I4752" s="24"/>
      <c r="J4752" s="24"/>
      <c r="K4752" s="24"/>
      <c r="N4752" s="26"/>
      <c r="O4752" s="27"/>
      <c r="P4752" s="28"/>
      <c r="Q4752" s="24"/>
      <c r="T4752" s="29"/>
      <c r="U4752" s="30"/>
    </row>
    <row r="4753" spans="1:21" s="25" customFormat="1" x14ac:dyDescent="0.3">
      <c r="A4753" s="24"/>
      <c r="H4753" s="24"/>
      <c r="I4753" s="24"/>
      <c r="J4753" s="24"/>
      <c r="K4753" s="24"/>
      <c r="N4753" s="26"/>
      <c r="O4753" s="27"/>
      <c r="P4753" s="28"/>
      <c r="Q4753" s="24"/>
      <c r="T4753" s="29"/>
      <c r="U4753" s="30"/>
    </row>
    <row r="4754" spans="1:21" s="25" customFormat="1" x14ac:dyDescent="0.3">
      <c r="A4754" s="24"/>
      <c r="H4754" s="24"/>
      <c r="I4754" s="24"/>
      <c r="J4754" s="24"/>
      <c r="K4754" s="24"/>
      <c r="N4754" s="26"/>
      <c r="O4754" s="27"/>
      <c r="P4754" s="28"/>
      <c r="Q4754" s="24"/>
      <c r="T4754" s="29"/>
      <c r="U4754" s="30"/>
    </row>
    <row r="4755" spans="1:21" s="25" customFormat="1" x14ac:dyDescent="0.3">
      <c r="A4755" s="24"/>
      <c r="H4755" s="24"/>
      <c r="I4755" s="24"/>
      <c r="J4755" s="24"/>
      <c r="K4755" s="24"/>
      <c r="N4755" s="26"/>
      <c r="O4755" s="27"/>
      <c r="P4755" s="28"/>
      <c r="Q4755" s="24"/>
      <c r="T4755" s="29"/>
      <c r="U4755" s="30"/>
    </row>
    <row r="4756" spans="1:21" s="25" customFormat="1" x14ac:dyDescent="0.3">
      <c r="A4756" s="24"/>
      <c r="H4756" s="24"/>
      <c r="I4756" s="24"/>
      <c r="J4756" s="24"/>
      <c r="K4756" s="24"/>
      <c r="N4756" s="26"/>
      <c r="O4756" s="27"/>
      <c r="P4756" s="28"/>
      <c r="Q4756" s="24"/>
      <c r="T4756" s="29"/>
      <c r="U4756" s="30"/>
    </row>
    <row r="4757" spans="1:21" s="25" customFormat="1" x14ac:dyDescent="0.3">
      <c r="A4757" s="24"/>
      <c r="H4757" s="24"/>
      <c r="I4757" s="24"/>
      <c r="J4757" s="24"/>
      <c r="K4757" s="24"/>
      <c r="N4757" s="26"/>
      <c r="O4757" s="27"/>
      <c r="P4757" s="28"/>
      <c r="Q4757" s="24"/>
      <c r="T4757" s="29"/>
      <c r="U4757" s="30"/>
    </row>
    <row r="4758" spans="1:21" s="25" customFormat="1" x14ac:dyDescent="0.3">
      <c r="A4758" s="24"/>
      <c r="H4758" s="24"/>
      <c r="I4758" s="24"/>
      <c r="J4758" s="24"/>
      <c r="K4758" s="24"/>
      <c r="N4758" s="26"/>
      <c r="O4758" s="27"/>
      <c r="P4758" s="28"/>
      <c r="Q4758" s="24"/>
      <c r="T4758" s="29"/>
      <c r="U4758" s="30"/>
    </row>
    <row r="4759" spans="1:21" s="25" customFormat="1" x14ac:dyDescent="0.3">
      <c r="A4759" s="24"/>
      <c r="H4759" s="24"/>
      <c r="I4759" s="24"/>
      <c r="J4759" s="24"/>
      <c r="K4759" s="24"/>
      <c r="N4759" s="26"/>
      <c r="O4759" s="27"/>
      <c r="P4759" s="28"/>
      <c r="Q4759" s="24"/>
      <c r="T4759" s="29"/>
      <c r="U4759" s="30"/>
    </row>
    <row r="4760" spans="1:21" s="25" customFormat="1" x14ac:dyDescent="0.3">
      <c r="A4760" s="24"/>
      <c r="H4760" s="24"/>
      <c r="I4760" s="24"/>
      <c r="J4760" s="24"/>
      <c r="K4760" s="24"/>
      <c r="N4760" s="26"/>
      <c r="O4760" s="27"/>
      <c r="P4760" s="28"/>
      <c r="Q4760" s="24"/>
      <c r="T4760" s="29"/>
      <c r="U4760" s="30"/>
    </row>
    <row r="4761" spans="1:21" s="25" customFormat="1" x14ac:dyDescent="0.3">
      <c r="A4761" s="24"/>
      <c r="H4761" s="24"/>
      <c r="I4761" s="24"/>
      <c r="J4761" s="24"/>
      <c r="K4761" s="24"/>
      <c r="N4761" s="26"/>
      <c r="O4761" s="27"/>
      <c r="P4761" s="28"/>
      <c r="Q4761" s="24"/>
      <c r="T4761" s="29"/>
      <c r="U4761" s="30"/>
    </row>
    <row r="4762" spans="1:21" s="25" customFormat="1" x14ac:dyDescent="0.3">
      <c r="A4762" s="24"/>
      <c r="H4762" s="24"/>
      <c r="I4762" s="24"/>
      <c r="J4762" s="24"/>
      <c r="K4762" s="24"/>
      <c r="N4762" s="26"/>
      <c r="O4762" s="27"/>
      <c r="P4762" s="28"/>
      <c r="Q4762" s="24"/>
      <c r="T4762" s="29"/>
      <c r="U4762" s="30"/>
    </row>
    <row r="4763" spans="1:21" s="25" customFormat="1" x14ac:dyDescent="0.3">
      <c r="A4763" s="24"/>
      <c r="H4763" s="24"/>
      <c r="I4763" s="24"/>
      <c r="J4763" s="24"/>
      <c r="K4763" s="24"/>
      <c r="N4763" s="26"/>
      <c r="O4763" s="27"/>
      <c r="P4763" s="28"/>
      <c r="Q4763" s="24"/>
      <c r="T4763" s="29"/>
      <c r="U4763" s="30"/>
    </row>
    <row r="4764" spans="1:21" s="25" customFormat="1" x14ac:dyDescent="0.3">
      <c r="A4764" s="24"/>
      <c r="H4764" s="24"/>
      <c r="I4764" s="24"/>
      <c r="J4764" s="24"/>
      <c r="K4764" s="24"/>
      <c r="N4764" s="26"/>
      <c r="O4764" s="27"/>
      <c r="P4764" s="28"/>
      <c r="Q4764" s="24"/>
      <c r="T4764" s="29"/>
      <c r="U4764" s="30"/>
    </row>
    <row r="4765" spans="1:21" s="25" customFormat="1" x14ac:dyDescent="0.3">
      <c r="A4765" s="24"/>
      <c r="H4765" s="24"/>
      <c r="I4765" s="24"/>
      <c r="J4765" s="24"/>
      <c r="K4765" s="24"/>
      <c r="N4765" s="26"/>
      <c r="O4765" s="27"/>
      <c r="P4765" s="28"/>
      <c r="Q4765" s="24"/>
      <c r="T4765" s="29"/>
      <c r="U4765" s="30"/>
    </row>
    <row r="4766" spans="1:21" s="25" customFormat="1" x14ac:dyDescent="0.3">
      <c r="A4766" s="24"/>
      <c r="H4766" s="24"/>
      <c r="I4766" s="24"/>
      <c r="J4766" s="24"/>
      <c r="K4766" s="24"/>
      <c r="N4766" s="26"/>
      <c r="O4766" s="27"/>
      <c r="P4766" s="28"/>
      <c r="Q4766" s="24"/>
      <c r="T4766" s="29"/>
      <c r="U4766" s="30"/>
    </row>
    <row r="4767" spans="1:21" s="25" customFormat="1" x14ac:dyDescent="0.3">
      <c r="A4767" s="24"/>
      <c r="H4767" s="24"/>
      <c r="I4767" s="24"/>
      <c r="J4767" s="24"/>
      <c r="K4767" s="24"/>
      <c r="N4767" s="26"/>
      <c r="O4767" s="27"/>
      <c r="P4767" s="28"/>
      <c r="Q4767" s="24"/>
      <c r="T4767" s="29"/>
      <c r="U4767" s="30"/>
    </row>
    <row r="4768" spans="1:21" s="25" customFormat="1" x14ac:dyDescent="0.3">
      <c r="A4768" s="24"/>
      <c r="H4768" s="24"/>
      <c r="I4768" s="24"/>
      <c r="J4768" s="24"/>
      <c r="K4768" s="24"/>
      <c r="N4768" s="26"/>
      <c r="O4768" s="27"/>
      <c r="P4768" s="28"/>
      <c r="Q4768" s="24"/>
      <c r="T4768" s="29"/>
      <c r="U4768" s="30"/>
    </row>
    <row r="4769" spans="1:21" s="25" customFormat="1" x14ac:dyDescent="0.3">
      <c r="A4769" s="24"/>
      <c r="H4769" s="24"/>
      <c r="I4769" s="24"/>
      <c r="J4769" s="24"/>
      <c r="K4769" s="24"/>
      <c r="N4769" s="26"/>
      <c r="O4769" s="27"/>
      <c r="P4769" s="28"/>
      <c r="Q4769" s="24"/>
      <c r="T4769" s="29"/>
      <c r="U4769" s="30"/>
    </row>
    <row r="4770" spans="1:21" s="25" customFormat="1" x14ac:dyDescent="0.3">
      <c r="A4770" s="24"/>
      <c r="H4770" s="24"/>
      <c r="I4770" s="24"/>
      <c r="J4770" s="24"/>
      <c r="K4770" s="24"/>
      <c r="N4770" s="26"/>
      <c r="O4770" s="27"/>
      <c r="P4770" s="28"/>
      <c r="Q4770" s="24"/>
      <c r="T4770" s="29"/>
      <c r="U4770" s="30"/>
    </row>
    <row r="4771" spans="1:21" s="25" customFormat="1" x14ac:dyDescent="0.3">
      <c r="A4771" s="24"/>
      <c r="H4771" s="24"/>
      <c r="I4771" s="24"/>
      <c r="J4771" s="24"/>
      <c r="K4771" s="24"/>
      <c r="N4771" s="26"/>
      <c r="O4771" s="27"/>
      <c r="P4771" s="28"/>
      <c r="Q4771" s="24"/>
      <c r="T4771" s="29"/>
      <c r="U4771" s="30"/>
    </row>
    <row r="4772" spans="1:21" s="25" customFormat="1" x14ac:dyDescent="0.3">
      <c r="A4772" s="24"/>
      <c r="H4772" s="24"/>
      <c r="I4772" s="24"/>
      <c r="J4772" s="24"/>
      <c r="K4772" s="24"/>
      <c r="N4772" s="26"/>
      <c r="O4772" s="27"/>
      <c r="P4772" s="28"/>
      <c r="Q4772" s="24"/>
      <c r="T4772" s="29"/>
      <c r="U4772" s="30"/>
    </row>
    <row r="4773" spans="1:21" s="25" customFormat="1" x14ac:dyDescent="0.3">
      <c r="A4773" s="24"/>
      <c r="H4773" s="24"/>
      <c r="I4773" s="24"/>
      <c r="J4773" s="24"/>
      <c r="K4773" s="24"/>
      <c r="N4773" s="26"/>
      <c r="O4773" s="27"/>
      <c r="P4773" s="28"/>
      <c r="Q4773" s="24"/>
      <c r="T4773" s="29"/>
      <c r="U4773" s="30"/>
    </row>
    <row r="4774" spans="1:21" s="25" customFormat="1" x14ac:dyDescent="0.3">
      <c r="A4774" s="24"/>
      <c r="H4774" s="24"/>
      <c r="I4774" s="24"/>
      <c r="J4774" s="24"/>
      <c r="K4774" s="24"/>
      <c r="N4774" s="26"/>
      <c r="O4774" s="27"/>
      <c r="P4774" s="28"/>
      <c r="Q4774" s="24"/>
      <c r="T4774" s="29"/>
      <c r="U4774" s="30"/>
    </row>
    <row r="4775" spans="1:21" s="25" customFormat="1" x14ac:dyDescent="0.3">
      <c r="A4775" s="24"/>
      <c r="H4775" s="24"/>
      <c r="I4775" s="24"/>
      <c r="J4775" s="24"/>
      <c r="K4775" s="24"/>
      <c r="N4775" s="26"/>
      <c r="O4775" s="27"/>
      <c r="P4775" s="28"/>
      <c r="Q4775" s="24"/>
      <c r="T4775" s="29"/>
      <c r="U4775" s="30"/>
    </row>
    <row r="4776" spans="1:21" s="25" customFormat="1" x14ac:dyDescent="0.3">
      <c r="A4776" s="24"/>
      <c r="H4776" s="24"/>
      <c r="I4776" s="24"/>
      <c r="J4776" s="24"/>
      <c r="K4776" s="24"/>
      <c r="N4776" s="26"/>
      <c r="O4776" s="27"/>
      <c r="P4776" s="28"/>
      <c r="Q4776" s="24"/>
      <c r="T4776" s="29"/>
      <c r="U4776" s="30"/>
    </row>
    <row r="4777" spans="1:21" s="25" customFormat="1" x14ac:dyDescent="0.3">
      <c r="A4777" s="24"/>
      <c r="H4777" s="24"/>
      <c r="I4777" s="24"/>
      <c r="J4777" s="24"/>
      <c r="K4777" s="24"/>
      <c r="N4777" s="26"/>
      <c r="O4777" s="27"/>
      <c r="P4777" s="28"/>
      <c r="Q4777" s="24"/>
      <c r="T4777" s="29"/>
      <c r="U4777" s="30"/>
    </row>
    <row r="4778" spans="1:21" s="25" customFormat="1" x14ac:dyDescent="0.3">
      <c r="A4778" s="24"/>
      <c r="H4778" s="24"/>
      <c r="I4778" s="24"/>
      <c r="J4778" s="24"/>
      <c r="K4778" s="24"/>
      <c r="N4778" s="26"/>
      <c r="O4778" s="27"/>
      <c r="P4778" s="28"/>
      <c r="Q4778" s="24"/>
      <c r="T4778" s="29"/>
      <c r="U4778" s="30"/>
    </row>
    <row r="4779" spans="1:21" s="25" customFormat="1" x14ac:dyDescent="0.3">
      <c r="A4779" s="24"/>
      <c r="H4779" s="24"/>
      <c r="I4779" s="24"/>
      <c r="J4779" s="24"/>
      <c r="K4779" s="24"/>
      <c r="N4779" s="26"/>
      <c r="O4779" s="27"/>
      <c r="P4779" s="28"/>
      <c r="Q4779" s="24"/>
      <c r="T4779" s="29"/>
      <c r="U4779" s="30"/>
    </row>
    <row r="4780" spans="1:21" s="25" customFormat="1" x14ac:dyDescent="0.3">
      <c r="A4780" s="24"/>
      <c r="H4780" s="24"/>
      <c r="I4780" s="24"/>
      <c r="J4780" s="24"/>
      <c r="K4780" s="24"/>
      <c r="N4780" s="26"/>
      <c r="O4780" s="27"/>
      <c r="P4780" s="28"/>
      <c r="Q4780" s="24"/>
      <c r="T4780" s="29"/>
      <c r="U4780" s="30"/>
    </row>
    <row r="4781" spans="1:21" s="25" customFormat="1" x14ac:dyDescent="0.3">
      <c r="A4781" s="24"/>
      <c r="H4781" s="24"/>
      <c r="I4781" s="24"/>
      <c r="J4781" s="24"/>
      <c r="K4781" s="24"/>
      <c r="N4781" s="26"/>
      <c r="O4781" s="27"/>
      <c r="P4781" s="28"/>
      <c r="Q4781" s="24"/>
      <c r="T4781" s="29"/>
      <c r="U4781" s="30"/>
    </row>
    <row r="4782" spans="1:21" s="25" customFormat="1" x14ac:dyDescent="0.3">
      <c r="A4782" s="24"/>
      <c r="H4782" s="24"/>
      <c r="I4782" s="24"/>
      <c r="J4782" s="24"/>
      <c r="K4782" s="24"/>
      <c r="N4782" s="26"/>
      <c r="O4782" s="27"/>
      <c r="P4782" s="28"/>
      <c r="Q4782" s="24"/>
      <c r="T4782" s="29"/>
      <c r="U4782" s="30"/>
    </row>
    <row r="4783" spans="1:21" s="25" customFormat="1" x14ac:dyDescent="0.3">
      <c r="A4783" s="24"/>
      <c r="H4783" s="24"/>
      <c r="I4783" s="24"/>
      <c r="J4783" s="24"/>
      <c r="K4783" s="24"/>
      <c r="N4783" s="26"/>
      <c r="O4783" s="27"/>
      <c r="P4783" s="28"/>
      <c r="Q4783" s="24"/>
      <c r="T4783" s="29"/>
      <c r="U4783" s="30"/>
    </row>
    <row r="4784" spans="1:21" s="25" customFormat="1" x14ac:dyDescent="0.3">
      <c r="A4784" s="24"/>
      <c r="H4784" s="24"/>
      <c r="I4784" s="24"/>
      <c r="J4784" s="24"/>
      <c r="K4784" s="24"/>
      <c r="N4784" s="26"/>
      <c r="O4784" s="27"/>
      <c r="P4784" s="28"/>
      <c r="Q4784" s="24"/>
      <c r="T4784" s="29"/>
      <c r="U4784" s="30"/>
    </row>
    <row r="4785" spans="1:21" s="25" customFormat="1" x14ac:dyDescent="0.3">
      <c r="A4785" s="24"/>
      <c r="H4785" s="24"/>
      <c r="I4785" s="24"/>
      <c r="J4785" s="24"/>
      <c r="K4785" s="24"/>
      <c r="N4785" s="26"/>
      <c r="O4785" s="27"/>
      <c r="P4785" s="28"/>
      <c r="Q4785" s="24"/>
      <c r="T4785" s="29"/>
      <c r="U4785" s="30"/>
    </row>
    <row r="4786" spans="1:21" s="25" customFormat="1" x14ac:dyDescent="0.3">
      <c r="A4786" s="24"/>
      <c r="H4786" s="24"/>
      <c r="I4786" s="24"/>
      <c r="J4786" s="24"/>
      <c r="K4786" s="24"/>
      <c r="N4786" s="26"/>
      <c r="O4786" s="27"/>
      <c r="P4786" s="28"/>
      <c r="Q4786" s="24"/>
      <c r="T4786" s="29"/>
      <c r="U4786" s="30"/>
    </row>
    <row r="4787" spans="1:21" s="25" customFormat="1" x14ac:dyDescent="0.3">
      <c r="A4787" s="24"/>
      <c r="H4787" s="24"/>
      <c r="I4787" s="24"/>
      <c r="J4787" s="24"/>
      <c r="K4787" s="24"/>
      <c r="N4787" s="26"/>
      <c r="O4787" s="27"/>
      <c r="P4787" s="28"/>
      <c r="Q4787" s="24"/>
      <c r="T4787" s="29"/>
      <c r="U4787" s="30"/>
    </row>
    <row r="4788" spans="1:21" s="25" customFormat="1" x14ac:dyDescent="0.3">
      <c r="A4788" s="24"/>
      <c r="H4788" s="24"/>
      <c r="I4788" s="24"/>
      <c r="J4788" s="24"/>
      <c r="K4788" s="24"/>
      <c r="N4788" s="26"/>
      <c r="O4788" s="27"/>
      <c r="P4788" s="28"/>
      <c r="Q4788" s="24"/>
      <c r="T4788" s="29"/>
      <c r="U4788" s="30"/>
    </row>
    <row r="4789" spans="1:21" s="25" customFormat="1" x14ac:dyDescent="0.3">
      <c r="A4789" s="24"/>
      <c r="H4789" s="24"/>
      <c r="I4789" s="24"/>
      <c r="J4789" s="24"/>
      <c r="K4789" s="24"/>
      <c r="N4789" s="26"/>
      <c r="O4789" s="27"/>
      <c r="P4789" s="28"/>
      <c r="Q4789" s="24"/>
      <c r="T4789" s="29"/>
      <c r="U4789" s="30"/>
    </row>
    <row r="4790" spans="1:21" s="25" customFormat="1" x14ac:dyDescent="0.3">
      <c r="A4790" s="24"/>
      <c r="H4790" s="24"/>
      <c r="I4790" s="24"/>
      <c r="J4790" s="24"/>
      <c r="K4790" s="24"/>
      <c r="N4790" s="26"/>
      <c r="O4790" s="27"/>
      <c r="P4790" s="28"/>
      <c r="Q4790" s="24"/>
      <c r="T4790" s="29"/>
      <c r="U4790" s="30"/>
    </row>
    <row r="4791" spans="1:21" s="25" customFormat="1" x14ac:dyDescent="0.3">
      <c r="A4791" s="24"/>
      <c r="H4791" s="24"/>
      <c r="I4791" s="24"/>
      <c r="J4791" s="24"/>
      <c r="K4791" s="24"/>
      <c r="N4791" s="26"/>
      <c r="O4791" s="27"/>
      <c r="P4791" s="28"/>
      <c r="Q4791" s="24"/>
      <c r="T4791" s="29"/>
      <c r="U4791" s="30"/>
    </row>
    <row r="4792" spans="1:21" s="25" customFormat="1" x14ac:dyDescent="0.3">
      <c r="A4792" s="24"/>
      <c r="H4792" s="24"/>
      <c r="I4792" s="24"/>
      <c r="J4792" s="24"/>
      <c r="K4792" s="24"/>
      <c r="N4792" s="26"/>
      <c r="O4792" s="27"/>
      <c r="P4792" s="28"/>
      <c r="Q4792" s="24"/>
      <c r="T4792" s="29"/>
      <c r="U4792" s="30"/>
    </row>
    <row r="4793" spans="1:21" s="25" customFormat="1" x14ac:dyDescent="0.3">
      <c r="A4793" s="24"/>
      <c r="H4793" s="24"/>
      <c r="I4793" s="24"/>
      <c r="J4793" s="24"/>
      <c r="K4793" s="24"/>
      <c r="N4793" s="26"/>
      <c r="O4793" s="27"/>
      <c r="P4793" s="28"/>
      <c r="Q4793" s="24"/>
      <c r="T4793" s="29"/>
      <c r="U4793" s="30"/>
    </row>
    <row r="4794" spans="1:21" s="25" customFormat="1" x14ac:dyDescent="0.3">
      <c r="A4794" s="24"/>
      <c r="H4794" s="24"/>
      <c r="I4794" s="24"/>
      <c r="J4794" s="24"/>
      <c r="K4794" s="24"/>
      <c r="N4794" s="26"/>
      <c r="O4794" s="27"/>
      <c r="P4794" s="28"/>
      <c r="Q4794" s="24"/>
      <c r="T4794" s="29"/>
      <c r="U4794" s="30"/>
    </row>
    <row r="4795" spans="1:21" s="25" customFormat="1" x14ac:dyDescent="0.3">
      <c r="A4795" s="24"/>
      <c r="H4795" s="24"/>
      <c r="I4795" s="24"/>
      <c r="J4795" s="24"/>
      <c r="K4795" s="24"/>
      <c r="N4795" s="26"/>
      <c r="O4795" s="27"/>
      <c r="P4795" s="28"/>
      <c r="Q4795" s="24"/>
      <c r="T4795" s="29"/>
      <c r="U4795" s="30"/>
    </row>
    <row r="4796" spans="1:21" s="25" customFormat="1" x14ac:dyDescent="0.3">
      <c r="A4796" s="24"/>
      <c r="H4796" s="24"/>
      <c r="I4796" s="24"/>
      <c r="J4796" s="24"/>
      <c r="K4796" s="24"/>
      <c r="N4796" s="26"/>
      <c r="O4796" s="27"/>
      <c r="P4796" s="28"/>
      <c r="Q4796" s="24"/>
      <c r="T4796" s="29"/>
      <c r="U4796" s="30"/>
    </row>
    <row r="4797" spans="1:21" s="25" customFormat="1" x14ac:dyDescent="0.3">
      <c r="A4797" s="24"/>
      <c r="H4797" s="24"/>
      <c r="I4797" s="24"/>
      <c r="J4797" s="24"/>
      <c r="K4797" s="24"/>
      <c r="N4797" s="26"/>
      <c r="O4797" s="27"/>
      <c r="P4797" s="28"/>
      <c r="Q4797" s="24"/>
      <c r="T4797" s="29"/>
      <c r="U4797" s="30"/>
    </row>
    <row r="4798" spans="1:21" s="25" customFormat="1" x14ac:dyDescent="0.3">
      <c r="A4798" s="24"/>
      <c r="H4798" s="24"/>
      <c r="I4798" s="24"/>
      <c r="J4798" s="24"/>
      <c r="K4798" s="24"/>
      <c r="N4798" s="26"/>
      <c r="O4798" s="27"/>
      <c r="P4798" s="28"/>
      <c r="Q4798" s="24"/>
      <c r="T4798" s="29"/>
      <c r="U4798" s="30"/>
    </row>
    <row r="4799" spans="1:21" s="25" customFormat="1" x14ac:dyDescent="0.3">
      <c r="A4799" s="24"/>
      <c r="H4799" s="24"/>
      <c r="I4799" s="24"/>
      <c r="J4799" s="24"/>
      <c r="K4799" s="24"/>
      <c r="N4799" s="26"/>
      <c r="O4799" s="27"/>
      <c r="P4799" s="28"/>
      <c r="Q4799" s="24"/>
      <c r="T4799" s="29"/>
      <c r="U4799" s="30"/>
    </row>
    <row r="4800" spans="1:21" s="25" customFormat="1" x14ac:dyDescent="0.3">
      <c r="A4800" s="24"/>
      <c r="H4800" s="24"/>
      <c r="I4800" s="24"/>
      <c r="J4800" s="24"/>
      <c r="K4800" s="24"/>
      <c r="N4800" s="26"/>
      <c r="O4800" s="27"/>
      <c r="P4800" s="28"/>
      <c r="Q4800" s="24"/>
      <c r="T4800" s="29"/>
      <c r="U4800" s="30"/>
    </row>
    <row r="4801" spans="1:21" s="25" customFormat="1" x14ac:dyDescent="0.3">
      <c r="A4801" s="24"/>
      <c r="H4801" s="24"/>
      <c r="I4801" s="24"/>
      <c r="J4801" s="24"/>
      <c r="K4801" s="24"/>
      <c r="N4801" s="26"/>
      <c r="O4801" s="27"/>
      <c r="P4801" s="28"/>
      <c r="Q4801" s="24"/>
      <c r="T4801" s="29"/>
      <c r="U4801" s="30"/>
    </row>
    <row r="4802" spans="1:21" s="25" customFormat="1" x14ac:dyDescent="0.3">
      <c r="A4802" s="24"/>
      <c r="H4802" s="24"/>
      <c r="I4802" s="24"/>
      <c r="J4802" s="24"/>
      <c r="K4802" s="24"/>
      <c r="N4802" s="26"/>
      <c r="O4802" s="27"/>
      <c r="P4802" s="28"/>
      <c r="Q4802" s="24"/>
      <c r="T4802" s="29"/>
      <c r="U4802" s="30"/>
    </row>
    <row r="4803" spans="1:21" s="25" customFormat="1" x14ac:dyDescent="0.3">
      <c r="A4803" s="24"/>
      <c r="H4803" s="24"/>
      <c r="I4803" s="24"/>
      <c r="J4803" s="24"/>
      <c r="K4803" s="24"/>
      <c r="N4803" s="26"/>
      <c r="O4803" s="27"/>
      <c r="P4803" s="28"/>
      <c r="Q4803" s="24"/>
      <c r="T4803" s="29"/>
      <c r="U4803" s="30"/>
    </row>
    <row r="4804" spans="1:21" s="25" customFormat="1" x14ac:dyDescent="0.3">
      <c r="A4804" s="24"/>
      <c r="H4804" s="24"/>
      <c r="I4804" s="24"/>
      <c r="J4804" s="24"/>
      <c r="K4804" s="24"/>
      <c r="N4804" s="26"/>
      <c r="O4804" s="27"/>
      <c r="P4804" s="28"/>
      <c r="Q4804" s="24"/>
      <c r="T4804" s="29"/>
      <c r="U4804" s="30"/>
    </row>
    <row r="4805" spans="1:21" s="25" customFormat="1" x14ac:dyDescent="0.3">
      <c r="A4805" s="24"/>
      <c r="H4805" s="24"/>
      <c r="I4805" s="24"/>
      <c r="J4805" s="24"/>
      <c r="K4805" s="24"/>
      <c r="N4805" s="26"/>
      <c r="O4805" s="27"/>
      <c r="P4805" s="28"/>
      <c r="Q4805" s="24"/>
      <c r="T4805" s="29"/>
      <c r="U4805" s="30"/>
    </row>
    <row r="4806" spans="1:21" s="25" customFormat="1" x14ac:dyDescent="0.3">
      <c r="A4806" s="24"/>
      <c r="H4806" s="24"/>
      <c r="I4806" s="24"/>
      <c r="J4806" s="24"/>
      <c r="K4806" s="24"/>
      <c r="N4806" s="26"/>
      <c r="O4806" s="27"/>
      <c r="P4806" s="28"/>
      <c r="Q4806" s="24"/>
      <c r="T4806" s="29"/>
      <c r="U4806" s="30"/>
    </row>
    <row r="4807" spans="1:21" s="25" customFormat="1" x14ac:dyDescent="0.3">
      <c r="A4807" s="24"/>
      <c r="H4807" s="24"/>
      <c r="I4807" s="24"/>
      <c r="J4807" s="24"/>
      <c r="K4807" s="24"/>
      <c r="N4807" s="26"/>
      <c r="O4807" s="27"/>
      <c r="P4807" s="28"/>
      <c r="Q4807" s="24"/>
      <c r="T4807" s="29"/>
      <c r="U4807" s="30"/>
    </row>
    <row r="4808" spans="1:21" s="25" customFormat="1" x14ac:dyDescent="0.3">
      <c r="A4808" s="24"/>
      <c r="H4808" s="24"/>
      <c r="I4808" s="24"/>
      <c r="J4808" s="24"/>
      <c r="K4808" s="24"/>
      <c r="N4808" s="26"/>
      <c r="O4808" s="27"/>
      <c r="P4808" s="28"/>
      <c r="Q4808" s="24"/>
      <c r="T4808" s="29"/>
      <c r="U4808" s="30"/>
    </row>
    <row r="4809" spans="1:21" s="25" customFormat="1" x14ac:dyDescent="0.3">
      <c r="A4809" s="24"/>
      <c r="H4809" s="24"/>
      <c r="I4809" s="24"/>
      <c r="J4809" s="24"/>
      <c r="K4809" s="24"/>
      <c r="N4809" s="26"/>
      <c r="O4809" s="27"/>
      <c r="P4809" s="28"/>
      <c r="Q4809" s="24"/>
      <c r="T4809" s="29"/>
      <c r="U4809" s="30"/>
    </row>
    <row r="4810" spans="1:21" s="25" customFormat="1" x14ac:dyDescent="0.3">
      <c r="A4810" s="24"/>
      <c r="H4810" s="24"/>
      <c r="I4810" s="24"/>
      <c r="J4810" s="24"/>
      <c r="K4810" s="24"/>
      <c r="N4810" s="26"/>
      <c r="O4810" s="27"/>
      <c r="P4810" s="28"/>
      <c r="Q4810" s="24"/>
      <c r="T4810" s="29"/>
      <c r="U4810" s="30"/>
    </row>
    <row r="4811" spans="1:21" s="25" customFormat="1" x14ac:dyDescent="0.3">
      <c r="A4811" s="24"/>
      <c r="H4811" s="24"/>
      <c r="I4811" s="24"/>
      <c r="J4811" s="24"/>
      <c r="K4811" s="24"/>
      <c r="N4811" s="26"/>
      <c r="O4811" s="27"/>
      <c r="P4811" s="28"/>
      <c r="Q4811" s="24"/>
      <c r="T4811" s="29"/>
      <c r="U4811" s="30"/>
    </row>
    <row r="4812" spans="1:21" s="25" customFormat="1" x14ac:dyDescent="0.3">
      <c r="A4812" s="24"/>
      <c r="H4812" s="24"/>
      <c r="I4812" s="24"/>
      <c r="J4812" s="24"/>
      <c r="K4812" s="24"/>
      <c r="N4812" s="26"/>
      <c r="O4812" s="27"/>
      <c r="P4812" s="28"/>
      <c r="Q4812" s="24"/>
      <c r="T4812" s="29"/>
      <c r="U4812" s="30"/>
    </row>
    <row r="4813" spans="1:21" s="25" customFormat="1" x14ac:dyDescent="0.3">
      <c r="A4813" s="24"/>
      <c r="H4813" s="24"/>
      <c r="I4813" s="24"/>
      <c r="J4813" s="24"/>
      <c r="K4813" s="24"/>
      <c r="N4813" s="26"/>
      <c r="O4813" s="27"/>
      <c r="P4813" s="28"/>
      <c r="Q4813" s="24"/>
      <c r="T4813" s="29"/>
      <c r="U4813" s="30"/>
    </row>
    <row r="4814" spans="1:21" s="25" customFormat="1" x14ac:dyDescent="0.3">
      <c r="A4814" s="24"/>
      <c r="H4814" s="24"/>
      <c r="I4814" s="24"/>
      <c r="J4814" s="24"/>
      <c r="K4814" s="24"/>
      <c r="N4814" s="26"/>
      <c r="O4814" s="27"/>
      <c r="P4814" s="28"/>
      <c r="Q4814" s="24"/>
      <c r="T4814" s="29"/>
      <c r="U4814" s="30"/>
    </row>
    <row r="4815" spans="1:21" s="25" customFormat="1" x14ac:dyDescent="0.3">
      <c r="A4815" s="24"/>
      <c r="H4815" s="24"/>
      <c r="I4815" s="24"/>
      <c r="J4815" s="24"/>
      <c r="K4815" s="24"/>
      <c r="N4815" s="26"/>
      <c r="O4815" s="27"/>
      <c r="P4815" s="28"/>
      <c r="Q4815" s="24"/>
      <c r="T4815" s="29"/>
      <c r="U4815" s="30"/>
    </row>
    <row r="4816" spans="1:21" s="25" customFormat="1" x14ac:dyDescent="0.3">
      <c r="A4816" s="24"/>
      <c r="H4816" s="24"/>
      <c r="I4816" s="24"/>
      <c r="J4816" s="24"/>
      <c r="K4816" s="24"/>
      <c r="N4816" s="26"/>
      <c r="O4816" s="27"/>
      <c r="P4816" s="28"/>
      <c r="Q4816" s="24"/>
      <c r="T4816" s="29"/>
      <c r="U4816" s="30"/>
    </row>
    <row r="4817" spans="1:21" s="25" customFormat="1" x14ac:dyDescent="0.3">
      <c r="A4817" s="24"/>
      <c r="H4817" s="24"/>
      <c r="I4817" s="24"/>
      <c r="J4817" s="24"/>
      <c r="K4817" s="24"/>
      <c r="N4817" s="26"/>
      <c r="O4817" s="27"/>
      <c r="P4817" s="28"/>
      <c r="Q4817" s="24"/>
      <c r="T4817" s="29"/>
      <c r="U4817" s="30"/>
    </row>
    <row r="4818" spans="1:21" s="25" customFormat="1" x14ac:dyDescent="0.3">
      <c r="A4818" s="24"/>
      <c r="H4818" s="24"/>
      <c r="I4818" s="24"/>
      <c r="J4818" s="24"/>
      <c r="K4818" s="24"/>
      <c r="N4818" s="26"/>
      <c r="O4818" s="27"/>
      <c r="P4818" s="28"/>
      <c r="Q4818" s="24"/>
      <c r="T4818" s="29"/>
      <c r="U4818" s="30"/>
    </row>
    <row r="4819" spans="1:21" s="25" customFormat="1" x14ac:dyDescent="0.3">
      <c r="A4819" s="24"/>
      <c r="H4819" s="24"/>
      <c r="I4819" s="24"/>
      <c r="J4819" s="24"/>
      <c r="K4819" s="24"/>
      <c r="N4819" s="26"/>
      <c r="O4819" s="27"/>
      <c r="P4819" s="28"/>
      <c r="Q4819" s="24"/>
      <c r="T4819" s="29"/>
      <c r="U4819" s="30"/>
    </row>
    <row r="4820" spans="1:21" s="25" customFormat="1" x14ac:dyDescent="0.3">
      <c r="A4820" s="24"/>
      <c r="H4820" s="24"/>
      <c r="I4820" s="24"/>
      <c r="J4820" s="24"/>
      <c r="K4820" s="24"/>
      <c r="N4820" s="26"/>
      <c r="O4820" s="27"/>
      <c r="P4820" s="28"/>
      <c r="Q4820" s="24"/>
      <c r="T4820" s="29"/>
      <c r="U4820" s="30"/>
    </row>
    <row r="4821" spans="1:21" s="25" customFormat="1" x14ac:dyDescent="0.3">
      <c r="A4821" s="24"/>
      <c r="H4821" s="24"/>
      <c r="I4821" s="24"/>
      <c r="J4821" s="24"/>
      <c r="K4821" s="24"/>
      <c r="N4821" s="26"/>
      <c r="O4821" s="27"/>
      <c r="P4821" s="28"/>
      <c r="Q4821" s="24"/>
      <c r="T4821" s="29"/>
      <c r="U4821" s="30"/>
    </row>
    <row r="4822" spans="1:21" s="25" customFormat="1" x14ac:dyDescent="0.3">
      <c r="A4822" s="24"/>
      <c r="H4822" s="24"/>
      <c r="I4822" s="24"/>
      <c r="J4822" s="24"/>
      <c r="K4822" s="24"/>
      <c r="N4822" s="26"/>
      <c r="O4822" s="27"/>
      <c r="P4822" s="28"/>
      <c r="Q4822" s="24"/>
      <c r="T4822" s="29"/>
      <c r="U4822" s="30"/>
    </row>
    <row r="4823" spans="1:21" s="25" customFormat="1" x14ac:dyDescent="0.3">
      <c r="A4823" s="24"/>
      <c r="H4823" s="24"/>
      <c r="I4823" s="24"/>
      <c r="J4823" s="24"/>
      <c r="K4823" s="24"/>
      <c r="N4823" s="26"/>
      <c r="O4823" s="27"/>
      <c r="P4823" s="28"/>
      <c r="Q4823" s="24"/>
      <c r="T4823" s="29"/>
      <c r="U4823" s="30"/>
    </row>
    <row r="4824" spans="1:21" s="25" customFormat="1" x14ac:dyDescent="0.3">
      <c r="A4824" s="24"/>
      <c r="H4824" s="24"/>
      <c r="I4824" s="24"/>
      <c r="J4824" s="24"/>
      <c r="K4824" s="24"/>
      <c r="N4824" s="26"/>
      <c r="O4824" s="27"/>
      <c r="P4824" s="28"/>
      <c r="Q4824" s="24"/>
      <c r="T4824" s="29"/>
      <c r="U4824" s="30"/>
    </row>
    <row r="4825" spans="1:21" s="25" customFormat="1" x14ac:dyDescent="0.3">
      <c r="A4825" s="24"/>
      <c r="H4825" s="24"/>
      <c r="I4825" s="24"/>
      <c r="J4825" s="24"/>
      <c r="K4825" s="24"/>
      <c r="N4825" s="26"/>
      <c r="O4825" s="27"/>
      <c r="P4825" s="28"/>
      <c r="Q4825" s="24"/>
      <c r="T4825" s="29"/>
      <c r="U4825" s="30"/>
    </row>
    <row r="4826" spans="1:21" s="25" customFormat="1" x14ac:dyDescent="0.3">
      <c r="A4826" s="24"/>
      <c r="H4826" s="24"/>
      <c r="I4826" s="24"/>
      <c r="J4826" s="24"/>
      <c r="K4826" s="24"/>
      <c r="N4826" s="26"/>
      <c r="O4826" s="27"/>
      <c r="P4826" s="28"/>
      <c r="Q4826" s="24"/>
      <c r="T4826" s="29"/>
      <c r="U4826" s="30"/>
    </row>
    <row r="4827" spans="1:21" s="25" customFormat="1" x14ac:dyDescent="0.3">
      <c r="A4827" s="24"/>
      <c r="H4827" s="24"/>
      <c r="I4827" s="24"/>
      <c r="J4827" s="24"/>
      <c r="K4827" s="24"/>
      <c r="N4827" s="26"/>
      <c r="O4827" s="27"/>
      <c r="P4827" s="28"/>
      <c r="Q4827" s="24"/>
      <c r="T4827" s="29"/>
      <c r="U4827" s="30"/>
    </row>
    <row r="4828" spans="1:21" s="25" customFormat="1" x14ac:dyDescent="0.3">
      <c r="A4828" s="24"/>
      <c r="H4828" s="24"/>
      <c r="I4828" s="24"/>
      <c r="J4828" s="24"/>
      <c r="K4828" s="24"/>
      <c r="N4828" s="26"/>
      <c r="O4828" s="27"/>
      <c r="P4828" s="28"/>
      <c r="Q4828" s="24"/>
      <c r="T4828" s="29"/>
      <c r="U4828" s="30"/>
    </row>
    <row r="4829" spans="1:21" s="25" customFormat="1" x14ac:dyDescent="0.3">
      <c r="A4829" s="24"/>
      <c r="H4829" s="24"/>
      <c r="I4829" s="24"/>
      <c r="J4829" s="24"/>
      <c r="K4829" s="24"/>
      <c r="N4829" s="26"/>
      <c r="O4829" s="27"/>
      <c r="P4829" s="28"/>
      <c r="Q4829" s="24"/>
      <c r="T4829" s="29"/>
      <c r="U4829" s="30"/>
    </row>
    <row r="4830" spans="1:21" s="25" customFormat="1" x14ac:dyDescent="0.3">
      <c r="A4830" s="24"/>
      <c r="H4830" s="24"/>
      <c r="I4830" s="24"/>
      <c r="J4830" s="24"/>
      <c r="K4830" s="24"/>
      <c r="N4830" s="26"/>
      <c r="O4830" s="27"/>
      <c r="P4830" s="28"/>
      <c r="Q4830" s="24"/>
      <c r="T4830" s="29"/>
      <c r="U4830" s="30"/>
    </row>
    <row r="4831" spans="1:21" s="25" customFormat="1" x14ac:dyDescent="0.3">
      <c r="A4831" s="24"/>
      <c r="H4831" s="24"/>
      <c r="I4831" s="24"/>
      <c r="J4831" s="24"/>
      <c r="K4831" s="24"/>
      <c r="N4831" s="26"/>
      <c r="O4831" s="27"/>
      <c r="P4831" s="28"/>
      <c r="Q4831" s="24"/>
      <c r="T4831" s="29"/>
      <c r="U4831" s="30"/>
    </row>
    <row r="4832" spans="1:21" s="25" customFormat="1" x14ac:dyDescent="0.3">
      <c r="A4832" s="24"/>
      <c r="H4832" s="24"/>
      <c r="I4832" s="24"/>
      <c r="J4832" s="24"/>
      <c r="K4832" s="24"/>
      <c r="N4832" s="26"/>
      <c r="O4832" s="27"/>
      <c r="P4832" s="28"/>
      <c r="Q4832" s="24"/>
      <c r="T4832" s="29"/>
      <c r="U4832" s="30"/>
    </row>
    <row r="4833" spans="1:21" s="25" customFormat="1" x14ac:dyDescent="0.3">
      <c r="A4833" s="24"/>
      <c r="H4833" s="24"/>
      <c r="I4833" s="24"/>
      <c r="J4833" s="24"/>
      <c r="K4833" s="24"/>
      <c r="N4833" s="26"/>
      <c r="O4833" s="27"/>
      <c r="P4833" s="28"/>
      <c r="Q4833" s="24"/>
      <c r="T4833" s="29"/>
      <c r="U4833" s="30"/>
    </row>
    <row r="4834" spans="1:21" s="25" customFormat="1" x14ac:dyDescent="0.3">
      <c r="A4834" s="24"/>
      <c r="H4834" s="24"/>
      <c r="I4834" s="24"/>
      <c r="J4834" s="24"/>
      <c r="K4834" s="24"/>
      <c r="N4834" s="26"/>
      <c r="O4834" s="27"/>
      <c r="P4834" s="28"/>
      <c r="Q4834" s="24"/>
      <c r="T4834" s="29"/>
      <c r="U4834" s="30"/>
    </row>
    <row r="4835" spans="1:21" s="25" customFormat="1" x14ac:dyDescent="0.3">
      <c r="A4835" s="24"/>
      <c r="H4835" s="24"/>
      <c r="I4835" s="24"/>
      <c r="J4835" s="24"/>
      <c r="K4835" s="24"/>
      <c r="N4835" s="26"/>
      <c r="O4835" s="27"/>
      <c r="P4835" s="28"/>
      <c r="Q4835" s="24"/>
      <c r="T4835" s="29"/>
      <c r="U4835" s="30"/>
    </row>
    <row r="4836" spans="1:21" s="25" customFormat="1" x14ac:dyDescent="0.3">
      <c r="A4836" s="24"/>
      <c r="H4836" s="24"/>
      <c r="I4836" s="24"/>
      <c r="J4836" s="24"/>
      <c r="K4836" s="24"/>
      <c r="N4836" s="26"/>
      <c r="O4836" s="27"/>
      <c r="P4836" s="28"/>
      <c r="Q4836" s="24"/>
      <c r="T4836" s="29"/>
      <c r="U4836" s="30"/>
    </row>
    <row r="4837" spans="1:21" s="25" customFormat="1" x14ac:dyDescent="0.3">
      <c r="A4837" s="24"/>
      <c r="H4837" s="24"/>
      <c r="I4837" s="24"/>
      <c r="J4837" s="24"/>
      <c r="K4837" s="24"/>
      <c r="N4837" s="26"/>
      <c r="O4837" s="27"/>
      <c r="P4837" s="28"/>
      <c r="Q4837" s="24"/>
      <c r="T4837" s="29"/>
      <c r="U4837" s="30"/>
    </row>
    <row r="4838" spans="1:21" s="25" customFormat="1" x14ac:dyDescent="0.3">
      <c r="A4838" s="24"/>
      <c r="H4838" s="24"/>
      <c r="I4838" s="24"/>
      <c r="J4838" s="24"/>
      <c r="K4838" s="24"/>
      <c r="N4838" s="26"/>
      <c r="O4838" s="27"/>
      <c r="P4838" s="28"/>
      <c r="Q4838" s="24"/>
      <c r="T4838" s="29"/>
      <c r="U4838" s="30"/>
    </row>
    <row r="4839" spans="1:21" s="25" customFormat="1" x14ac:dyDescent="0.3">
      <c r="A4839" s="24"/>
      <c r="H4839" s="24"/>
      <c r="I4839" s="24"/>
      <c r="J4839" s="24"/>
      <c r="K4839" s="24"/>
      <c r="N4839" s="26"/>
      <c r="O4839" s="27"/>
      <c r="P4839" s="28"/>
      <c r="Q4839" s="24"/>
      <c r="T4839" s="29"/>
      <c r="U4839" s="30"/>
    </row>
    <row r="4840" spans="1:21" s="25" customFormat="1" x14ac:dyDescent="0.3">
      <c r="A4840" s="24"/>
      <c r="H4840" s="24"/>
      <c r="I4840" s="24"/>
      <c r="J4840" s="24"/>
      <c r="K4840" s="24"/>
      <c r="N4840" s="26"/>
      <c r="O4840" s="27"/>
      <c r="P4840" s="28"/>
      <c r="Q4840" s="24"/>
      <c r="T4840" s="29"/>
      <c r="U4840" s="30"/>
    </row>
    <row r="4841" spans="1:21" s="25" customFormat="1" x14ac:dyDescent="0.3">
      <c r="A4841" s="24"/>
      <c r="H4841" s="24"/>
      <c r="I4841" s="24"/>
      <c r="J4841" s="24"/>
      <c r="K4841" s="24"/>
      <c r="N4841" s="26"/>
      <c r="O4841" s="27"/>
      <c r="P4841" s="28"/>
      <c r="Q4841" s="24"/>
      <c r="T4841" s="29"/>
      <c r="U4841" s="30"/>
    </row>
    <row r="4842" spans="1:21" s="25" customFormat="1" x14ac:dyDescent="0.3">
      <c r="A4842" s="24"/>
      <c r="H4842" s="24"/>
      <c r="I4842" s="24"/>
      <c r="J4842" s="24"/>
      <c r="K4842" s="24"/>
      <c r="N4842" s="26"/>
      <c r="O4842" s="27"/>
      <c r="P4842" s="28"/>
      <c r="Q4842" s="24"/>
      <c r="T4842" s="29"/>
      <c r="U4842" s="30"/>
    </row>
    <row r="4843" spans="1:21" s="25" customFormat="1" x14ac:dyDescent="0.3">
      <c r="A4843" s="24"/>
      <c r="H4843" s="24"/>
      <c r="I4843" s="24"/>
      <c r="J4843" s="24"/>
      <c r="K4843" s="24"/>
      <c r="N4843" s="26"/>
      <c r="O4843" s="27"/>
      <c r="P4843" s="28"/>
      <c r="Q4843" s="24"/>
      <c r="T4843" s="29"/>
      <c r="U4843" s="30"/>
    </row>
    <row r="4844" spans="1:21" s="25" customFormat="1" x14ac:dyDescent="0.3">
      <c r="A4844" s="24"/>
      <c r="H4844" s="24"/>
      <c r="I4844" s="24"/>
      <c r="J4844" s="24"/>
      <c r="K4844" s="24"/>
      <c r="N4844" s="26"/>
      <c r="O4844" s="27"/>
      <c r="P4844" s="28"/>
      <c r="Q4844" s="24"/>
      <c r="T4844" s="29"/>
      <c r="U4844" s="30"/>
    </row>
    <row r="4845" spans="1:21" s="25" customFormat="1" x14ac:dyDescent="0.3">
      <c r="A4845" s="24"/>
      <c r="H4845" s="24"/>
      <c r="I4845" s="24"/>
      <c r="J4845" s="24"/>
      <c r="K4845" s="24"/>
      <c r="N4845" s="26"/>
      <c r="O4845" s="27"/>
      <c r="P4845" s="28"/>
      <c r="Q4845" s="24"/>
      <c r="T4845" s="29"/>
      <c r="U4845" s="30"/>
    </row>
    <row r="4846" spans="1:21" s="25" customFormat="1" x14ac:dyDescent="0.3">
      <c r="A4846" s="24"/>
      <c r="H4846" s="24"/>
      <c r="I4846" s="24"/>
      <c r="J4846" s="24"/>
      <c r="K4846" s="24"/>
      <c r="N4846" s="26"/>
      <c r="O4846" s="27"/>
      <c r="P4846" s="28"/>
      <c r="Q4846" s="24"/>
      <c r="T4846" s="29"/>
      <c r="U4846" s="30"/>
    </row>
    <row r="4847" spans="1:21" s="25" customFormat="1" x14ac:dyDescent="0.3">
      <c r="A4847" s="24"/>
      <c r="H4847" s="24"/>
      <c r="I4847" s="24"/>
      <c r="J4847" s="24"/>
      <c r="K4847" s="24"/>
      <c r="N4847" s="26"/>
      <c r="O4847" s="27"/>
      <c r="P4847" s="28"/>
      <c r="Q4847" s="24"/>
      <c r="T4847" s="29"/>
      <c r="U4847" s="30"/>
    </row>
    <row r="4848" spans="1:21" s="25" customFormat="1" x14ac:dyDescent="0.3">
      <c r="A4848" s="24"/>
      <c r="H4848" s="24"/>
      <c r="I4848" s="24"/>
      <c r="J4848" s="24"/>
      <c r="K4848" s="24"/>
      <c r="N4848" s="26"/>
      <c r="O4848" s="27"/>
      <c r="P4848" s="28"/>
      <c r="Q4848" s="24"/>
      <c r="T4848" s="29"/>
      <c r="U4848" s="30"/>
    </row>
    <row r="4849" spans="1:21" s="25" customFormat="1" x14ac:dyDescent="0.3">
      <c r="A4849" s="24"/>
      <c r="H4849" s="24"/>
      <c r="I4849" s="24"/>
      <c r="J4849" s="24"/>
      <c r="K4849" s="24"/>
      <c r="N4849" s="26"/>
      <c r="O4849" s="27"/>
      <c r="P4849" s="28"/>
      <c r="Q4849" s="24"/>
      <c r="T4849" s="29"/>
      <c r="U4849" s="30"/>
    </row>
    <row r="4850" spans="1:21" s="25" customFormat="1" x14ac:dyDescent="0.3">
      <c r="A4850" s="24"/>
      <c r="H4850" s="24"/>
      <c r="I4850" s="24"/>
      <c r="J4850" s="24"/>
      <c r="K4850" s="24"/>
      <c r="N4850" s="26"/>
      <c r="O4850" s="27"/>
      <c r="P4850" s="28"/>
      <c r="Q4850" s="24"/>
      <c r="T4850" s="29"/>
      <c r="U4850" s="30"/>
    </row>
    <row r="4851" spans="1:21" s="25" customFormat="1" x14ac:dyDescent="0.3">
      <c r="A4851" s="24"/>
      <c r="H4851" s="24"/>
      <c r="I4851" s="24"/>
      <c r="J4851" s="24"/>
      <c r="K4851" s="24"/>
      <c r="N4851" s="26"/>
      <c r="O4851" s="27"/>
      <c r="P4851" s="28"/>
      <c r="Q4851" s="24"/>
      <c r="T4851" s="29"/>
      <c r="U4851" s="30"/>
    </row>
    <row r="4852" spans="1:21" s="25" customFormat="1" x14ac:dyDescent="0.3">
      <c r="A4852" s="24"/>
      <c r="H4852" s="24"/>
      <c r="I4852" s="24"/>
      <c r="J4852" s="24"/>
      <c r="K4852" s="24"/>
      <c r="N4852" s="26"/>
      <c r="O4852" s="27"/>
      <c r="P4852" s="28"/>
      <c r="Q4852" s="24"/>
      <c r="T4852" s="29"/>
      <c r="U4852" s="30"/>
    </row>
    <row r="4853" spans="1:21" s="25" customFormat="1" x14ac:dyDescent="0.3">
      <c r="A4853" s="24"/>
      <c r="H4853" s="24"/>
      <c r="I4853" s="24"/>
      <c r="J4853" s="24"/>
      <c r="K4853" s="24"/>
      <c r="N4853" s="26"/>
      <c r="O4853" s="27"/>
      <c r="P4853" s="28"/>
      <c r="Q4853" s="24"/>
      <c r="T4853" s="29"/>
      <c r="U4853" s="30"/>
    </row>
    <row r="4854" spans="1:21" s="25" customFormat="1" x14ac:dyDescent="0.3">
      <c r="A4854" s="24"/>
      <c r="H4854" s="24"/>
      <c r="I4854" s="24"/>
      <c r="J4854" s="24"/>
      <c r="K4854" s="24"/>
      <c r="N4854" s="26"/>
      <c r="O4854" s="27"/>
      <c r="P4854" s="28"/>
      <c r="Q4854" s="24"/>
      <c r="T4854" s="29"/>
      <c r="U4854" s="30"/>
    </row>
    <row r="4855" spans="1:21" s="25" customFormat="1" x14ac:dyDescent="0.3">
      <c r="A4855" s="24"/>
      <c r="H4855" s="24"/>
      <c r="I4855" s="24"/>
      <c r="J4855" s="24"/>
      <c r="K4855" s="24"/>
      <c r="N4855" s="26"/>
      <c r="O4855" s="27"/>
      <c r="P4855" s="28"/>
      <c r="Q4855" s="24"/>
      <c r="T4855" s="29"/>
      <c r="U4855" s="30"/>
    </row>
    <row r="4856" spans="1:21" s="25" customFormat="1" x14ac:dyDescent="0.3">
      <c r="A4856" s="24"/>
      <c r="H4856" s="24"/>
      <c r="I4856" s="24"/>
      <c r="J4856" s="24"/>
      <c r="K4856" s="24"/>
      <c r="N4856" s="26"/>
      <c r="O4856" s="27"/>
      <c r="P4856" s="28"/>
      <c r="Q4856" s="24"/>
      <c r="T4856" s="29"/>
      <c r="U4856" s="30"/>
    </row>
    <row r="4857" spans="1:21" s="25" customFormat="1" x14ac:dyDescent="0.3">
      <c r="A4857" s="24"/>
      <c r="H4857" s="24"/>
      <c r="I4857" s="24"/>
      <c r="J4857" s="24"/>
      <c r="K4857" s="24"/>
      <c r="N4857" s="26"/>
      <c r="O4857" s="27"/>
      <c r="P4857" s="28"/>
      <c r="Q4857" s="24"/>
      <c r="T4857" s="29"/>
      <c r="U4857" s="30"/>
    </row>
    <row r="4858" spans="1:21" s="25" customFormat="1" x14ac:dyDescent="0.3">
      <c r="A4858" s="24"/>
      <c r="H4858" s="24"/>
      <c r="I4858" s="24"/>
      <c r="J4858" s="24"/>
      <c r="K4858" s="24"/>
      <c r="N4858" s="26"/>
      <c r="O4858" s="27"/>
      <c r="P4858" s="28"/>
      <c r="Q4858" s="24"/>
      <c r="T4858" s="29"/>
      <c r="U4858" s="30"/>
    </row>
    <row r="4859" spans="1:21" s="25" customFormat="1" x14ac:dyDescent="0.3">
      <c r="A4859" s="24"/>
      <c r="H4859" s="24"/>
      <c r="I4859" s="24"/>
      <c r="J4859" s="24"/>
      <c r="K4859" s="24"/>
      <c r="N4859" s="26"/>
      <c r="O4859" s="27"/>
      <c r="P4859" s="28"/>
      <c r="Q4859" s="24"/>
      <c r="T4859" s="29"/>
      <c r="U4859" s="30"/>
    </row>
    <row r="4860" spans="1:21" s="25" customFormat="1" x14ac:dyDescent="0.3">
      <c r="A4860" s="24"/>
      <c r="H4860" s="24"/>
      <c r="I4860" s="24"/>
      <c r="J4860" s="24"/>
      <c r="K4860" s="24"/>
      <c r="N4860" s="26"/>
      <c r="O4860" s="27"/>
      <c r="P4860" s="28"/>
      <c r="Q4860" s="24"/>
      <c r="T4860" s="29"/>
      <c r="U4860" s="30"/>
    </row>
    <row r="4861" spans="1:21" s="25" customFormat="1" x14ac:dyDescent="0.3">
      <c r="A4861" s="24"/>
      <c r="H4861" s="24"/>
      <c r="I4861" s="24"/>
      <c r="J4861" s="24"/>
      <c r="K4861" s="24"/>
      <c r="N4861" s="26"/>
      <c r="O4861" s="27"/>
      <c r="P4861" s="28"/>
      <c r="Q4861" s="24"/>
      <c r="T4861" s="29"/>
      <c r="U4861" s="30"/>
    </row>
    <row r="4862" spans="1:21" s="25" customFormat="1" x14ac:dyDescent="0.3">
      <c r="A4862" s="24"/>
      <c r="H4862" s="24"/>
      <c r="I4862" s="24"/>
      <c r="J4862" s="24"/>
      <c r="K4862" s="24"/>
      <c r="N4862" s="26"/>
      <c r="O4862" s="27"/>
      <c r="P4862" s="28"/>
      <c r="Q4862" s="24"/>
      <c r="T4862" s="29"/>
      <c r="U4862" s="30"/>
    </row>
    <row r="4863" spans="1:21" s="25" customFormat="1" x14ac:dyDescent="0.3">
      <c r="A4863" s="24"/>
      <c r="H4863" s="24"/>
      <c r="I4863" s="24"/>
      <c r="J4863" s="24"/>
      <c r="K4863" s="24"/>
      <c r="N4863" s="26"/>
      <c r="O4863" s="27"/>
      <c r="P4863" s="28"/>
      <c r="Q4863" s="24"/>
      <c r="T4863" s="29"/>
      <c r="U4863" s="30"/>
    </row>
    <row r="4864" spans="1:21" s="25" customFormat="1" x14ac:dyDescent="0.3">
      <c r="A4864" s="24"/>
      <c r="H4864" s="24"/>
      <c r="I4864" s="24"/>
      <c r="J4864" s="24"/>
      <c r="K4864" s="24"/>
      <c r="N4864" s="26"/>
      <c r="O4864" s="27"/>
      <c r="P4864" s="28"/>
      <c r="Q4864" s="24"/>
      <c r="T4864" s="29"/>
      <c r="U4864" s="30"/>
    </row>
    <row r="4865" spans="1:21" s="25" customFormat="1" x14ac:dyDescent="0.3">
      <c r="A4865" s="24"/>
      <c r="H4865" s="24"/>
      <c r="I4865" s="24"/>
      <c r="J4865" s="24"/>
      <c r="K4865" s="24"/>
      <c r="N4865" s="26"/>
      <c r="O4865" s="27"/>
      <c r="P4865" s="28"/>
      <c r="Q4865" s="24"/>
      <c r="T4865" s="29"/>
      <c r="U4865" s="30"/>
    </row>
    <row r="4866" spans="1:21" s="25" customFormat="1" x14ac:dyDescent="0.3">
      <c r="A4866" s="24"/>
      <c r="H4866" s="24"/>
      <c r="I4866" s="24"/>
      <c r="J4866" s="24"/>
      <c r="K4866" s="24"/>
      <c r="N4866" s="26"/>
      <c r="O4866" s="27"/>
      <c r="P4866" s="28"/>
      <c r="Q4866" s="24"/>
      <c r="T4866" s="29"/>
      <c r="U4866" s="30"/>
    </row>
    <row r="4867" spans="1:21" s="25" customFormat="1" x14ac:dyDescent="0.3">
      <c r="A4867" s="24"/>
      <c r="H4867" s="24"/>
      <c r="I4867" s="24"/>
      <c r="J4867" s="24"/>
      <c r="K4867" s="24"/>
      <c r="N4867" s="26"/>
      <c r="O4867" s="27"/>
      <c r="P4867" s="28"/>
      <c r="Q4867" s="24"/>
      <c r="T4867" s="29"/>
      <c r="U4867" s="30"/>
    </row>
    <row r="4868" spans="1:21" s="25" customFormat="1" x14ac:dyDescent="0.3">
      <c r="A4868" s="24"/>
      <c r="H4868" s="24"/>
      <c r="I4868" s="24"/>
      <c r="J4868" s="24"/>
      <c r="K4868" s="24"/>
      <c r="N4868" s="26"/>
      <c r="O4868" s="27"/>
      <c r="P4868" s="28"/>
      <c r="Q4868" s="24"/>
      <c r="T4868" s="29"/>
      <c r="U4868" s="30"/>
    </row>
    <row r="4869" spans="1:21" s="25" customFormat="1" x14ac:dyDescent="0.3">
      <c r="A4869" s="24"/>
      <c r="H4869" s="24"/>
      <c r="I4869" s="24"/>
      <c r="J4869" s="24"/>
      <c r="K4869" s="24"/>
      <c r="N4869" s="26"/>
      <c r="O4869" s="27"/>
      <c r="P4869" s="28"/>
      <c r="Q4869" s="24"/>
      <c r="T4869" s="29"/>
      <c r="U4869" s="30"/>
    </row>
    <row r="4870" spans="1:21" s="25" customFormat="1" x14ac:dyDescent="0.3">
      <c r="A4870" s="24"/>
      <c r="H4870" s="24"/>
      <c r="I4870" s="24"/>
      <c r="J4870" s="24"/>
      <c r="K4870" s="24"/>
      <c r="N4870" s="26"/>
      <c r="O4870" s="27"/>
      <c r="P4870" s="28"/>
      <c r="Q4870" s="24"/>
      <c r="T4870" s="29"/>
      <c r="U4870" s="30"/>
    </row>
    <row r="4871" spans="1:21" s="25" customFormat="1" x14ac:dyDescent="0.3">
      <c r="A4871" s="24"/>
      <c r="H4871" s="24"/>
      <c r="I4871" s="24"/>
      <c r="J4871" s="24"/>
      <c r="K4871" s="24"/>
      <c r="N4871" s="26"/>
      <c r="O4871" s="27"/>
      <c r="P4871" s="28"/>
      <c r="Q4871" s="24"/>
      <c r="T4871" s="29"/>
      <c r="U4871" s="30"/>
    </row>
    <row r="4872" spans="1:21" s="25" customFormat="1" x14ac:dyDescent="0.3">
      <c r="A4872" s="24"/>
      <c r="H4872" s="24"/>
      <c r="I4872" s="24"/>
      <c r="J4872" s="24"/>
      <c r="K4872" s="24"/>
      <c r="N4872" s="26"/>
      <c r="O4872" s="27"/>
      <c r="P4872" s="28"/>
      <c r="Q4872" s="24"/>
      <c r="T4872" s="29"/>
      <c r="U4872" s="30"/>
    </row>
    <row r="4873" spans="1:21" s="25" customFormat="1" x14ac:dyDescent="0.3">
      <c r="A4873" s="24"/>
      <c r="H4873" s="24"/>
      <c r="I4873" s="24"/>
      <c r="J4873" s="24"/>
      <c r="K4873" s="24"/>
      <c r="N4873" s="26"/>
      <c r="O4873" s="27"/>
      <c r="P4873" s="28"/>
      <c r="Q4873" s="24"/>
      <c r="T4873" s="29"/>
      <c r="U4873" s="30"/>
    </row>
    <row r="4874" spans="1:21" s="25" customFormat="1" x14ac:dyDescent="0.3">
      <c r="A4874" s="24"/>
      <c r="H4874" s="24"/>
      <c r="I4874" s="24"/>
      <c r="J4874" s="24"/>
      <c r="K4874" s="24"/>
      <c r="N4874" s="26"/>
      <c r="O4874" s="27"/>
      <c r="P4874" s="28"/>
      <c r="Q4874" s="24"/>
      <c r="T4874" s="29"/>
      <c r="U4874" s="30"/>
    </row>
    <row r="4875" spans="1:21" s="25" customFormat="1" x14ac:dyDescent="0.3">
      <c r="A4875" s="24"/>
      <c r="H4875" s="24"/>
      <c r="I4875" s="24"/>
      <c r="J4875" s="24"/>
      <c r="K4875" s="24"/>
      <c r="N4875" s="26"/>
      <c r="O4875" s="27"/>
      <c r="P4875" s="28"/>
      <c r="Q4875" s="24"/>
      <c r="T4875" s="29"/>
      <c r="U4875" s="30"/>
    </row>
    <row r="4876" spans="1:21" s="25" customFormat="1" x14ac:dyDescent="0.3">
      <c r="A4876" s="24"/>
      <c r="H4876" s="24"/>
      <c r="I4876" s="24"/>
      <c r="J4876" s="24"/>
      <c r="K4876" s="24"/>
      <c r="N4876" s="26"/>
      <c r="O4876" s="27"/>
      <c r="P4876" s="28"/>
      <c r="Q4876" s="24"/>
      <c r="T4876" s="29"/>
      <c r="U4876" s="30"/>
    </row>
    <row r="4877" spans="1:21" s="25" customFormat="1" x14ac:dyDescent="0.3">
      <c r="A4877" s="24"/>
      <c r="H4877" s="24"/>
      <c r="I4877" s="24"/>
      <c r="J4877" s="24"/>
      <c r="K4877" s="24"/>
      <c r="N4877" s="26"/>
      <c r="O4877" s="27"/>
      <c r="P4877" s="28"/>
      <c r="Q4877" s="24"/>
      <c r="T4877" s="29"/>
      <c r="U4877" s="30"/>
    </row>
    <row r="4878" spans="1:21" s="25" customFormat="1" x14ac:dyDescent="0.3">
      <c r="A4878" s="24"/>
      <c r="H4878" s="24"/>
      <c r="I4878" s="24"/>
      <c r="J4878" s="24"/>
      <c r="K4878" s="24"/>
      <c r="N4878" s="26"/>
      <c r="O4878" s="27"/>
      <c r="P4878" s="28"/>
      <c r="Q4878" s="24"/>
      <c r="T4878" s="29"/>
      <c r="U4878" s="30"/>
    </row>
    <row r="4879" spans="1:21" s="25" customFormat="1" x14ac:dyDescent="0.3">
      <c r="A4879" s="24"/>
      <c r="H4879" s="24"/>
      <c r="I4879" s="24"/>
      <c r="J4879" s="24"/>
      <c r="K4879" s="24"/>
      <c r="N4879" s="26"/>
      <c r="O4879" s="27"/>
      <c r="P4879" s="28"/>
      <c r="Q4879" s="24"/>
      <c r="T4879" s="29"/>
      <c r="U4879" s="30"/>
    </row>
    <row r="4880" spans="1:21" s="25" customFormat="1" x14ac:dyDescent="0.3">
      <c r="A4880" s="24"/>
      <c r="H4880" s="24"/>
      <c r="I4880" s="24"/>
      <c r="J4880" s="24"/>
      <c r="K4880" s="24"/>
      <c r="N4880" s="26"/>
      <c r="O4880" s="27"/>
      <c r="P4880" s="28"/>
      <c r="Q4880" s="24"/>
      <c r="T4880" s="29"/>
      <c r="U4880" s="30"/>
    </row>
    <row r="4881" spans="1:21" s="25" customFormat="1" x14ac:dyDescent="0.3">
      <c r="A4881" s="24"/>
      <c r="H4881" s="24"/>
      <c r="I4881" s="24"/>
      <c r="J4881" s="24"/>
      <c r="K4881" s="24"/>
      <c r="N4881" s="26"/>
      <c r="O4881" s="27"/>
      <c r="P4881" s="28"/>
      <c r="Q4881" s="24"/>
      <c r="T4881" s="29"/>
      <c r="U4881" s="30"/>
    </row>
    <row r="4882" spans="1:21" s="25" customFormat="1" x14ac:dyDescent="0.3">
      <c r="A4882" s="24"/>
      <c r="H4882" s="24"/>
      <c r="I4882" s="24"/>
      <c r="J4882" s="24"/>
      <c r="K4882" s="24"/>
      <c r="N4882" s="26"/>
      <c r="O4882" s="27"/>
      <c r="P4882" s="28"/>
      <c r="Q4882" s="24"/>
      <c r="T4882" s="29"/>
      <c r="U4882" s="30"/>
    </row>
    <row r="4883" spans="1:21" s="25" customFormat="1" x14ac:dyDescent="0.3">
      <c r="A4883" s="24"/>
      <c r="H4883" s="24"/>
      <c r="I4883" s="24"/>
      <c r="J4883" s="24"/>
      <c r="K4883" s="24"/>
      <c r="N4883" s="26"/>
      <c r="O4883" s="27"/>
      <c r="P4883" s="28"/>
      <c r="Q4883" s="24"/>
      <c r="T4883" s="29"/>
      <c r="U4883" s="30"/>
    </row>
    <row r="4884" spans="1:21" s="25" customFormat="1" x14ac:dyDescent="0.3">
      <c r="A4884" s="24"/>
      <c r="H4884" s="24"/>
      <c r="I4884" s="24"/>
      <c r="J4884" s="24"/>
      <c r="K4884" s="24"/>
      <c r="N4884" s="26"/>
      <c r="O4884" s="27"/>
      <c r="P4884" s="28"/>
      <c r="Q4884" s="24"/>
      <c r="T4884" s="29"/>
      <c r="U4884" s="30"/>
    </row>
    <row r="4885" spans="1:21" s="25" customFormat="1" x14ac:dyDescent="0.3">
      <c r="A4885" s="24"/>
      <c r="H4885" s="24"/>
      <c r="I4885" s="24"/>
      <c r="J4885" s="24"/>
      <c r="K4885" s="24"/>
      <c r="N4885" s="26"/>
      <c r="O4885" s="27"/>
      <c r="P4885" s="28"/>
      <c r="Q4885" s="24"/>
      <c r="T4885" s="29"/>
      <c r="U4885" s="30"/>
    </row>
    <row r="4886" spans="1:21" s="25" customFormat="1" x14ac:dyDescent="0.3">
      <c r="A4886" s="24"/>
      <c r="H4886" s="24"/>
      <c r="I4886" s="24"/>
      <c r="J4886" s="24"/>
      <c r="K4886" s="24"/>
      <c r="N4886" s="26"/>
      <c r="O4886" s="27"/>
      <c r="P4886" s="28"/>
      <c r="Q4886" s="24"/>
      <c r="T4886" s="29"/>
      <c r="U4886" s="30"/>
    </row>
    <row r="4887" spans="1:21" s="25" customFormat="1" x14ac:dyDescent="0.3">
      <c r="A4887" s="24"/>
      <c r="H4887" s="24"/>
      <c r="I4887" s="24"/>
      <c r="J4887" s="24"/>
      <c r="K4887" s="24"/>
      <c r="N4887" s="26"/>
      <c r="O4887" s="27"/>
      <c r="P4887" s="28"/>
      <c r="Q4887" s="24"/>
      <c r="T4887" s="29"/>
      <c r="U4887" s="30"/>
    </row>
    <row r="4888" spans="1:21" s="25" customFormat="1" x14ac:dyDescent="0.3">
      <c r="A4888" s="24"/>
      <c r="H4888" s="24"/>
      <c r="I4888" s="24"/>
      <c r="J4888" s="24"/>
      <c r="K4888" s="24"/>
      <c r="N4888" s="26"/>
      <c r="O4888" s="27"/>
      <c r="P4888" s="28"/>
      <c r="Q4888" s="24"/>
      <c r="T4888" s="29"/>
      <c r="U4888" s="30"/>
    </row>
    <row r="4889" spans="1:21" s="25" customFormat="1" x14ac:dyDescent="0.3">
      <c r="A4889" s="24"/>
      <c r="H4889" s="24"/>
      <c r="I4889" s="24"/>
      <c r="J4889" s="24"/>
      <c r="K4889" s="24"/>
      <c r="N4889" s="26"/>
      <c r="O4889" s="27"/>
      <c r="P4889" s="28"/>
      <c r="Q4889" s="24"/>
      <c r="T4889" s="29"/>
      <c r="U4889" s="30"/>
    </row>
    <row r="4890" spans="1:21" s="25" customFormat="1" x14ac:dyDescent="0.3">
      <c r="A4890" s="24"/>
      <c r="H4890" s="24"/>
      <c r="I4890" s="24"/>
      <c r="J4890" s="24"/>
      <c r="K4890" s="24"/>
      <c r="N4890" s="26"/>
      <c r="O4890" s="27"/>
      <c r="P4890" s="28"/>
      <c r="Q4890" s="24"/>
      <c r="T4890" s="29"/>
      <c r="U4890" s="30"/>
    </row>
    <row r="4891" spans="1:21" s="25" customFormat="1" x14ac:dyDescent="0.3">
      <c r="A4891" s="24"/>
      <c r="H4891" s="24"/>
      <c r="I4891" s="24"/>
      <c r="J4891" s="24"/>
      <c r="K4891" s="24"/>
      <c r="N4891" s="26"/>
      <c r="O4891" s="27"/>
      <c r="P4891" s="28"/>
      <c r="Q4891" s="24"/>
      <c r="T4891" s="29"/>
      <c r="U4891" s="30"/>
    </row>
    <row r="4892" spans="1:21" s="25" customFormat="1" x14ac:dyDescent="0.3">
      <c r="A4892" s="24"/>
      <c r="H4892" s="24"/>
      <c r="I4892" s="24"/>
      <c r="J4892" s="24"/>
      <c r="K4892" s="24"/>
      <c r="N4892" s="26"/>
      <c r="O4892" s="27"/>
      <c r="P4892" s="28"/>
      <c r="Q4892" s="24"/>
      <c r="T4892" s="29"/>
      <c r="U4892" s="30"/>
    </row>
    <row r="4893" spans="1:21" s="25" customFormat="1" x14ac:dyDescent="0.3">
      <c r="A4893" s="24"/>
      <c r="H4893" s="24"/>
      <c r="I4893" s="24"/>
      <c r="J4893" s="24"/>
      <c r="K4893" s="24"/>
      <c r="N4893" s="26"/>
      <c r="O4893" s="27"/>
      <c r="P4893" s="28"/>
      <c r="Q4893" s="24"/>
      <c r="T4893" s="29"/>
      <c r="U4893" s="30"/>
    </row>
    <row r="4894" spans="1:21" s="25" customFormat="1" x14ac:dyDescent="0.3">
      <c r="A4894" s="24"/>
      <c r="H4894" s="24"/>
      <c r="I4894" s="24"/>
      <c r="J4894" s="24"/>
      <c r="K4894" s="24"/>
      <c r="N4894" s="26"/>
      <c r="O4894" s="27"/>
      <c r="P4894" s="28"/>
      <c r="Q4894" s="24"/>
      <c r="T4894" s="29"/>
      <c r="U4894" s="30"/>
    </row>
    <row r="4895" spans="1:21" s="25" customFormat="1" x14ac:dyDescent="0.3">
      <c r="A4895" s="24"/>
      <c r="H4895" s="24"/>
      <c r="I4895" s="24"/>
      <c r="J4895" s="24"/>
      <c r="K4895" s="24"/>
      <c r="N4895" s="26"/>
      <c r="O4895" s="27"/>
      <c r="P4895" s="28"/>
      <c r="Q4895" s="24"/>
      <c r="T4895" s="29"/>
      <c r="U4895" s="30"/>
    </row>
    <row r="4896" spans="1:21" s="25" customFormat="1" x14ac:dyDescent="0.3">
      <c r="A4896" s="24"/>
      <c r="H4896" s="24"/>
      <c r="I4896" s="24"/>
      <c r="J4896" s="24"/>
      <c r="K4896" s="24"/>
      <c r="N4896" s="26"/>
      <c r="O4896" s="27"/>
      <c r="P4896" s="28"/>
      <c r="Q4896" s="24"/>
      <c r="T4896" s="29"/>
      <c r="U4896" s="30"/>
    </row>
    <row r="4897" spans="1:21" s="25" customFormat="1" x14ac:dyDescent="0.3">
      <c r="A4897" s="24"/>
      <c r="H4897" s="24"/>
      <c r="I4897" s="24"/>
      <c r="J4897" s="24"/>
      <c r="K4897" s="24"/>
      <c r="N4897" s="26"/>
      <c r="O4897" s="27"/>
      <c r="P4897" s="28"/>
      <c r="Q4897" s="24"/>
      <c r="T4897" s="29"/>
      <c r="U4897" s="30"/>
    </row>
    <row r="4898" spans="1:21" s="25" customFormat="1" x14ac:dyDescent="0.3">
      <c r="A4898" s="24"/>
      <c r="H4898" s="24"/>
      <c r="I4898" s="24"/>
      <c r="J4898" s="24"/>
      <c r="K4898" s="24"/>
      <c r="N4898" s="26"/>
      <c r="O4898" s="27"/>
      <c r="P4898" s="28"/>
      <c r="Q4898" s="24"/>
      <c r="T4898" s="29"/>
      <c r="U4898" s="30"/>
    </row>
    <row r="4899" spans="1:21" s="25" customFormat="1" x14ac:dyDescent="0.3">
      <c r="A4899" s="24"/>
      <c r="H4899" s="24"/>
      <c r="I4899" s="24"/>
      <c r="J4899" s="24"/>
      <c r="K4899" s="24"/>
      <c r="N4899" s="26"/>
      <c r="O4899" s="27"/>
      <c r="P4899" s="28"/>
      <c r="Q4899" s="24"/>
      <c r="T4899" s="29"/>
      <c r="U4899" s="30"/>
    </row>
    <row r="4900" spans="1:21" s="25" customFormat="1" x14ac:dyDescent="0.3">
      <c r="A4900" s="24"/>
      <c r="H4900" s="24"/>
      <c r="I4900" s="24"/>
      <c r="J4900" s="24"/>
      <c r="K4900" s="24"/>
      <c r="N4900" s="26"/>
      <c r="O4900" s="27"/>
      <c r="P4900" s="28"/>
      <c r="Q4900" s="24"/>
      <c r="T4900" s="29"/>
      <c r="U4900" s="30"/>
    </row>
    <row r="4901" spans="1:21" s="25" customFormat="1" x14ac:dyDescent="0.3">
      <c r="A4901" s="24"/>
      <c r="H4901" s="24"/>
      <c r="I4901" s="24"/>
      <c r="J4901" s="24"/>
      <c r="K4901" s="24"/>
      <c r="N4901" s="26"/>
      <c r="O4901" s="27"/>
      <c r="P4901" s="28"/>
      <c r="Q4901" s="24"/>
      <c r="T4901" s="29"/>
      <c r="U4901" s="30"/>
    </row>
    <row r="4902" spans="1:21" s="25" customFormat="1" x14ac:dyDescent="0.3">
      <c r="A4902" s="24"/>
      <c r="H4902" s="24"/>
      <c r="I4902" s="24"/>
      <c r="J4902" s="24"/>
      <c r="K4902" s="24"/>
      <c r="N4902" s="26"/>
      <c r="O4902" s="27"/>
      <c r="P4902" s="28"/>
      <c r="Q4902" s="24"/>
      <c r="T4902" s="29"/>
      <c r="U4902" s="30"/>
    </row>
    <row r="4903" spans="1:21" s="25" customFormat="1" x14ac:dyDescent="0.3">
      <c r="A4903" s="24"/>
      <c r="H4903" s="24"/>
      <c r="I4903" s="24"/>
      <c r="J4903" s="24"/>
      <c r="K4903" s="24"/>
      <c r="N4903" s="26"/>
      <c r="O4903" s="27"/>
      <c r="P4903" s="28"/>
      <c r="Q4903" s="24"/>
      <c r="T4903" s="29"/>
      <c r="U4903" s="30"/>
    </row>
    <row r="4904" spans="1:21" s="25" customFormat="1" x14ac:dyDescent="0.3">
      <c r="A4904" s="24"/>
      <c r="H4904" s="24"/>
      <c r="I4904" s="24"/>
      <c r="J4904" s="24"/>
      <c r="K4904" s="24"/>
      <c r="N4904" s="26"/>
      <c r="O4904" s="27"/>
      <c r="P4904" s="28"/>
      <c r="Q4904" s="24"/>
      <c r="T4904" s="29"/>
      <c r="U4904" s="30"/>
    </row>
    <row r="4905" spans="1:21" s="25" customFormat="1" x14ac:dyDescent="0.3">
      <c r="A4905" s="24"/>
      <c r="H4905" s="24"/>
      <c r="I4905" s="24"/>
      <c r="J4905" s="24"/>
      <c r="K4905" s="24"/>
      <c r="N4905" s="26"/>
      <c r="O4905" s="27"/>
      <c r="P4905" s="28"/>
      <c r="Q4905" s="24"/>
      <c r="T4905" s="29"/>
      <c r="U4905" s="30"/>
    </row>
    <row r="4906" spans="1:21" s="25" customFormat="1" x14ac:dyDescent="0.3">
      <c r="A4906" s="24"/>
      <c r="H4906" s="24"/>
      <c r="I4906" s="24"/>
      <c r="J4906" s="24"/>
      <c r="K4906" s="24"/>
      <c r="N4906" s="26"/>
      <c r="O4906" s="27"/>
      <c r="P4906" s="28"/>
      <c r="Q4906" s="24"/>
      <c r="T4906" s="29"/>
      <c r="U4906" s="30"/>
    </row>
    <row r="4907" spans="1:21" s="25" customFormat="1" x14ac:dyDescent="0.3">
      <c r="A4907" s="24"/>
      <c r="H4907" s="24"/>
      <c r="I4907" s="24"/>
      <c r="J4907" s="24"/>
      <c r="K4907" s="24"/>
      <c r="N4907" s="26"/>
      <c r="O4907" s="27"/>
      <c r="P4907" s="28"/>
      <c r="Q4907" s="24"/>
      <c r="T4907" s="29"/>
      <c r="U4907" s="30"/>
    </row>
    <row r="4908" spans="1:21" s="25" customFormat="1" x14ac:dyDescent="0.3">
      <c r="A4908" s="24"/>
      <c r="H4908" s="24"/>
      <c r="I4908" s="24"/>
      <c r="J4908" s="24"/>
      <c r="K4908" s="24"/>
      <c r="N4908" s="26"/>
      <c r="O4908" s="27"/>
      <c r="P4908" s="28"/>
      <c r="Q4908" s="24"/>
      <c r="T4908" s="29"/>
      <c r="U4908" s="30"/>
    </row>
    <row r="4909" spans="1:21" s="25" customFormat="1" x14ac:dyDescent="0.3">
      <c r="A4909" s="24"/>
      <c r="H4909" s="24"/>
      <c r="I4909" s="24"/>
      <c r="J4909" s="24"/>
      <c r="K4909" s="24"/>
      <c r="N4909" s="26"/>
      <c r="O4909" s="27"/>
      <c r="P4909" s="28"/>
      <c r="Q4909" s="24"/>
      <c r="T4909" s="29"/>
      <c r="U4909" s="30"/>
    </row>
    <row r="4910" spans="1:21" s="25" customFormat="1" x14ac:dyDescent="0.3">
      <c r="A4910" s="24"/>
      <c r="H4910" s="24"/>
      <c r="I4910" s="24"/>
      <c r="J4910" s="24"/>
      <c r="K4910" s="24"/>
      <c r="N4910" s="26"/>
      <c r="O4910" s="27"/>
      <c r="P4910" s="28"/>
      <c r="Q4910" s="24"/>
      <c r="T4910" s="29"/>
      <c r="U4910" s="30"/>
    </row>
    <row r="4911" spans="1:21" s="25" customFormat="1" x14ac:dyDescent="0.3">
      <c r="A4911" s="24"/>
      <c r="H4911" s="24"/>
      <c r="I4911" s="24"/>
      <c r="J4911" s="24"/>
      <c r="K4911" s="24"/>
      <c r="N4911" s="26"/>
      <c r="O4911" s="27"/>
      <c r="P4911" s="28"/>
      <c r="Q4911" s="24"/>
      <c r="T4911" s="29"/>
      <c r="U4911" s="30"/>
    </row>
    <row r="4912" spans="1:21" s="25" customFormat="1" x14ac:dyDescent="0.3">
      <c r="A4912" s="24"/>
      <c r="H4912" s="24"/>
      <c r="I4912" s="24"/>
      <c r="J4912" s="24"/>
      <c r="K4912" s="24"/>
      <c r="N4912" s="26"/>
      <c r="O4912" s="27"/>
      <c r="P4912" s="28"/>
      <c r="Q4912" s="24"/>
      <c r="T4912" s="29"/>
      <c r="U4912" s="30"/>
    </row>
    <row r="4913" spans="1:21" s="25" customFormat="1" x14ac:dyDescent="0.3">
      <c r="A4913" s="24"/>
      <c r="H4913" s="24"/>
      <c r="I4913" s="24"/>
      <c r="J4913" s="24"/>
      <c r="K4913" s="24"/>
      <c r="N4913" s="26"/>
      <c r="O4913" s="27"/>
      <c r="P4913" s="28"/>
      <c r="Q4913" s="24"/>
      <c r="T4913" s="29"/>
      <c r="U4913" s="30"/>
    </row>
    <row r="4914" spans="1:21" s="25" customFormat="1" x14ac:dyDescent="0.3">
      <c r="A4914" s="24"/>
      <c r="H4914" s="24"/>
      <c r="I4914" s="24"/>
      <c r="J4914" s="24"/>
      <c r="K4914" s="24"/>
      <c r="N4914" s="26"/>
      <c r="O4914" s="27"/>
      <c r="P4914" s="28"/>
      <c r="Q4914" s="24"/>
      <c r="T4914" s="29"/>
      <c r="U4914" s="30"/>
    </row>
    <row r="4915" spans="1:21" s="25" customFormat="1" x14ac:dyDescent="0.3">
      <c r="A4915" s="24"/>
      <c r="H4915" s="24"/>
      <c r="I4915" s="24"/>
      <c r="J4915" s="24"/>
      <c r="K4915" s="24"/>
      <c r="N4915" s="26"/>
      <c r="O4915" s="27"/>
      <c r="P4915" s="28"/>
      <c r="Q4915" s="24"/>
      <c r="T4915" s="29"/>
      <c r="U4915" s="30"/>
    </row>
    <row r="4916" spans="1:21" s="25" customFormat="1" x14ac:dyDescent="0.3">
      <c r="A4916" s="24"/>
      <c r="H4916" s="24"/>
      <c r="I4916" s="24"/>
      <c r="J4916" s="24"/>
      <c r="K4916" s="24"/>
      <c r="N4916" s="26"/>
      <c r="O4916" s="27"/>
      <c r="P4916" s="28"/>
      <c r="Q4916" s="24"/>
      <c r="T4916" s="29"/>
      <c r="U4916" s="30"/>
    </row>
    <row r="4917" spans="1:21" s="25" customFormat="1" x14ac:dyDescent="0.3">
      <c r="A4917" s="24"/>
      <c r="H4917" s="24"/>
      <c r="I4917" s="24"/>
      <c r="J4917" s="24"/>
      <c r="K4917" s="24"/>
      <c r="N4917" s="26"/>
      <c r="O4917" s="27"/>
      <c r="P4917" s="28"/>
      <c r="Q4917" s="24"/>
      <c r="T4917" s="29"/>
      <c r="U4917" s="30"/>
    </row>
    <row r="4918" spans="1:21" s="25" customFormat="1" x14ac:dyDescent="0.3">
      <c r="A4918" s="24"/>
      <c r="H4918" s="24"/>
      <c r="I4918" s="24"/>
      <c r="J4918" s="24"/>
      <c r="K4918" s="24"/>
      <c r="N4918" s="26"/>
      <c r="O4918" s="27"/>
      <c r="P4918" s="28"/>
      <c r="Q4918" s="24"/>
      <c r="T4918" s="29"/>
      <c r="U4918" s="30"/>
    </row>
    <row r="4919" spans="1:21" s="25" customFormat="1" x14ac:dyDescent="0.3">
      <c r="A4919" s="24"/>
      <c r="H4919" s="24"/>
      <c r="I4919" s="24"/>
      <c r="J4919" s="24"/>
      <c r="K4919" s="24"/>
      <c r="N4919" s="26"/>
      <c r="O4919" s="27"/>
      <c r="P4919" s="28"/>
      <c r="Q4919" s="24"/>
      <c r="T4919" s="29"/>
      <c r="U4919" s="30"/>
    </row>
    <row r="4920" spans="1:21" s="25" customFormat="1" x14ac:dyDescent="0.3">
      <c r="A4920" s="24"/>
      <c r="H4920" s="24"/>
      <c r="I4920" s="24"/>
      <c r="J4920" s="24"/>
      <c r="K4920" s="24"/>
      <c r="N4920" s="26"/>
      <c r="O4920" s="27"/>
      <c r="P4920" s="28"/>
      <c r="Q4920" s="24"/>
      <c r="T4920" s="29"/>
      <c r="U4920" s="30"/>
    </row>
    <row r="4921" spans="1:21" s="25" customFormat="1" x14ac:dyDescent="0.3">
      <c r="A4921" s="24"/>
      <c r="H4921" s="24"/>
      <c r="I4921" s="24"/>
      <c r="J4921" s="24"/>
      <c r="K4921" s="24"/>
      <c r="N4921" s="26"/>
      <c r="O4921" s="27"/>
      <c r="P4921" s="28"/>
      <c r="Q4921" s="24"/>
      <c r="T4921" s="29"/>
      <c r="U4921" s="30"/>
    </row>
    <row r="4922" spans="1:21" s="25" customFormat="1" x14ac:dyDescent="0.3">
      <c r="A4922" s="24"/>
      <c r="H4922" s="24"/>
      <c r="I4922" s="24"/>
      <c r="J4922" s="24"/>
      <c r="K4922" s="24"/>
      <c r="N4922" s="26"/>
      <c r="O4922" s="27"/>
      <c r="P4922" s="28"/>
      <c r="Q4922" s="24"/>
      <c r="T4922" s="29"/>
      <c r="U4922" s="30"/>
    </row>
    <row r="4923" spans="1:21" s="25" customFormat="1" x14ac:dyDescent="0.3">
      <c r="A4923" s="24"/>
      <c r="H4923" s="24"/>
      <c r="I4923" s="24"/>
      <c r="J4923" s="24"/>
      <c r="K4923" s="24"/>
      <c r="N4923" s="26"/>
      <c r="O4923" s="27"/>
      <c r="P4923" s="28"/>
      <c r="Q4923" s="24"/>
      <c r="T4923" s="29"/>
      <c r="U4923" s="30"/>
    </row>
    <row r="4924" spans="1:21" s="25" customFormat="1" x14ac:dyDescent="0.3">
      <c r="A4924" s="24"/>
      <c r="H4924" s="24"/>
      <c r="I4924" s="24"/>
      <c r="J4924" s="24"/>
      <c r="K4924" s="24"/>
      <c r="N4924" s="26"/>
      <c r="O4924" s="27"/>
      <c r="P4924" s="28"/>
      <c r="Q4924" s="24"/>
      <c r="T4924" s="29"/>
      <c r="U4924" s="30"/>
    </row>
    <row r="4925" spans="1:21" s="25" customFormat="1" x14ac:dyDescent="0.3">
      <c r="A4925" s="24"/>
      <c r="H4925" s="24"/>
      <c r="I4925" s="24"/>
      <c r="J4925" s="24"/>
      <c r="K4925" s="24"/>
      <c r="N4925" s="26"/>
      <c r="O4925" s="27"/>
      <c r="P4925" s="28"/>
      <c r="Q4925" s="24"/>
      <c r="T4925" s="29"/>
      <c r="U4925" s="30"/>
    </row>
    <row r="4926" spans="1:21" s="25" customFormat="1" x14ac:dyDescent="0.3">
      <c r="A4926" s="24"/>
      <c r="H4926" s="24"/>
      <c r="I4926" s="24"/>
      <c r="J4926" s="24"/>
      <c r="K4926" s="24"/>
      <c r="N4926" s="26"/>
      <c r="O4926" s="27"/>
      <c r="P4926" s="28"/>
      <c r="Q4926" s="24"/>
      <c r="T4926" s="29"/>
      <c r="U4926" s="30"/>
    </row>
    <row r="4927" spans="1:21" s="25" customFormat="1" x14ac:dyDescent="0.3">
      <c r="A4927" s="24"/>
      <c r="H4927" s="24"/>
      <c r="I4927" s="24"/>
      <c r="J4927" s="24"/>
      <c r="K4927" s="24"/>
      <c r="N4927" s="26"/>
      <c r="O4927" s="27"/>
      <c r="P4927" s="28"/>
      <c r="Q4927" s="24"/>
      <c r="T4927" s="29"/>
      <c r="U4927" s="30"/>
    </row>
    <row r="4928" spans="1:21" s="25" customFormat="1" x14ac:dyDescent="0.3">
      <c r="A4928" s="24"/>
      <c r="H4928" s="24"/>
      <c r="I4928" s="24"/>
      <c r="J4928" s="24"/>
      <c r="K4928" s="24"/>
      <c r="N4928" s="26"/>
      <c r="O4928" s="27"/>
      <c r="P4928" s="28"/>
      <c r="Q4928" s="24"/>
      <c r="T4928" s="29"/>
      <c r="U4928" s="30"/>
    </row>
    <row r="4929" spans="1:21" s="25" customFormat="1" x14ac:dyDescent="0.3">
      <c r="A4929" s="24"/>
      <c r="H4929" s="24"/>
      <c r="I4929" s="24"/>
      <c r="J4929" s="24"/>
      <c r="K4929" s="24"/>
      <c r="N4929" s="26"/>
      <c r="O4929" s="27"/>
      <c r="P4929" s="28"/>
      <c r="Q4929" s="24"/>
      <c r="T4929" s="29"/>
      <c r="U4929" s="30"/>
    </row>
    <row r="4930" spans="1:21" s="25" customFormat="1" x14ac:dyDescent="0.3">
      <c r="A4930" s="24"/>
      <c r="H4930" s="24"/>
      <c r="I4930" s="24"/>
      <c r="J4930" s="24"/>
      <c r="K4930" s="24"/>
      <c r="N4930" s="26"/>
      <c r="O4930" s="27"/>
      <c r="P4930" s="28"/>
      <c r="Q4930" s="24"/>
      <c r="T4930" s="29"/>
      <c r="U4930" s="30"/>
    </row>
    <row r="4931" spans="1:21" s="25" customFormat="1" x14ac:dyDescent="0.3">
      <c r="A4931" s="24"/>
      <c r="H4931" s="24"/>
      <c r="I4931" s="24"/>
      <c r="J4931" s="24"/>
      <c r="K4931" s="24"/>
      <c r="N4931" s="26"/>
      <c r="O4931" s="27"/>
      <c r="P4931" s="28"/>
      <c r="Q4931" s="24"/>
      <c r="T4931" s="29"/>
      <c r="U4931" s="30"/>
    </row>
    <row r="4932" spans="1:21" s="25" customFormat="1" x14ac:dyDescent="0.3">
      <c r="A4932" s="24"/>
      <c r="H4932" s="24"/>
      <c r="I4932" s="24"/>
      <c r="J4932" s="24"/>
      <c r="K4932" s="24"/>
      <c r="N4932" s="26"/>
      <c r="O4932" s="27"/>
      <c r="P4932" s="28"/>
      <c r="Q4932" s="24"/>
      <c r="T4932" s="29"/>
      <c r="U4932" s="30"/>
    </row>
    <row r="4933" spans="1:21" s="25" customFormat="1" x14ac:dyDescent="0.3">
      <c r="A4933" s="24"/>
      <c r="H4933" s="24"/>
      <c r="I4933" s="24"/>
      <c r="J4933" s="24"/>
      <c r="K4933" s="24"/>
      <c r="N4933" s="26"/>
      <c r="O4933" s="27"/>
      <c r="P4933" s="28"/>
      <c r="Q4933" s="24"/>
      <c r="T4933" s="29"/>
      <c r="U4933" s="30"/>
    </row>
    <row r="4934" spans="1:21" s="25" customFormat="1" x14ac:dyDescent="0.3">
      <c r="A4934" s="24"/>
      <c r="H4934" s="24"/>
      <c r="I4934" s="24"/>
      <c r="J4934" s="24"/>
      <c r="K4934" s="24"/>
      <c r="N4934" s="26"/>
      <c r="O4934" s="27"/>
      <c r="P4934" s="28"/>
      <c r="Q4934" s="24"/>
      <c r="T4934" s="29"/>
      <c r="U4934" s="30"/>
    </row>
    <row r="4935" spans="1:21" s="25" customFormat="1" x14ac:dyDescent="0.3">
      <c r="A4935" s="24"/>
      <c r="H4935" s="24"/>
      <c r="I4935" s="24"/>
      <c r="J4935" s="24"/>
      <c r="K4935" s="24"/>
      <c r="N4935" s="26"/>
      <c r="O4935" s="27"/>
      <c r="P4935" s="28"/>
      <c r="Q4935" s="24"/>
      <c r="T4935" s="29"/>
      <c r="U4935" s="30"/>
    </row>
    <row r="4936" spans="1:21" s="25" customFormat="1" x14ac:dyDescent="0.3">
      <c r="A4936" s="24"/>
      <c r="H4936" s="24"/>
      <c r="I4936" s="24"/>
      <c r="J4936" s="24"/>
      <c r="K4936" s="24"/>
      <c r="N4936" s="26"/>
      <c r="O4936" s="27"/>
      <c r="P4936" s="28"/>
      <c r="Q4936" s="24"/>
      <c r="T4936" s="29"/>
      <c r="U4936" s="30"/>
    </row>
    <row r="4937" spans="1:21" s="25" customFormat="1" x14ac:dyDescent="0.3">
      <c r="A4937" s="24"/>
      <c r="H4937" s="24"/>
      <c r="I4937" s="24"/>
      <c r="J4937" s="24"/>
      <c r="K4937" s="24"/>
      <c r="N4937" s="26"/>
      <c r="O4937" s="27"/>
      <c r="P4937" s="28"/>
      <c r="Q4937" s="24"/>
      <c r="T4937" s="29"/>
      <c r="U4937" s="30"/>
    </row>
    <row r="4938" spans="1:21" s="25" customFormat="1" x14ac:dyDescent="0.3">
      <c r="A4938" s="24"/>
      <c r="H4938" s="24"/>
      <c r="I4938" s="24"/>
      <c r="J4938" s="24"/>
      <c r="K4938" s="24"/>
      <c r="N4938" s="26"/>
      <c r="O4938" s="27"/>
      <c r="P4938" s="28"/>
      <c r="Q4938" s="24"/>
      <c r="T4938" s="29"/>
      <c r="U4938" s="30"/>
    </row>
    <row r="4939" spans="1:21" s="25" customFormat="1" x14ac:dyDescent="0.3">
      <c r="A4939" s="24"/>
      <c r="H4939" s="24"/>
      <c r="I4939" s="24"/>
      <c r="J4939" s="24"/>
      <c r="K4939" s="24"/>
      <c r="N4939" s="26"/>
      <c r="O4939" s="27"/>
      <c r="P4939" s="28"/>
      <c r="Q4939" s="24"/>
      <c r="T4939" s="29"/>
      <c r="U4939" s="30"/>
    </row>
    <row r="4940" spans="1:21" s="25" customFormat="1" x14ac:dyDescent="0.3">
      <c r="A4940" s="24"/>
      <c r="H4940" s="24"/>
      <c r="I4940" s="24"/>
      <c r="J4940" s="24"/>
      <c r="K4940" s="24"/>
      <c r="N4940" s="26"/>
      <c r="O4940" s="27"/>
      <c r="P4940" s="28"/>
      <c r="Q4940" s="24"/>
      <c r="T4940" s="29"/>
      <c r="U4940" s="30"/>
    </row>
    <row r="4941" spans="1:21" s="25" customFormat="1" x14ac:dyDescent="0.3">
      <c r="A4941" s="24"/>
      <c r="H4941" s="24"/>
      <c r="I4941" s="24"/>
      <c r="J4941" s="24"/>
      <c r="K4941" s="24"/>
      <c r="N4941" s="26"/>
      <c r="O4941" s="27"/>
      <c r="P4941" s="28"/>
      <c r="Q4941" s="24"/>
      <c r="T4941" s="29"/>
      <c r="U4941" s="30"/>
    </row>
    <row r="4942" spans="1:21" s="25" customFormat="1" x14ac:dyDescent="0.3">
      <c r="A4942" s="24"/>
      <c r="H4942" s="24"/>
      <c r="I4942" s="24"/>
      <c r="J4942" s="24"/>
      <c r="K4942" s="24"/>
      <c r="N4942" s="26"/>
      <c r="O4942" s="27"/>
      <c r="P4942" s="28"/>
      <c r="Q4942" s="24"/>
      <c r="T4942" s="29"/>
      <c r="U4942" s="30"/>
    </row>
    <row r="4943" spans="1:21" s="25" customFormat="1" x14ac:dyDescent="0.3">
      <c r="A4943" s="24"/>
      <c r="H4943" s="24"/>
      <c r="I4943" s="24"/>
      <c r="J4943" s="24"/>
      <c r="K4943" s="24"/>
      <c r="N4943" s="26"/>
      <c r="O4943" s="27"/>
      <c r="P4943" s="28"/>
      <c r="Q4943" s="24"/>
      <c r="T4943" s="29"/>
      <c r="U4943" s="30"/>
    </row>
    <row r="4944" spans="1:21" s="25" customFormat="1" x14ac:dyDescent="0.3">
      <c r="A4944" s="24"/>
      <c r="H4944" s="24"/>
      <c r="I4944" s="24"/>
      <c r="J4944" s="24"/>
      <c r="K4944" s="24"/>
      <c r="N4944" s="26"/>
      <c r="O4944" s="27"/>
      <c r="P4944" s="28"/>
      <c r="Q4944" s="24"/>
      <c r="T4944" s="29"/>
      <c r="U4944" s="30"/>
    </row>
    <row r="4945" spans="1:21" s="25" customFormat="1" x14ac:dyDescent="0.3">
      <c r="A4945" s="24"/>
      <c r="H4945" s="24"/>
      <c r="I4945" s="24"/>
      <c r="J4945" s="24"/>
      <c r="K4945" s="24"/>
      <c r="N4945" s="26"/>
      <c r="O4945" s="27"/>
      <c r="P4945" s="28"/>
      <c r="Q4945" s="24"/>
      <c r="T4945" s="29"/>
      <c r="U4945" s="30"/>
    </row>
    <row r="4946" spans="1:21" s="25" customFormat="1" x14ac:dyDescent="0.3">
      <c r="A4946" s="24"/>
      <c r="H4946" s="24"/>
      <c r="I4946" s="24"/>
      <c r="J4946" s="24"/>
      <c r="K4946" s="24"/>
      <c r="N4946" s="26"/>
      <c r="O4946" s="27"/>
      <c r="P4946" s="28"/>
      <c r="Q4946" s="24"/>
      <c r="T4946" s="29"/>
      <c r="U4946" s="30"/>
    </row>
    <row r="4947" spans="1:21" s="25" customFormat="1" x14ac:dyDescent="0.3">
      <c r="A4947" s="24"/>
      <c r="H4947" s="24"/>
      <c r="I4947" s="24"/>
      <c r="J4947" s="24"/>
      <c r="K4947" s="24"/>
      <c r="N4947" s="26"/>
      <c r="O4947" s="27"/>
      <c r="P4947" s="28"/>
      <c r="Q4947" s="24"/>
      <c r="T4947" s="29"/>
      <c r="U4947" s="30"/>
    </row>
    <row r="4948" spans="1:21" s="25" customFormat="1" x14ac:dyDescent="0.3">
      <c r="A4948" s="24"/>
      <c r="H4948" s="24"/>
      <c r="I4948" s="24"/>
      <c r="J4948" s="24"/>
      <c r="K4948" s="24"/>
      <c r="N4948" s="26"/>
      <c r="O4948" s="27"/>
      <c r="P4948" s="28"/>
      <c r="Q4948" s="24"/>
      <c r="T4948" s="29"/>
      <c r="U4948" s="30"/>
    </row>
    <row r="4949" spans="1:21" s="25" customFormat="1" x14ac:dyDescent="0.3">
      <c r="A4949" s="24"/>
      <c r="H4949" s="24"/>
      <c r="I4949" s="24"/>
      <c r="J4949" s="24"/>
      <c r="K4949" s="24"/>
      <c r="N4949" s="26"/>
      <c r="O4949" s="27"/>
      <c r="P4949" s="28"/>
      <c r="Q4949" s="24"/>
      <c r="T4949" s="29"/>
      <c r="U4949" s="30"/>
    </row>
    <row r="4950" spans="1:21" s="25" customFormat="1" x14ac:dyDescent="0.3">
      <c r="A4950" s="24"/>
      <c r="H4950" s="24"/>
      <c r="I4950" s="24"/>
      <c r="J4950" s="24"/>
      <c r="K4950" s="24"/>
      <c r="N4950" s="26"/>
      <c r="O4950" s="27"/>
      <c r="P4950" s="28"/>
      <c r="Q4950" s="24"/>
      <c r="T4950" s="29"/>
      <c r="U4950" s="30"/>
    </row>
    <row r="4951" spans="1:21" s="25" customFormat="1" x14ac:dyDescent="0.3">
      <c r="A4951" s="24"/>
      <c r="H4951" s="24"/>
      <c r="I4951" s="24"/>
      <c r="J4951" s="24"/>
      <c r="K4951" s="24"/>
      <c r="N4951" s="26"/>
      <c r="O4951" s="27"/>
      <c r="P4951" s="28"/>
      <c r="Q4951" s="24"/>
      <c r="T4951" s="29"/>
      <c r="U4951" s="30"/>
    </row>
    <row r="4952" spans="1:21" s="25" customFormat="1" x14ac:dyDescent="0.3">
      <c r="A4952" s="24"/>
      <c r="H4952" s="24"/>
      <c r="I4952" s="24"/>
      <c r="J4952" s="24"/>
      <c r="K4952" s="24"/>
      <c r="N4952" s="26"/>
      <c r="O4952" s="27"/>
      <c r="P4952" s="28"/>
      <c r="Q4952" s="24"/>
      <c r="T4952" s="29"/>
      <c r="U4952" s="30"/>
    </row>
    <row r="4953" spans="1:21" s="25" customFormat="1" x14ac:dyDescent="0.3">
      <c r="A4953" s="24"/>
      <c r="H4953" s="24"/>
      <c r="I4953" s="24"/>
      <c r="J4953" s="24"/>
      <c r="K4953" s="24"/>
      <c r="N4953" s="26"/>
      <c r="O4953" s="27"/>
      <c r="P4953" s="28"/>
      <c r="Q4953" s="24"/>
      <c r="T4953" s="29"/>
      <c r="U4953" s="30"/>
    </row>
    <row r="4954" spans="1:21" s="25" customFormat="1" x14ac:dyDescent="0.3">
      <c r="A4954" s="24"/>
      <c r="H4954" s="24"/>
      <c r="I4954" s="24"/>
      <c r="J4954" s="24"/>
      <c r="K4954" s="24"/>
      <c r="N4954" s="26"/>
      <c r="O4954" s="27"/>
      <c r="P4954" s="28"/>
      <c r="Q4954" s="24"/>
      <c r="T4954" s="29"/>
      <c r="U4954" s="30"/>
    </row>
    <row r="4955" spans="1:21" s="25" customFormat="1" x14ac:dyDescent="0.3">
      <c r="A4955" s="24"/>
      <c r="H4955" s="24"/>
      <c r="I4955" s="24"/>
      <c r="J4955" s="24"/>
      <c r="K4955" s="24"/>
      <c r="N4955" s="26"/>
      <c r="O4955" s="27"/>
      <c r="P4955" s="28"/>
      <c r="Q4955" s="24"/>
      <c r="T4955" s="29"/>
      <c r="U4955" s="30"/>
    </row>
    <row r="4956" spans="1:21" s="25" customFormat="1" x14ac:dyDescent="0.3">
      <c r="A4956" s="24"/>
      <c r="H4956" s="24"/>
      <c r="I4956" s="24"/>
      <c r="J4956" s="24"/>
      <c r="K4956" s="24"/>
      <c r="N4956" s="26"/>
      <c r="O4956" s="27"/>
      <c r="P4956" s="28"/>
      <c r="Q4956" s="24"/>
      <c r="T4956" s="29"/>
      <c r="U4956" s="30"/>
    </row>
    <row r="4957" spans="1:21" s="25" customFormat="1" x14ac:dyDescent="0.3">
      <c r="A4957" s="24"/>
      <c r="H4957" s="24"/>
      <c r="I4957" s="24"/>
      <c r="J4957" s="24"/>
      <c r="K4957" s="24"/>
      <c r="N4957" s="26"/>
      <c r="O4957" s="27"/>
      <c r="P4957" s="28"/>
      <c r="Q4957" s="24"/>
      <c r="T4957" s="29"/>
      <c r="U4957" s="30"/>
    </row>
    <row r="4958" spans="1:21" s="25" customFormat="1" x14ac:dyDescent="0.3">
      <c r="A4958" s="24"/>
      <c r="H4958" s="24"/>
      <c r="I4958" s="24"/>
      <c r="J4958" s="24"/>
      <c r="K4958" s="24"/>
      <c r="N4958" s="26"/>
      <c r="O4958" s="27"/>
      <c r="P4958" s="28"/>
      <c r="Q4958" s="24"/>
      <c r="T4958" s="29"/>
      <c r="U4958" s="30"/>
    </row>
    <row r="4959" spans="1:21" s="25" customFormat="1" x14ac:dyDescent="0.3">
      <c r="A4959" s="24"/>
      <c r="H4959" s="24"/>
      <c r="I4959" s="24"/>
      <c r="J4959" s="24"/>
      <c r="K4959" s="24"/>
      <c r="N4959" s="26"/>
      <c r="O4959" s="27"/>
      <c r="P4959" s="28"/>
      <c r="Q4959" s="24"/>
      <c r="T4959" s="29"/>
      <c r="U4959" s="30"/>
    </row>
    <row r="4960" spans="1:21" s="25" customFormat="1" x14ac:dyDescent="0.3">
      <c r="A4960" s="24"/>
      <c r="H4960" s="24"/>
      <c r="I4960" s="24"/>
      <c r="J4960" s="24"/>
      <c r="K4960" s="24"/>
      <c r="N4960" s="26"/>
      <c r="O4960" s="27"/>
      <c r="P4960" s="28"/>
      <c r="Q4960" s="24"/>
      <c r="T4960" s="29"/>
      <c r="U4960" s="30"/>
    </row>
    <row r="4961" spans="1:21" s="25" customFormat="1" x14ac:dyDescent="0.3">
      <c r="A4961" s="24"/>
      <c r="H4961" s="24"/>
      <c r="I4961" s="24"/>
      <c r="J4961" s="24"/>
      <c r="K4961" s="24"/>
      <c r="N4961" s="26"/>
      <c r="O4961" s="27"/>
      <c r="P4961" s="28"/>
      <c r="Q4961" s="24"/>
      <c r="T4961" s="29"/>
      <c r="U4961" s="30"/>
    </row>
    <row r="4962" spans="1:21" s="25" customFormat="1" x14ac:dyDescent="0.3">
      <c r="A4962" s="24"/>
      <c r="H4962" s="24"/>
      <c r="I4962" s="24"/>
      <c r="J4962" s="24"/>
      <c r="K4962" s="24"/>
      <c r="N4962" s="26"/>
      <c r="O4962" s="27"/>
      <c r="P4962" s="28"/>
      <c r="Q4962" s="24"/>
      <c r="T4962" s="29"/>
      <c r="U4962" s="30"/>
    </row>
    <row r="4963" spans="1:21" s="25" customFormat="1" x14ac:dyDescent="0.3">
      <c r="A4963" s="24"/>
      <c r="H4963" s="24"/>
      <c r="I4963" s="24"/>
      <c r="J4963" s="24"/>
      <c r="K4963" s="24"/>
      <c r="N4963" s="26"/>
      <c r="O4963" s="27"/>
      <c r="P4963" s="28"/>
      <c r="Q4963" s="24"/>
      <c r="T4963" s="29"/>
      <c r="U4963" s="30"/>
    </row>
    <row r="4964" spans="1:21" s="25" customFormat="1" x14ac:dyDescent="0.3">
      <c r="A4964" s="24"/>
      <c r="H4964" s="24"/>
      <c r="I4964" s="24"/>
      <c r="J4964" s="24"/>
      <c r="K4964" s="24"/>
      <c r="N4964" s="26"/>
      <c r="O4964" s="27"/>
      <c r="P4964" s="28"/>
      <c r="Q4964" s="24"/>
      <c r="T4964" s="29"/>
      <c r="U4964" s="30"/>
    </row>
    <row r="4965" spans="1:21" s="25" customFormat="1" x14ac:dyDescent="0.3">
      <c r="A4965" s="24"/>
      <c r="H4965" s="24"/>
      <c r="I4965" s="24"/>
      <c r="J4965" s="24"/>
      <c r="K4965" s="24"/>
      <c r="N4965" s="26"/>
      <c r="O4965" s="27"/>
      <c r="P4965" s="28"/>
      <c r="Q4965" s="24"/>
      <c r="T4965" s="29"/>
      <c r="U4965" s="30"/>
    </row>
    <row r="4966" spans="1:21" s="25" customFormat="1" x14ac:dyDescent="0.3">
      <c r="A4966" s="24"/>
      <c r="H4966" s="24"/>
      <c r="I4966" s="24"/>
      <c r="J4966" s="24"/>
      <c r="K4966" s="24"/>
      <c r="N4966" s="26"/>
      <c r="O4966" s="27"/>
      <c r="P4966" s="28"/>
      <c r="Q4966" s="24"/>
      <c r="T4966" s="29"/>
      <c r="U4966" s="30"/>
    </row>
    <row r="4967" spans="1:21" s="25" customFormat="1" x14ac:dyDescent="0.3">
      <c r="A4967" s="24"/>
      <c r="H4967" s="24"/>
      <c r="I4967" s="24"/>
      <c r="J4967" s="24"/>
      <c r="K4967" s="24"/>
      <c r="N4967" s="26"/>
      <c r="O4967" s="27"/>
      <c r="P4967" s="28"/>
      <c r="Q4967" s="24"/>
      <c r="T4967" s="29"/>
      <c r="U4967" s="30"/>
    </row>
    <row r="4968" spans="1:21" s="25" customFormat="1" x14ac:dyDescent="0.3">
      <c r="A4968" s="24"/>
      <c r="H4968" s="24"/>
      <c r="I4968" s="24"/>
      <c r="J4968" s="24"/>
      <c r="K4968" s="24"/>
      <c r="N4968" s="26"/>
      <c r="O4968" s="27"/>
      <c r="P4968" s="28"/>
      <c r="Q4968" s="24"/>
      <c r="T4968" s="29"/>
      <c r="U4968" s="30"/>
    </row>
    <row r="4969" spans="1:21" s="25" customFormat="1" x14ac:dyDescent="0.3">
      <c r="A4969" s="24"/>
      <c r="H4969" s="24"/>
      <c r="I4969" s="24"/>
      <c r="J4969" s="24"/>
      <c r="K4969" s="24"/>
      <c r="N4969" s="26"/>
      <c r="O4969" s="27"/>
      <c r="P4969" s="28"/>
      <c r="Q4969" s="24"/>
      <c r="T4969" s="29"/>
      <c r="U4969" s="30"/>
    </row>
    <row r="4970" spans="1:21" s="25" customFormat="1" x14ac:dyDescent="0.3">
      <c r="A4970" s="24"/>
      <c r="H4970" s="24"/>
      <c r="I4970" s="24"/>
      <c r="J4970" s="24"/>
      <c r="K4970" s="24"/>
      <c r="N4970" s="26"/>
      <c r="O4970" s="27"/>
      <c r="P4970" s="28"/>
      <c r="Q4970" s="24"/>
      <c r="T4970" s="29"/>
      <c r="U4970" s="30"/>
    </row>
    <row r="4971" spans="1:21" s="25" customFormat="1" x14ac:dyDescent="0.3">
      <c r="A4971" s="24"/>
      <c r="H4971" s="24"/>
      <c r="I4971" s="24"/>
      <c r="J4971" s="24"/>
      <c r="K4971" s="24"/>
      <c r="N4971" s="26"/>
      <c r="O4971" s="27"/>
      <c r="P4971" s="28"/>
      <c r="Q4971" s="24"/>
      <c r="T4971" s="29"/>
      <c r="U4971" s="30"/>
    </row>
    <row r="4972" spans="1:21" s="25" customFormat="1" x14ac:dyDescent="0.3">
      <c r="A4972" s="24"/>
      <c r="H4972" s="24"/>
      <c r="I4972" s="24"/>
      <c r="J4972" s="24"/>
      <c r="K4972" s="24"/>
      <c r="N4972" s="26"/>
      <c r="O4972" s="27"/>
      <c r="P4972" s="28"/>
      <c r="Q4972" s="24"/>
      <c r="T4972" s="29"/>
      <c r="U4972" s="30"/>
    </row>
    <row r="4973" spans="1:21" s="25" customFormat="1" x14ac:dyDescent="0.3">
      <c r="A4973" s="24"/>
      <c r="H4973" s="24"/>
      <c r="I4973" s="24"/>
      <c r="J4973" s="24"/>
      <c r="K4973" s="24"/>
      <c r="N4973" s="26"/>
      <c r="O4973" s="27"/>
      <c r="P4973" s="28"/>
      <c r="Q4973" s="24"/>
      <c r="T4973" s="29"/>
      <c r="U4973" s="30"/>
    </row>
    <row r="4974" spans="1:21" s="25" customFormat="1" x14ac:dyDescent="0.3">
      <c r="A4974" s="24"/>
      <c r="H4974" s="24"/>
      <c r="I4974" s="24"/>
      <c r="J4974" s="24"/>
      <c r="K4974" s="24"/>
      <c r="N4974" s="26"/>
      <c r="O4974" s="27"/>
      <c r="P4974" s="28"/>
      <c r="Q4974" s="24"/>
      <c r="T4974" s="29"/>
      <c r="U4974" s="30"/>
    </row>
    <row r="4975" spans="1:21" s="25" customFormat="1" x14ac:dyDescent="0.3">
      <c r="A4975" s="24"/>
      <c r="H4975" s="24"/>
      <c r="I4975" s="24"/>
      <c r="J4975" s="24"/>
      <c r="K4975" s="24"/>
      <c r="N4975" s="26"/>
      <c r="O4975" s="27"/>
      <c r="P4975" s="28"/>
      <c r="Q4975" s="24"/>
      <c r="T4975" s="29"/>
      <c r="U4975" s="30"/>
    </row>
    <row r="4976" spans="1:21" s="25" customFormat="1" x14ac:dyDescent="0.3">
      <c r="A4976" s="24"/>
      <c r="H4976" s="24"/>
      <c r="I4976" s="24"/>
      <c r="J4976" s="24"/>
      <c r="K4976" s="24"/>
      <c r="N4976" s="26"/>
      <c r="O4976" s="27"/>
      <c r="P4976" s="28"/>
      <c r="Q4976" s="24"/>
      <c r="T4976" s="29"/>
      <c r="U4976" s="30"/>
    </row>
    <row r="4977" spans="1:21" s="25" customFormat="1" x14ac:dyDescent="0.3">
      <c r="A4977" s="24"/>
      <c r="H4977" s="24"/>
      <c r="I4977" s="24"/>
      <c r="J4977" s="24"/>
      <c r="K4977" s="24"/>
      <c r="N4977" s="26"/>
      <c r="O4977" s="27"/>
      <c r="P4977" s="28"/>
      <c r="Q4977" s="24"/>
      <c r="T4977" s="29"/>
      <c r="U4977" s="30"/>
    </row>
    <row r="4978" spans="1:21" s="25" customFormat="1" x14ac:dyDescent="0.3">
      <c r="A4978" s="24"/>
      <c r="H4978" s="24"/>
      <c r="I4978" s="24"/>
      <c r="J4978" s="24"/>
      <c r="K4978" s="24"/>
      <c r="N4978" s="26"/>
      <c r="O4978" s="27"/>
      <c r="P4978" s="28"/>
      <c r="Q4978" s="24"/>
      <c r="T4978" s="29"/>
      <c r="U4978" s="30"/>
    </row>
    <row r="4979" spans="1:21" s="25" customFormat="1" x14ac:dyDescent="0.3">
      <c r="A4979" s="24"/>
      <c r="H4979" s="24"/>
      <c r="I4979" s="24"/>
      <c r="J4979" s="24"/>
      <c r="K4979" s="24"/>
      <c r="N4979" s="26"/>
      <c r="O4979" s="27"/>
      <c r="P4979" s="28"/>
      <c r="Q4979" s="24"/>
      <c r="T4979" s="29"/>
      <c r="U4979" s="30"/>
    </row>
    <row r="4980" spans="1:21" s="25" customFormat="1" x14ac:dyDescent="0.3">
      <c r="A4980" s="24"/>
      <c r="H4980" s="24"/>
      <c r="I4980" s="24"/>
      <c r="J4980" s="24"/>
      <c r="K4980" s="24"/>
      <c r="N4980" s="26"/>
      <c r="O4980" s="27"/>
      <c r="P4980" s="28"/>
      <c r="Q4980" s="24"/>
      <c r="T4980" s="29"/>
      <c r="U4980" s="30"/>
    </row>
    <row r="4981" spans="1:21" s="25" customFormat="1" x14ac:dyDescent="0.3">
      <c r="A4981" s="24"/>
      <c r="H4981" s="24"/>
      <c r="I4981" s="24"/>
      <c r="J4981" s="24"/>
      <c r="K4981" s="24"/>
      <c r="N4981" s="26"/>
      <c r="O4981" s="27"/>
      <c r="P4981" s="28"/>
      <c r="Q4981" s="24"/>
      <c r="T4981" s="29"/>
      <c r="U4981" s="30"/>
    </row>
    <row r="4982" spans="1:21" s="25" customFormat="1" x14ac:dyDescent="0.3">
      <c r="A4982" s="24"/>
      <c r="H4982" s="24"/>
      <c r="I4982" s="24"/>
      <c r="J4982" s="24"/>
      <c r="K4982" s="24"/>
      <c r="N4982" s="26"/>
      <c r="O4982" s="27"/>
      <c r="P4982" s="28"/>
      <c r="Q4982" s="24"/>
      <c r="T4982" s="29"/>
      <c r="U4982" s="30"/>
    </row>
    <row r="4983" spans="1:21" s="25" customFormat="1" x14ac:dyDescent="0.3">
      <c r="A4983" s="24"/>
      <c r="H4983" s="24"/>
      <c r="I4983" s="24"/>
      <c r="J4983" s="24"/>
      <c r="K4983" s="24"/>
      <c r="N4983" s="26"/>
      <c r="O4983" s="27"/>
      <c r="P4983" s="28"/>
      <c r="Q4983" s="24"/>
      <c r="T4983" s="29"/>
      <c r="U4983" s="30"/>
    </row>
    <row r="4984" spans="1:21" s="25" customFormat="1" x14ac:dyDescent="0.3">
      <c r="A4984" s="24"/>
      <c r="H4984" s="24"/>
      <c r="I4984" s="24"/>
      <c r="J4984" s="24"/>
      <c r="K4984" s="24"/>
      <c r="N4984" s="26"/>
      <c r="O4984" s="27"/>
      <c r="P4984" s="28"/>
      <c r="Q4984" s="24"/>
      <c r="T4984" s="29"/>
      <c r="U4984" s="30"/>
    </row>
    <row r="4985" spans="1:21" s="25" customFormat="1" x14ac:dyDescent="0.3">
      <c r="A4985" s="24"/>
      <c r="H4985" s="24"/>
      <c r="I4985" s="24"/>
      <c r="J4985" s="24"/>
      <c r="K4985" s="24"/>
      <c r="N4985" s="26"/>
      <c r="O4985" s="27"/>
      <c r="P4985" s="28"/>
      <c r="Q4985" s="24"/>
      <c r="T4985" s="29"/>
      <c r="U4985" s="30"/>
    </row>
    <row r="4986" spans="1:21" s="25" customFormat="1" x14ac:dyDescent="0.3">
      <c r="A4986" s="24"/>
      <c r="H4986" s="24"/>
      <c r="I4986" s="24"/>
      <c r="J4986" s="24"/>
      <c r="K4986" s="24"/>
      <c r="N4986" s="26"/>
      <c r="O4986" s="27"/>
      <c r="P4986" s="28"/>
      <c r="Q4986" s="24"/>
      <c r="T4986" s="29"/>
      <c r="U4986" s="30"/>
    </row>
    <row r="4987" spans="1:21" s="25" customFormat="1" x14ac:dyDescent="0.3">
      <c r="A4987" s="24"/>
      <c r="H4987" s="24"/>
      <c r="I4987" s="24"/>
      <c r="J4987" s="24"/>
      <c r="K4987" s="24"/>
      <c r="N4987" s="26"/>
      <c r="O4987" s="27"/>
      <c r="P4987" s="28"/>
      <c r="Q4987" s="24"/>
      <c r="T4987" s="29"/>
      <c r="U4987" s="30"/>
    </row>
    <row r="4988" spans="1:21" s="25" customFormat="1" x14ac:dyDescent="0.3">
      <c r="A4988" s="24"/>
      <c r="H4988" s="24"/>
      <c r="I4988" s="24"/>
      <c r="J4988" s="24"/>
      <c r="K4988" s="24"/>
      <c r="N4988" s="26"/>
      <c r="O4988" s="27"/>
      <c r="P4988" s="28"/>
      <c r="Q4988" s="24"/>
      <c r="T4988" s="29"/>
      <c r="U4988" s="30"/>
    </row>
    <row r="4989" spans="1:21" s="25" customFormat="1" x14ac:dyDescent="0.3">
      <c r="A4989" s="24"/>
      <c r="H4989" s="24"/>
      <c r="I4989" s="24"/>
      <c r="J4989" s="24"/>
      <c r="K4989" s="24"/>
      <c r="N4989" s="26"/>
      <c r="O4989" s="27"/>
      <c r="P4989" s="28"/>
      <c r="Q4989" s="24"/>
      <c r="T4989" s="29"/>
      <c r="U4989" s="30"/>
    </row>
    <row r="4990" spans="1:21" s="25" customFormat="1" x14ac:dyDescent="0.3">
      <c r="A4990" s="24"/>
      <c r="H4990" s="24"/>
      <c r="I4990" s="24"/>
      <c r="J4990" s="24"/>
      <c r="K4990" s="24"/>
      <c r="N4990" s="26"/>
      <c r="O4990" s="27"/>
      <c r="P4990" s="28"/>
      <c r="Q4990" s="24"/>
      <c r="T4990" s="29"/>
      <c r="U4990" s="30"/>
    </row>
    <row r="4991" spans="1:21" s="25" customFormat="1" x14ac:dyDescent="0.3">
      <c r="A4991" s="24"/>
      <c r="H4991" s="24"/>
      <c r="I4991" s="24"/>
      <c r="J4991" s="24"/>
      <c r="K4991" s="24"/>
      <c r="N4991" s="26"/>
      <c r="O4991" s="27"/>
      <c r="P4991" s="28"/>
      <c r="Q4991" s="24"/>
      <c r="T4991" s="29"/>
      <c r="U4991" s="30"/>
    </row>
    <row r="4992" spans="1:21" s="25" customFormat="1" x14ac:dyDescent="0.3">
      <c r="A4992" s="24"/>
      <c r="H4992" s="24"/>
      <c r="I4992" s="24"/>
      <c r="J4992" s="24"/>
      <c r="K4992" s="24"/>
      <c r="N4992" s="26"/>
      <c r="O4992" s="27"/>
      <c r="P4992" s="28"/>
      <c r="Q4992" s="24"/>
      <c r="T4992" s="29"/>
      <c r="U4992" s="30"/>
    </row>
    <row r="4993" spans="1:21" s="25" customFormat="1" x14ac:dyDescent="0.3">
      <c r="A4993" s="24"/>
      <c r="H4993" s="24"/>
      <c r="I4993" s="24"/>
      <c r="J4993" s="24"/>
      <c r="K4993" s="24"/>
      <c r="N4993" s="26"/>
      <c r="O4993" s="27"/>
      <c r="P4993" s="28"/>
      <c r="Q4993" s="24"/>
      <c r="T4993" s="29"/>
      <c r="U4993" s="30"/>
    </row>
    <row r="4994" spans="1:21" s="25" customFormat="1" x14ac:dyDescent="0.3">
      <c r="A4994" s="24"/>
      <c r="H4994" s="24"/>
      <c r="I4994" s="24"/>
      <c r="J4994" s="24"/>
      <c r="K4994" s="24"/>
      <c r="N4994" s="26"/>
      <c r="O4994" s="27"/>
      <c r="P4994" s="28"/>
      <c r="Q4994" s="24"/>
      <c r="T4994" s="29"/>
      <c r="U4994" s="30"/>
    </row>
    <row r="4995" spans="1:21" s="25" customFormat="1" x14ac:dyDescent="0.3">
      <c r="A4995" s="24"/>
      <c r="H4995" s="24"/>
      <c r="I4995" s="24"/>
      <c r="J4995" s="24"/>
      <c r="K4995" s="24"/>
      <c r="N4995" s="26"/>
      <c r="O4995" s="27"/>
      <c r="P4995" s="28"/>
      <c r="Q4995" s="24"/>
      <c r="T4995" s="29"/>
      <c r="U4995" s="30"/>
    </row>
    <row r="4996" spans="1:21" s="25" customFormat="1" x14ac:dyDescent="0.3">
      <c r="A4996" s="24"/>
      <c r="H4996" s="24"/>
      <c r="I4996" s="24"/>
      <c r="J4996" s="24"/>
      <c r="K4996" s="24"/>
      <c r="N4996" s="26"/>
      <c r="O4996" s="27"/>
      <c r="P4996" s="28"/>
      <c r="Q4996" s="24"/>
      <c r="T4996" s="29"/>
      <c r="U4996" s="30"/>
    </row>
    <row r="4997" spans="1:21" s="25" customFormat="1" x14ac:dyDescent="0.3">
      <c r="A4997" s="24"/>
      <c r="H4997" s="24"/>
      <c r="I4997" s="24"/>
      <c r="J4997" s="24"/>
      <c r="K4997" s="24"/>
      <c r="N4997" s="26"/>
      <c r="O4997" s="27"/>
      <c r="P4997" s="28"/>
      <c r="Q4997" s="24"/>
      <c r="T4997" s="29"/>
      <c r="U4997" s="30"/>
    </row>
    <row r="4998" spans="1:21" s="25" customFormat="1" x14ac:dyDescent="0.3">
      <c r="A4998" s="24"/>
      <c r="H4998" s="24"/>
      <c r="I4998" s="24"/>
      <c r="J4998" s="24"/>
      <c r="K4998" s="24"/>
      <c r="N4998" s="26"/>
      <c r="O4998" s="27"/>
      <c r="P4998" s="28"/>
      <c r="Q4998" s="24"/>
      <c r="T4998" s="29"/>
      <c r="U4998" s="30"/>
    </row>
    <row r="4999" spans="1:21" s="25" customFormat="1" x14ac:dyDescent="0.3">
      <c r="A4999" s="24"/>
      <c r="H4999" s="24"/>
      <c r="I4999" s="24"/>
      <c r="J4999" s="24"/>
      <c r="K4999" s="24"/>
      <c r="N4999" s="26"/>
      <c r="O4999" s="27"/>
      <c r="P4999" s="28"/>
      <c r="Q4999" s="24"/>
      <c r="T4999" s="29"/>
      <c r="U4999" s="30"/>
    </row>
    <row r="5000" spans="1:21" s="25" customFormat="1" x14ac:dyDescent="0.3">
      <c r="A5000" s="24"/>
      <c r="H5000" s="24"/>
      <c r="I5000" s="24"/>
      <c r="J5000" s="24"/>
      <c r="K5000" s="24"/>
      <c r="N5000" s="26"/>
      <c r="O5000" s="27"/>
      <c r="P5000" s="28"/>
      <c r="Q5000" s="24"/>
      <c r="T5000" s="29"/>
      <c r="U5000" s="30"/>
    </row>
    <row r="5001" spans="1:21" s="25" customFormat="1" x14ac:dyDescent="0.3">
      <c r="A5001" s="24"/>
      <c r="H5001" s="24"/>
      <c r="I5001" s="24"/>
      <c r="J5001" s="24"/>
      <c r="K5001" s="24"/>
      <c r="N5001" s="26"/>
      <c r="O5001" s="27"/>
      <c r="P5001" s="28"/>
      <c r="Q5001" s="24"/>
      <c r="T5001" s="29"/>
      <c r="U5001" s="30"/>
    </row>
    <row r="5002" spans="1:21" s="25" customFormat="1" x14ac:dyDescent="0.3">
      <c r="A5002" s="24"/>
      <c r="H5002" s="24"/>
      <c r="I5002" s="24"/>
      <c r="J5002" s="24"/>
      <c r="K5002" s="24"/>
      <c r="N5002" s="26"/>
      <c r="O5002" s="27"/>
      <c r="P5002" s="28"/>
      <c r="Q5002" s="24"/>
      <c r="T5002" s="29"/>
      <c r="U5002" s="30"/>
    </row>
    <row r="5003" spans="1:21" s="25" customFormat="1" x14ac:dyDescent="0.3">
      <c r="A5003" s="24"/>
      <c r="H5003" s="24"/>
      <c r="I5003" s="24"/>
      <c r="J5003" s="24"/>
      <c r="K5003" s="24"/>
      <c r="N5003" s="26"/>
      <c r="O5003" s="27"/>
      <c r="P5003" s="28"/>
      <c r="Q5003" s="24"/>
      <c r="T5003" s="29"/>
      <c r="U5003" s="30"/>
    </row>
    <row r="5004" spans="1:21" s="25" customFormat="1" x14ac:dyDescent="0.3">
      <c r="A5004" s="24"/>
      <c r="H5004" s="24"/>
      <c r="I5004" s="24"/>
      <c r="J5004" s="24"/>
      <c r="K5004" s="24"/>
      <c r="N5004" s="26"/>
      <c r="O5004" s="27"/>
      <c r="P5004" s="28"/>
      <c r="Q5004" s="24"/>
      <c r="T5004" s="29"/>
      <c r="U5004" s="30"/>
    </row>
    <row r="5005" spans="1:21" s="25" customFormat="1" x14ac:dyDescent="0.3">
      <c r="A5005" s="24"/>
      <c r="H5005" s="24"/>
      <c r="I5005" s="24"/>
      <c r="J5005" s="24"/>
      <c r="K5005" s="24"/>
      <c r="N5005" s="26"/>
      <c r="O5005" s="27"/>
      <c r="P5005" s="28"/>
      <c r="Q5005" s="24"/>
      <c r="T5005" s="29"/>
      <c r="U5005" s="30"/>
    </row>
    <row r="5006" spans="1:21" s="25" customFormat="1" x14ac:dyDescent="0.3">
      <c r="A5006" s="24"/>
      <c r="H5006" s="24"/>
      <c r="I5006" s="24"/>
      <c r="J5006" s="24"/>
      <c r="K5006" s="24"/>
      <c r="N5006" s="26"/>
      <c r="O5006" s="27"/>
      <c r="P5006" s="28"/>
      <c r="Q5006" s="24"/>
      <c r="T5006" s="29"/>
      <c r="U5006" s="30"/>
    </row>
    <row r="5007" spans="1:21" s="25" customFormat="1" x14ac:dyDescent="0.3">
      <c r="A5007" s="24"/>
      <c r="H5007" s="24"/>
      <c r="I5007" s="24"/>
      <c r="J5007" s="24"/>
      <c r="K5007" s="24"/>
      <c r="N5007" s="26"/>
      <c r="O5007" s="27"/>
      <c r="P5007" s="28"/>
      <c r="Q5007" s="24"/>
      <c r="T5007" s="29"/>
      <c r="U5007" s="30"/>
    </row>
    <row r="5008" spans="1:21" s="25" customFormat="1" x14ac:dyDescent="0.3">
      <c r="A5008" s="24"/>
      <c r="H5008" s="24"/>
      <c r="I5008" s="24"/>
      <c r="J5008" s="24"/>
      <c r="K5008" s="24"/>
      <c r="N5008" s="26"/>
      <c r="O5008" s="27"/>
      <c r="P5008" s="28"/>
      <c r="Q5008" s="24"/>
      <c r="T5008" s="29"/>
      <c r="U5008" s="30"/>
    </row>
    <row r="5009" spans="1:21" s="25" customFormat="1" x14ac:dyDescent="0.3">
      <c r="A5009" s="24"/>
      <c r="H5009" s="24"/>
      <c r="I5009" s="24"/>
      <c r="J5009" s="24"/>
      <c r="K5009" s="24"/>
      <c r="N5009" s="26"/>
      <c r="O5009" s="27"/>
      <c r="P5009" s="28"/>
      <c r="Q5009" s="24"/>
      <c r="T5009" s="29"/>
      <c r="U5009" s="30"/>
    </row>
    <row r="5010" spans="1:21" s="25" customFormat="1" x14ac:dyDescent="0.3">
      <c r="A5010" s="24"/>
      <c r="H5010" s="24"/>
      <c r="I5010" s="24"/>
      <c r="J5010" s="24"/>
      <c r="K5010" s="24"/>
      <c r="N5010" s="26"/>
      <c r="O5010" s="27"/>
      <c r="P5010" s="28"/>
      <c r="Q5010" s="24"/>
      <c r="T5010" s="29"/>
      <c r="U5010" s="30"/>
    </row>
    <row r="5011" spans="1:21" s="25" customFormat="1" x14ac:dyDescent="0.3">
      <c r="A5011" s="24"/>
      <c r="H5011" s="24"/>
      <c r="I5011" s="24"/>
      <c r="J5011" s="24"/>
      <c r="K5011" s="24"/>
      <c r="N5011" s="26"/>
      <c r="O5011" s="27"/>
      <c r="P5011" s="28"/>
      <c r="Q5011" s="24"/>
      <c r="T5011" s="29"/>
      <c r="U5011" s="30"/>
    </row>
    <row r="5012" spans="1:21" s="25" customFormat="1" x14ac:dyDescent="0.3">
      <c r="A5012" s="24"/>
      <c r="H5012" s="24"/>
      <c r="I5012" s="24"/>
      <c r="J5012" s="24"/>
      <c r="K5012" s="24"/>
      <c r="N5012" s="26"/>
      <c r="O5012" s="27"/>
      <c r="P5012" s="28"/>
      <c r="Q5012" s="24"/>
      <c r="T5012" s="29"/>
      <c r="U5012" s="30"/>
    </row>
    <row r="5013" spans="1:21" s="25" customFormat="1" x14ac:dyDescent="0.3">
      <c r="A5013" s="24"/>
      <c r="H5013" s="24"/>
      <c r="I5013" s="24"/>
      <c r="J5013" s="24"/>
      <c r="K5013" s="24"/>
      <c r="N5013" s="26"/>
      <c r="O5013" s="27"/>
      <c r="P5013" s="28"/>
      <c r="Q5013" s="24"/>
      <c r="T5013" s="29"/>
      <c r="U5013" s="30"/>
    </row>
    <row r="5014" spans="1:21" s="25" customFormat="1" x14ac:dyDescent="0.3">
      <c r="A5014" s="24"/>
      <c r="H5014" s="24"/>
      <c r="I5014" s="24"/>
      <c r="J5014" s="24"/>
      <c r="K5014" s="24"/>
      <c r="N5014" s="26"/>
      <c r="O5014" s="27"/>
      <c r="P5014" s="28"/>
      <c r="Q5014" s="24"/>
      <c r="T5014" s="29"/>
      <c r="U5014" s="30"/>
    </row>
    <row r="5015" spans="1:21" s="25" customFormat="1" x14ac:dyDescent="0.3">
      <c r="A5015" s="24"/>
      <c r="H5015" s="24"/>
      <c r="I5015" s="24"/>
      <c r="J5015" s="24"/>
      <c r="K5015" s="24"/>
      <c r="N5015" s="26"/>
      <c r="O5015" s="27"/>
      <c r="P5015" s="28"/>
      <c r="Q5015" s="24"/>
      <c r="T5015" s="29"/>
      <c r="U5015" s="30"/>
    </row>
    <row r="5016" spans="1:21" s="25" customFormat="1" x14ac:dyDescent="0.3">
      <c r="A5016" s="24"/>
      <c r="H5016" s="24"/>
      <c r="I5016" s="24"/>
      <c r="J5016" s="24"/>
      <c r="K5016" s="24"/>
      <c r="N5016" s="26"/>
      <c r="O5016" s="27"/>
      <c r="P5016" s="28"/>
      <c r="Q5016" s="24"/>
      <c r="T5016" s="29"/>
      <c r="U5016" s="30"/>
    </row>
    <row r="5017" spans="1:21" s="25" customFormat="1" x14ac:dyDescent="0.3">
      <c r="A5017" s="24"/>
      <c r="H5017" s="24"/>
      <c r="I5017" s="24"/>
      <c r="J5017" s="24"/>
      <c r="K5017" s="24"/>
      <c r="N5017" s="26"/>
      <c r="O5017" s="27"/>
      <c r="P5017" s="28"/>
      <c r="Q5017" s="24"/>
      <c r="T5017" s="29"/>
      <c r="U5017" s="30"/>
    </row>
    <row r="5018" spans="1:21" s="25" customFormat="1" x14ac:dyDescent="0.3">
      <c r="A5018" s="24"/>
      <c r="H5018" s="24"/>
      <c r="I5018" s="24"/>
      <c r="J5018" s="24"/>
      <c r="K5018" s="24"/>
      <c r="N5018" s="26"/>
      <c r="O5018" s="27"/>
      <c r="P5018" s="28"/>
      <c r="Q5018" s="24"/>
      <c r="T5018" s="29"/>
      <c r="U5018" s="30"/>
    </row>
    <row r="5019" spans="1:21" s="25" customFormat="1" x14ac:dyDescent="0.3">
      <c r="A5019" s="24"/>
      <c r="H5019" s="24"/>
      <c r="I5019" s="24"/>
      <c r="J5019" s="24"/>
      <c r="K5019" s="24"/>
      <c r="N5019" s="26"/>
      <c r="O5019" s="27"/>
      <c r="P5019" s="28"/>
      <c r="Q5019" s="24"/>
      <c r="T5019" s="29"/>
      <c r="U5019" s="30"/>
    </row>
    <row r="5020" spans="1:21" s="25" customFormat="1" x14ac:dyDescent="0.3">
      <c r="A5020" s="24"/>
      <c r="H5020" s="24"/>
      <c r="I5020" s="24"/>
      <c r="J5020" s="24"/>
      <c r="K5020" s="24"/>
      <c r="N5020" s="26"/>
      <c r="O5020" s="27"/>
      <c r="P5020" s="28"/>
      <c r="Q5020" s="24"/>
      <c r="T5020" s="29"/>
      <c r="U5020" s="30"/>
    </row>
    <row r="5021" spans="1:21" s="25" customFormat="1" x14ac:dyDescent="0.3">
      <c r="A5021" s="24"/>
      <c r="H5021" s="24"/>
      <c r="I5021" s="24"/>
      <c r="J5021" s="24"/>
      <c r="K5021" s="24"/>
      <c r="N5021" s="26"/>
      <c r="O5021" s="27"/>
      <c r="P5021" s="28"/>
      <c r="Q5021" s="24"/>
      <c r="T5021" s="29"/>
      <c r="U5021" s="30"/>
    </row>
    <row r="5022" spans="1:21" s="25" customFormat="1" x14ac:dyDescent="0.3">
      <c r="A5022" s="24"/>
      <c r="H5022" s="24"/>
      <c r="I5022" s="24"/>
      <c r="J5022" s="24"/>
      <c r="K5022" s="24"/>
      <c r="N5022" s="26"/>
      <c r="O5022" s="27"/>
      <c r="P5022" s="28"/>
      <c r="Q5022" s="24"/>
      <c r="T5022" s="29"/>
      <c r="U5022" s="30"/>
    </row>
    <row r="5023" spans="1:21" s="25" customFormat="1" x14ac:dyDescent="0.3">
      <c r="A5023" s="24"/>
      <c r="H5023" s="24"/>
      <c r="I5023" s="24"/>
      <c r="J5023" s="24"/>
      <c r="K5023" s="24"/>
      <c r="N5023" s="26"/>
      <c r="O5023" s="27"/>
      <c r="P5023" s="28"/>
      <c r="Q5023" s="24"/>
      <c r="T5023" s="29"/>
      <c r="U5023" s="30"/>
    </row>
    <row r="5024" spans="1:21" s="25" customFormat="1" x14ac:dyDescent="0.3">
      <c r="A5024" s="24"/>
      <c r="H5024" s="24"/>
      <c r="I5024" s="24"/>
      <c r="J5024" s="24"/>
      <c r="K5024" s="24"/>
      <c r="N5024" s="26"/>
      <c r="O5024" s="27"/>
      <c r="P5024" s="28"/>
      <c r="Q5024" s="24"/>
      <c r="T5024" s="29"/>
      <c r="U5024" s="30"/>
    </row>
    <row r="5025" spans="1:21" s="25" customFormat="1" x14ac:dyDescent="0.3">
      <c r="A5025" s="24"/>
      <c r="H5025" s="24"/>
      <c r="I5025" s="24"/>
      <c r="J5025" s="24"/>
      <c r="K5025" s="24"/>
      <c r="N5025" s="26"/>
      <c r="O5025" s="27"/>
      <c r="P5025" s="28"/>
      <c r="Q5025" s="24"/>
      <c r="T5025" s="29"/>
      <c r="U5025" s="30"/>
    </row>
    <row r="5026" spans="1:21" s="25" customFormat="1" x14ac:dyDescent="0.3">
      <c r="A5026" s="24"/>
      <c r="H5026" s="24"/>
      <c r="I5026" s="24"/>
      <c r="J5026" s="24"/>
      <c r="K5026" s="24"/>
      <c r="N5026" s="26"/>
      <c r="O5026" s="27"/>
      <c r="P5026" s="28"/>
      <c r="Q5026" s="24"/>
      <c r="T5026" s="29"/>
      <c r="U5026" s="30"/>
    </row>
    <row r="5027" spans="1:21" s="25" customFormat="1" x14ac:dyDescent="0.3">
      <c r="A5027" s="24"/>
      <c r="H5027" s="24"/>
      <c r="I5027" s="24"/>
      <c r="J5027" s="24"/>
      <c r="K5027" s="24"/>
      <c r="N5027" s="26"/>
      <c r="O5027" s="27"/>
      <c r="P5027" s="28"/>
      <c r="Q5027" s="24"/>
      <c r="T5027" s="29"/>
      <c r="U5027" s="30"/>
    </row>
    <row r="5028" spans="1:21" s="25" customFormat="1" x14ac:dyDescent="0.3">
      <c r="A5028" s="24"/>
      <c r="H5028" s="24"/>
      <c r="I5028" s="24"/>
      <c r="J5028" s="24"/>
      <c r="K5028" s="24"/>
      <c r="N5028" s="26"/>
      <c r="O5028" s="27"/>
      <c r="P5028" s="28"/>
      <c r="Q5028" s="24"/>
      <c r="T5028" s="29"/>
      <c r="U5028" s="30"/>
    </row>
    <row r="5029" spans="1:21" s="25" customFormat="1" x14ac:dyDescent="0.3">
      <c r="A5029" s="24"/>
      <c r="H5029" s="24"/>
      <c r="I5029" s="24"/>
      <c r="J5029" s="24"/>
      <c r="K5029" s="24"/>
      <c r="N5029" s="26"/>
      <c r="O5029" s="27"/>
      <c r="P5029" s="28"/>
      <c r="Q5029" s="24"/>
      <c r="T5029" s="29"/>
      <c r="U5029" s="30"/>
    </row>
    <row r="5030" spans="1:21" s="25" customFormat="1" x14ac:dyDescent="0.3">
      <c r="A5030" s="24"/>
      <c r="H5030" s="24"/>
      <c r="I5030" s="24"/>
      <c r="J5030" s="24"/>
      <c r="K5030" s="24"/>
      <c r="N5030" s="26"/>
      <c r="O5030" s="27"/>
      <c r="P5030" s="28"/>
      <c r="Q5030" s="24"/>
      <c r="T5030" s="29"/>
      <c r="U5030" s="30"/>
    </row>
    <row r="5031" spans="1:21" s="25" customFormat="1" x14ac:dyDescent="0.3">
      <c r="A5031" s="24"/>
      <c r="H5031" s="24"/>
      <c r="I5031" s="24"/>
      <c r="J5031" s="24"/>
      <c r="K5031" s="24"/>
      <c r="N5031" s="26"/>
      <c r="O5031" s="27"/>
      <c r="P5031" s="28"/>
      <c r="Q5031" s="24"/>
      <c r="T5031" s="29"/>
      <c r="U5031" s="30"/>
    </row>
    <row r="5032" spans="1:21" s="25" customFormat="1" x14ac:dyDescent="0.3">
      <c r="A5032" s="24"/>
      <c r="H5032" s="24"/>
      <c r="I5032" s="24"/>
      <c r="J5032" s="24"/>
      <c r="K5032" s="24"/>
      <c r="N5032" s="26"/>
      <c r="O5032" s="27"/>
      <c r="P5032" s="28"/>
      <c r="Q5032" s="24"/>
      <c r="T5032" s="29"/>
      <c r="U5032" s="30"/>
    </row>
    <row r="5033" spans="1:21" s="25" customFormat="1" x14ac:dyDescent="0.3">
      <c r="A5033" s="24"/>
      <c r="H5033" s="24"/>
      <c r="I5033" s="24"/>
      <c r="J5033" s="24"/>
      <c r="K5033" s="24"/>
      <c r="N5033" s="26"/>
      <c r="O5033" s="27"/>
      <c r="P5033" s="28"/>
      <c r="Q5033" s="24"/>
      <c r="T5033" s="29"/>
      <c r="U5033" s="30"/>
    </row>
    <row r="5034" spans="1:21" s="25" customFormat="1" x14ac:dyDescent="0.3">
      <c r="A5034" s="24"/>
      <c r="H5034" s="24"/>
      <c r="I5034" s="24"/>
      <c r="J5034" s="24"/>
      <c r="K5034" s="24"/>
      <c r="N5034" s="26"/>
      <c r="O5034" s="27"/>
      <c r="P5034" s="28"/>
      <c r="Q5034" s="24"/>
      <c r="T5034" s="29"/>
      <c r="U5034" s="30"/>
    </row>
    <row r="5035" spans="1:21" s="25" customFormat="1" x14ac:dyDescent="0.3">
      <c r="A5035" s="24"/>
      <c r="H5035" s="24"/>
      <c r="I5035" s="24"/>
      <c r="J5035" s="24"/>
      <c r="K5035" s="24"/>
      <c r="N5035" s="26"/>
      <c r="O5035" s="27"/>
      <c r="P5035" s="28"/>
      <c r="Q5035" s="24"/>
      <c r="T5035" s="29"/>
      <c r="U5035" s="30"/>
    </row>
    <row r="5036" spans="1:21" s="25" customFormat="1" x14ac:dyDescent="0.3">
      <c r="A5036" s="24"/>
      <c r="H5036" s="24"/>
      <c r="I5036" s="24"/>
      <c r="J5036" s="24"/>
      <c r="K5036" s="24"/>
      <c r="N5036" s="26"/>
      <c r="O5036" s="27"/>
      <c r="P5036" s="28"/>
      <c r="Q5036" s="24"/>
      <c r="T5036" s="29"/>
      <c r="U5036" s="30"/>
    </row>
    <row r="5037" spans="1:21" s="25" customFormat="1" x14ac:dyDescent="0.3">
      <c r="A5037" s="24"/>
      <c r="H5037" s="24"/>
      <c r="I5037" s="24"/>
      <c r="J5037" s="24"/>
      <c r="K5037" s="24"/>
      <c r="N5037" s="26"/>
      <c r="O5037" s="27"/>
      <c r="P5037" s="28"/>
      <c r="Q5037" s="24"/>
      <c r="T5037" s="29"/>
      <c r="U5037" s="30"/>
    </row>
    <row r="5038" spans="1:21" s="25" customFormat="1" x14ac:dyDescent="0.3">
      <c r="A5038" s="24"/>
      <c r="H5038" s="24"/>
      <c r="I5038" s="24"/>
      <c r="J5038" s="24"/>
      <c r="K5038" s="24"/>
      <c r="N5038" s="26"/>
      <c r="O5038" s="27"/>
      <c r="P5038" s="28"/>
      <c r="Q5038" s="24"/>
      <c r="T5038" s="29"/>
      <c r="U5038" s="30"/>
    </row>
    <row r="5039" spans="1:21" s="25" customFormat="1" x14ac:dyDescent="0.3">
      <c r="A5039" s="24"/>
      <c r="H5039" s="24"/>
      <c r="I5039" s="24"/>
      <c r="J5039" s="24"/>
      <c r="K5039" s="24"/>
      <c r="N5039" s="26"/>
      <c r="O5039" s="27"/>
      <c r="P5039" s="28"/>
      <c r="Q5039" s="24"/>
      <c r="T5039" s="29"/>
      <c r="U5039" s="30"/>
    </row>
    <row r="5040" spans="1:21" s="25" customFormat="1" x14ac:dyDescent="0.3">
      <c r="A5040" s="24"/>
      <c r="H5040" s="24"/>
      <c r="I5040" s="24"/>
      <c r="J5040" s="24"/>
      <c r="K5040" s="24"/>
      <c r="N5040" s="26"/>
      <c r="O5040" s="27"/>
      <c r="P5040" s="28"/>
      <c r="Q5040" s="24"/>
      <c r="T5040" s="29"/>
      <c r="U5040" s="30"/>
    </row>
    <row r="5041" spans="1:21" s="25" customFormat="1" x14ac:dyDescent="0.3">
      <c r="A5041" s="24"/>
      <c r="H5041" s="24"/>
      <c r="I5041" s="24"/>
      <c r="J5041" s="24"/>
      <c r="K5041" s="24"/>
      <c r="N5041" s="26"/>
      <c r="O5041" s="27"/>
      <c r="P5041" s="28"/>
      <c r="Q5041" s="24"/>
      <c r="T5041" s="29"/>
      <c r="U5041" s="30"/>
    </row>
    <row r="5042" spans="1:21" s="25" customFormat="1" x14ac:dyDescent="0.3">
      <c r="A5042" s="24"/>
      <c r="H5042" s="24"/>
      <c r="I5042" s="24"/>
      <c r="J5042" s="24"/>
      <c r="K5042" s="24"/>
      <c r="N5042" s="26"/>
      <c r="O5042" s="27"/>
      <c r="P5042" s="28"/>
      <c r="Q5042" s="24"/>
      <c r="T5042" s="29"/>
      <c r="U5042" s="30"/>
    </row>
    <row r="5043" spans="1:21" s="25" customFormat="1" x14ac:dyDescent="0.3">
      <c r="A5043" s="24"/>
      <c r="H5043" s="24"/>
      <c r="I5043" s="24"/>
      <c r="J5043" s="24"/>
      <c r="K5043" s="24"/>
      <c r="N5043" s="26"/>
      <c r="O5043" s="27"/>
      <c r="P5043" s="28"/>
      <c r="Q5043" s="24"/>
      <c r="T5043" s="29"/>
      <c r="U5043" s="30"/>
    </row>
    <row r="5044" spans="1:21" s="25" customFormat="1" x14ac:dyDescent="0.3">
      <c r="A5044" s="24"/>
      <c r="H5044" s="24"/>
      <c r="I5044" s="24"/>
      <c r="J5044" s="24"/>
      <c r="K5044" s="24"/>
      <c r="N5044" s="26"/>
      <c r="O5044" s="27"/>
      <c r="P5044" s="28"/>
      <c r="Q5044" s="24"/>
      <c r="T5044" s="29"/>
      <c r="U5044" s="30"/>
    </row>
    <row r="5045" spans="1:21" s="25" customFormat="1" x14ac:dyDescent="0.3">
      <c r="A5045" s="24"/>
      <c r="H5045" s="24"/>
      <c r="I5045" s="24"/>
      <c r="J5045" s="24"/>
      <c r="K5045" s="24"/>
      <c r="N5045" s="26"/>
      <c r="O5045" s="27"/>
      <c r="P5045" s="28"/>
      <c r="Q5045" s="24"/>
      <c r="T5045" s="29"/>
      <c r="U5045" s="30"/>
    </row>
    <row r="5046" spans="1:21" s="25" customFormat="1" x14ac:dyDescent="0.3">
      <c r="A5046" s="24"/>
      <c r="H5046" s="24"/>
      <c r="I5046" s="24"/>
      <c r="J5046" s="24"/>
      <c r="K5046" s="24"/>
      <c r="N5046" s="26"/>
      <c r="O5046" s="27"/>
      <c r="P5046" s="28"/>
      <c r="Q5046" s="24"/>
      <c r="T5046" s="29"/>
      <c r="U5046" s="30"/>
    </row>
    <row r="5047" spans="1:21" s="25" customFormat="1" x14ac:dyDescent="0.3">
      <c r="A5047" s="24"/>
      <c r="H5047" s="24"/>
      <c r="I5047" s="24"/>
      <c r="J5047" s="24"/>
      <c r="K5047" s="24"/>
      <c r="N5047" s="26"/>
      <c r="O5047" s="27"/>
      <c r="P5047" s="28"/>
      <c r="Q5047" s="24"/>
      <c r="T5047" s="29"/>
      <c r="U5047" s="30"/>
    </row>
    <row r="5048" spans="1:21" s="25" customFormat="1" x14ac:dyDescent="0.3">
      <c r="A5048" s="24"/>
      <c r="H5048" s="24"/>
      <c r="I5048" s="24"/>
      <c r="J5048" s="24"/>
      <c r="K5048" s="24"/>
      <c r="N5048" s="26"/>
      <c r="O5048" s="27"/>
      <c r="P5048" s="28"/>
      <c r="Q5048" s="24"/>
      <c r="T5048" s="29"/>
      <c r="U5048" s="30"/>
    </row>
    <row r="5049" spans="1:21" s="25" customFormat="1" x14ac:dyDescent="0.3">
      <c r="A5049" s="24"/>
      <c r="H5049" s="24"/>
      <c r="I5049" s="24"/>
      <c r="J5049" s="24"/>
      <c r="K5049" s="24"/>
      <c r="N5049" s="26"/>
      <c r="O5049" s="27"/>
      <c r="P5049" s="28"/>
      <c r="Q5049" s="24"/>
      <c r="T5049" s="29"/>
      <c r="U5049" s="30"/>
    </row>
    <row r="5050" spans="1:21" s="25" customFormat="1" x14ac:dyDescent="0.3">
      <c r="A5050" s="24"/>
      <c r="H5050" s="24"/>
      <c r="I5050" s="24"/>
      <c r="J5050" s="24"/>
      <c r="K5050" s="24"/>
      <c r="N5050" s="26"/>
      <c r="O5050" s="27"/>
      <c r="P5050" s="28"/>
      <c r="Q5050" s="24"/>
      <c r="T5050" s="29"/>
      <c r="U5050" s="30"/>
    </row>
    <row r="5051" spans="1:21" s="25" customFormat="1" x14ac:dyDescent="0.3">
      <c r="A5051" s="24"/>
      <c r="H5051" s="24"/>
      <c r="I5051" s="24"/>
      <c r="J5051" s="24"/>
      <c r="K5051" s="24"/>
      <c r="N5051" s="26"/>
      <c r="O5051" s="27"/>
      <c r="P5051" s="28"/>
      <c r="Q5051" s="24"/>
      <c r="T5051" s="29"/>
      <c r="U5051" s="30"/>
    </row>
    <row r="5052" spans="1:21" s="25" customFormat="1" x14ac:dyDescent="0.3">
      <c r="A5052" s="24"/>
      <c r="H5052" s="24"/>
      <c r="I5052" s="24"/>
      <c r="J5052" s="24"/>
      <c r="K5052" s="24"/>
      <c r="N5052" s="26"/>
      <c r="O5052" s="27"/>
      <c r="P5052" s="28"/>
      <c r="Q5052" s="24"/>
      <c r="T5052" s="29"/>
      <c r="U5052" s="30"/>
    </row>
    <row r="5053" spans="1:21" s="25" customFormat="1" x14ac:dyDescent="0.3">
      <c r="A5053" s="24"/>
      <c r="H5053" s="24"/>
      <c r="I5053" s="24"/>
      <c r="J5053" s="24"/>
      <c r="K5053" s="24"/>
      <c r="N5053" s="26"/>
      <c r="O5053" s="27"/>
      <c r="P5053" s="28"/>
      <c r="Q5053" s="24"/>
      <c r="T5053" s="29"/>
      <c r="U5053" s="30"/>
    </row>
    <row r="5054" spans="1:21" s="25" customFormat="1" x14ac:dyDescent="0.3">
      <c r="A5054" s="24"/>
      <c r="H5054" s="24"/>
      <c r="I5054" s="24"/>
      <c r="J5054" s="24"/>
      <c r="K5054" s="24"/>
      <c r="N5054" s="26"/>
      <c r="O5054" s="27"/>
      <c r="P5054" s="28"/>
      <c r="Q5054" s="24"/>
      <c r="T5054" s="29"/>
      <c r="U5054" s="30"/>
    </row>
    <row r="5055" spans="1:21" s="25" customFormat="1" x14ac:dyDescent="0.3">
      <c r="A5055" s="24"/>
      <c r="H5055" s="24"/>
      <c r="I5055" s="24"/>
      <c r="J5055" s="24"/>
      <c r="K5055" s="24"/>
      <c r="N5055" s="26"/>
      <c r="O5055" s="27"/>
      <c r="P5055" s="28"/>
      <c r="Q5055" s="24"/>
      <c r="T5055" s="29"/>
      <c r="U5055" s="30"/>
    </row>
    <row r="5056" spans="1:21" s="25" customFormat="1" x14ac:dyDescent="0.3">
      <c r="A5056" s="24"/>
      <c r="H5056" s="24"/>
      <c r="I5056" s="24"/>
      <c r="J5056" s="24"/>
      <c r="K5056" s="24"/>
      <c r="N5056" s="26"/>
      <c r="O5056" s="27"/>
      <c r="P5056" s="28"/>
      <c r="Q5056" s="24"/>
      <c r="T5056" s="29"/>
      <c r="U5056" s="30"/>
    </row>
    <row r="5057" spans="1:21" s="25" customFormat="1" x14ac:dyDescent="0.3">
      <c r="A5057" s="24"/>
      <c r="H5057" s="24"/>
      <c r="I5057" s="24"/>
      <c r="J5057" s="24"/>
      <c r="K5057" s="24"/>
      <c r="N5057" s="26"/>
      <c r="O5057" s="27"/>
      <c r="P5057" s="28"/>
      <c r="Q5057" s="24"/>
      <c r="T5057" s="29"/>
      <c r="U5057" s="30"/>
    </row>
    <row r="5058" spans="1:21" s="25" customFormat="1" x14ac:dyDescent="0.3">
      <c r="A5058" s="24"/>
      <c r="H5058" s="24"/>
      <c r="I5058" s="24"/>
      <c r="J5058" s="24"/>
      <c r="K5058" s="24"/>
      <c r="N5058" s="26"/>
      <c r="O5058" s="27"/>
      <c r="P5058" s="28"/>
      <c r="Q5058" s="24"/>
      <c r="T5058" s="29"/>
      <c r="U5058" s="30"/>
    </row>
    <row r="5059" spans="1:21" s="25" customFormat="1" x14ac:dyDescent="0.3">
      <c r="A5059" s="24"/>
      <c r="H5059" s="24"/>
      <c r="I5059" s="24"/>
      <c r="J5059" s="24"/>
      <c r="K5059" s="24"/>
      <c r="N5059" s="26"/>
      <c r="O5059" s="27"/>
      <c r="P5059" s="28"/>
      <c r="Q5059" s="24"/>
      <c r="T5059" s="29"/>
      <c r="U5059" s="30"/>
    </row>
    <row r="5060" spans="1:21" s="25" customFormat="1" x14ac:dyDescent="0.3">
      <c r="A5060" s="24"/>
      <c r="H5060" s="24"/>
      <c r="I5060" s="24"/>
      <c r="J5060" s="24"/>
      <c r="K5060" s="24"/>
      <c r="N5060" s="26"/>
      <c r="O5060" s="27"/>
      <c r="P5060" s="28"/>
      <c r="Q5060" s="24"/>
      <c r="T5060" s="29"/>
      <c r="U5060" s="30"/>
    </row>
    <row r="5061" spans="1:21" s="25" customFormat="1" x14ac:dyDescent="0.3">
      <c r="A5061" s="24"/>
      <c r="H5061" s="24"/>
      <c r="I5061" s="24"/>
      <c r="J5061" s="24"/>
      <c r="K5061" s="24"/>
      <c r="N5061" s="26"/>
      <c r="O5061" s="27"/>
      <c r="P5061" s="28"/>
      <c r="Q5061" s="24"/>
      <c r="T5061" s="29"/>
      <c r="U5061" s="30"/>
    </row>
    <row r="5062" spans="1:21" s="25" customFormat="1" x14ac:dyDescent="0.3">
      <c r="A5062" s="24"/>
      <c r="H5062" s="24"/>
      <c r="I5062" s="24"/>
      <c r="J5062" s="24"/>
      <c r="K5062" s="24"/>
      <c r="N5062" s="26"/>
      <c r="O5062" s="27"/>
      <c r="P5062" s="28"/>
      <c r="Q5062" s="24"/>
      <c r="T5062" s="29"/>
      <c r="U5062" s="30"/>
    </row>
    <row r="5063" spans="1:21" s="25" customFormat="1" x14ac:dyDescent="0.3">
      <c r="A5063" s="24"/>
      <c r="H5063" s="24"/>
      <c r="I5063" s="24"/>
      <c r="J5063" s="24"/>
      <c r="K5063" s="24"/>
      <c r="N5063" s="26"/>
      <c r="O5063" s="27"/>
      <c r="P5063" s="28"/>
      <c r="Q5063" s="24"/>
      <c r="T5063" s="29"/>
      <c r="U5063" s="30"/>
    </row>
    <row r="5064" spans="1:21" s="25" customFormat="1" x14ac:dyDescent="0.3">
      <c r="A5064" s="24"/>
      <c r="H5064" s="24"/>
      <c r="I5064" s="24"/>
      <c r="J5064" s="24"/>
      <c r="K5064" s="24"/>
      <c r="N5064" s="26"/>
      <c r="O5064" s="27"/>
      <c r="P5064" s="28"/>
      <c r="Q5064" s="24"/>
      <c r="T5064" s="29"/>
      <c r="U5064" s="30"/>
    </row>
    <row r="5065" spans="1:21" s="25" customFormat="1" x14ac:dyDescent="0.3">
      <c r="A5065" s="24"/>
      <c r="H5065" s="24"/>
      <c r="I5065" s="24"/>
      <c r="J5065" s="24"/>
      <c r="K5065" s="24"/>
      <c r="N5065" s="26"/>
      <c r="O5065" s="27"/>
      <c r="P5065" s="28"/>
      <c r="Q5065" s="24"/>
      <c r="T5065" s="29"/>
      <c r="U5065" s="30"/>
    </row>
    <row r="5066" spans="1:21" s="25" customFormat="1" x14ac:dyDescent="0.3">
      <c r="A5066" s="24"/>
      <c r="H5066" s="24"/>
      <c r="I5066" s="24"/>
      <c r="J5066" s="24"/>
      <c r="K5066" s="24"/>
      <c r="N5066" s="26"/>
      <c r="O5066" s="27"/>
      <c r="P5066" s="28"/>
      <c r="Q5066" s="24"/>
      <c r="T5066" s="29"/>
      <c r="U5066" s="30"/>
    </row>
    <row r="5067" spans="1:21" s="25" customFormat="1" x14ac:dyDescent="0.3">
      <c r="A5067" s="24"/>
      <c r="H5067" s="24"/>
      <c r="I5067" s="24"/>
      <c r="J5067" s="24"/>
      <c r="K5067" s="24"/>
      <c r="N5067" s="26"/>
      <c r="O5067" s="27"/>
      <c r="P5067" s="28"/>
      <c r="Q5067" s="24"/>
      <c r="T5067" s="29"/>
      <c r="U5067" s="30"/>
    </row>
    <row r="5068" spans="1:21" s="25" customFormat="1" x14ac:dyDescent="0.3">
      <c r="A5068" s="24"/>
      <c r="H5068" s="24"/>
      <c r="I5068" s="24"/>
      <c r="J5068" s="24"/>
      <c r="K5068" s="24"/>
      <c r="N5068" s="26"/>
      <c r="O5068" s="27"/>
      <c r="P5068" s="28"/>
      <c r="Q5068" s="24"/>
      <c r="T5068" s="29"/>
      <c r="U5068" s="30"/>
    </row>
    <row r="5069" spans="1:21" s="25" customFormat="1" x14ac:dyDescent="0.3">
      <c r="A5069" s="24"/>
      <c r="H5069" s="24"/>
      <c r="I5069" s="24"/>
      <c r="J5069" s="24"/>
      <c r="K5069" s="24"/>
      <c r="N5069" s="26"/>
      <c r="O5069" s="27"/>
      <c r="P5069" s="28"/>
      <c r="Q5069" s="24"/>
      <c r="T5069" s="29"/>
      <c r="U5069" s="30"/>
    </row>
    <row r="5070" spans="1:21" s="25" customFormat="1" x14ac:dyDescent="0.3">
      <c r="A5070" s="24"/>
      <c r="H5070" s="24"/>
      <c r="I5070" s="24"/>
      <c r="J5070" s="24"/>
      <c r="K5070" s="24"/>
      <c r="N5070" s="26"/>
      <c r="O5070" s="27"/>
      <c r="P5070" s="28"/>
      <c r="Q5070" s="24"/>
      <c r="T5070" s="29"/>
      <c r="U5070" s="30"/>
    </row>
    <row r="5071" spans="1:21" s="25" customFormat="1" x14ac:dyDescent="0.3">
      <c r="A5071" s="24"/>
      <c r="H5071" s="24"/>
      <c r="I5071" s="24"/>
      <c r="J5071" s="24"/>
      <c r="K5071" s="24"/>
      <c r="N5071" s="26"/>
      <c r="O5071" s="27"/>
      <c r="P5071" s="28"/>
      <c r="Q5071" s="24"/>
      <c r="T5071" s="29"/>
      <c r="U5071" s="30"/>
    </row>
    <row r="5072" spans="1:21" s="25" customFormat="1" x14ac:dyDescent="0.3">
      <c r="A5072" s="24"/>
      <c r="H5072" s="24"/>
      <c r="I5072" s="24"/>
      <c r="J5072" s="24"/>
      <c r="K5072" s="24"/>
      <c r="N5072" s="26"/>
      <c r="O5072" s="27"/>
      <c r="P5072" s="28"/>
      <c r="Q5072" s="24"/>
      <c r="T5072" s="29"/>
      <c r="U5072" s="30"/>
    </row>
    <row r="5073" spans="1:21" s="25" customFormat="1" x14ac:dyDescent="0.3">
      <c r="A5073" s="24"/>
      <c r="H5073" s="24"/>
      <c r="I5073" s="24"/>
      <c r="J5073" s="24"/>
      <c r="K5073" s="24"/>
      <c r="N5073" s="26"/>
      <c r="O5073" s="27"/>
      <c r="P5073" s="28"/>
      <c r="Q5073" s="24"/>
      <c r="T5073" s="29"/>
      <c r="U5073" s="30"/>
    </row>
    <row r="5074" spans="1:21" s="25" customFormat="1" x14ac:dyDescent="0.3">
      <c r="A5074" s="24"/>
      <c r="H5074" s="24"/>
      <c r="I5074" s="24"/>
      <c r="J5074" s="24"/>
      <c r="K5074" s="24"/>
      <c r="N5074" s="26"/>
      <c r="O5074" s="27"/>
      <c r="P5074" s="28"/>
      <c r="Q5074" s="24"/>
      <c r="T5074" s="29"/>
      <c r="U5074" s="30"/>
    </row>
    <row r="5075" spans="1:21" s="25" customFormat="1" x14ac:dyDescent="0.3">
      <c r="A5075" s="24"/>
      <c r="H5075" s="24"/>
      <c r="I5075" s="24"/>
      <c r="J5075" s="24"/>
      <c r="K5075" s="24"/>
      <c r="N5075" s="26"/>
      <c r="O5075" s="27"/>
      <c r="P5075" s="28"/>
      <c r="Q5075" s="24"/>
      <c r="T5075" s="29"/>
      <c r="U5075" s="30"/>
    </row>
    <row r="5076" spans="1:21" s="25" customFormat="1" x14ac:dyDescent="0.3">
      <c r="A5076" s="24"/>
      <c r="H5076" s="24"/>
      <c r="I5076" s="24"/>
      <c r="J5076" s="24"/>
      <c r="K5076" s="24"/>
      <c r="N5076" s="26"/>
      <c r="O5076" s="27"/>
      <c r="P5076" s="28"/>
      <c r="Q5076" s="24"/>
      <c r="T5076" s="29"/>
      <c r="U5076" s="30"/>
    </row>
    <row r="5077" spans="1:21" s="25" customFormat="1" x14ac:dyDescent="0.3">
      <c r="A5077" s="24"/>
      <c r="H5077" s="24"/>
      <c r="I5077" s="24"/>
      <c r="J5077" s="24"/>
      <c r="K5077" s="24"/>
      <c r="N5077" s="26"/>
      <c r="O5077" s="27"/>
      <c r="P5077" s="28"/>
      <c r="Q5077" s="24"/>
      <c r="T5077" s="29"/>
      <c r="U5077" s="30"/>
    </row>
    <row r="5078" spans="1:21" s="25" customFormat="1" x14ac:dyDescent="0.3">
      <c r="A5078" s="24"/>
      <c r="H5078" s="24"/>
      <c r="I5078" s="24"/>
      <c r="J5078" s="24"/>
      <c r="K5078" s="24"/>
      <c r="N5078" s="26"/>
      <c r="O5078" s="27"/>
      <c r="P5078" s="28"/>
      <c r="Q5078" s="24"/>
      <c r="T5078" s="29"/>
      <c r="U5078" s="30"/>
    </row>
    <row r="5079" spans="1:21" s="25" customFormat="1" x14ac:dyDescent="0.3">
      <c r="A5079" s="24"/>
      <c r="H5079" s="24"/>
      <c r="I5079" s="24"/>
      <c r="J5079" s="24"/>
      <c r="K5079" s="24"/>
      <c r="N5079" s="26"/>
      <c r="O5079" s="27"/>
      <c r="P5079" s="28"/>
      <c r="Q5079" s="24"/>
      <c r="T5079" s="29"/>
      <c r="U5079" s="30"/>
    </row>
    <row r="5080" spans="1:21" s="25" customFormat="1" x14ac:dyDescent="0.3">
      <c r="A5080" s="24"/>
      <c r="H5080" s="24"/>
      <c r="I5080" s="24"/>
      <c r="J5080" s="24"/>
      <c r="K5080" s="24"/>
      <c r="N5080" s="26"/>
      <c r="O5080" s="27"/>
      <c r="P5080" s="28"/>
      <c r="Q5080" s="24"/>
      <c r="T5080" s="29"/>
      <c r="U5080" s="30"/>
    </row>
    <row r="5081" spans="1:21" s="25" customFormat="1" x14ac:dyDescent="0.3">
      <c r="A5081" s="24"/>
      <c r="H5081" s="24"/>
      <c r="I5081" s="24"/>
      <c r="J5081" s="24"/>
      <c r="K5081" s="24"/>
      <c r="N5081" s="26"/>
      <c r="O5081" s="27"/>
      <c r="P5081" s="28"/>
      <c r="Q5081" s="24"/>
      <c r="T5081" s="29"/>
      <c r="U5081" s="30"/>
    </row>
    <row r="5082" spans="1:21" s="25" customFormat="1" x14ac:dyDescent="0.3">
      <c r="A5082" s="24"/>
      <c r="H5082" s="24"/>
      <c r="I5082" s="24"/>
      <c r="J5082" s="24"/>
      <c r="K5082" s="24"/>
      <c r="N5082" s="26"/>
      <c r="O5082" s="27"/>
      <c r="P5082" s="28"/>
      <c r="Q5082" s="24"/>
      <c r="T5082" s="29"/>
      <c r="U5082" s="30"/>
    </row>
    <row r="5083" spans="1:21" s="25" customFormat="1" x14ac:dyDescent="0.3">
      <c r="A5083" s="24"/>
      <c r="H5083" s="24"/>
      <c r="I5083" s="24"/>
      <c r="J5083" s="24"/>
      <c r="K5083" s="24"/>
      <c r="N5083" s="26"/>
      <c r="O5083" s="27"/>
      <c r="P5083" s="28"/>
      <c r="Q5083" s="24"/>
      <c r="T5083" s="29"/>
      <c r="U5083" s="30"/>
    </row>
    <row r="5084" spans="1:21" s="25" customFormat="1" x14ac:dyDescent="0.3">
      <c r="A5084" s="24"/>
      <c r="H5084" s="24"/>
      <c r="I5084" s="24"/>
      <c r="J5084" s="24"/>
      <c r="K5084" s="24"/>
      <c r="N5084" s="26"/>
      <c r="O5084" s="27"/>
      <c r="P5084" s="28"/>
      <c r="Q5084" s="24"/>
      <c r="T5084" s="29"/>
      <c r="U5084" s="30"/>
    </row>
    <row r="5085" spans="1:21" s="25" customFormat="1" x14ac:dyDescent="0.3">
      <c r="A5085" s="24"/>
      <c r="H5085" s="24"/>
      <c r="I5085" s="24"/>
      <c r="J5085" s="24"/>
      <c r="K5085" s="24"/>
      <c r="N5085" s="26"/>
      <c r="O5085" s="27"/>
      <c r="P5085" s="28"/>
      <c r="Q5085" s="24"/>
      <c r="T5085" s="29"/>
      <c r="U5085" s="30"/>
    </row>
    <row r="5086" spans="1:21" s="25" customFormat="1" x14ac:dyDescent="0.3">
      <c r="A5086" s="24"/>
      <c r="H5086" s="24"/>
      <c r="I5086" s="24"/>
      <c r="J5086" s="24"/>
      <c r="K5086" s="24"/>
      <c r="N5086" s="26"/>
      <c r="O5086" s="27"/>
      <c r="P5086" s="28"/>
      <c r="Q5086" s="24"/>
      <c r="T5086" s="29"/>
      <c r="U5086" s="30"/>
    </row>
    <row r="5087" spans="1:21" s="25" customFormat="1" x14ac:dyDescent="0.3">
      <c r="A5087" s="24"/>
      <c r="H5087" s="24"/>
      <c r="I5087" s="24"/>
      <c r="J5087" s="24"/>
      <c r="K5087" s="24"/>
      <c r="N5087" s="26"/>
      <c r="O5087" s="27"/>
      <c r="P5087" s="28"/>
      <c r="Q5087" s="24"/>
      <c r="T5087" s="29"/>
      <c r="U5087" s="30"/>
    </row>
    <row r="5088" spans="1:21" s="25" customFormat="1" x14ac:dyDescent="0.3">
      <c r="A5088" s="24"/>
      <c r="H5088" s="24"/>
      <c r="I5088" s="24"/>
      <c r="J5088" s="24"/>
      <c r="K5088" s="24"/>
      <c r="N5088" s="26"/>
      <c r="O5088" s="27"/>
      <c r="P5088" s="28"/>
      <c r="Q5088" s="24"/>
      <c r="T5088" s="29"/>
      <c r="U5088" s="30"/>
    </row>
    <row r="5089" spans="1:21" s="25" customFormat="1" x14ac:dyDescent="0.3">
      <c r="A5089" s="24"/>
      <c r="H5089" s="24"/>
      <c r="I5089" s="24"/>
      <c r="J5089" s="24"/>
      <c r="K5089" s="24"/>
      <c r="N5089" s="26"/>
      <c r="O5089" s="27"/>
      <c r="P5089" s="28"/>
      <c r="Q5089" s="24"/>
      <c r="T5089" s="29"/>
      <c r="U5089" s="30"/>
    </row>
    <row r="5090" spans="1:21" s="25" customFormat="1" x14ac:dyDescent="0.3">
      <c r="A5090" s="24"/>
      <c r="H5090" s="24"/>
      <c r="I5090" s="24"/>
      <c r="J5090" s="24"/>
      <c r="K5090" s="24"/>
      <c r="N5090" s="26"/>
      <c r="O5090" s="27"/>
      <c r="P5090" s="28"/>
      <c r="Q5090" s="24"/>
      <c r="T5090" s="29"/>
      <c r="U5090" s="30"/>
    </row>
    <row r="5091" spans="1:21" s="25" customFormat="1" x14ac:dyDescent="0.3">
      <c r="A5091" s="24"/>
      <c r="H5091" s="24"/>
      <c r="I5091" s="24"/>
      <c r="J5091" s="24"/>
      <c r="K5091" s="24"/>
      <c r="N5091" s="26"/>
      <c r="O5091" s="27"/>
      <c r="P5091" s="28"/>
      <c r="Q5091" s="24"/>
      <c r="T5091" s="29"/>
      <c r="U5091" s="30"/>
    </row>
    <row r="5092" spans="1:21" s="25" customFormat="1" x14ac:dyDescent="0.3">
      <c r="A5092" s="24"/>
      <c r="H5092" s="24"/>
      <c r="I5092" s="24"/>
      <c r="J5092" s="24"/>
      <c r="K5092" s="24"/>
      <c r="N5092" s="26"/>
      <c r="O5092" s="27"/>
      <c r="P5092" s="28"/>
      <c r="Q5092" s="24"/>
      <c r="T5092" s="29"/>
      <c r="U5092" s="30"/>
    </row>
    <row r="5093" spans="1:21" s="25" customFormat="1" x14ac:dyDescent="0.3">
      <c r="A5093" s="24"/>
      <c r="H5093" s="24"/>
      <c r="I5093" s="24"/>
      <c r="J5093" s="24"/>
      <c r="K5093" s="24"/>
      <c r="N5093" s="26"/>
      <c r="O5093" s="27"/>
      <c r="P5093" s="28"/>
      <c r="Q5093" s="24"/>
      <c r="T5093" s="29"/>
      <c r="U5093" s="30"/>
    </row>
    <row r="5094" spans="1:21" s="25" customFormat="1" x14ac:dyDescent="0.3">
      <c r="A5094" s="24"/>
      <c r="H5094" s="24"/>
      <c r="I5094" s="24"/>
      <c r="J5094" s="24"/>
      <c r="K5094" s="24"/>
      <c r="N5094" s="26"/>
      <c r="O5094" s="27"/>
      <c r="P5094" s="28"/>
      <c r="Q5094" s="24"/>
      <c r="T5094" s="29"/>
      <c r="U5094" s="30"/>
    </row>
    <row r="5095" spans="1:21" s="25" customFormat="1" x14ac:dyDescent="0.3">
      <c r="A5095" s="24"/>
      <c r="H5095" s="24"/>
      <c r="I5095" s="24"/>
      <c r="J5095" s="24"/>
      <c r="K5095" s="24"/>
      <c r="N5095" s="26"/>
      <c r="O5095" s="27"/>
      <c r="P5095" s="28"/>
      <c r="Q5095" s="24"/>
      <c r="T5095" s="29"/>
      <c r="U5095" s="30"/>
    </row>
    <row r="5096" spans="1:21" s="25" customFormat="1" x14ac:dyDescent="0.3">
      <c r="A5096" s="24"/>
      <c r="H5096" s="24"/>
      <c r="I5096" s="24"/>
      <c r="J5096" s="24"/>
      <c r="K5096" s="24"/>
      <c r="N5096" s="26"/>
      <c r="O5096" s="27"/>
      <c r="P5096" s="28"/>
      <c r="Q5096" s="24"/>
      <c r="T5096" s="29"/>
      <c r="U5096" s="30"/>
    </row>
    <row r="5097" spans="1:21" s="25" customFormat="1" x14ac:dyDescent="0.3">
      <c r="A5097" s="24"/>
      <c r="H5097" s="24"/>
      <c r="I5097" s="24"/>
      <c r="J5097" s="24"/>
      <c r="K5097" s="24"/>
      <c r="N5097" s="26"/>
      <c r="O5097" s="27"/>
      <c r="P5097" s="28"/>
      <c r="Q5097" s="24"/>
      <c r="T5097" s="29"/>
      <c r="U5097" s="30"/>
    </row>
    <row r="5098" spans="1:21" s="25" customFormat="1" x14ac:dyDescent="0.3">
      <c r="A5098" s="24"/>
      <c r="H5098" s="24"/>
      <c r="I5098" s="24"/>
      <c r="J5098" s="24"/>
      <c r="K5098" s="24"/>
      <c r="N5098" s="26"/>
      <c r="O5098" s="27"/>
      <c r="P5098" s="28"/>
      <c r="Q5098" s="24"/>
      <c r="T5098" s="29"/>
      <c r="U5098" s="30"/>
    </row>
    <row r="5099" spans="1:21" s="25" customFormat="1" x14ac:dyDescent="0.3">
      <c r="A5099" s="24"/>
      <c r="H5099" s="24"/>
      <c r="I5099" s="24"/>
      <c r="J5099" s="24"/>
      <c r="K5099" s="24"/>
      <c r="N5099" s="26"/>
      <c r="O5099" s="27"/>
      <c r="P5099" s="28"/>
      <c r="Q5099" s="24"/>
      <c r="T5099" s="29"/>
      <c r="U5099" s="30"/>
    </row>
    <row r="5100" spans="1:21" s="25" customFormat="1" x14ac:dyDescent="0.3">
      <c r="A5100" s="24"/>
      <c r="H5100" s="24"/>
      <c r="I5100" s="24"/>
      <c r="J5100" s="24"/>
      <c r="K5100" s="24"/>
      <c r="N5100" s="26"/>
      <c r="O5100" s="27"/>
      <c r="P5100" s="28"/>
      <c r="Q5100" s="24"/>
      <c r="T5100" s="29"/>
      <c r="U5100" s="30"/>
    </row>
    <row r="5101" spans="1:21" s="25" customFormat="1" x14ac:dyDescent="0.3">
      <c r="A5101" s="24"/>
      <c r="H5101" s="24"/>
      <c r="I5101" s="24"/>
      <c r="J5101" s="24"/>
      <c r="K5101" s="24"/>
      <c r="N5101" s="26"/>
      <c r="O5101" s="27"/>
      <c r="P5101" s="28"/>
      <c r="Q5101" s="24"/>
      <c r="T5101" s="29"/>
      <c r="U5101" s="30"/>
    </row>
    <row r="5102" spans="1:21" s="25" customFormat="1" x14ac:dyDescent="0.3">
      <c r="A5102" s="24"/>
      <c r="H5102" s="24"/>
      <c r="I5102" s="24"/>
      <c r="J5102" s="24"/>
      <c r="K5102" s="24"/>
      <c r="N5102" s="26"/>
      <c r="O5102" s="27"/>
      <c r="P5102" s="28"/>
      <c r="Q5102" s="24"/>
      <c r="T5102" s="29"/>
      <c r="U5102" s="30"/>
    </row>
    <row r="5103" spans="1:21" s="25" customFormat="1" x14ac:dyDescent="0.3">
      <c r="A5103" s="24"/>
      <c r="H5103" s="24"/>
      <c r="I5103" s="24"/>
      <c r="J5103" s="24"/>
      <c r="K5103" s="24"/>
      <c r="N5103" s="26"/>
      <c r="O5103" s="27"/>
      <c r="P5103" s="28"/>
      <c r="Q5103" s="24"/>
      <c r="T5103" s="29"/>
      <c r="U5103" s="30"/>
    </row>
    <row r="5104" spans="1:21" s="25" customFormat="1" x14ac:dyDescent="0.3">
      <c r="A5104" s="24"/>
      <c r="H5104" s="24"/>
      <c r="I5104" s="24"/>
      <c r="J5104" s="24"/>
      <c r="K5104" s="24"/>
      <c r="N5104" s="26"/>
      <c r="O5104" s="27"/>
      <c r="P5104" s="28"/>
      <c r="Q5104" s="24"/>
      <c r="T5104" s="29"/>
      <c r="U5104" s="30"/>
    </row>
    <row r="5105" spans="1:21" s="25" customFormat="1" x14ac:dyDescent="0.3">
      <c r="A5105" s="24"/>
      <c r="H5105" s="24"/>
      <c r="I5105" s="24"/>
      <c r="J5105" s="24"/>
      <c r="K5105" s="24"/>
      <c r="N5105" s="26"/>
      <c r="O5105" s="27"/>
      <c r="P5105" s="28"/>
      <c r="Q5105" s="24"/>
      <c r="T5105" s="29"/>
      <c r="U5105" s="30"/>
    </row>
    <row r="5106" spans="1:21" s="25" customFormat="1" x14ac:dyDescent="0.3">
      <c r="A5106" s="24"/>
      <c r="H5106" s="24"/>
      <c r="I5106" s="24"/>
      <c r="J5106" s="24"/>
      <c r="K5106" s="24"/>
      <c r="N5106" s="26"/>
      <c r="O5106" s="27"/>
      <c r="P5106" s="28"/>
      <c r="Q5106" s="24"/>
      <c r="T5106" s="29"/>
      <c r="U5106" s="30"/>
    </row>
    <row r="5107" spans="1:21" s="25" customFormat="1" x14ac:dyDescent="0.3">
      <c r="A5107" s="24"/>
      <c r="H5107" s="24"/>
      <c r="I5107" s="24"/>
      <c r="J5107" s="24"/>
      <c r="K5107" s="24"/>
      <c r="N5107" s="26"/>
      <c r="O5107" s="27"/>
      <c r="P5107" s="28"/>
      <c r="Q5107" s="24"/>
      <c r="T5107" s="29"/>
      <c r="U5107" s="30"/>
    </row>
    <row r="5108" spans="1:21" s="25" customFormat="1" x14ac:dyDescent="0.3">
      <c r="A5108" s="24"/>
      <c r="H5108" s="24"/>
      <c r="I5108" s="24"/>
      <c r="J5108" s="24"/>
      <c r="K5108" s="24"/>
      <c r="N5108" s="26"/>
      <c r="O5108" s="27"/>
      <c r="P5108" s="28"/>
      <c r="Q5108" s="24"/>
      <c r="T5108" s="29"/>
      <c r="U5108" s="30"/>
    </row>
    <row r="5109" spans="1:21" s="25" customFormat="1" x14ac:dyDescent="0.3">
      <c r="A5109" s="24"/>
      <c r="H5109" s="24"/>
      <c r="I5109" s="24"/>
      <c r="J5109" s="24"/>
      <c r="K5109" s="24"/>
      <c r="N5109" s="26"/>
      <c r="O5109" s="27"/>
      <c r="P5109" s="28"/>
      <c r="Q5109" s="24"/>
      <c r="T5109" s="29"/>
      <c r="U5109" s="30"/>
    </row>
    <row r="5110" spans="1:21" s="25" customFormat="1" x14ac:dyDescent="0.3">
      <c r="A5110" s="24"/>
      <c r="H5110" s="24"/>
      <c r="I5110" s="24"/>
      <c r="J5110" s="24"/>
      <c r="K5110" s="24"/>
      <c r="N5110" s="26"/>
      <c r="O5110" s="27"/>
      <c r="P5110" s="28"/>
      <c r="Q5110" s="24"/>
      <c r="T5110" s="29"/>
      <c r="U5110" s="30"/>
    </row>
    <row r="5111" spans="1:21" s="25" customFormat="1" x14ac:dyDescent="0.3">
      <c r="A5111" s="24"/>
      <c r="H5111" s="24"/>
      <c r="I5111" s="24"/>
      <c r="J5111" s="24"/>
      <c r="K5111" s="24"/>
      <c r="N5111" s="26"/>
      <c r="O5111" s="27"/>
      <c r="P5111" s="28"/>
      <c r="Q5111" s="24"/>
      <c r="T5111" s="29"/>
      <c r="U5111" s="30"/>
    </row>
    <row r="5112" spans="1:21" s="25" customFormat="1" x14ac:dyDescent="0.3">
      <c r="A5112" s="24"/>
      <c r="H5112" s="24"/>
      <c r="I5112" s="24"/>
      <c r="J5112" s="24"/>
      <c r="K5112" s="24"/>
      <c r="N5112" s="26"/>
      <c r="O5112" s="27"/>
      <c r="P5112" s="28"/>
      <c r="Q5112" s="24"/>
      <c r="T5112" s="29"/>
      <c r="U5112" s="30"/>
    </row>
    <row r="5113" spans="1:21" s="25" customFormat="1" x14ac:dyDescent="0.3">
      <c r="A5113" s="24"/>
      <c r="H5113" s="24"/>
      <c r="I5113" s="24"/>
      <c r="J5113" s="24"/>
      <c r="K5113" s="24"/>
      <c r="N5113" s="26"/>
      <c r="O5113" s="27"/>
      <c r="P5113" s="28"/>
      <c r="Q5113" s="24"/>
      <c r="T5113" s="29"/>
      <c r="U5113" s="30"/>
    </row>
    <row r="5114" spans="1:21" s="25" customFormat="1" x14ac:dyDescent="0.3">
      <c r="A5114" s="24"/>
      <c r="H5114" s="24"/>
      <c r="I5114" s="24"/>
      <c r="J5114" s="24"/>
      <c r="K5114" s="24"/>
      <c r="N5114" s="26"/>
      <c r="O5114" s="27"/>
      <c r="P5114" s="28"/>
      <c r="Q5114" s="24"/>
      <c r="T5114" s="29"/>
      <c r="U5114" s="30"/>
    </row>
    <row r="5115" spans="1:21" s="25" customFormat="1" x14ac:dyDescent="0.3">
      <c r="A5115" s="24"/>
      <c r="H5115" s="24"/>
      <c r="I5115" s="24"/>
      <c r="J5115" s="24"/>
      <c r="K5115" s="24"/>
      <c r="N5115" s="26"/>
      <c r="O5115" s="27"/>
      <c r="P5115" s="28"/>
      <c r="Q5115" s="24"/>
      <c r="T5115" s="29"/>
      <c r="U5115" s="30"/>
    </row>
    <row r="5116" spans="1:21" s="25" customFormat="1" x14ac:dyDescent="0.3">
      <c r="A5116" s="24"/>
      <c r="H5116" s="24"/>
      <c r="I5116" s="24"/>
      <c r="J5116" s="24"/>
      <c r="K5116" s="24"/>
      <c r="N5116" s="26"/>
      <c r="O5116" s="27"/>
      <c r="P5116" s="28"/>
      <c r="Q5116" s="24"/>
      <c r="T5116" s="29"/>
      <c r="U5116" s="30"/>
    </row>
    <row r="5117" spans="1:21" s="25" customFormat="1" x14ac:dyDescent="0.3">
      <c r="A5117" s="24"/>
      <c r="H5117" s="24"/>
      <c r="I5117" s="24"/>
      <c r="J5117" s="24"/>
      <c r="K5117" s="24"/>
      <c r="N5117" s="26"/>
      <c r="O5117" s="27"/>
      <c r="P5117" s="28"/>
      <c r="Q5117" s="24"/>
      <c r="T5117" s="29"/>
      <c r="U5117" s="30"/>
    </row>
    <row r="5118" spans="1:21" s="25" customFormat="1" x14ac:dyDescent="0.3">
      <c r="A5118" s="24"/>
      <c r="H5118" s="24"/>
      <c r="I5118" s="24"/>
      <c r="J5118" s="24"/>
      <c r="K5118" s="24"/>
      <c r="N5118" s="26"/>
      <c r="O5118" s="27"/>
      <c r="P5118" s="28"/>
      <c r="Q5118" s="24"/>
      <c r="T5118" s="29"/>
      <c r="U5118" s="30"/>
    </row>
    <row r="5119" spans="1:21" s="25" customFormat="1" x14ac:dyDescent="0.3">
      <c r="A5119" s="24"/>
      <c r="H5119" s="24"/>
      <c r="I5119" s="24"/>
      <c r="J5119" s="24"/>
      <c r="K5119" s="24"/>
      <c r="N5119" s="26"/>
      <c r="O5119" s="27"/>
      <c r="P5119" s="28"/>
      <c r="Q5119" s="24"/>
      <c r="T5119" s="29"/>
      <c r="U5119" s="30"/>
    </row>
    <row r="5120" spans="1:21" s="25" customFormat="1" x14ac:dyDescent="0.3">
      <c r="A5120" s="24"/>
      <c r="H5120" s="24"/>
      <c r="I5120" s="24"/>
      <c r="J5120" s="24"/>
      <c r="K5120" s="24"/>
      <c r="N5120" s="26"/>
      <c r="O5120" s="27"/>
      <c r="P5120" s="28"/>
      <c r="Q5120" s="24"/>
      <c r="T5120" s="29"/>
      <c r="U5120" s="30"/>
    </row>
    <row r="5121" spans="1:21" s="25" customFormat="1" x14ac:dyDescent="0.3">
      <c r="A5121" s="24"/>
      <c r="H5121" s="24"/>
      <c r="I5121" s="24"/>
      <c r="J5121" s="24"/>
      <c r="K5121" s="24"/>
      <c r="N5121" s="26"/>
      <c r="O5121" s="27"/>
      <c r="P5121" s="28"/>
      <c r="Q5121" s="24"/>
      <c r="T5121" s="29"/>
      <c r="U5121" s="30"/>
    </row>
    <row r="5122" spans="1:21" s="25" customFormat="1" x14ac:dyDescent="0.3">
      <c r="A5122" s="24"/>
      <c r="H5122" s="24"/>
      <c r="I5122" s="24"/>
      <c r="J5122" s="24"/>
      <c r="K5122" s="24"/>
      <c r="N5122" s="26"/>
      <c r="O5122" s="27"/>
      <c r="P5122" s="28"/>
      <c r="Q5122" s="24"/>
      <c r="T5122" s="29"/>
      <c r="U5122" s="30"/>
    </row>
    <row r="5123" spans="1:21" s="25" customFormat="1" x14ac:dyDescent="0.3">
      <c r="A5123" s="24"/>
      <c r="H5123" s="24"/>
      <c r="I5123" s="24"/>
      <c r="J5123" s="24"/>
      <c r="K5123" s="24"/>
      <c r="N5123" s="26"/>
      <c r="O5123" s="27"/>
      <c r="P5123" s="28"/>
      <c r="Q5123" s="24"/>
      <c r="T5123" s="29"/>
      <c r="U5123" s="30"/>
    </row>
    <row r="5124" spans="1:21" s="25" customFormat="1" x14ac:dyDescent="0.3">
      <c r="A5124" s="24"/>
      <c r="H5124" s="24"/>
      <c r="I5124" s="24"/>
      <c r="J5124" s="24"/>
      <c r="K5124" s="24"/>
      <c r="N5124" s="26"/>
      <c r="O5124" s="27"/>
      <c r="P5124" s="28"/>
      <c r="Q5124" s="24"/>
      <c r="T5124" s="29"/>
      <c r="U5124" s="30"/>
    </row>
    <row r="5125" spans="1:21" s="25" customFormat="1" x14ac:dyDescent="0.3">
      <c r="A5125" s="24"/>
      <c r="H5125" s="24"/>
      <c r="I5125" s="24"/>
      <c r="J5125" s="24"/>
      <c r="K5125" s="24"/>
      <c r="N5125" s="26"/>
      <c r="O5125" s="27"/>
      <c r="P5125" s="28"/>
      <c r="Q5125" s="24"/>
      <c r="T5125" s="29"/>
      <c r="U5125" s="30"/>
    </row>
    <row r="5126" spans="1:21" s="25" customFormat="1" x14ac:dyDescent="0.3">
      <c r="A5126" s="24"/>
      <c r="H5126" s="24"/>
      <c r="I5126" s="24"/>
      <c r="J5126" s="24"/>
      <c r="K5126" s="24"/>
      <c r="N5126" s="26"/>
      <c r="O5126" s="27"/>
      <c r="P5126" s="28"/>
      <c r="Q5126" s="24"/>
      <c r="T5126" s="29"/>
      <c r="U5126" s="30"/>
    </row>
    <row r="5127" spans="1:21" s="25" customFormat="1" x14ac:dyDescent="0.3">
      <c r="A5127" s="24"/>
      <c r="H5127" s="24"/>
      <c r="I5127" s="24"/>
      <c r="J5127" s="24"/>
      <c r="K5127" s="24"/>
      <c r="N5127" s="26"/>
      <c r="O5127" s="27"/>
      <c r="P5127" s="28"/>
      <c r="Q5127" s="24"/>
      <c r="T5127" s="29"/>
      <c r="U5127" s="30"/>
    </row>
    <row r="5128" spans="1:21" s="25" customFormat="1" x14ac:dyDescent="0.3">
      <c r="A5128" s="24"/>
      <c r="H5128" s="24"/>
      <c r="I5128" s="24"/>
      <c r="J5128" s="24"/>
      <c r="K5128" s="24"/>
      <c r="N5128" s="26"/>
      <c r="O5128" s="27"/>
      <c r="P5128" s="28"/>
      <c r="Q5128" s="24"/>
      <c r="T5128" s="29"/>
      <c r="U5128" s="30"/>
    </row>
    <row r="5129" spans="1:21" s="25" customFormat="1" x14ac:dyDescent="0.3">
      <c r="A5129" s="24"/>
      <c r="H5129" s="24"/>
      <c r="I5129" s="24"/>
      <c r="J5129" s="24"/>
      <c r="K5129" s="24"/>
      <c r="N5129" s="26"/>
      <c r="O5129" s="27"/>
      <c r="P5129" s="28"/>
      <c r="Q5129" s="24"/>
      <c r="T5129" s="29"/>
      <c r="U5129" s="30"/>
    </row>
    <row r="5130" spans="1:21" s="25" customFormat="1" x14ac:dyDescent="0.3">
      <c r="A5130" s="24"/>
      <c r="H5130" s="24"/>
      <c r="I5130" s="24"/>
      <c r="J5130" s="24"/>
      <c r="K5130" s="24"/>
      <c r="N5130" s="26"/>
      <c r="O5130" s="27"/>
      <c r="P5130" s="28"/>
      <c r="Q5130" s="24"/>
      <c r="T5130" s="29"/>
      <c r="U5130" s="30"/>
    </row>
    <row r="5131" spans="1:21" s="25" customFormat="1" x14ac:dyDescent="0.3">
      <c r="A5131" s="24"/>
      <c r="H5131" s="24"/>
      <c r="I5131" s="24"/>
      <c r="J5131" s="24"/>
      <c r="K5131" s="24"/>
      <c r="N5131" s="26"/>
      <c r="O5131" s="27"/>
      <c r="P5131" s="28"/>
      <c r="Q5131" s="24"/>
      <c r="T5131" s="29"/>
      <c r="U5131" s="30"/>
    </row>
    <row r="5132" spans="1:21" s="25" customFormat="1" x14ac:dyDescent="0.3">
      <c r="A5132" s="24"/>
      <c r="H5132" s="24"/>
      <c r="I5132" s="24"/>
      <c r="J5132" s="24"/>
      <c r="K5132" s="24"/>
      <c r="N5132" s="26"/>
      <c r="O5132" s="27"/>
      <c r="P5132" s="28"/>
      <c r="Q5132" s="24"/>
      <c r="T5132" s="29"/>
      <c r="U5132" s="30"/>
    </row>
    <row r="5133" spans="1:21" s="25" customFormat="1" x14ac:dyDescent="0.3">
      <c r="A5133" s="24"/>
      <c r="H5133" s="24"/>
      <c r="I5133" s="24"/>
      <c r="J5133" s="24"/>
      <c r="K5133" s="24"/>
      <c r="N5133" s="26"/>
      <c r="O5133" s="27"/>
      <c r="P5133" s="28"/>
      <c r="Q5133" s="24"/>
      <c r="T5133" s="29"/>
      <c r="U5133" s="30"/>
    </row>
    <row r="5134" spans="1:21" s="25" customFormat="1" x14ac:dyDescent="0.3">
      <c r="A5134" s="24"/>
      <c r="H5134" s="24"/>
      <c r="I5134" s="24"/>
      <c r="J5134" s="24"/>
      <c r="K5134" s="24"/>
      <c r="N5134" s="26"/>
      <c r="O5134" s="27"/>
      <c r="P5134" s="28"/>
      <c r="Q5134" s="24"/>
      <c r="T5134" s="29"/>
      <c r="U5134" s="30"/>
    </row>
    <row r="5135" spans="1:21" s="25" customFormat="1" x14ac:dyDescent="0.3">
      <c r="A5135" s="24"/>
      <c r="H5135" s="24"/>
      <c r="I5135" s="24"/>
      <c r="J5135" s="24"/>
      <c r="K5135" s="24"/>
      <c r="N5135" s="26"/>
      <c r="O5135" s="27"/>
      <c r="P5135" s="28"/>
      <c r="Q5135" s="24"/>
      <c r="T5135" s="29"/>
      <c r="U5135" s="30"/>
    </row>
    <row r="5136" spans="1:21" s="25" customFormat="1" x14ac:dyDescent="0.3">
      <c r="A5136" s="24"/>
      <c r="H5136" s="24"/>
      <c r="I5136" s="24"/>
      <c r="J5136" s="24"/>
      <c r="K5136" s="24"/>
      <c r="N5136" s="26"/>
      <c r="O5136" s="27"/>
      <c r="P5136" s="28"/>
      <c r="Q5136" s="24"/>
      <c r="T5136" s="29"/>
      <c r="U5136" s="30"/>
    </row>
    <row r="5137" spans="1:21" s="25" customFormat="1" x14ac:dyDescent="0.3">
      <c r="A5137" s="24"/>
      <c r="H5137" s="24"/>
      <c r="I5137" s="24"/>
      <c r="J5137" s="24"/>
      <c r="K5137" s="24"/>
      <c r="N5137" s="26"/>
      <c r="O5137" s="27"/>
      <c r="P5137" s="28"/>
      <c r="Q5137" s="24"/>
      <c r="T5137" s="29"/>
      <c r="U5137" s="30"/>
    </row>
    <row r="5138" spans="1:21" s="25" customFormat="1" x14ac:dyDescent="0.3">
      <c r="A5138" s="24"/>
      <c r="H5138" s="24"/>
      <c r="I5138" s="24"/>
      <c r="J5138" s="24"/>
      <c r="K5138" s="24"/>
      <c r="N5138" s="26"/>
      <c r="O5138" s="27"/>
      <c r="P5138" s="28"/>
      <c r="Q5138" s="24"/>
      <c r="T5138" s="29"/>
      <c r="U5138" s="30"/>
    </row>
    <row r="5139" spans="1:21" s="25" customFormat="1" x14ac:dyDescent="0.3">
      <c r="A5139" s="24"/>
      <c r="H5139" s="24"/>
      <c r="I5139" s="24"/>
      <c r="J5139" s="24"/>
      <c r="K5139" s="24"/>
      <c r="N5139" s="26"/>
      <c r="O5139" s="27"/>
      <c r="P5139" s="28"/>
      <c r="Q5139" s="24"/>
      <c r="T5139" s="29"/>
      <c r="U5139" s="30"/>
    </row>
    <row r="5140" spans="1:21" s="25" customFormat="1" x14ac:dyDescent="0.3">
      <c r="A5140" s="24"/>
      <c r="H5140" s="24"/>
      <c r="I5140" s="24"/>
      <c r="J5140" s="24"/>
      <c r="K5140" s="24"/>
      <c r="N5140" s="26"/>
      <c r="O5140" s="27"/>
      <c r="P5140" s="28"/>
      <c r="Q5140" s="24"/>
      <c r="T5140" s="29"/>
      <c r="U5140" s="30"/>
    </row>
    <row r="5141" spans="1:21" s="25" customFormat="1" x14ac:dyDescent="0.3">
      <c r="A5141" s="24"/>
      <c r="H5141" s="24"/>
      <c r="I5141" s="24"/>
      <c r="J5141" s="24"/>
      <c r="K5141" s="24"/>
      <c r="N5141" s="26"/>
      <c r="O5141" s="27"/>
      <c r="P5141" s="28"/>
      <c r="Q5141" s="24"/>
      <c r="T5141" s="29"/>
      <c r="U5141" s="30"/>
    </row>
    <row r="5142" spans="1:21" s="25" customFormat="1" x14ac:dyDescent="0.3">
      <c r="A5142" s="24"/>
      <c r="H5142" s="24"/>
      <c r="I5142" s="24"/>
      <c r="J5142" s="24"/>
      <c r="K5142" s="24"/>
      <c r="N5142" s="26"/>
      <c r="O5142" s="27"/>
      <c r="P5142" s="28"/>
      <c r="Q5142" s="24"/>
      <c r="T5142" s="29"/>
      <c r="U5142" s="30"/>
    </row>
    <row r="5143" spans="1:21" s="25" customFormat="1" x14ac:dyDescent="0.3">
      <c r="A5143" s="24"/>
      <c r="H5143" s="24"/>
      <c r="I5143" s="24"/>
      <c r="J5143" s="24"/>
      <c r="K5143" s="24"/>
      <c r="N5143" s="26"/>
      <c r="O5143" s="27"/>
      <c r="P5143" s="28"/>
      <c r="Q5143" s="24"/>
      <c r="T5143" s="29"/>
      <c r="U5143" s="30"/>
    </row>
    <row r="5144" spans="1:21" s="25" customFormat="1" x14ac:dyDescent="0.3">
      <c r="A5144" s="24"/>
      <c r="H5144" s="24"/>
      <c r="I5144" s="24"/>
      <c r="J5144" s="24"/>
      <c r="K5144" s="24"/>
      <c r="N5144" s="26"/>
      <c r="O5144" s="27"/>
      <c r="P5144" s="28"/>
      <c r="Q5144" s="24"/>
      <c r="T5144" s="29"/>
      <c r="U5144" s="30"/>
    </row>
    <row r="5145" spans="1:21" s="25" customFormat="1" x14ac:dyDescent="0.3">
      <c r="A5145" s="24"/>
      <c r="H5145" s="24"/>
      <c r="I5145" s="24"/>
      <c r="J5145" s="24"/>
      <c r="K5145" s="24"/>
      <c r="N5145" s="26"/>
      <c r="O5145" s="27"/>
      <c r="P5145" s="28"/>
      <c r="Q5145" s="24"/>
      <c r="T5145" s="29"/>
      <c r="U5145" s="30"/>
    </row>
    <row r="5146" spans="1:21" s="25" customFormat="1" x14ac:dyDescent="0.3">
      <c r="A5146" s="24"/>
      <c r="H5146" s="24"/>
      <c r="I5146" s="24"/>
      <c r="J5146" s="24"/>
      <c r="K5146" s="24"/>
      <c r="N5146" s="26"/>
      <c r="O5146" s="27"/>
      <c r="P5146" s="28"/>
      <c r="Q5146" s="24"/>
      <c r="T5146" s="29"/>
      <c r="U5146" s="30"/>
    </row>
    <row r="5147" spans="1:21" s="25" customFormat="1" x14ac:dyDescent="0.3">
      <c r="A5147" s="24"/>
      <c r="H5147" s="24"/>
      <c r="I5147" s="24"/>
      <c r="J5147" s="24"/>
      <c r="K5147" s="24"/>
      <c r="N5147" s="26"/>
      <c r="O5147" s="27"/>
      <c r="P5147" s="28"/>
      <c r="Q5147" s="24"/>
      <c r="T5147" s="29"/>
      <c r="U5147" s="30"/>
    </row>
    <row r="5148" spans="1:21" s="25" customFormat="1" x14ac:dyDescent="0.3">
      <c r="A5148" s="24"/>
      <c r="H5148" s="24"/>
      <c r="I5148" s="24"/>
      <c r="J5148" s="24"/>
      <c r="K5148" s="24"/>
      <c r="N5148" s="26"/>
      <c r="O5148" s="27"/>
      <c r="P5148" s="28"/>
      <c r="Q5148" s="24"/>
      <c r="T5148" s="29"/>
      <c r="U5148" s="30"/>
    </row>
    <row r="5149" spans="1:21" s="25" customFormat="1" x14ac:dyDescent="0.3">
      <c r="A5149" s="24"/>
      <c r="H5149" s="24"/>
      <c r="I5149" s="24"/>
      <c r="J5149" s="24"/>
      <c r="K5149" s="24"/>
      <c r="N5149" s="26"/>
      <c r="O5149" s="27"/>
      <c r="P5149" s="28"/>
      <c r="Q5149" s="24"/>
      <c r="T5149" s="29"/>
      <c r="U5149" s="30"/>
    </row>
    <row r="5150" spans="1:21" s="25" customFormat="1" x14ac:dyDescent="0.3">
      <c r="A5150" s="24"/>
      <c r="H5150" s="24"/>
      <c r="I5150" s="24"/>
      <c r="J5150" s="24"/>
      <c r="K5150" s="24"/>
      <c r="N5150" s="26"/>
      <c r="O5150" s="27"/>
      <c r="P5150" s="28"/>
      <c r="Q5150" s="24"/>
      <c r="T5150" s="29"/>
      <c r="U5150" s="30"/>
    </row>
    <row r="5151" spans="1:21" s="25" customFormat="1" x14ac:dyDescent="0.3">
      <c r="A5151" s="24"/>
      <c r="H5151" s="24"/>
      <c r="I5151" s="24"/>
      <c r="J5151" s="24"/>
      <c r="K5151" s="24"/>
      <c r="N5151" s="26"/>
      <c r="O5151" s="27"/>
      <c r="P5151" s="28"/>
      <c r="Q5151" s="24"/>
      <c r="T5151" s="29"/>
      <c r="U5151" s="30"/>
    </row>
    <row r="5152" spans="1:21" s="25" customFormat="1" x14ac:dyDescent="0.3">
      <c r="A5152" s="24"/>
      <c r="H5152" s="24"/>
      <c r="I5152" s="24"/>
      <c r="J5152" s="24"/>
      <c r="K5152" s="24"/>
      <c r="N5152" s="26"/>
      <c r="O5152" s="27"/>
      <c r="P5152" s="28"/>
      <c r="Q5152" s="24"/>
      <c r="T5152" s="29"/>
      <c r="U5152" s="30"/>
    </row>
    <row r="5153" spans="1:21" s="25" customFormat="1" x14ac:dyDescent="0.3">
      <c r="A5153" s="24"/>
      <c r="H5153" s="24"/>
      <c r="I5153" s="24"/>
      <c r="J5153" s="24"/>
      <c r="K5153" s="24"/>
      <c r="N5153" s="26"/>
      <c r="O5153" s="27"/>
      <c r="P5153" s="28"/>
      <c r="Q5153" s="24"/>
      <c r="T5153" s="29"/>
      <c r="U5153" s="30"/>
    </row>
    <row r="5154" spans="1:21" s="25" customFormat="1" x14ac:dyDescent="0.3">
      <c r="A5154" s="24"/>
      <c r="H5154" s="24"/>
      <c r="I5154" s="24"/>
      <c r="J5154" s="24"/>
      <c r="K5154" s="24"/>
      <c r="N5154" s="26"/>
      <c r="O5154" s="27"/>
      <c r="P5154" s="28"/>
      <c r="Q5154" s="24"/>
      <c r="T5154" s="29"/>
      <c r="U5154" s="30"/>
    </row>
    <row r="5155" spans="1:21" s="25" customFormat="1" x14ac:dyDescent="0.3">
      <c r="A5155" s="24"/>
      <c r="H5155" s="24"/>
      <c r="I5155" s="24"/>
      <c r="J5155" s="24"/>
      <c r="K5155" s="24"/>
      <c r="N5155" s="26"/>
      <c r="O5155" s="27"/>
      <c r="P5155" s="28"/>
      <c r="Q5155" s="24"/>
      <c r="T5155" s="29"/>
      <c r="U5155" s="30"/>
    </row>
    <row r="5156" spans="1:21" s="25" customFormat="1" x14ac:dyDescent="0.3">
      <c r="A5156" s="24"/>
      <c r="H5156" s="24"/>
      <c r="I5156" s="24"/>
      <c r="J5156" s="24"/>
      <c r="K5156" s="24"/>
      <c r="N5156" s="26"/>
      <c r="O5156" s="27"/>
      <c r="P5156" s="28"/>
      <c r="Q5156" s="24"/>
      <c r="T5156" s="29"/>
      <c r="U5156" s="30"/>
    </row>
    <row r="5157" spans="1:21" s="25" customFormat="1" x14ac:dyDescent="0.3">
      <c r="A5157" s="24"/>
      <c r="H5157" s="24"/>
      <c r="I5157" s="24"/>
      <c r="J5157" s="24"/>
      <c r="K5157" s="24"/>
      <c r="N5157" s="26"/>
      <c r="O5157" s="27"/>
      <c r="P5157" s="28"/>
      <c r="Q5157" s="24"/>
      <c r="T5157" s="29"/>
      <c r="U5157" s="30"/>
    </row>
    <row r="5158" spans="1:21" s="25" customFormat="1" x14ac:dyDescent="0.3">
      <c r="A5158" s="24"/>
      <c r="H5158" s="24"/>
      <c r="I5158" s="24"/>
      <c r="J5158" s="24"/>
      <c r="K5158" s="24"/>
      <c r="N5158" s="26"/>
      <c r="O5158" s="27"/>
      <c r="P5158" s="28"/>
      <c r="Q5158" s="24"/>
      <c r="T5158" s="29"/>
      <c r="U5158" s="30"/>
    </row>
    <row r="5159" spans="1:21" s="25" customFormat="1" x14ac:dyDescent="0.3">
      <c r="A5159" s="24"/>
      <c r="H5159" s="24"/>
      <c r="I5159" s="24"/>
      <c r="J5159" s="24"/>
      <c r="K5159" s="24"/>
      <c r="N5159" s="26"/>
      <c r="O5159" s="27"/>
      <c r="P5159" s="28"/>
      <c r="Q5159" s="24"/>
      <c r="T5159" s="29"/>
      <c r="U5159" s="30"/>
    </row>
    <row r="5160" spans="1:21" s="25" customFormat="1" x14ac:dyDescent="0.3">
      <c r="A5160" s="24"/>
      <c r="H5160" s="24"/>
      <c r="I5160" s="24"/>
      <c r="J5160" s="24"/>
      <c r="K5160" s="24"/>
      <c r="N5160" s="26"/>
      <c r="O5160" s="27"/>
      <c r="P5160" s="28"/>
      <c r="Q5160" s="24"/>
      <c r="T5160" s="29"/>
      <c r="U5160" s="30"/>
    </row>
    <row r="5161" spans="1:21" s="25" customFormat="1" x14ac:dyDescent="0.3">
      <c r="A5161" s="24"/>
      <c r="H5161" s="24"/>
      <c r="I5161" s="24"/>
      <c r="J5161" s="24"/>
      <c r="K5161" s="24"/>
      <c r="N5161" s="26"/>
      <c r="O5161" s="27"/>
      <c r="P5161" s="28"/>
      <c r="Q5161" s="24"/>
      <c r="T5161" s="29"/>
      <c r="U5161" s="30"/>
    </row>
    <row r="5162" spans="1:21" s="25" customFormat="1" x14ac:dyDescent="0.3">
      <c r="A5162" s="24"/>
      <c r="H5162" s="24"/>
      <c r="I5162" s="24"/>
      <c r="J5162" s="24"/>
      <c r="K5162" s="24"/>
      <c r="N5162" s="26"/>
      <c r="O5162" s="27"/>
      <c r="P5162" s="28"/>
      <c r="Q5162" s="24"/>
      <c r="T5162" s="29"/>
      <c r="U5162" s="30"/>
    </row>
    <row r="5163" spans="1:21" s="25" customFormat="1" x14ac:dyDescent="0.3">
      <c r="A5163" s="24"/>
      <c r="H5163" s="24"/>
      <c r="I5163" s="24"/>
      <c r="J5163" s="24"/>
      <c r="K5163" s="24"/>
      <c r="N5163" s="26"/>
      <c r="O5163" s="27"/>
      <c r="P5163" s="28"/>
      <c r="Q5163" s="24"/>
      <c r="T5163" s="29"/>
      <c r="U5163" s="30"/>
    </row>
    <row r="5164" spans="1:21" s="25" customFormat="1" x14ac:dyDescent="0.3">
      <c r="A5164" s="24"/>
      <c r="H5164" s="24"/>
      <c r="I5164" s="24"/>
      <c r="J5164" s="24"/>
      <c r="K5164" s="24"/>
      <c r="N5164" s="26"/>
      <c r="O5164" s="27"/>
      <c r="P5164" s="28"/>
      <c r="Q5164" s="24"/>
      <c r="T5164" s="29"/>
      <c r="U5164" s="30"/>
    </row>
    <row r="5165" spans="1:21" s="25" customFormat="1" x14ac:dyDescent="0.3">
      <c r="A5165" s="24"/>
      <c r="H5165" s="24"/>
      <c r="I5165" s="24"/>
      <c r="J5165" s="24"/>
      <c r="K5165" s="24"/>
      <c r="N5165" s="26"/>
      <c r="O5165" s="27"/>
      <c r="P5165" s="28"/>
      <c r="Q5165" s="24"/>
      <c r="T5165" s="29"/>
      <c r="U5165" s="30"/>
    </row>
    <row r="5166" spans="1:21" s="25" customFormat="1" x14ac:dyDescent="0.3">
      <c r="A5166" s="24"/>
      <c r="H5166" s="24"/>
      <c r="I5166" s="24"/>
      <c r="J5166" s="24"/>
      <c r="K5166" s="24"/>
      <c r="N5166" s="26"/>
      <c r="O5166" s="27"/>
      <c r="P5166" s="28"/>
      <c r="Q5166" s="24"/>
      <c r="T5166" s="29"/>
      <c r="U5166" s="30"/>
    </row>
    <row r="5167" spans="1:21" s="25" customFormat="1" x14ac:dyDescent="0.3">
      <c r="A5167" s="24"/>
      <c r="H5167" s="24"/>
      <c r="I5167" s="24"/>
      <c r="J5167" s="24"/>
      <c r="K5167" s="24"/>
      <c r="N5167" s="26"/>
      <c r="O5167" s="27"/>
      <c r="P5167" s="28"/>
      <c r="Q5167" s="24"/>
      <c r="T5167" s="29"/>
      <c r="U5167" s="30"/>
    </row>
    <row r="5168" spans="1:21" s="25" customFormat="1" x14ac:dyDescent="0.3">
      <c r="A5168" s="24"/>
      <c r="H5168" s="24"/>
      <c r="I5168" s="24"/>
      <c r="J5168" s="24"/>
      <c r="K5168" s="24"/>
      <c r="N5168" s="26"/>
      <c r="O5168" s="27"/>
      <c r="P5168" s="28"/>
      <c r="Q5168" s="24"/>
      <c r="T5168" s="29"/>
      <c r="U5168" s="30"/>
    </row>
    <row r="5169" spans="1:21" s="25" customFormat="1" x14ac:dyDescent="0.3">
      <c r="A5169" s="24"/>
      <c r="H5169" s="24"/>
      <c r="I5169" s="24"/>
      <c r="J5169" s="24"/>
      <c r="K5169" s="24"/>
      <c r="N5169" s="26"/>
      <c r="O5169" s="27"/>
      <c r="P5169" s="28"/>
      <c r="Q5169" s="24"/>
      <c r="T5169" s="29"/>
      <c r="U5169" s="30"/>
    </row>
    <row r="5170" spans="1:21" s="25" customFormat="1" x14ac:dyDescent="0.3">
      <c r="A5170" s="24"/>
      <c r="H5170" s="24"/>
      <c r="I5170" s="24"/>
      <c r="J5170" s="24"/>
      <c r="K5170" s="24"/>
      <c r="N5170" s="26"/>
      <c r="O5170" s="27"/>
      <c r="P5170" s="28"/>
      <c r="Q5170" s="24"/>
      <c r="T5170" s="29"/>
      <c r="U5170" s="30"/>
    </row>
    <row r="5171" spans="1:21" s="25" customFormat="1" x14ac:dyDescent="0.3">
      <c r="A5171" s="24"/>
      <c r="H5171" s="24"/>
      <c r="I5171" s="24"/>
      <c r="J5171" s="24"/>
      <c r="K5171" s="24"/>
      <c r="N5171" s="26"/>
      <c r="O5171" s="27"/>
      <c r="P5171" s="28"/>
      <c r="Q5171" s="24"/>
      <c r="T5171" s="29"/>
      <c r="U5171" s="30"/>
    </row>
    <row r="5172" spans="1:21" s="25" customFormat="1" x14ac:dyDescent="0.3">
      <c r="A5172" s="24"/>
      <c r="H5172" s="24"/>
      <c r="I5172" s="24"/>
      <c r="J5172" s="24"/>
      <c r="K5172" s="24"/>
      <c r="N5172" s="26"/>
      <c r="O5172" s="27"/>
      <c r="P5172" s="28"/>
      <c r="Q5172" s="24"/>
      <c r="T5172" s="29"/>
      <c r="U5172" s="30"/>
    </row>
    <row r="5173" spans="1:21" s="25" customFormat="1" x14ac:dyDescent="0.3">
      <c r="A5173" s="24"/>
      <c r="H5173" s="24"/>
      <c r="I5173" s="24"/>
      <c r="J5173" s="24"/>
      <c r="K5173" s="24"/>
      <c r="N5173" s="26"/>
      <c r="O5173" s="27"/>
      <c r="P5173" s="28"/>
      <c r="Q5173" s="24"/>
      <c r="T5173" s="29"/>
      <c r="U5173" s="30"/>
    </row>
    <row r="5174" spans="1:21" s="25" customFormat="1" x14ac:dyDescent="0.3">
      <c r="A5174" s="24"/>
      <c r="H5174" s="24"/>
      <c r="I5174" s="24"/>
      <c r="J5174" s="24"/>
      <c r="K5174" s="24"/>
      <c r="N5174" s="26"/>
      <c r="O5174" s="27"/>
      <c r="P5174" s="28"/>
      <c r="Q5174" s="24"/>
      <c r="T5174" s="29"/>
      <c r="U5174" s="30"/>
    </row>
    <row r="5175" spans="1:21" s="25" customFormat="1" x14ac:dyDescent="0.3">
      <c r="A5175" s="24"/>
      <c r="H5175" s="24"/>
      <c r="I5175" s="24"/>
      <c r="J5175" s="24"/>
      <c r="K5175" s="24"/>
      <c r="N5175" s="26"/>
      <c r="O5175" s="27"/>
      <c r="P5175" s="28"/>
      <c r="Q5175" s="24"/>
      <c r="T5175" s="29"/>
      <c r="U5175" s="30"/>
    </row>
    <row r="5176" spans="1:21" s="25" customFormat="1" x14ac:dyDescent="0.3">
      <c r="A5176" s="24"/>
      <c r="H5176" s="24"/>
      <c r="I5176" s="24"/>
      <c r="J5176" s="24"/>
      <c r="K5176" s="24"/>
      <c r="N5176" s="26"/>
      <c r="O5176" s="27"/>
      <c r="P5176" s="28"/>
      <c r="Q5176" s="24"/>
      <c r="T5176" s="29"/>
      <c r="U5176" s="30"/>
    </row>
    <row r="5177" spans="1:21" s="25" customFormat="1" x14ac:dyDescent="0.3">
      <c r="A5177" s="24"/>
      <c r="H5177" s="24"/>
      <c r="I5177" s="24"/>
      <c r="J5177" s="24"/>
      <c r="K5177" s="24"/>
      <c r="N5177" s="26"/>
      <c r="O5177" s="27"/>
      <c r="P5177" s="28"/>
      <c r="Q5177" s="24"/>
      <c r="T5177" s="29"/>
      <c r="U5177" s="30"/>
    </row>
    <row r="5178" spans="1:21" s="25" customFormat="1" x14ac:dyDescent="0.3">
      <c r="A5178" s="24"/>
      <c r="H5178" s="24"/>
      <c r="I5178" s="24"/>
      <c r="J5178" s="24"/>
      <c r="K5178" s="24"/>
      <c r="N5178" s="26"/>
      <c r="O5178" s="27"/>
      <c r="P5178" s="28"/>
      <c r="Q5178" s="24"/>
      <c r="T5178" s="29"/>
      <c r="U5178" s="30"/>
    </row>
    <row r="5179" spans="1:21" s="25" customFormat="1" x14ac:dyDescent="0.3">
      <c r="A5179" s="24"/>
      <c r="H5179" s="24"/>
      <c r="I5179" s="24"/>
      <c r="J5179" s="24"/>
      <c r="K5179" s="24"/>
      <c r="N5179" s="26"/>
      <c r="O5179" s="27"/>
      <c r="P5179" s="28"/>
      <c r="Q5179" s="24"/>
      <c r="T5179" s="29"/>
      <c r="U5179" s="30"/>
    </row>
    <row r="5180" spans="1:21" s="25" customFormat="1" x14ac:dyDescent="0.3">
      <c r="A5180" s="24"/>
      <c r="H5180" s="24"/>
      <c r="I5180" s="24"/>
      <c r="J5180" s="24"/>
      <c r="K5180" s="24"/>
      <c r="N5180" s="26"/>
      <c r="O5180" s="27"/>
      <c r="P5180" s="28"/>
      <c r="Q5180" s="24"/>
      <c r="T5180" s="29"/>
      <c r="U5180" s="30"/>
    </row>
    <row r="5181" spans="1:21" s="25" customFormat="1" x14ac:dyDescent="0.3">
      <c r="A5181" s="24"/>
      <c r="H5181" s="24"/>
      <c r="I5181" s="24"/>
      <c r="J5181" s="24"/>
      <c r="K5181" s="24"/>
      <c r="N5181" s="26"/>
      <c r="O5181" s="27"/>
      <c r="P5181" s="28"/>
      <c r="Q5181" s="24"/>
      <c r="T5181" s="29"/>
      <c r="U5181" s="30"/>
    </row>
    <row r="5182" spans="1:21" s="25" customFormat="1" x14ac:dyDescent="0.3">
      <c r="A5182" s="24"/>
      <c r="H5182" s="24"/>
      <c r="I5182" s="24"/>
      <c r="J5182" s="24"/>
      <c r="K5182" s="24"/>
      <c r="N5182" s="26"/>
      <c r="O5182" s="27"/>
      <c r="P5182" s="28"/>
      <c r="Q5182" s="24"/>
      <c r="T5182" s="29"/>
      <c r="U5182" s="30"/>
    </row>
    <row r="5183" spans="1:21" s="25" customFormat="1" x14ac:dyDescent="0.3">
      <c r="A5183" s="24"/>
      <c r="H5183" s="24"/>
      <c r="I5183" s="24"/>
      <c r="J5183" s="24"/>
      <c r="K5183" s="24"/>
      <c r="N5183" s="26"/>
      <c r="O5183" s="27"/>
      <c r="P5183" s="28"/>
      <c r="Q5183" s="24"/>
      <c r="T5183" s="29"/>
      <c r="U5183" s="30"/>
    </row>
    <row r="5184" spans="1:21" s="25" customFormat="1" x14ac:dyDescent="0.3">
      <c r="A5184" s="24"/>
      <c r="H5184" s="24"/>
      <c r="I5184" s="24"/>
      <c r="J5184" s="24"/>
      <c r="K5184" s="24"/>
      <c r="N5184" s="26"/>
      <c r="O5184" s="27"/>
      <c r="P5184" s="28"/>
      <c r="Q5184" s="24"/>
      <c r="T5184" s="29"/>
      <c r="U5184" s="30"/>
    </row>
    <row r="5185" spans="1:21" s="25" customFormat="1" x14ac:dyDescent="0.3">
      <c r="A5185" s="24"/>
      <c r="H5185" s="24"/>
      <c r="I5185" s="24"/>
      <c r="J5185" s="24"/>
      <c r="K5185" s="24"/>
      <c r="N5185" s="26"/>
      <c r="O5185" s="27"/>
      <c r="P5185" s="28"/>
      <c r="Q5185" s="24"/>
      <c r="T5185" s="29"/>
      <c r="U5185" s="30"/>
    </row>
    <row r="5186" spans="1:21" s="25" customFormat="1" x14ac:dyDescent="0.3">
      <c r="A5186" s="24"/>
      <c r="H5186" s="24"/>
      <c r="I5186" s="24"/>
      <c r="J5186" s="24"/>
      <c r="K5186" s="24"/>
      <c r="N5186" s="26"/>
      <c r="O5186" s="27"/>
      <c r="P5186" s="28"/>
      <c r="Q5186" s="24"/>
      <c r="T5186" s="29"/>
      <c r="U5186" s="30"/>
    </row>
    <row r="5187" spans="1:21" s="25" customFormat="1" x14ac:dyDescent="0.3">
      <c r="A5187" s="24"/>
      <c r="H5187" s="24"/>
      <c r="I5187" s="24"/>
      <c r="J5187" s="24"/>
      <c r="K5187" s="24"/>
      <c r="N5187" s="26"/>
      <c r="O5187" s="27"/>
      <c r="P5187" s="28"/>
      <c r="Q5187" s="24"/>
      <c r="T5187" s="29"/>
      <c r="U5187" s="30"/>
    </row>
    <row r="5188" spans="1:21" s="25" customFormat="1" x14ac:dyDescent="0.3">
      <c r="A5188" s="24"/>
      <c r="H5188" s="24"/>
      <c r="I5188" s="24"/>
      <c r="J5188" s="24"/>
      <c r="K5188" s="24"/>
      <c r="N5188" s="26"/>
      <c r="O5188" s="27"/>
      <c r="P5188" s="28"/>
      <c r="Q5188" s="24"/>
      <c r="T5188" s="29"/>
      <c r="U5188" s="30"/>
    </row>
    <row r="5189" spans="1:21" s="25" customFormat="1" x14ac:dyDescent="0.3">
      <c r="A5189" s="24"/>
      <c r="H5189" s="24"/>
      <c r="I5189" s="24"/>
      <c r="J5189" s="24"/>
      <c r="K5189" s="24"/>
      <c r="N5189" s="26"/>
      <c r="O5189" s="27"/>
      <c r="P5189" s="28"/>
      <c r="Q5189" s="24"/>
      <c r="T5189" s="29"/>
      <c r="U5189" s="30"/>
    </row>
    <row r="5190" spans="1:21" s="25" customFormat="1" x14ac:dyDescent="0.3">
      <c r="A5190" s="24"/>
      <c r="H5190" s="24"/>
      <c r="I5190" s="24"/>
      <c r="J5190" s="24"/>
      <c r="K5190" s="24"/>
      <c r="N5190" s="26"/>
      <c r="O5190" s="27"/>
      <c r="P5190" s="28"/>
      <c r="Q5190" s="24"/>
      <c r="T5190" s="29"/>
      <c r="U5190" s="30"/>
    </row>
    <row r="5191" spans="1:21" s="25" customFormat="1" x14ac:dyDescent="0.3">
      <c r="A5191" s="24"/>
      <c r="H5191" s="24"/>
      <c r="I5191" s="24"/>
      <c r="J5191" s="24"/>
      <c r="K5191" s="24"/>
      <c r="N5191" s="26"/>
      <c r="O5191" s="27"/>
      <c r="P5191" s="28"/>
      <c r="Q5191" s="24"/>
      <c r="T5191" s="29"/>
      <c r="U5191" s="30"/>
    </row>
    <row r="5192" spans="1:21" s="25" customFormat="1" x14ac:dyDescent="0.3">
      <c r="A5192" s="24"/>
      <c r="H5192" s="24"/>
      <c r="I5192" s="24"/>
      <c r="J5192" s="24"/>
      <c r="K5192" s="24"/>
      <c r="N5192" s="26"/>
      <c r="O5192" s="27"/>
      <c r="P5192" s="28"/>
      <c r="Q5192" s="24"/>
      <c r="T5192" s="29"/>
      <c r="U5192" s="30"/>
    </row>
    <row r="5193" spans="1:21" s="25" customFormat="1" x14ac:dyDescent="0.3">
      <c r="A5193" s="24"/>
      <c r="H5193" s="24"/>
      <c r="I5193" s="24"/>
      <c r="J5193" s="24"/>
      <c r="K5193" s="24"/>
      <c r="N5193" s="26"/>
      <c r="O5193" s="27"/>
      <c r="P5193" s="28"/>
      <c r="Q5193" s="24"/>
      <c r="T5193" s="29"/>
      <c r="U5193" s="30"/>
    </row>
    <row r="5194" spans="1:21" s="25" customFormat="1" x14ac:dyDescent="0.3">
      <c r="A5194" s="24"/>
      <c r="H5194" s="24"/>
      <c r="I5194" s="24"/>
      <c r="J5194" s="24"/>
      <c r="K5194" s="24"/>
      <c r="N5194" s="26"/>
      <c r="O5194" s="27"/>
      <c r="P5194" s="28"/>
      <c r="Q5194" s="24"/>
      <c r="T5194" s="29"/>
      <c r="U5194" s="30"/>
    </row>
    <row r="5195" spans="1:21" s="25" customFormat="1" x14ac:dyDescent="0.3">
      <c r="A5195" s="24"/>
      <c r="H5195" s="24"/>
      <c r="I5195" s="24"/>
      <c r="J5195" s="24"/>
      <c r="K5195" s="24"/>
      <c r="N5195" s="26"/>
      <c r="O5195" s="27"/>
      <c r="P5195" s="28"/>
      <c r="Q5195" s="24"/>
      <c r="T5195" s="29"/>
      <c r="U5195" s="30"/>
    </row>
    <row r="5196" spans="1:21" s="25" customFormat="1" x14ac:dyDescent="0.3">
      <c r="A5196" s="24"/>
      <c r="H5196" s="24"/>
      <c r="I5196" s="24"/>
      <c r="J5196" s="24"/>
      <c r="K5196" s="24"/>
      <c r="N5196" s="26"/>
      <c r="O5196" s="27"/>
      <c r="P5196" s="28"/>
      <c r="Q5196" s="24"/>
      <c r="T5196" s="29"/>
      <c r="U5196" s="30"/>
    </row>
    <row r="5197" spans="1:21" s="25" customFormat="1" x14ac:dyDescent="0.3">
      <c r="A5197" s="24"/>
      <c r="H5197" s="24"/>
      <c r="I5197" s="24"/>
      <c r="J5197" s="24"/>
      <c r="K5197" s="24"/>
      <c r="N5197" s="26"/>
      <c r="O5197" s="27"/>
      <c r="P5197" s="28"/>
      <c r="Q5197" s="24"/>
      <c r="T5197" s="29"/>
      <c r="U5197" s="30"/>
    </row>
    <row r="5198" spans="1:21" s="25" customFormat="1" x14ac:dyDescent="0.3">
      <c r="A5198" s="24"/>
      <c r="H5198" s="24"/>
      <c r="I5198" s="24"/>
      <c r="J5198" s="24"/>
      <c r="K5198" s="24"/>
      <c r="N5198" s="26"/>
      <c r="O5198" s="27"/>
      <c r="P5198" s="28"/>
      <c r="Q5198" s="24"/>
      <c r="T5198" s="29"/>
      <c r="U5198" s="30"/>
    </row>
    <row r="5199" spans="1:21" s="25" customFormat="1" x14ac:dyDescent="0.3">
      <c r="A5199" s="24"/>
      <c r="H5199" s="24"/>
      <c r="I5199" s="24"/>
      <c r="J5199" s="24"/>
      <c r="K5199" s="24"/>
      <c r="N5199" s="26"/>
      <c r="O5199" s="27"/>
      <c r="P5199" s="28"/>
      <c r="Q5199" s="24"/>
      <c r="T5199" s="29"/>
      <c r="U5199" s="30"/>
    </row>
    <row r="5200" spans="1:21" s="25" customFormat="1" x14ac:dyDescent="0.3">
      <c r="A5200" s="24"/>
      <c r="H5200" s="24"/>
      <c r="I5200" s="24"/>
      <c r="J5200" s="24"/>
      <c r="K5200" s="24"/>
      <c r="N5200" s="26"/>
      <c r="O5200" s="27"/>
      <c r="P5200" s="28"/>
      <c r="Q5200" s="24"/>
      <c r="T5200" s="29"/>
      <c r="U5200" s="30"/>
    </row>
    <row r="5201" spans="1:21" s="25" customFormat="1" x14ac:dyDescent="0.3">
      <c r="A5201" s="24"/>
      <c r="H5201" s="24"/>
      <c r="I5201" s="24"/>
      <c r="J5201" s="24"/>
      <c r="K5201" s="24"/>
      <c r="N5201" s="26"/>
      <c r="O5201" s="27"/>
      <c r="P5201" s="28"/>
      <c r="Q5201" s="24"/>
      <c r="T5201" s="29"/>
      <c r="U5201" s="30"/>
    </row>
    <row r="5202" spans="1:21" s="25" customFormat="1" x14ac:dyDescent="0.3">
      <c r="A5202" s="24"/>
      <c r="H5202" s="24"/>
      <c r="I5202" s="24"/>
      <c r="J5202" s="24"/>
      <c r="K5202" s="24"/>
      <c r="N5202" s="26"/>
      <c r="O5202" s="27"/>
      <c r="P5202" s="28"/>
      <c r="Q5202" s="24"/>
      <c r="T5202" s="29"/>
      <c r="U5202" s="30"/>
    </row>
    <row r="5203" spans="1:21" s="25" customFormat="1" x14ac:dyDescent="0.3">
      <c r="A5203" s="24"/>
      <c r="H5203" s="24"/>
      <c r="I5203" s="24"/>
      <c r="J5203" s="24"/>
      <c r="K5203" s="24"/>
      <c r="N5203" s="26"/>
      <c r="O5203" s="27"/>
      <c r="P5203" s="28"/>
      <c r="Q5203" s="24"/>
      <c r="T5203" s="29"/>
      <c r="U5203" s="30"/>
    </row>
    <row r="5204" spans="1:21" s="25" customFormat="1" x14ac:dyDescent="0.3">
      <c r="A5204" s="24"/>
      <c r="H5204" s="24"/>
      <c r="I5204" s="24"/>
      <c r="J5204" s="24"/>
      <c r="K5204" s="24"/>
      <c r="N5204" s="26"/>
      <c r="O5204" s="27"/>
      <c r="P5204" s="28"/>
      <c r="Q5204" s="24"/>
      <c r="T5204" s="29"/>
      <c r="U5204" s="30"/>
    </row>
    <row r="5205" spans="1:21" s="25" customFormat="1" x14ac:dyDescent="0.3">
      <c r="A5205" s="24"/>
      <c r="H5205" s="24"/>
      <c r="I5205" s="24"/>
      <c r="J5205" s="24"/>
      <c r="K5205" s="24"/>
      <c r="N5205" s="26"/>
      <c r="O5205" s="27"/>
      <c r="P5205" s="28"/>
      <c r="Q5205" s="24"/>
      <c r="T5205" s="29"/>
      <c r="U5205" s="30"/>
    </row>
    <row r="5206" spans="1:21" s="25" customFormat="1" x14ac:dyDescent="0.3">
      <c r="A5206" s="24"/>
      <c r="H5206" s="24"/>
      <c r="I5206" s="24"/>
      <c r="J5206" s="24"/>
      <c r="K5206" s="24"/>
      <c r="N5206" s="26"/>
      <c r="O5206" s="27"/>
      <c r="P5206" s="28"/>
      <c r="Q5206" s="24"/>
      <c r="T5206" s="29"/>
      <c r="U5206" s="30"/>
    </row>
    <row r="5207" spans="1:21" s="25" customFormat="1" x14ac:dyDescent="0.3">
      <c r="A5207" s="24"/>
      <c r="H5207" s="24"/>
      <c r="I5207" s="24"/>
      <c r="J5207" s="24"/>
      <c r="K5207" s="24"/>
      <c r="N5207" s="26"/>
      <c r="O5207" s="27"/>
      <c r="P5207" s="28"/>
      <c r="Q5207" s="24"/>
      <c r="T5207" s="29"/>
      <c r="U5207" s="30"/>
    </row>
    <row r="5208" spans="1:21" s="25" customFormat="1" x14ac:dyDescent="0.3">
      <c r="A5208" s="24"/>
      <c r="H5208" s="24"/>
      <c r="I5208" s="24"/>
      <c r="J5208" s="24"/>
      <c r="K5208" s="24"/>
      <c r="N5208" s="26"/>
      <c r="O5208" s="27"/>
      <c r="P5208" s="28"/>
      <c r="Q5208" s="24"/>
      <c r="T5208" s="29"/>
      <c r="U5208" s="30"/>
    </row>
    <row r="5209" spans="1:21" s="25" customFormat="1" x14ac:dyDescent="0.3">
      <c r="A5209" s="24"/>
      <c r="H5209" s="24"/>
      <c r="I5209" s="24"/>
      <c r="J5209" s="24"/>
      <c r="K5209" s="24"/>
      <c r="N5209" s="26"/>
      <c r="O5209" s="27"/>
      <c r="P5209" s="28"/>
      <c r="Q5209" s="24"/>
      <c r="T5209" s="29"/>
      <c r="U5209" s="30"/>
    </row>
    <row r="5210" spans="1:21" s="25" customFormat="1" x14ac:dyDescent="0.3">
      <c r="A5210" s="24"/>
      <c r="H5210" s="24"/>
      <c r="I5210" s="24"/>
      <c r="J5210" s="24"/>
      <c r="K5210" s="24"/>
      <c r="N5210" s="26"/>
      <c r="O5210" s="27"/>
      <c r="P5210" s="28"/>
      <c r="Q5210" s="24"/>
      <c r="T5210" s="29"/>
      <c r="U5210" s="30"/>
    </row>
    <row r="5211" spans="1:21" s="25" customFormat="1" x14ac:dyDescent="0.3">
      <c r="A5211" s="24"/>
      <c r="H5211" s="24"/>
      <c r="I5211" s="24"/>
      <c r="J5211" s="24"/>
      <c r="K5211" s="24"/>
      <c r="N5211" s="26"/>
      <c r="O5211" s="27"/>
      <c r="P5211" s="28"/>
      <c r="Q5211" s="24"/>
      <c r="T5211" s="29"/>
      <c r="U5211" s="30"/>
    </row>
    <row r="5212" spans="1:21" s="25" customFormat="1" x14ac:dyDescent="0.3">
      <c r="A5212" s="24"/>
      <c r="H5212" s="24"/>
      <c r="I5212" s="24"/>
      <c r="J5212" s="24"/>
      <c r="K5212" s="24"/>
      <c r="N5212" s="26"/>
      <c r="O5212" s="27"/>
      <c r="P5212" s="28"/>
      <c r="Q5212" s="24"/>
      <c r="T5212" s="29"/>
      <c r="U5212" s="30"/>
    </row>
    <row r="5213" spans="1:21" s="25" customFormat="1" x14ac:dyDescent="0.3">
      <c r="A5213" s="24"/>
      <c r="H5213" s="24"/>
      <c r="I5213" s="24"/>
      <c r="J5213" s="24"/>
      <c r="K5213" s="24"/>
      <c r="N5213" s="26"/>
      <c r="O5213" s="27"/>
      <c r="P5213" s="28"/>
      <c r="Q5213" s="24"/>
      <c r="T5213" s="29"/>
      <c r="U5213" s="30"/>
    </row>
    <row r="5214" spans="1:21" s="25" customFormat="1" x14ac:dyDescent="0.3">
      <c r="A5214" s="24"/>
      <c r="H5214" s="24"/>
      <c r="I5214" s="24"/>
      <c r="J5214" s="24"/>
      <c r="K5214" s="24"/>
      <c r="N5214" s="26"/>
      <c r="O5214" s="27"/>
      <c r="P5214" s="28"/>
      <c r="Q5214" s="24"/>
      <c r="T5214" s="29"/>
      <c r="U5214" s="30"/>
    </row>
    <row r="5215" spans="1:21" s="25" customFormat="1" x14ac:dyDescent="0.3">
      <c r="A5215" s="24"/>
      <c r="H5215" s="24"/>
      <c r="I5215" s="24"/>
      <c r="J5215" s="24"/>
      <c r="K5215" s="24"/>
      <c r="N5215" s="26"/>
      <c r="O5215" s="27"/>
      <c r="P5215" s="28"/>
      <c r="Q5215" s="24"/>
      <c r="T5215" s="29"/>
      <c r="U5215" s="30"/>
    </row>
    <row r="5216" spans="1:21" s="25" customFormat="1" x14ac:dyDescent="0.3">
      <c r="A5216" s="24"/>
      <c r="H5216" s="24"/>
      <c r="I5216" s="24"/>
      <c r="J5216" s="24"/>
      <c r="K5216" s="24"/>
      <c r="N5216" s="26"/>
      <c r="O5216" s="27"/>
      <c r="P5216" s="28"/>
      <c r="Q5216" s="24"/>
      <c r="T5216" s="29"/>
      <c r="U5216" s="30"/>
    </row>
    <row r="5217" spans="1:21" s="25" customFormat="1" x14ac:dyDescent="0.3">
      <c r="A5217" s="24"/>
      <c r="H5217" s="24"/>
      <c r="I5217" s="24"/>
      <c r="J5217" s="24"/>
      <c r="K5217" s="24"/>
      <c r="N5217" s="26"/>
      <c r="O5217" s="27"/>
      <c r="P5217" s="28"/>
      <c r="Q5217" s="24"/>
      <c r="T5217" s="29"/>
      <c r="U5217" s="30"/>
    </row>
    <row r="5218" spans="1:21" s="25" customFormat="1" x14ac:dyDescent="0.3">
      <c r="A5218" s="24"/>
      <c r="H5218" s="24"/>
      <c r="I5218" s="24"/>
      <c r="J5218" s="24"/>
      <c r="K5218" s="24"/>
      <c r="N5218" s="26"/>
      <c r="O5218" s="27"/>
      <c r="P5218" s="28"/>
      <c r="Q5218" s="24"/>
      <c r="T5218" s="29"/>
      <c r="U5218" s="30"/>
    </row>
    <row r="5219" spans="1:21" s="25" customFormat="1" x14ac:dyDescent="0.3">
      <c r="A5219" s="24"/>
      <c r="H5219" s="24"/>
      <c r="I5219" s="24"/>
      <c r="J5219" s="24"/>
      <c r="K5219" s="24"/>
      <c r="N5219" s="26"/>
      <c r="O5219" s="27"/>
      <c r="P5219" s="28"/>
      <c r="Q5219" s="24"/>
      <c r="T5219" s="29"/>
      <c r="U5219" s="30"/>
    </row>
    <row r="5220" spans="1:21" s="25" customFormat="1" x14ac:dyDescent="0.3">
      <c r="A5220" s="24"/>
      <c r="H5220" s="24"/>
      <c r="I5220" s="24"/>
      <c r="J5220" s="24"/>
      <c r="K5220" s="24"/>
      <c r="N5220" s="26"/>
      <c r="O5220" s="27"/>
      <c r="P5220" s="28"/>
      <c r="Q5220" s="24"/>
      <c r="T5220" s="29"/>
      <c r="U5220" s="30"/>
    </row>
    <row r="5221" spans="1:21" s="25" customFormat="1" x14ac:dyDescent="0.3">
      <c r="A5221" s="24"/>
      <c r="H5221" s="24"/>
      <c r="I5221" s="24"/>
      <c r="J5221" s="24"/>
      <c r="K5221" s="24"/>
      <c r="N5221" s="26"/>
      <c r="O5221" s="27"/>
      <c r="P5221" s="28"/>
      <c r="Q5221" s="24"/>
      <c r="T5221" s="29"/>
      <c r="U5221" s="30"/>
    </row>
    <row r="5222" spans="1:21" s="25" customFormat="1" x14ac:dyDescent="0.3">
      <c r="A5222" s="24"/>
      <c r="H5222" s="24"/>
      <c r="I5222" s="24"/>
      <c r="J5222" s="24"/>
      <c r="K5222" s="24"/>
      <c r="N5222" s="26"/>
      <c r="O5222" s="27"/>
      <c r="P5222" s="28"/>
      <c r="Q5222" s="24"/>
      <c r="T5222" s="29"/>
      <c r="U5222" s="30"/>
    </row>
    <row r="5223" spans="1:21" s="25" customFormat="1" x14ac:dyDescent="0.3">
      <c r="A5223" s="24"/>
      <c r="H5223" s="24"/>
      <c r="I5223" s="24"/>
      <c r="J5223" s="24"/>
      <c r="K5223" s="24"/>
      <c r="N5223" s="26"/>
      <c r="O5223" s="27"/>
      <c r="P5223" s="28"/>
      <c r="Q5223" s="24"/>
      <c r="T5223" s="29"/>
      <c r="U5223" s="30"/>
    </row>
    <row r="5224" spans="1:21" s="25" customFormat="1" x14ac:dyDescent="0.3">
      <c r="A5224" s="24"/>
      <c r="H5224" s="24"/>
      <c r="I5224" s="24"/>
      <c r="J5224" s="24"/>
      <c r="K5224" s="24"/>
      <c r="N5224" s="26"/>
      <c r="O5224" s="27"/>
      <c r="P5224" s="28"/>
      <c r="Q5224" s="24"/>
      <c r="T5224" s="29"/>
      <c r="U5224" s="30"/>
    </row>
    <row r="5225" spans="1:21" s="25" customFormat="1" x14ac:dyDescent="0.3">
      <c r="A5225" s="24"/>
      <c r="H5225" s="24"/>
      <c r="I5225" s="24"/>
      <c r="J5225" s="24"/>
      <c r="K5225" s="24"/>
      <c r="N5225" s="26"/>
      <c r="O5225" s="27"/>
      <c r="P5225" s="28"/>
      <c r="Q5225" s="24"/>
      <c r="T5225" s="29"/>
      <c r="U5225" s="30"/>
    </row>
    <row r="5226" spans="1:21" s="25" customFormat="1" x14ac:dyDescent="0.3">
      <c r="A5226" s="24"/>
      <c r="H5226" s="24"/>
      <c r="I5226" s="24"/>
      <c r="J5226" s="24"/>
      <c r="K5226" s="24"/>
      <c r="N5226" s="26"/>
      <c r="O5226" s="27"/>
      <c r="P5226" s="28"/>
      <c r="Q5226" s="24"/>
      <c r="T5226" s="29"/>
      <c r="U5226" s="30"/>
    </row>
    <row r="5227" spans="1:21" s="25" customFormat="1" x14ac:dyDescent="0.3">
      <c r="A5227" s="24"/>
      <c r="H5227" s="24"/>
      <c r="I5227" s="24"/>
      <c r="J5227" s="24"/>
      <c r="K5227" s="24"/>
      <c r="N5227" s="26"/>
      <c r="O5227" s="27"/>
      <c r="P5227" s="28"/>
      <c r="Q5227" s="24"/>
      <c r="T5227" s="29"/>
      <c r="U5227" s="30"/>
    </row>
    <row r="5228" spans="1:21" s="25" customFormat="1" x14ac:dyDescent="0.3">
      <c r="A5228" s="24"/>
      <c r="H5228" s="24"/>
      <c r="I5228" s="24"/>
      <c r="J5228" s="24"/>
      <c r="K5228" s="24"/>
      <c r="N5228" s="26"/>
      <c r="O5228" s="27"/>
      <c r="P5228" s="28"/>
      <c r="Q5228" s="24"/>
      <c r="T5228" s="29"/>
      <c r="U5228" s="30"/>
    </row>
    <row r="5229" spans="1:21" s="25" customFormat="1" x14ac:dyDescent="0.3">
      <c r="A5229" s="24"/>
      <c r="H5229" s="24"/>
      <c r="I5229" s="24"/>
      <c r="J5229" s="24"/>
      <c r="K5229" s="24"/>
      <c r="N5229" s="26"/>
      <c r="O5229" s="27"/>
      <c r="P5229" s="28"/>
      <c r="Q5229" s="24"/>
      <c r="T5229" s="29"/>
      <c r="U5229" s="30"/>
    </row>
    <row r="5230" spans="1:21" s="25" customFormat="1" x14ac:dyDescent="0.3">
      <c r="A5230" s="24"/>
      <c r="H5230" s="24"/>
      <c r="I5230" s="24"/>
      <c r="J5230" s="24"/>
      <c r="K5230" s="24"/>
      <c r="N5230" s="26"/>
      <c r="O5230" s="27"/>
      <c r="P5230" s="28"/>
      <c r="Q5230" s="24"/>
      <c r="T5230" s="29"/>
      <c r="U5230" s="30"/>
    </row>
    <row r="5231" spans="1:21" s="25" customFormat="1" x14ac:dyDescent="0.3">
      <c r="A5231" s="24"/>
      <c r="H5231" s="24"/>
      <c r="I5231" s="24"/>
      <c r="J5231" s="24"/>
      <c r="K5231" s="24"/>
      <c r="N5231" s="26"/>
      <c r="O5231" s="27"/>
      <c r="P5231" s="28"/>
      <c r="Q5231" s="24"/>
      <c r="T5231" s="29"/>
      <c r="U5231" s="30"/>
    </row>
    <row r="5232" spans="1:21" s="25" customFormat="1" x14ac:dyDescent="0.3">
      <c r="A5232" s="24"/>
      <c r="H5232" s="24"/>
      <c r="I5232" s="24"/>
      <c r="J5232" s="24"/>
      <c r="K5232" s="24"/>
      <c r="N5232" s="26"/>
      <c r="O5232" s="27"/>
      <c r="P5232" s="28"/>
      <c r="Q5232" s="24"/>
      <c r="T5232" s="29"/>
      <c r="U5232" s="30"/>
    </row>
    <row r="5233" spans="1:21" s="25" customFormat="1" x14ac:dyDescent="0.3">
      <c r="A5233" s="24"/>
      <c r="H5233" s="24"/>
      <c r="I5233" s="24"/>
      <c r="J5233" s="24"/>
      <c r="K5233" s="24"/>
      <c r="N5233" s="26"/>
      <c r="O5233" s="27"/>
      <c r="P5233" s="28"/>
      <c r="Q5233" s="24"/>
      <c r="T5233" s="29"/>
      <c r="U5233" s="30"/>
    </row>
    <row r="5234" spans="1:21" s="25" customFormat="1" x14ac:dyDescent="0.3">
      <c r="A5234" s="24"/>
      <c r="H5234" s="24"/>
      <c r="I5234" s="24"/>
      <c r="J5234" s="24"/>
      <c r="K5234" s="24"/>
      <c r="N5234" s="26"/>
      <c r="O5234" s="27"/>
      <c r="P5234" s="28"/>
      <c r="Q5234" s="24"/>
      <c r="T5234" s="29"/>
      <c r="U5234" s="30"/>
    </row>
    <row r="5235" spans="1:21" s="25" customFormat="1" x14ac:dyDescent="0.3">
      <c r="A5235" s="24"/>
      <c r="H5235" s="24"/>
      <c r="I5235" s="24"/>
      <c r="J5235" s="24"/>
      <c r="K5235" s="24"/>
      <c r="N5235" s="26"/>
      <c r="O5235" s="27"/>
      <c r="P5235" s="28"/>
      <c r="Q5235" s="24"/>
      <c r="T5235" s="29"/>
      <c r="U5235" s="30"/>
    </row>
    <row r="5236" spans="1:21" s="25" customFormat="1" x14ac:dyDescent="0.3">
      <c r="A5236" s="24"/>
      <c r="H5236" s="24"/>
      <c r="I5236" s="24"/>
      <c r="J5236" s="24"/>
      <c r="K5236" s="24"/>
      <c r="N5236" s="26"/>
      <c r="O5236" s="27"/>
      <c r="P5236" s="28"/>
      <c r="Q5236" s="24"/>
      <c r="T5236" s="29"/>
      <c r="U5236" s="30"/>
    </row>
    <row r="5237" spans="1:21" s="25" customFormat="1" x14ac:dyDescent="0.3">
      <c r="A5237" s="24"/>
      <c r="H5237" s="24"/>
      <c r="I5237" s="24"/>
      <c r="J5237" s="24"/>
      <c r="K5237" s="24"/>
      <c r="N5237" s="26"/>
      <c r="O5237" s="27"/>
      <c r="P5237" s="28"/>
      <c r="Q5237" s="24"/>
      <c r="T5237" s="29"/>
      <c r="U5237" s="30"/>
    </row>
    <row r="5238" spans="1:21" s="25" customFormat="1" x14ac:dyDescent="0.3">
      <c r="A5238" s="24"/>
      <c r="H5238" s="24"/>
      <c r="I5238" s="24"/>
      <c r="J5238" s="24"/>
      <c r="K5238" s="24"/>
      <c r="N5238" s="26"/>
      <c r="O5238" s="27"/>
      <c r="P5238" s="28"/>
      <c r="Q5238" s="24"/>
      <c r="T5238" s="29"/>
      <c r="U5238" s="30"/>
    </row>
    <row r="5239" spans="1:21" s="25" customFormat="1" x14ac:dyDescent="0.3">
      <c r="A5239" s="24"/>
      <c r="H5239" s="24"/>
      <c r="I5239" s="24"/>
      <c r="J5239" s="24"/>
      <c r="K5239" s="24"/>
      <c r="N5239" s="26"/>
      <c r="O5239" s="27"/>
      <c r="P5239" s="28"/>
      <c r="Q5239" s="24"/>
      <c r="T5239" s="29"/>
      <c r="U5239" s="30"/>
    </row>
    <row r="5240" spans="1:21" s="25" customFormat="1" x14ac:dyDescent="0.3">
      <c r="A5240" s="24"/>
      <c r="H5240" s="24"/>
      <c r="I5240" s="24"/>
      <c r="J5240" s="24"/>
      <c r="K5240" s="24"/>
      <c r="N5240" s="26"/>
      <c r="O5240" s="27"/>
      <c r="P5240" s="28"/>
      <c r="Q5240" s="24"/>
      <c r="T5240" s="29"/>
      <c r="U5240" s="30"/>
    </row>
    <row r="5241" spans="1:21" s="25" customFormat="1" x14ac:dyDescent="0.3">
      <c r="A5241" s="24"/>
      <c r="H5241" s="24"/>
      <c r="I5241" s="24"/>
      <c r="J5241" s="24"/>
      <c r="K5241" s="24"/>
      <c r="N5241" s="26"/>
      <c r="O5241" s="27"/>
      <c r="P5241" s="28"/>
      <c r="Q5241" s="24"/>
      <c r="T5241" s="29"/>
      <c r="U5241" s="30"/>
    </row>
    <row r="5242" spans="1:21" s="25" customFormat="1" x14ac:dyDescent="0.3">
      <c r="A5242" s="24"/>
      <c r="H5242" s="24"/>
      <c r="I5242" s="24"/>
      <c r="J5242" s="24"/>
      <c r="K5242" s="24"/>
      <c r="N5242" s="26"/>
      <c r="O5242" s="27"/>
      <c r="P5242" s="28"/>
      <c r="Q5242" s="24"/>
      <c r="T5242" s="29"/>
      <c r="U5242" s="30"/>
    </row>
    <row r="5243" spans="1:21" s="25" customFormat="1" x14ac:dyDescent="0.3">
      <c r="A5243" s="24"/>
      <c r="H5243" s="24"/>
      <c r="I5243" s="24"/>
      <c r="J5243" s="24"/>
      <c r="K5243" s="24"/>
      <c r="N5243" s="26"/>
      <c r="O5243" s="27"/>
      <c r="P5243" s="28"/>
      <c r="Q5243" s="24"/>
      <c r="T5243" s="29"/>
      <c r="U5243" s="30"/>
    </row>
    <row r="5244" spans="1:21" s="25" customFormat="1" x14ac:dyDescent="0.3">
      <c r="A5244" s="24"/>
      <c r="H5244" s="24"/>
      <c r="I5244" s="24"/>
      <c r="J5244" s="24"/>
      <c r="K5244" s="24"/>
      <c r="N5244" s="26"/>
      <c r="O5244" s="27"/>
      <c r="P5244" s="28"/>
      <c r="Q5244" s="24"/>
      <c r="T5244" s="29"/>
      <c r="U5244" s="30"/>
    </row>
    <row r="5245" spans="1:21" s="25" customFormat="1" x14ac:dyDescent="0.3">
      <c r="A5245" s="24"/>
      <c r="H5245" s="24"/>
      <c r="I5245" s="24"/>
      <c r="J5245" s="24"/>
      <c r="K5245" s="24"/>
      <c r="N5245" s="26"/>
      <c r="O5245" s="27"/>
      <c r="P5245" s="28"/>
      <c r="Q5245" s="24"/>
      <c r="T5245" s="29"/>
      <c r="U5245" s="30"/>
    </row>
    <row r="5246" spans="1:21" s="25" customFormat="1" x14ac:dyDescent="0.3">
      <c r="A5246" s="24"/>
      <c r="H5246" s="24"/>
      <c r="I5246" s="24"/>
      <c r="J5246" s="24"/>
      <c r="K5246" s="24"/>
      <c r="N5246" s="26"/>
      <c r="O5246" s="27"/>
      <c r="P5246" s="28"/>
      <c r="Q5246" s="24"/>
      <c r="T5246" s="29"/>
      <c r="U5246" s="30"/>
    </row>
    <row r="5247" spans="1:21" s="25" customFormat="1" x14ac:dyDescent="0.3">
      <c r="A5247" s="24"/>
      <c r="H5247" s="24"/>
      <c r="I5247" s="24"/>
      <c r="J5247" s="24"/>
      <c r="K5247" s="24"/>
      <c r="N5247" s="26"/>
      <c r="O5247" s="27"/>
      <c r="P5247" s="28"/>
      <c r="Q5247" s="24"/>
      <c r="T5247" s="29"/>
      <c r="U5247" s="30"/>
    </row>
    <row r="5248" spans="1:21" s="25" customFormat="1" x14ac:dyDescent="0.3">
      <c r="A5248" s="24"/>
      <c r="H5248" s="24"/>
      <c r="I5248" s="24"/>
      <c r="J5248" s="24"/>
      <c r="K5248" s="24"/>
      <c r="N5248" s="26"/>
      <c r="O5248" s="27"/>
      <c r="P5248" s="28"/>
      <c r="Q5248" s="24"/>
      <c r="T5248" s="29"/>
      <c r="U5248" s="30"/>
    </row>
    <row r="5249" spans="1:21" s="25" customFormat="1" x14ac:dyDescent="0.3">
      <c r="A5249" s="24"/>
      <c r="H5249" s="24"/>
      <c r="I5249" s="24"/>
      <c r="J5249" s="24"/>
      <c r="K5249" s="24"/>
      <c r="N5249" s="26"/>
      <c r="O5249" s="27"/>
      <c r="P5249" s="28"/>
      <c r="Q5249" s="24"/>
      <c r="T5249" s="29"/>
      <c r="U5249" s="30"/>
    </row>
    <row r="5250" spans="1:21" s="25" customFormat="1" x14ac:dyDescent="0.3">
      <c r="A5250" s="24"/>
      <c r="H5250" s="24"/>
      <c r="I5250" s="24"/>
      <c r="J5250" s="24"/>
      <c r="K5250" s="24"/>
      <c r="N5250" s="26"/>
      <c r="O5250" s="27"/>
      <c r="P5250" s="28"/>
      <c r="Q5250" s="24"/>
      <c r="T5250" s="29"/>
      <c r="U5250" s="30"/>
    </row>
    <row r="5251" spans="1:21" s="25" customFormat="1" x14ac:dyDescent="0.3">
      <c r="A5251" s="24"/>
      <c r="H5251" s="24"/>
      <c r="I5251" s="24"/>
      <c r="J5251" s="24"/>
      <c r="K5251" s="24"/>
      <c r="N5251" s="26"/>
      <c r="O5251" s="27"/>
      <c r="P5251" s="28"/>
      <c r="Q5251" s="24"/>
      <c r="T5251" s="29"/>
      <c r="U5251" s="30"/>
    </row>
    <row r="5252" spans="1:21" s="25" customFormat="1" x14ac:dyDescent="0.3">
      <c r="A5252" s="24"/>
      <c r="H5252" s="24"/>
      <c r="I5252" s="24"/>
      <c r="J5252" s="24"/>
      <c r="K5252" s="24"/>
      <c r="N5252" s="26"/>
      <c r="O5252" s="27"/>
      <c r="P5252" s="28"/>
      <c r="Q5252" s="24"/>
      <c r="T5252" s="29"/>
      <c r="U5252" s="30"/>
    </row>
    <row r="5253" spans="1:21" s="25" customFormat="1" x14ac:dyDescent="0.3">
      <c r="A5253" s="24"/>
      <c r="H5253" s="24"/>
      <c r="I5253" s="24"/>
      <c r="J5253" s="24"/>
      <c r="K5253" s="24"/>
      <c r="N5253" s="26"/>
      <c r="O5253" s="27"/>
      <c r="P5253" s="28"/>
      <c r="Q5253" s="24"/>
      <c r="T5253" s="29"/>
      <c r="U5253" s="30"/>
    </row>
    <row r="5254" spans="1:21" s="25" customFormat="1" x14ac:dyDescent="0.3">
      <c r="A5254" s="24"/>
      <c r="H5254" s="24"/>
      <c r="I5254" s="24"/>
      <c r="J5254" s="24"/>
      <c r="K5254" s="24"/>
      <c r="N5254" s="26"/>
      <c r="O5254" s="27"/>
      <c r="P5254" s="28"/>
      <c r="Q5254" s="24"/>
      <c r="T5254" s="29"/>
      <c r="U5254" s="30"/>
    </row>
    <row r="5255" spans="1:21" s="25" customFormat="1" x14ac:dyDescent="0.3">
      <c r="A5255" s="24"/>
      <c r="H5255" s="24"/>
      <c r="I5255" s="24"/>
      <c r="J5255" s="24"/>
      <c r="K5255" s="24"/>
      <c r="N5255" s="26"/>
      <c r="O5255" s="27"/>
      <c r="P5255" s="28"/>
      <c r="Q5255" s="24"/>
      <c r="T5255" s="29"/>
      <c r="U5255" s="30"/>
    </row>
    <row r="5256" spans="1:21" s="25" customFormat="1" x14ac:dyDescent="0.3">
      <c r="A5256" s="24"/>
      <c r="H5256" s="24"/>
      <c r="I5256" s="24"/>
      <c r="J5256" s="24"/>
      <c r="K5256" s="24"/>
      <c r="N5256" s="26"/>
      <c r="O5256" s="27"/>
      <c r="P5256" s="28"/>
      <c r="Q5256" s="24"/>
      <c r="T5256" s="29"/>
      <c r="U5256" s="30"/>
    </row>
    <row r="5257" spans="1:21" s="25" customFormat="1" x14ac:dyDescent="0.3">
      <c r="A5257" s="24"/>
      <c r="H5257" s="24"/>
      <c r="I5257" s="24"/>
      <c r="J5257" s="24"/>
      <c r="K5257" s="24"/>
      <c r="N5257" s="26"/>
      <c r="O5257" s="27"/>
      <c r="P5257" s="28"/>
      <c r="Q5257" s="24"/>
      <c r="T5257" s="29"/>
      <c r="U5257" s="30"/>
    </row>
    <row r="5258" spans="1:21" s="25" customFormat="1" x14ac:dyDescent="0.3">
      <c r="A5258" s="24"/>
      <c r="H5258" s="24"/>
      <c r="I5258" s="24"/>
      <c r="J5258" s="24"/>
      <c r="K5258" s="24"/>
      <c r="N5258" s="26"/>
      <c r="O5258" s="27"/>
      <c r="P5258" s="28"/>
      <c r="Q5258" s="24"/>
      <c r="T5258" s="29"/>
      <c r="U5258" s="30"/>
    </row>
    <row r="5259" spans="1:21" s="25" customFormat="1" x14ac:dyDescent="0.3">
      <c r="A5259" s="24"/>
      <c r="H5259" s="24"/>
      <c r="I5259" s="24"/>
      <c r="J5259" s="24"/>
      <c r="K5259" s="24"/>
      <c r="N5259" s="26"/>
      <c r="O5259" s="27"/>
      <c r="P5259" s="28"/>
      <c r="Q5259" s="24"/>
      <c r="T5259" s="29"/>
      <c r="U5259" s="30"/>
    </row>
    <row r="5260" spans="1:21" s="25" customFormat="1" x14ac:dyDescent="0.3">
      <c r="A5260" s="24"/>
      <c r="H5260" s="24"/>
      <c r="I5260" s="24"/>
      <c r="J5260" s="24"/>
      <c r="K5260" s="24"/>
      <c r="N5260" s="26"/>
      <c r="O5260" s="27"/>
      <c r="P5260" s="28"/>
      <c r="Q5260" s="24"/>
      <c r="T5260" s="29"/>
      <c r="U5260" s="30"/>
    </row>
    <row r="5261" spans="1:21" s="25" customFormat="1" x14ac:dyDescent="0.3">
      <c r="A5261" s="24"/>
      <c r="H5261" s="24"/>
      <c r="I5261" s="24"/>
      <c r="J5261" s="24"/>
      <c r="K5261" s="24"/>
      <c r="N5261" s="26"/>
      <c r="O5261" s="27"/>
      <c r="P5261" s="28"/>
      <c r="Q5261" s="24"/>
      <c r="T5261" s="29"/>
      <c r="U5261" s="30"/>
    </row>
    <row r="5262" spans="1:21" s="25" customFormat="1" x14ac:dyDescent="0.3">
      <c r="A5262" s="24"/>
      <c r="H5262" s="24"/>
      <c r="I5262" s="24"/>
      <c r="J5262" s="24"/>
      <c r="K5262" s="24"/>
      <c r="N5262" s="26"/>
      <c r="O5262" s="27"/>
      <c r="P5262" s="28"/>
      <c r="Q5262" s="24"/>
      <c r="T5262" s="29"/>
      <c r="U5262" s="30"/>
    </row>
    <row r="5263" spans="1:21" s="25" customFormat="1" x14ac:dyDescent="0.3">
      <c r="A5263" s="24"/>
      <c r="H5263" s="24"/>
      <c r="I5263" s="24"/>
      <c r="J5263" s="24"/>
      <c r="K5263" s="24"/>
      <c r="N5263" s="26"/>
      <c r="O5263" s="27"/>
      <c r="P5263" s="28"/>
      <c r="Q5263" s="24"/>
      <c r="T5263" s="29"/>
      <c r="U5263" s="30"/>
    </row>
    <row r="5264" spans="1:21" s="25" customFormat="1" x14ac:dyDescent="0.3">
      <c r="A5264" s="24"/>
      <c r="H5264" s="24"/>
      <c r="I5264" s="24"/>
      <c r="J5264" s="24"/>
      <c r="K5264" s="24"/>
      <c r="N5264" s="26"/>
      <c r="O5264" s="27"/>
      <c r="P5264" s="28"/>
      <c r="Q5264" s="24"/>
      <c r="T5264" s="29"/>
      <c r="U5264" s="30"/>
    </row>
    <row r="5265" spans="1:21" s="25" customFormat="1" x14ac:dyDescent="0.3">
      <c r="A5265" s="24"/>
      <c r="H5265" s="24"/>
      <c r="I5265" s="24"/>
      <c r="J5265" s="24"/>
      <c r="K5265" s="24"/>
      <c r="N5265" s="26"/>
      <c r="O5265" s="27"/>
      <c r="P5265" s="28"/>
      <c r="Q5265" s="24"/>
      <c r="T5265" s="29"/>
      <c r="U5265" s="30"/>
    </row>
    <row r="5266" spans="1:21" s="25" customFormat="1" x14ac:dyDescent="0.3">
      <c r="A5266" s="24"/>
      <c r="H5266" s="24"/>
      <c r="I5266" s="24"/>
      <c r="J5266" s="24"/>
      <c r="K5266" s="24"/>
      <c r="N5266" s="26"/>
      <c r="O5266" s="27"/>
      <c r="P5266" s="28"/>
      <c r="Q5266" s="24"/>
      <c r="T5266" s="29"/>
      <c r="U5266" s="30"/>
    </row>
    <row r="5267" spans="1:21" s="25" customFormat="1" x14ac:dyDescent="0.3">
      <c r="A5267" s="24"/>
      <c r="H5267" s="24"/>
      <c r="I5267" s="24"/>
      <c r="J5267" s="24"/>
      <c r="K5267" s="24"/>
      <c r="N5267" s="26"/>
      <c r="O5267" s="27"/>
      <c r="P5267" s="28"/>
      <c r="Q5267" s="24"/>
      <c r="T5267" s="29"/>
      <c r="U5267" s="30"/>
    </row>
    <row r="5268" spans="1:21" s="25" customFormat="1" x14ac:dyDescent="0.3">
      <c r="A5268" s="24"/>
      <c r="H5268" s="24"/>
      <c r="I5268" s="24"/>
      <c r="J5268" s="24"/>
      <c r="K5268" s="24"/>
      <c r="N5268" s="26"/>
      <c r="O5268" s="27"/>
      <c r="P5268" s="28"/>
      <c r="Q5268" s="24"/>
      <c r="T5268" s="29"/>
      <c r="U5268" s="30"/>
    </row>
    <row r="5269" spans="1:21" s="25" customFormat="1" x14ac:dyDescent="0.3">
      <c r="A5269" s="24"/>
      <c r="H5269" s="24"/>
      <c r="I5269" s="24"/>
      <c r="J5269" s="24"/>
      <c r="K5269" s="24"/>
      <c r="N5269" s="26"/>
      <c r="O5269" s="27"/>
      <c r="P5269" s="28"/>
      <c r="Q5269" s="24"/>
      <c r="T5269" s="29"/>
      <c r="U5269" s="30"/>
    </row>
    <row r="5270" spans="1:21" s="25" customFormat="1" x14ac:dyDescent="0.3">
      <c r="A5270" s="24"/>
      <c r="H5270" s="24"/>
      <c r="I5270" s="24"/>
      <c r="J5270" s="24"/>
      <c r="K5270" s="24"/>
      <c r="N5270" s="26"/>
      <c r="O5270" s="27"/>
      <c r="P5270" s="28"/>
      <c r="Q5270" s="24"/>
      <c r="T5270" s="29"/>
      <c r="U5270" s="30"/>
    </row>
    <row r="5271" spans="1:21" s="25" customFormat="1" x14ac:dyDescent="0.3">
      <c r="A5271" s="24"/>
      <c r="H5271" s="24"/>
      <c r="I5271" s="24"/>
      <c r="J5271" s="24"/>
      <c r="K5271" s="24"/>
      <c r="N5271" s="26"/>
      <c r="O5271" s="27"/>
      <c r="P5271" s="28"/>
      <c r="Q5271" s="24"/>
      <c r="T5271" s="29"/>
      <c r="U5271" s="30"/>
    </row>
    <row r="5272" spans="1:21" s="25" customFormat="1" x14ac:dyDescent="0.3">
      <c r="A5272" s="24"/>
      <c r="H5272" s="24"/>
      <c r="I5272" s="24"/>
      <c r="J5272" s="24"/>
      <c r="K5272" s="24"/>
      <c r="N5272" s="26"/>
      <c r="O5272" s="27"/>
      <c r="P5272" s="28"/>
      <c r="Q5272" s="24"/>
      <c r="T5272" s="29"/>
      <c r="U5272" s="30"/>
    </row>
    <row r="5273" spans="1:21" s="25" customFormat="1" x14ac:dyDescent="0.3">
      <c r="A5273" s="24"/>
      <c r="H5273" s="24"/>
      <c r="I5273" s="24"/>
      <c r="J5273" s="24"/>
      <c r="K5273" s="24"/>
      <c r="N5273" s="26"/>
      <c r="O5273" s="27"/>
      <c r="P5273" s="28"/>
      <c r="Q5273" s="24"/>
      <c r="T5273" s="29"/>
      <c r="U5273" s="30"/>
    </row>
    <row r="5274" spans="1:21" s="25" customFormat="1" x14ac:dyDescent="0.3">
      <c r="A5274" s="24"/>
      <c r="H5274" s="24"/>
      <c r="I5274" s="24"/>
      <c r="J5274" s="24"/>
      <c r="K5274" s="24"/>
      <c r="N5274" s="26"/>
      <c r="O5274" s="27"/>
      <c r="P5274" s="28"/>
      <c r="Q5274" s="24"/>
      <c r="T5274" s="29"/>
      <c r="U5274" s="30"/>
    </row>
    <row r="5275" spans="1:21" s="25" customFormat="1" x14ac:dyDescent="0.3">
      <c r="A5275" s="24"/>
      <c r="H5275" s="24"/>
      <c r="I5275" s="24"/>
      <c r="J5275" s="24"/>
      <c r="K5275" s="24"/>
      <c r="N5275" s="26"/>
      <c r="O5275" s="27"/>
      <c r="P5275" s="28"/>
      <c r="Q5275" s="24"/>
      <c r="T5275" s="29"/>
      <c r="U5275" s="30"/>
    </row>
    <row r="5276" spans="1:21" s="25" customFormat="1" x14ac:dyDescent="0.3">
      <c r="A5276" s="24"/>
      <c r="H5276" s="24"/>
      <c r="I5276" s="24"/>
      <c r="J5276" s="24"/>
      <c r="K5276" s="24"/>
      <c r="N5276" s="26"/>
      <c r="O5276" s="27"/>
      <c r="P5276" s="28"/>
      <c r="Q5276" s="24"/>
      <c r="T5276" s="29"/>
      <c r="U5276" s="30"/>
    </row>
    <row r="5277" spans="1:21" s="25" customFormat="1" x14ac:dyDescent="0.3">
      <c r="A5277" s="24"/>
      <c r="H5277" s="24"/>
      <c r="I5277" s="24"/>
      <c r="J5277" s="24"/>
      <c r="K5277" s="24"/>
      <c r="N5277" s="26"/>
      <c r="O5277" s="27"/>
      <c r="P5277" s="28"/>
      <c r="Q5277" s="24"/>
      <c r="T5277" s="29"/>
      <c r="U5277" s="30"/>
    </row>
    <row r="5278" spans="1:21" s="25" customFormat="1" x14ac:dyDescent="0.3">
      <c r="A5278" s="24"/>
      <c r="H5278" s="24"/>
      <c r="I5278" s="24"/>
      <c r="J5278" s="24"/>
      <c r="K5278" s="24"/>
      <c r="N5278" s="26"/>
      <c r="O5278" s="27"/>
      <c r="P5278" s="28"/>
      <c r="Q5278" s="24"/>
      <c r="T5278" s="29"/>
      <c r="U5278" s="30"/>
    </row>
    <row r="5279" spans="1:21" s="25" customFormat="1" x14ac:dyDescent="0.3">
      <c r="A5279" s="24"/>
      <c r="H5279" s="24"/>
      <c r="I5279" s="24"/>
      <c r="J5279" s="24"/>
      <c r="K5279" s="24"/>
      <c r="N5279" s="26"/>
      <c r="O5279" s="27"/>
      <c r="P5279" s="28"/>
      <c r="Q5279" s="24"/>
      <c r="T5279" s="29"/>
      <c r="U5279" s="30"/>
    </row>
    <row r="5280" spans="1:21" s="25" customFormat="1" x14ac:dyDescent="0.3">
      <c r="A5280" s="24"/>
      <c r="H5280" s="24"/>
      <c r="I5280" s="24"/>
      <c r="J5280" s="24"/>
      <c r="K5280" s="24"/>
      <c r="N5280" s="26"/>
      <c r="O5280" s="27"/>
      <c r="P5280" s="28"/>
      <c r="Q5280" s="24"/>
      <c r="T5280" s="29"/>
      <c r="U5280" s="30"/>
    </row>
    <row r="5281" spans="1:21" s="25" customFormat="1" x14ac:dyDescent="0.3">
      <c r="A5281" s="24"/>
      <c r="H5281" s="24"/>
      <c r="I5281" s="24"/>
      <c r="J5281" s="24"/>
      <c r="K5281" s="24"/>
      <c r="N5281" s="26"/>
      <c r="O5281" s="27"/>
      <c r="P5281" s="28"/>
      <c r="Q5281" s="24"/>
      <c r="T5281" s="29"/>
      <c r="U5281" s="30"/>
    </row>
    <row r="5282" spans="1:21" s="25" customFormat="1" x14ac:dyDescent="0.3">
      <c r="A5282" s="24"/>
      <c r="H5282" s="24"/>
      <c r="I5282" s="24"/>
      <c r="J5282" s="24"/>
      <c r="K5282" s="24"/>
      <c r="N5282" s="26"/>
      <c r="O5282" s="27"/>
      <c r="P5282" s="28"/>
      <c r="Q5282" s="24"/>
      <c r="T5282" s="29"/>
      <c r="U5282" s="30"/>
    </row>
    <row r="5283" spans="1:21" s="25" customFormat="1" x14ac:dyDescent="0.3">
      <c r="A5283" s="24"/>
      <c r="H5283" s="24"/>
      <c r="I5283" s="24"/>
      <c r="J5283" s="24"/>
      <c r="K5283" s="24"/>
      <c r="N5283" s="26"/>
      <c r="O5283" s="27"/>
      <c r="P5283" s="28"/>
      <c r="Q5283" s="24"/>
      <c r="T5283" s="29"/>
      <c r="U5283" s="30"/>
    </row>
    <row r="5284" spans="1:21" s="25" customFormat="1" x14ac:dyDescent="0.3">
      <c r="A5284" s="24"/>
      <c r="H5284" s="24"/>
      <c r="I5284" s="24"/>
      <c r="J5284" s="24"/>
      <c r="K5284" s="24"/>
      <c r="N5284" s="26"/>
      <c r="O5284" s="27"/>
      <c r="P5284" s="28"/>
      <c r="Q5284" s="24"/>
      <c r="T5284" s="29"/>
      <c r="U5284" s="30"/>
    </row>
    <row r="5285" spans="1:21" s="25" customFormat="1" x14ac:dyDescent="0.3">
      <c r="A5285" s="24"/>
      <c r="H5285" s="24"/>
      <c r="I5285" s="24"/>
      <c r="J5285" s="24"/>
      <c r="K5285" s="24"/>
      <c r="N5285" s="26"/>
      <c r="O5285" s="27"/>
      <c r="P5285" s="28"/>
      <c r="Q5285" s="24"/>
      <c r="T5285" s="29"/>
      <c r="U5285" s="30"/>
    </row>
    <row r="5286" spans="1:21" s="25" customFormat="1" x14ac:dyDescent="0.3">
      <c r="A5286" s="24"/>
      <c r="H5286" s="24"/>
      <c r="I5286" s="24"/>
      <c r="J5286" s="24"/>
      <c r="K5286" s="24"/>
      <c r="N5286" s="26"/>
      <c r="O5286" s="27"/>
      <c r="P5286" s="28"/>
      <c r="Q5286" s="24"/>
      <c r="T5286" s="29"/>
      <c r="U5286" s="30"/>
    </row>
    <row r="5287" spans="1:21" s="25" customFormat="1" x14ac:dyDescent="0.3">
      <c r="A5287" s="24"/>
      <c r="H5287" s="24"/>
      <c r="I5287" s="24"/>
      <c r="J5287" s="24"/>
      <c r="K5287" s="24"/>
      <c r="N5287" s="26"/>
      <c r="O5287" s="27"/>
      <c r="P5287" s="28"/>
      <c r="Q5287" s="24"/>
      <c r="T5287" s="29"/>
      <c r="U5287" s="30"/>
    </row>
    <row r="5288" spans="1:21" s="25" customFormat="1" x14ac:dyDescent="0.3">
      <c r="A5288" s="24"/>
      <c r="H5288" s="24"/>
      <c r="I5288" s="24"/>
      <c r="J5288" s="24"/>
      <c r="K5288" s="24"/>
      <c r="N5288" s="26"/>
      <c r="O5288" s="27"/>
      <c r="P5288" s="28"/>
      <c r="Q5288" s="24"/>
      <c r="T5288" s="29"/>
      <c r="U5288" s="30"/>
    </row>
    <row r="5289" spans="1:21" s="25" customFormat="1" x14ac:dyDescent="0.3">
      <c r="A5289" s="24"/>
      <c r="H5289" s="24"/>
      <c r="I5289" s="24"/>
      <c r="J5289" s="24"/>
      <c r="K5289" s="24"/>
      <c r="N5289" s="26"/>
      <c r="O5289" s="27"/>
      <c r="P5289" s="28"/>
      <c r="Q5289" s="24"/>
      <c r="T5289" s="29"/>
      <c r="U5289" s="30"/>
    </row>
    <row r="5290" spans="1:21" s="25" customFormat="1" x14ac:dyDescent="0.3">
      <c r="A5290" s="24"/>
      <c r="H5290" s="24"/>
      <c r="I5290" s="24"/>
      <c r="J5290" s="24"/>
      <c r="K5290" s="24"/>
      <c r="N5290" s="26"/>
      <c r="O5290" s="27"/>
      <c r="P5290" s="28"/>
      <c r="Q5290" s="24"/>
      <c r="T5290" s="29"/>
      <c r="U5290" s="30"/>
    </row>
    <row r="5291" spans="1:21" s="25" customFormat="1" x14ac:dyDescent="0.3">
      <c r="A5291" s="24"/>
      <c r="H5291" s="24"/>
      <c r="I5291" s="24"/>
      <c r="J5291" s="24"/>
      <c r="K5291" s="24"/>
      <c r="N5291" s="26"/>
      <c r="O5291" s="27"/>
      <c r="P5291" s="28"/>
      <c r="Q5291" s="24"/>
      <c r="T5291" s="29"/>
      <c r="U5291" s="30"/>
    </row>
    <row r="5292" spans="1:21" s="25" customFormat="1" x14ac:dyDescent="0.3">
      <c r="A5292" s="24"/>
      <c r="H5292" s="24"/>
      <c r="I5292" s="24"/>
      <c r="J5292" s="24"/>
      <c r="K5292" s="24"/>
      <c r="N5292" s="26"/>
      <c r="O5292" s="27"/>
      <c r="P5292" s="28"/>
      <c r="Q5292" s="24"/>
      <c r="T5292" s="29"/>
      <c r="U5292" s="30"/>
    </row>
    <row r="5293" spans="1:21" s="25" customFormat="1" x14ac:dyDescent="0.3">
      <c r="A5293" s="24"/>
      <c r="H5293" s="24"/>
      <c r="I5293" s="24"/>
      <c r="J5293" s="24"/>
      <c r="K5293" s="24"/>
      <c r="N5293" s="26"/>
      <c r="O5293" s="27"/>
      <c r="P5293" s="28"/>
      <c r="Q5293" s="24"/>
      <c r="T5293" s="29"/>
      <c r="U5293" s="30"/>
    </row>
    <row r="5294" spans="1:21" s="25" customFormat="1" x14ac:dyDescent="0.3">
      <c r="A5294" s="24"/>
      <c r="H5294" s="24"/>
      <c r="I5294" s="24"/>
      <c r="J5294" s="24"/>
      <c r="K5294" s="24"/>
      <c r="N5294" s="26"/>
      <c r="O5294" s="27"/>
      <c r="P5294" s="28"/>
      <c r="Q5294" s="24"/>
      <c r="T5294" s="29"/>
      <c r="U5294" s="30"/>
    </row>
    <row r="5295" spans="1:21" s="25" customFormat="1" x14ac:dyDescent="0.3">
      <c r="A5295" s="24"/>
      <c r="H5295" s="24"/>
      <c r="I5295" s="24"/>
      <c r="J5295" s="24"/>
      <c r="K5295" s="24"/>
      <c r="N5295" s="26"/>
      <c r="O5295" s="27"/>
      <c r="P5295" s="28"/>
      <c r="Q5295" s="24"/>
      <c r="T5295" s="29"/>
      <c r="U5295" s="30"/>
    </row>
    <row r="5296" spans="1:21" s="25" customFormat="1" x14ac:dyDescent="0.3">
      <c r="A5296" s="24"/>
      <c r="H5296" s="24"/>
      <c r="I5296" s="24"/>
      <c r="J5296" s="24"/>
      <c r="K5296" s="24"/>
      <c r="N5296" s="26"/>
      <c r="O5296" s="27"/>
      <c r="P5296" s="28"/>
      <c r="Q5296" s="24"/>
      <c r="T5296" s="29"/>
      <c r="U5296" s="30"/>
    </row>
    <row r="5297" spans="1:21" s="25" customFormat="1" x14ac:dyDescent="0.3">
      <c r="A5297" s="24"/>
      <c r="H5297" s="24"/>
      <c r="I5297" s="24"/>
      <c r="J5297" s="24"/>
      <c r="K5297" s="24"/>
      <c r="N5297" s="26"/>
      <c r="O5297" s="27"/>
      <c r="P5297" s="28"/>
      <c r="Q5297" s="24"/>
      <c r="T5297" s="29"/>
      <c r="U5297" s="30"/>
    </row>
    <row r="5298" spans="1:21" s="25" customFormat="1" x14ac:dyDescent="0.3">
      <c r="A5298" s="24"/>
      <c r="H5298" s="24"/>
      <c r="I5298" s="24"/>
      <c r="J5298" s="24"/>
      <c r="K5298" s="24"/>
      <c r="N5298" s="26"/>
      <c r="O5298" s="27"/>
      <c r="P5298" s="28"/>
      <c r="Q5298" s="24"/>
      <c r="T5298" s="29"/>
      <c r="U5298" s="30"/>
    </row>
    <row r="5299" spans="1:21" s="25" customFormat="1" x14ac:dyDescent="0.3">
      <c r="A5299" s="24"/>
      <c r="H5299" s="24"/>
      <c r="I5299" s="24"/>
      <c r="J5299" s="24"/>
      <c r="K5299" s="24"/>
      <c r="N5299" s="26"/>
      <c r="O5299" s="27"/>
      <c r="P5299" s="28"/>
      <c r="Q5299" s="24"/>
      <c r="T5299" s="29"/>
      <c r="U5299" s="30"/>
    </row>
    <row r="5300" spans="1:21" s="25" customFormat="1" x14ac:dyDescent="0.3">
      <c r="A5300" s="24"/>
      <c r="H5300" s="24"/>
      <c r="I5300" s="24"/>
      <c r="J5300" s="24"/>
      <c r="K5300" s="24"/>
      <c r="N5300" s="26"/>
      <c r="O5300" s="27"/>
      <c r="P5300" s="28"/>
      <c r="Q5300" s="24"/>
      <c r="T5300" s="29"/>
      <c r="U5300" s="30"/>
    </row>
    <row r="5301" spans="1:21" s="25" customFormat="1" x14ac:dyDescent="0.3">
      <c r="A5301" s="24"/>
      <c r="H5301" s="24"/>
      <c r="I5301" s="24"/>
      <c r="J5301" s="24"/>
      <c r="K5301" s="24"/>
      <c r="N5301" s="26"/>
      <c r="O5301" s="27"/>
      <c r="P5301" s="28"/>
      <c r="Q5301" s="24"/>
      <c r="T5301" s="29"/>
      <c r="U5301" s="30"/>
    </row>
    <row r="5302" spans="1:21" s="25" customFormat="1" x14ac:dyDescent="0.3">
      <c r="A5302" s="24"/>
      <c r="H5302" s="24"/>
      <c r="I5302" s="24"/>
      <c r="J5302" s="24"/>
      <c r="K5302" s="24"/>
      <c r="N5302" s="26"/>
      <c r="O5302" s="27"/>
      <c r="P5302" s="28"/>
      <c r="Q5302" s="24"/>
      <c r="T5302" s="29"/>
      <c r="U5302" s="30"/>
    </row>
    <row r="5303" spans="1:21" s="25" customFormat="1" x14ac:dyDescent="0.3">
      <c r="A5303" s="24"/>
      <c r="H5303" s="24"/>
      <c r="I5303" s="24"/>
      <c r="J5303" s="24"/>
      <c r="K5303" s="24"/>
      <c r="N5303" s="26"/>
      <c r="O5303" s="27"/>
      <c r="P5303" s="28"/>
      <c r="Q5303" s="24"/>
      <c r="T5303" s="29"/>
      <c r="U5303" s="30"/>
    </row>
    <row r="5304" spans="1:21" s="25" customFormat="1" x14ac:dyDescent="0.3">
      <c r="A5304" s="24"/>
      <c r="H5304" s="24"/>
      <c r="I5304" s="24"/>
      <c r="J5304" s="24"/>
      <c r="K5304" s="24"/>
      <c r="N5304" s="26"/>
      <c r="O5304" s="27"/>
      <c r="P5304" s="28"/>
      <c r="Q5304" s="24"/>
      <c r="T5304" s="29"/>
      <c r="U5304" s="30"/>
    </row>
    <row r="5305" spans="1:21" s="25" customFormat="1" x14ac:dyDescent="0.3">
      <c r="A5305" s="24"/>
      <c r="H5305" s="24"/>
      <c r="I5305" s="24"/>
      <c r="J5305" s="24"/>
      <c r="K5305" s="24"/>
      <c r="N5305" s="26"/>
      <c r="O5305" s="27"/>
      <c r="P5305" s="28"/>
      <c r="Q5305" s="24"/>
      <c r="T5305" s="29"/>
      <c r="U5305" s="30"/>
    </row>
    <row r="5306" spans="1:21" s="25" customFormat="1" x14ac:dyDescent="0.3">
      <c r="A5306" s="24"/>
      <c r="H5306" s="24"/>
      <c r="I5306" s="24"/>
      <c r="J5306" s="24"/>
      <c r="K5306" s="24"/>
      <c r="N5306" s="26"/>
      <c r="O5306" s="27"/>
      <c r="P5306" s="28"/>
      <c r="Q5306" s="24"/>
      <c r="T5306" s="29"/>
      <c r="U5306" s="30"/>
    </row>
    <row r="5307" spans="1:21" s="25" customFormat="1" x14ac:dyDescent="0.3">
      <c r="A5307" s="24"/>
      <c r="H5307" s="24"/>
      <c r="I5307" s="24"/>
      <c r="J5307" s="24"/>
      <c r="K5307" s="24"/>
      <c r="N5307" s="26"/>
      <c r="O5307" s="27"/>
      <c r="P5307" s="28"/>
      <c r="Q5307" s="24"/>
      <c r="T5307" s="29"/>
      <c r="U5307" s="30"/>
    </row>
    <row r="5308" spans="1:21" s="25" customFormat="1" x14ac:dyDescent="0.3">
      <c r="A5308" s="24"/>
      <c r="H5308" s="24"/>
      <c r="I5308" s="24"/>
      <c r="J5308" s="24"/>
      <c r="K5308" s="24"/>
      <c r="N5308" s="26"/>
      <c r="O5308" s="27"/>
      <c r="P5308" s="28"/>
      <c r="Q5308" s="24"/>
      <c r="T5308" s="29"/>
      <c r="U5308" s="30"/>
    </row>
    <row r="5309" spans="1:21" s="25" customFormat="1" x14ac:dyDescent="0.3">
      <c r="A5309" s="24"/>
      <c r="H5309" s="24"/>
      <c r="I5309" s="24"/>
      <c r="J5309" s="24"/>
      <c r="K5309" s="24"/>
      <c r="N5309" s="26"/>
      <c r="O5309" s="27"/>
      <c r="P5309" s="28"/>
      <c r="Q5309" s="24"/>
      <c r="T5309" s="29"/>
      <c r="U5309" s="30"/>
    </row>
    <row r="5310" spans="1:21" s="25" customFormat="1" x14ac:dyDescent="0.3">
      <c r="A5310" s="24"/>
      <c r="H5310" s="24"/>
      <c r="I5310" s="24"/>
      <c r="J5310" s="24"/>
      <c r="K5310" s="24"/>
      <c r="N5310" s="26"/>
      <c r="O5310" s="27"/>
      <c r="P5310" s="28"/>
      <c r="Q5310" s="24"/>
      <c r="T5310" s="29"/>
      <c r="U5310" s="30"/>
    </row>
    <row r="5311" spans="1:21" s="25" customFormat="1" x14ac:dyDescent="0.3">
      <c r="A5311" s="24"/>
      <c r="H5311" s="24"/>
      <c r="I5311" s="24"/>
      <c r="J5311" s="24"/>
      <c r="K5311" s="24"/>
      <c r="N5311" s="26"/>
      <c r="O5311" s="27"/>
      <c r="P5311" s="28"/>
      <c r="Q5311" s="24"/>
      <c r="T5311" s="29"/>
      <c r="U5311" s="30"/>
    </row>
    <row r="5312" spans="1:21" s="25" customFormat="1" x14ac:dyDescent="0.3">
      <c r="A5312" s="24"/>
      <c r="H5312" s="24"/>
      <c r="I5312" s="24"/>
      <c r="J5312" s="24"/>
      <c r="K5312" s="24"/>
      <c r="N5312" s="26"/>
      <c r="O5312" s="27"/>
      <c r="P5312" s="28"/>
      <c r="Q5312" s="24"/>
      <c r="T5312" s="29"/>
      <c r="U5312" s="30"/>
    </row>
    <row r="5313" spans="1:21" s="25" customFormat="1" x14ac:dyDescent="0.3">
      <c r="A5313" s="24"/>
      <c r="H5313" s="24"/>
      <c r="I5313" s="24"/>
      <c r="J5313" s="24"/>
      <c r="K5313" s="24"/>
      <c r="N5313" s="26"/>
      <c r="O5313" s="27"/>
      <c r="P5313" s="28"/>
      <c r="Q5313" s="24"/>
      <c r="T5313" s="29"/>
      <c r="U5313" s="30"/>
    </row>
    <row r="5314" spans="1:21" s="25" customFormat="1" x14ac:dyDescent="0.3">
      <c r="A5314" s="24"/>
      <c r="H5314" s="24"/>
      <c r="I5314" s="24"/>
      <c r="J5314" s="24"/>
      <c r="K5314" s="24"/>
      <c r="N5314" s="26"/>
      <c r="O5314" s="27"/>
      <c r="P5314" s="28"/>
      <c r="Q5314" s="24"/>
      <c r="T5314" s="29"/>
      <c r="U5314" s="30"/>
    </row>
    <row r="5315" spans="1:21" s="25" customFormat="1" x14ac:dyDescent="0.3">
      <c r="A5315" s="24"/>
      <c r="H5315" s="24"/>
      <c r="I5315" s="24"/>
      <c r="J5315" s="24"/>
      <c r="K5315" s="24"/>
      <c r="N5315" s="26"/>
      <c r="O5315" s="27"/>
      <c r="P5315" s="28"/>
      <c r="Q5315" s="24"/>
      <c r="T5315" s="29"/>
      <c r="U5315" s="30"/>
    </row>
    <row r="5316" spans="1:21" s="25" customFormat="1" x14ac:dyDescent="0.3">
      <c r="A5316" s="24"/>
      <c r="H5316" s="24"/>
      <c r="I5316" s="24"/>
      <c r="J5316" s="24"/>
      <c r="K5316" s="24"/>
      <c r="N5316" s="26"/>
      <c r="O5316" s="27"/>
      <c r="P5316" s="28"/>
      <c r="Q5316" s="24"/>
      <c r="T5316" s="29"/>
      <c r="U5316" s="30"/>
    </row>
    <row r="5317" spans="1:21" s="25" customFormat="1" x14ac:dyDescent="0.3">
      <c r="A5317" s="24"/>
      <c r="H5317" s="24"/>
      <c r="I5317" s="24"/>
      <c r="J5317" s="24"/>
      <c r="K5317" s="24"/>
      <c r="N5317" s="26"/>
      <c r="O5317" s="27"/>
      <c r="P5317" s="28"/>
      <c r="Q5317" s="24"/>
      <c r="T5317" s="29"/>
      <c r="U5317" s="30"/>
    </row>
    <row r="5318" spans="1:21" s="25" customFormat="1" x14ac:dyDescent="0.3">
      <c r="A5318" s="24"/>
      <c r="H5318" s="24"/>
      <c r="I5318" s="24"/>
      <c r="J5318" s="24"/>
      <c r="K5318" s="24"/>
      <c r="N5318" s="26"/>
      <c r="O5318" s="27"/>
      <c r="P5318" s="28"/>
      <c r="Q5318" s="24"/>
      <c r="T5318" s="29"/>
      <c r="U5318" s="30"/>
    </row>
    <row r="5319" spans="1:21" s="25" customFormat="1" x14ac:dyDescent="0.3">
      <c r="A5319" s="24"/>
      <c r="H5319" s="24"/>
      <c r="I5319" s="24"/>
      <c r="J5319" s="24"/>
      <c r="K5319" s="24"/>
      <c r="N5319" s="26"/>
      <c r="O5319" s="27"/>
      <c r="P5319" s="28"/>
      <c r="Q5319" s="24"/>
      <c r="T5319" s="29"/>
      <c r="U5319" s="30"/>
    </row>
    <row r="5320" spans="1:21" s="25" customFormat="1" x14ac:dyDescent="0.3">
      <c r="A5320" s="24"/>
      <c r="H5320" s="24"/>
      <c r="I5320" s="24"/>
      <c r="J5320" s="24"/>
      <c r="K5320" s="24"/>
      <c r="N5320" s="26"/>
      <c r="O5320" s="27"/>
      <c r="P5320" s="28"/>
      <c r="Q5320" s="24"/>
      <c r="T5320" s="29"/>
      <c r="U5320" s="30"/>
    </row>
    <row r="5321" spans="1:21" s="25" customFormat="1" x14ac:dyDescent="0.3">
      <c r="A5321" s="24"/>
      <c r="H5321" s="24"/>
      <c r="I5321" s="24"/>
      <c r="J5321" s="24"/>
      <c r="K5321" s="24"/>
      <c r="N5321" s="26"/>
      <c r="O5321" s="27"/>
      <c r="P5321" s="28"/>
      <c r="Q5321" s="24"/>
      <c r="T5321" s="29"/>
      <c r="U5321" s="30"/>
    </row>
    <row r="5322" spans="1:21" s="25" customFormat="1" x14ac:dyDescent="0.3">
      <c r="A5322" s="24"/>
      <c r="H5322" s="24"/>
      <c r="I5322" s="24"/>
      <c r="J5322" s="24"/>
      <c r="K5322" s="24"/>
      <c r="N5322" s="26"/>
      <c r="O5322" s="27"/>
      <c r="P5322" s="28"/>
      <c r="Q5322" s="24"/>
      <c r="T5322" s="29"/>
      <c r="U5322" s="30"/>
    </row>
    <row r="5323" spans="1:21" s="25" customFormat="1" x14ac:dyDescent="0.3">
      <c r="A5323" s="24"/>
      <c r="H5323" s="24"/>
      <c r="I5323" s="24"/>
      <c r="J5323" s="24"/>
      <c r="K5323" s="24"/>
      <c r="N5323" s="26"/>
      <c r="O5323" s="27"/>
      <c r="P5323" s="28"/>
      <c r="Q5323" s="24"/>
      <c r="T5323" s="29"/>
      <c r="U5323" s="30"/>
    </row>
    <row r="5324" spans="1:21" s="25" customFormat="1" x14ac:dyDescent="0.3">
      <c r="A5324" s="24"/>
      <c r="H5324" s="24"/>
      <c r="I5324" s="24"/>
      <c r="J5324" s="24"/>
      <c r="K5324" s="24"/>
      <c r="N5324" s="26"/>
      <c r="O5324" s="27"/>
      <c r="P5324" s="28"/>
      <c r="Q5324" s="24"/>
      <c r="T5324" s="29"/>
      <c r="U5324" s="30"/>
    </row>
    <row r="5325" spans="1:21" s="25" customFormat="1" x14ac:dyDescent="0.3">
      <c r="A5325" s="24"/>
      <c r="H5325" s="24"/>
      <c r="I5325" s="24"/>
      <c r="J5325" s="24"/>
      <c r="K5325" s="24"/>
      <c r="N5325" s="26"/>
      <c r="O5325" s="27"/>
      <c r="P5325" s="28"/>
      <c r="Q5325" s="24"/>
      <c r="T5325" s="29"/>
      <c r="U5325" s="30"/>
    </row>
    <row r="5326" spans="1:21" s="25" customFormat="1" x14ac:dyDescent="0.3">
      <c r="A5326" s="24"/>
      <c r="H5326" s="24"/>
      <c r="I5326" s="24"/>
      <c r="J5326" s="24"/>
      <c r="K5326" s="24"/>
      <c r="N5326" s="26"/>
      <c r="O5326" s="27"/>
      <c r="P5326" s="28"/>
      <c r="Q5326" s="24"/>
      <c r="T5326" s="29"/>
      <c r="U5326" s="30"/>
    </row>
    <row r="5327" spans="1:21" s="25" customFormat="1" x14ac:dyDescent="0.3">
      <c r="A5327" s="24"/>
      <c r="H5327" s="24"/>
      <c r="I5327" s="24"/>
      <c r="J5327" s="24"/>
      <c r="K5327" s="24"/>
      <c r="N5327" s="26"/>
      <c r="O5327" s="27"/>
      <c r="P5327" s="28"/>
      <c r="Q5327" s="24"/>
      <c r="T5327" s="29"/>
      <c r="U5327" s="30"/>
    </row>
    <row r="5328" spans="1:21" s="25" customFormat="1" x14ac:dyDescent="0.3">
      <c r="A5328" s="24"/>
      <c r="H5328" s="24"/>
      <c r="I5328" s="24"/>
      <c r="J5328" s="24"/>
      <c r="K5328" s="24"/>
      <c r="N5328" s="26"/>
      <c r="O5328" s="27"/>
      <c r="P5328" s="28"/>
      <c r="Q5328" s="24"/>
      <c r="T5328" s="29"/>
      <c r="U5328" s="30"/>
    </row>
    <row r="5329" spans="1:21" s="25" customFormat="1" x14ac:dyDescent="0.3">
      <c r="A5329" s="24"/>
      <c r="H5329" s="24"/>
      <c r="I5329" s="24"/>
      <c r="J5329" s="24"/>
      <c r="K5329" s="24"/>
      <c r="N5329" s="26"/>
      <c r="O5329" s="27"/>
      <c r="P5329" s="28"/>
      <c r="Q5329" s="24"/>
      <c r="T5329" s="29"/>
      <c r="U5329" s="30"/>
    </row>
    <row r="5330" spans="1:21" s="25" customFormat="1" x14ac:dyDescent="0.3">
      <c r="A5330" s="24"/>
      <c r="H5330" s="24"/>
      <c r="I5330" s="24"/>
      <c r="J5330" s="24"/>
      <c r="K5330" s="24"/>
      <c r="N5330" s="26"/>
      <c r="O5330" s="27"/>
      <c r="P5330" s="28"/>
      <c r="Q5330" s="24"/>
      <c r="T5330" s="29"/>
      <c r="U5330" s="30"/>
    </row>
    <row r="5331" spans="1:21" s="25" customFormat="1" x14ac:dyDescent="0.3">
      <c r="A5331" s="24"/>
      <c r="H5331" s="24"/>
      <c r="I5331" s="24"/>
      <c r="J5331" s="24"/>
      <c r="K5331" s="24"/>
      <c r="N5331" s="26"/>
      <c r="O5331" s="27"/>
      <c r="P5331" s="28"/>
      <c r="Q5331" s="24"/>
      <c r="T5331" s="29"/>
      <c r="U5331" s="30"/>
    </row>
    <row r="5332" spans="1:21" s="25" customFormat="1" x14ac:dyDescent="0.3">
      <c r="A5332" s="24"/>
      <c r="H5332" s="24"/>
      <c r="I5332" s="24"/>
      <c r="J5332" s="24"/>
      <c r="K5332" s="24"/>
      <c r="N5332" s="26"/>
      <c r="O5332" s="27"/>
      <c r="P5332" s="28"/>
      <c r="Q5332" s="24"/>
      <c r="T5332" s="29"/>
      <c r="U5332" s="30"/>
    </row>
    <row r="5333" spans="1:21" s="25" customFormat="1" x14ac:dyDescent="0.3">
      <c r="A5333" s="24"/>
      <c r="H5333" s="24"/>
      <c r="I5333" s="24"/>
      <c r="J5333" s="24"/>
      <c r="K5333" s="24"/>
      <c r="N5333" s="26"/>
      <c r="O5333" s="27"/>
      <c r="P5333" s="28"/>
      <c r="Q5333" s="24"/>
      <c r="T5333" s="29"/>
      <c r="U5333" s="30"/>
    </row>
    <row r="5334" spans="1:21" s="25" customFormat="1" x14ac:dyDescent="0.3">
      <c r="A5334" s="24"/>
      <c r="H5334" s="24"/>
      <c r="I5334" s="24"/>
      <c r="J5334" s="24"/>
      <c r="K5334" s="24"/>
      <c r="N5334" s="26"/>
      <c r="O5334" s="27"/>
      <c r="P5334" s="28"/>
      <c r="Q5334" s="24"/>
      <c r="T5334" s="29"/>
      <c r="U5334" s="30"/>
    </row>
    <row r="5335" spans="1:21" s="25" customFormat="1" x14ac:dyDescent="0.3">
      <c r="A5335" s="24"/>
      <c r="H5335" s="24"/>
      <c r="I5335" s="24"/>
      <c r="J5335" s="24"/>
      <c r="K5335" s="24"/>
      <c r="N5335" s="26"/>
      <c r="O5335" s="27"/>
      <c r="P5335" s="28"/>
      <c r="Q5335" s="24"/>
      <c r="T5335" s="29"/>
      <c r="U5335" s="30"/>
    </row>
    <row r="5336" spans="1:21" s="25" customFormat="1" x14ac:dyDescent="0.3">
      <c r="A5336" s="24"/>
      <c r="H5336" s="24"/>
      <c r="I5336" s="24"/>
      <c r="J5336" s="24"/>
      <c r="K5336" s="24"/>
      <c r="N5336" s="26"/>
      <c r="O5336" s="27"/>
      <c r="P5336" s="28"/>
      <c r="Q5336" s="24"/>
      <c r="T5336" s="29"/>
      <c r="U5336" s="30"/>
    </row>
    <row r="5337" spans="1:21" s="25" customFormat="1" x14ac:dyDescent="0.3">
      <c r="A5337" s="24"/>
      <c r="H5337" s="24"/>
      <c r="I5337" s="24"/>
      <c r="J5337" s="24"/>
      <c r="K5337" s="24"/>
      <c r="N5337" s="26"/>
      <c r="O5337" s="27"/>
      <c r="P5337" s="28"/>
      <c r="Q5337" s="24"/>
      <c r="T5337" s="29"/>
      <c r="U5337" s="30"/>
    </row>
    <row r="5338" spans="1:21" s="25" customFormat="1" x14ac:dyDescent="0.3">
      <c r="A5338" s="24"/>
      <c r="H5338" s="24"/>
      <c r="I5338" s="24"/>
      <c r="J5338" s="24"/>
      <c r="K5338" s="24"/>
      <c r="N5338" s="26"/>
      <c r="O5338" s="27"/>
      <c r="P5338" s="28"/>
      <c r="Q5338" s="24"/>
      <c r="T5338" s="29"/>
      <c r="U5338" s="30"/>
    </row>
    <row r="5339" spans="1:21" s="25" customFormat="1" x14ac:dyDescent="0.3">
      <c r="A5339" s="24"/>
      <c r="H5339" s="24"/>
      <c r="I5339" s="24"/>
      <c r="J5339" s="24"/>
      <c r="K5339" s="24"/>
      <c r="N5339" s="26"/>
      <c r="O5339" s="27"/>
      <c r="P5339" s="28"/>
      <c r="Q5339" s="24"/>
      <c r="T5339" s="29"/>
      <c r="U5339" s="30"/>
    </row>
    <row r="5340" spans="1:21" s="25" customFormat="1" x14ac:dyDescent="0.3">
      <c r="A5340" s="1"/>
      <c r="B5340" s="2"/>
      <c r="C5340" s="2"/>
      <c r="D5340" s="2"/>
      <c r="E5340" s="2"/>
      <c r="F5340" s="2"/>
      <c r="G5340" s="2"/>
      <c r="H5340" s="1"/>
      <c r="I5340" s="1"/>
      <c r="J5340" s="1"/>
      <c r="K5340" s="1"/>
      <c r="L5340" s="2"/>
      <c r="M5340" s="2"/>
      <c r="N5340"/>
      <c r="O5340" s="3"/>
      <c r="P5340" s="28"/>
      <c r="Q5340" s="24"/>
      <c r="T5340" s="29"/>
      <c r="U5340" s="30"/>
    </row>
    <row r="5341" spans="1:21" s="25" customFormat="1" x14ac:dyDescent="0.3">
      <c r="A5341" s="1"/>
      <c r="B5341" s="2"/>
      <c r="C5341" s="2"/>
      <c r="D5341" s="2"/>
      <c r="E5341" s="2"/>
      <c r="F5341" s="2"/>
      <c r="G5341" s="2"/>
      <c r="H5341" s="1"/>
      <c r="I5341" s="1"/>
      <c r="J5341" s="1"/>
      <c r="K5341" s="1"/>
      <c r="L5341" s="2"/>
      <c r="M5341" s="2"/>
      <c r="N5341"/>
      <c r="O5341" s="3"/>
      <c r="P5341" s="28"/>
      <c r="Q5341" s="24"/>
      <c r="T5341" s="29"/>
      <c r="U5341" s="30"/>
    </row>
  </sheetData>
  <dataValidations count="1">
    <dataValidation type="list" allowBlank="1" showInputMessage="1" showErrorMessage="1" sqref="B970:B984 B6:B18" xr:uid="{1929FB7B-3D95-46F6-A205-D1CDD22E7662}">
      <formula1>$B$3:$B$15649</formula1>
    </dataValidation>
  </dataValidations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ouvreform">
                <anchor moveWithCells="1" sizeWithCells="1">
                  <from>
                    <xdr:col>2</xdr:col>
                    <xdr:colOff>609600</xdr:colOff>
                    <xdr:row>0</xdr:row>
                    <xdr:rowOff>0</xdr:rowOff>
                  </from>
                  <to>
                    <xdr:col>6</xdr:col>
                    <xdr:colOff>9525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1]!ouvreform">
                <anchor moveWithCells="1" sizeWithCells="1">
                  <from>
                    <xdr:col>13</xdr:col>
                    <xdr:colOff>1104900</xdr:colOff>
                    <xdr:row>0</xdr:row>
                    <xdr:rowOff>0</xdr:rowOff>
                  </from>
                  <to>
                    <xdr:col>19</xdr:col>
                    <xdr:colOff>9525</xdr:colOff>
                    <xdr:row>1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4967B2-1F31-4A60-9164-A97879D77B10}">
  <sheetPr codeName="Feuil2"/>
  <dimension ref="A1:U102"/>
  <sheetViews>
    <sheetView tabSelected="1" zoomScale="70" zoomScaleNormal="70" workbookViewId="0">
      <selection activeCell="N9" sqref="N9"/>
    </sheetView>
  </sheetViews>
  <sheetFormatPr baseColWidth="10" defaultRowHeight="25.5" customHeight="1" x14ac:dyDescent="0.3"/>
  <cols>
    <col min="1" max="1" width="5" style="44" customWidth="1"/>
    <col min="2" max="2" width="18.8984375" style="55" customWidth="1"/>
    <col min="3" max="3" width="4" style="44" customWidth="1"/>
    <col min="4" max="4" width="23.19921875" style="72" customWidth="1"/>
    <col min="5" max="5" width="4" style="44" customWidth="1"/>
    <col min="6" max="6" width="20.3984375" style="55" customWidth="1"/>
    <col min="7" max="7" width="4" style="44" customWidth="1"/>
    <col min="8" max="8" width="25.3984375" style="72" customWidth="1"/>
    <col min="9" max="9" width="4" style="44" customWidth="1"/>
    <col min="10" max="10" width="19.3984375" style="55" customWidth="1"/>
    <col min="11" max="11" width="4" style="44" customWidth="1"/>
    <col min="12" max="12" width="21.09765625" style="55" customWidth="1"/>
    <col min="13" max="13" width="11.19921875" style="44"/>
    <col min="14" max="14" width="14.296875" style="44" customWidth="1"/>
    <col min="15" max="15" width="18" style="44" customWidth="1"/>
    <col min="16" max="16" width="11.8984375" style="44" bestFit="1" customWidth="1"/>
    <col min="17" max="17" width="12.796875" style="44" customWidth="1"/>
    <col min="18" max="21" width="11.19921875" style="44"/>
    <col min="22" max="16384" width="11.19921875" style="55"/>
  </cols>
  <sheetData>
    <row r="1" spans="1:21" s="35" customFormat="1" ht="25.5" customHeight="1" x14ac:dyDescent="0.3">
      <c r="A1" s="31" t="s">
        <v>2</v>
      </c>
      <c r="B1" s="31" t="s">
        <v>3</v>
      </c>
      <c r="C1" s="31" t="s">
        <v>4</v>
      </c>
      <c r="D1" s="31" t="s">
        <v>5</v>
      </c>
      <c r="E1" s="31" t="s">
        <v>6</v>
      </c>
      <c r="F1" s="31" t="s">
        <v>7</v>
      </c>
      <c r="G1" s="31" t="s">
        <v>8</v>
      </c>
      <c r="H1" s="31" t="s">
        <v>9</v>
      </c>
      <c r="I1" s="31" t="s">
        <v>10</v>
      </c>
      <c r="J1" s="31" t="s">
        <v>11</v>
      </c>
      <c r="K1" s="31" t="s">
        <v>23</v>
      </c>
      <c r="L1" s="31" t="s">
        <v>12</v>
      </c>
      <c r="M1" s="31" t="s">
        <v>13</v>
      </c>
      <c r="N1" s="31" t="s">
        <v>24</v>
      </c>
      <c r="O1" s="31" t="s">
        <v>25</v>
      </c>
      <c r="P1" s="32" t="s">
        <v>15</v>
      </c>
      <c r="Q1" s="32" t="s">
        <v>19</v>
      </c>
      <c r="R1" s="32" t="s">
        <v>16</v>
      </c>
      <c r="S1" s="32" t="s">
        <v>18</v>
      </c>
      <c r="T1" s="33" t="s">
        <v>20</v>
      </c>
      <c r="U1" s="34">
        <v>0.41666666666666669</v>
      </c>
    </row>
    <row r="2" spans="1:21" s="43" customFormat="1" ht="25.5" customHeight="1" x14ac:dyDescent="0.3">
      <c r="A2" s="36">
        <f>D6</f>
        <v>0</v>
      </c>
      <c r="B2" s="37">
        <f>D8</f>
        <v>0</v>
      </c>
      <c r="C2" s="37">
        <f>D10</f>
        <v>0</v>
      </c>
      <c r="D2" s="37">
        <f>D12</f>
        <v>0</v>
      </c>
      <c r="E2" s="37">
        <f>D14</f>
        <v>0</v>
      </c>
      <c r="F2" s="37">
        <f>D16</f>
        <v>0</v>
      </c>
      <c r="G2" s="37">
        <f>D18</f>
        <v>0</v>
      </c>
      <c r="H2" s="37">
        <f>D20</f>
        <v>0</v>
      </c>
      <c r="I2" s="37">
        <f>H12</f>
        <v>0</v>
      </c>
      <c r="J2" s="37">
        <f>H14</f>
        <v>0</v>
      </c>
      <c r="K2" s="38">
        <f>H16</f>
        <v>0</v>
      </c>
      <c r="L2" s="37">
        <f>H6</f>
        <v>0</v>
      </c>
      <c r="M2" s="37">
        <f>H8</f>
        <v>0</v>
      </c>
      <c r="N2" s="37">
        <f>H18</f>
        <v>0</v>
      </c>
      <c r="O2" s="39">
        <f>H20</f>
        <v>0</v>
      </c>
      <c r="P2" s="40">
        <f>L8</f>
        <v>0</v>
      </c>
      <c r="Q2" s="41">
        <f>L6</f>
        <v>0</v>
      </c>
      <c r="R2" s="37">
        <f>L10</f>
        <v>0</v>
      </c>
      <c r="S2" s="37">
        <f>L12</f>
        <v>0</v>
      </c>
      <c r="T2" s="42">
        <f>L14</f>
        <v>0</v>
      </c>
    </row>
    <row r="3" spans="1:21" s="44" customFormat="1" ht="25.5" customHeight="1" x14ac:dyDescent="0.6">
      <c r="B3" s="45" t="str">
        <f>[1]BD!W1</f>
        <v>TOTAL Marcheurs</v>
      </c>
      <c r="D3" s="46" t="str">
        <f>[1]BD!X1</f>
        <v>TOTAL CA</v>
      </c>
      <c r="E3" s="47"/>
      <c r="H3" s="46"/>
    </row>
    <row r="4" spans="1:21" s="44" customFormat="1" ht="25.5" customHeight="1" x14ac:dyDescent="0.8">
      <c r="B4" s="45">
        <f>[1]BD!W2</f>
        <v>0</v>
      </c>
      <c r="D4" s="48">
        <f>[1]BD!X2</f>
        <v>0</v>
      </c>
      <c r="E4" s="49"/>
      <c r="H4" s="46"/>
    </row>
    <row r="5" spans="1:21" s="44" customFormat="1" ht="25.5" customHeight="1" thickBot="1" x14ac:dyDescent="0.35">
      <c r="C5" s="50"/>
      <c r="D5" s="46"/>
      <c r="H5" s="51"/>
    </row>
    <row r="6" spans="1:21" ht="25.5" customHeight="1" thickBot="1" x14ac:dyDescent="0.35">
      <c r="B6" s="52" t="s">
        <v>2</v>
      </c>
      <c r="D6" s="53"/>
      <c r="F6" s="52" t="s">
        <v>26</v>
      </c>
      <c r="H6" s="53"/>
      <c r="J6" s="52" t="s">
        <v>19</v>
      </c>
      <c r="L6" s="54"/>
    </row>
    <row r="7" spans="1:21" s="44" customFormat="1" ht="25.5" customHeight="1" thickBot="1" x14ac:dyDescent="0.35">
      <c r="D7" s="46"/>
      <c r="H7" s="46"/>
    </row>
    <row r="8" spans="1:21" ht="25.5" customHeight="1" thickBot="1" x14ac:dyDescent="0.35">
      <c r="B8" s="52" t="s">
        <v>3</v>
      </c>
      <c r="D8" s="53"/>
      <c r="F8" s="52" t="s">
        <v>13</v>
      </c>
      <c r="H8" s="53"/>
      <c r="J8" s="56" t="s">
        <v>15</v>
      </c>
      <c r="L8" s="57"/>
    </row>
    <row r="9" spans="1:21" s="44" customFormat="1" ht="25.5" customHeight="1" thickBot="1" x14ac:dyDescent="0.35">
      <c r="D9" s="46"/>
      <c r="H9" s="46"/>
      <c r="L9" s="58"/>
    </row>
    <row r="10" spans="1:21" ht="25.5" customHeight="1" thickBot="1" x14ac:dyDescent="0.35">
      <c r="B10" s="52" t="s">
        <v>4</v>
      </c>
      <c r="D10" s="53"/>
      <c r="F10" s="52" t="s">
        <v>17</v>
      </c>
      <c r="H10" s="53"/>
      <c r="J10" s="52" t="s">
        <v>16</v>
      </c>
      <c r="L10" s="54"/>
    </row>
    <row r="11" spans="1:21" s="44" customFormat="1" ht="25.5" customHeight="1" thickBot="1" x14ac:dyDescent="0.35">
      <c r="D11" s="46"/>
      <c r="H11" s="46"/>
    </row>
    <row r="12" spans="1:21" ht="25.5" customHeight="1" thickBot="1" x14ac:dyDescent="0.35">
      <c r="B12" s="52" t="s">
        <v>5</v>
      </c>
      <c r="D12" s="53"/>
      <c r="F12" s="52" t="s">
        <v>10</v>
      </c>
      <c r="H12" s="53"/>
      <c r="J12" s="52" t="s">
        <v>18</v>
      </c>
      <c r="L12" s="54"/>
    </row>
    <row r="13" spans="1:21" s="44" customFormat="1" ht="25.5" customHeight="1" thickBot="1" x14ac:dyDescent="0.35">
      <c r="D13" s="46"/>
      <c r="H13" s="46"/>
    </row>
    <row r="14" spans="1:21" ht="25.5" customHeight="1" thickBot="1" x14ac:dyDescent="0.35">
      <c r="B14" s="52" t="s">
        <v>6</v>
      </c>
      <c r="D14" s="53"/>
      <c r="F14" s="52" t="s">
        <v>11</v>
      </c>
      <c r="H14" s="53"/>
      <c r="J14" s="59" t="s">
        <v>20</v>
      </c>
      <c r="L14" s="60"/>
    </row>
    <row r="15" spans="1:21" s="44" customFormat="1" ht="25.5" customHeight="1" thickBot="1" x14ac:dyDescent="0.35">
      <c r="D15" s="46"/>
      <c r="H15" s="46"/>
    </row>
    <row r="16" spans="1:21" ht="25.5" customHeight="1" thickBot="1" x14ac:dyDescent="0.35">
      <c r="B16" s="52" t="s">
        <v>7</v>
      </c>
      <c r="D16" s="53"/>
      <c r="F16" s="52" t="s">
        <v>23</v>
      </c>
      <c r="H16" s="53"/>
      <c r="J16" s="44"/>
      <c r="L16" s="44"/>
    </row>
    <row r="17" spans="2:12" s="44" customFormat="1" ht="25.5" customHeight="1" thickBot="1" x14ac:dyDescent="0.35">
      <c r="D17" s="46"/>
      <c r="H17" s="46"/>
    </row>
    <row r="18" spans="2:12" ht="25.5" customHeight="1" thickBot="1" x14ac:dyDescent="0.35">
      <c r="B18" s="52" t="s">
        <v>8</v>
      </c>
      <c r="D18" s="61"/>
      <c r="F18" s="52" t="s">
        <v>27</v>
      </c>
      <c r="H18" s="62"/>
      <c r="J18" s="44"/>
      <c r="L18" s="44"/>
    </row>
    <row r="19" spans="2:12" s="44" customFormat="1" ht="25.5" customHeight="1" thickBot="1" x14ac:dyDescent="0.35">
      <c r="D19" s="46"/>
      <c r="H19" s="46"/>
    </row>
    <row r="20" spans="2:12" s="44" customFormat="1" ht="25.5" customHeight="1" thickBot="1" x14ac:dyDescent="0.35">
      <c r="B20" s="52" t="s">
        <v>28</v>
      </c>
      <c r="D20" s="53"/>
      <c r="F20" s="63" t="s">
        <v>14</v>
      </c>
      <c r="H20" s="64"/>
    </row>
    <row r="21" spans="2:12" s="44" customFormat="1" ht="25.5" customHeight="1" x14ac:dyDescent="0.3">
      <c r="D21" s="46"/>
      <c r="H21" s="46"/>
    </row>
    <row r="22" spans="2:12" s="44" customFormat="1" ht="25.5" customHeight="1" x14ac:dyDescent="0.3">
      <c r="D22" s="46"/>
      <c r="E22" s="65"/>
    </row>
    <row r="23" spans="2:12" s="44" customFormat="1" ht="25.5" customHeight="1" x14ac:dyDescent="0.3">
      <c r="D23" s="46"/>
      <c r="H23" s="46"/>
    </row>
    <row r="24" spans="2:12" s="44" customFormat="1" ht="25.5" customHeight="1" x14ac:dyDescent="0.3">
      <c r="D24" s="46"/>
      <c r="H24" s="46"/>
    </row>
    <row r="25" spans="2:12" s="44" customFormat="1" ht="25.5" customHeight="1" x14ac:dyDescent="0.3">
      <c r="D25" s="46"/>
      <c r="H25" s="46"/>
    </row>
    <row r="26" spans="2:12" s="44" customFormat="1" ht="25.5" customHeight="1" x14ac:dyDescent="0.3">
      <c r="D26" s="46"/>
      <c r="H26" s="46"/>
    </row>
    <row r="27" spans="2:12" s="44" customFormat="1" ht="25.5" customHeight="1" x14ac:dyDescent="0.3">
      <c r="D27" s="46"/>
      <c r="H27" s="46"/>
    </row>
    <row r="28" spans="2:12" s="44" customFormat="1" ht="25.5" customHeight="1" x14ac:dyDescent="0.3">
      <c r="D28" s="46"/>
      <c r="H28" s="46"/>
    </row>
    <row r="29" spans="2:12" s="44" customFormat="1" ht="25.5" customHeight="1" x14ac:dyDescent="0.3">
      <c r="D29" s="46"/>
      <c r="H29" s="46"/>
    </row>
    <row r="30" spans="2:12" s="44" customFormat="1" ht="25.5" customHeight="1" x14ac:dyDescent="0.3">
      <c r="D30" s="46"/>
      <c r="H30" s="46"/>
    </row>
    <row r="31" spans="2:12" s="44" customFormat="1" ht="25.5" customHeight="1" x14ac:dyDescent="0.3">
      <c r="D31" s="46"/>
      <c r="H31" s="46"/>
    </row>
    <row r="32" spans="2:12" s="44" customFormat="1" ht="25.5" customHeight="1" x14ac:dyDescent="0.3">
      <c r="D32" s="46"/>
      <c r="H32" s="46"/>
    </row>
    <row r="33" spans="4:8" s="44" customFormat="1" ht="25.5" customHeight="1" x14ac:dyDescent="0.3">
      <c r="D33" s="46"/>
      <c r="H33" s="46"/>
    </row>
    <row r="34" spans="4:8" s="44" customFormat="1" ht="25.5" customHeight="1" x14ac:dyDescent="0.3">
      <c r="D34" s="46"/>
      <c r="H34" s="46"/>
    </row>
    <row r="35" spans="4:8" s="44" customFormat="1" ht="25.5" customHeight="1" x14ac:dyDescent="0.3">
      <c r="D35" s="46"/>
      <c r="H35" s="46"/>
    </row>
    <row r="36" spans="4:8" s="44" customFormat="1" ht="25.5" customHeight="1" x14ac:dyDescent="0.3">
      <c r="D36" s="46"/>
      <c r="H36" s="46"/>
    </row>
    <row r="37" spans="4:8" s="44" customFormat="1" ht="25.5" customHeight="1" x14ac:dyDescent="0.3">
      <c r="D37" s="46"/>
      <c r="H37" s="46"/>
    </row>
    <row r="38" spans="4:8" s="44" customFormat="1" ht="25.5" customHeight="1" x14ac:dyDescent="0.3">
      <c r="D38" s="46"/>
      <c r="H38" s="46"/>
    </row>
    <row r="39" spans="4:8" s="44" customFormat="1" ht="25.5" customHeight="1" x14ac:dyDescent="0.3">
      <c r="D39" s="46"/>
      <c r="H39" s="46"/>
    </row>
    <row r="40" spans="4:8" s="44" customFormat="1" ht="25.5" customHeight="1" x14ac:dyDescent="0.3">
      <c r="D40" s="46"/>
      <c r="H40" s="46"/>
    </row>
    <row r="41" spans="4:8" s="44" customFormat="1" ht="25.5" customHeight="1" x14ac:dyDescent="0.3">
      <c r="D41" s="46"/>
      <c r="H41" s="46"/>
    </row>
    <row r="42" spans="4:8" s="44" customFormat="1" ht="25.5" customHeight="1" x14ac:dyDescent="0.3">
      <c r="D42" s="46"/>
      <c r="H42" s="46"/>
    </row>
    <row r="43" spans="4:8" s="44" customFormat="1" ht="25.5" customHeight="1" x14ac:dyDescent="0.3">
      <c r="D43" s="46"/>
      <c r="H43" s="46"/>
    </row>
    <row r="44" spans="4:8" s="44" customFormat="1" ht="25.5" customHeight="1" x14ac:dyDescent="0.3">
      <c r="D44" s="46"/>
      <c r="H44" s="46"/>
    </row>
    <row r="45" spans="4:8" s="44" customFormat="1" ht="25.5" customHeight="1" x14ac:dyDescent="0.3">
      <c r="D45" s="46"/>
      <c r="H45" s="46"/>
    </row>
    <row r="46" spans="4:8" s="44" customFormat="1" ht="25.5" customHeight="1" x14ac:dyDescent="0.3">
      <c r="D46" s="46"/>
      <c r="H46" s="46"/>
    </row>
    <row r="47" spans="4:8" s="44" customFormat="1" ht="25.5" customHeight="1" x14ac:dyDescent="0.3">
      <c r="D47" s="46"/>
      <c r="H47" s="46"/>
    </row>
    <row r="48" spans="4:8" s="44" customFormat="1" ht="25.5" customHeight="1" x14ac:dyDescent="0.3">
      <c r="D48" s="46"/>
      <c r="F48" s="66"/>
      <c r="H48" s="67"/>
    </row>
    <row r="49" spans="1:21" s="44" customFormat="1" ht="25.5" customHeight="1" x14ac:dyDescent="0.3">
      <c r="D49" s="46"/>
      <c r="F49" s="66"/>
      <c r="H49" s="67"/>
    </row>
    <row r="50" spans="1:21" s="66" customFormat="1" ht="25.5" customHeight="1" x14ac:dyDescent="0.3">
      <c r="A50" s="44"/>
      <c r="C50" s="44"/>
      <c r="D50" s="67"/>
      <c r="E50" s="44"/>
      <c r="G50" s="44"/>
      <c r="H50" s="67"/>
      <c r="I50" s="44"/>
      <c r="K50" s="44"/>
      <c r="M50" s="44"/>
      <c r="N50" s="44"/>
      <c r="O50" s="44"/>
      <c r="P50" s="44"/>
      <c r="Q50" s="44"/>
      <c r="R50" s="44"/>
      <c r="S50" s="44"/>
      <c r="T50" s="44"/>
      <c r="U50" s="44"/>
    </row>
    <row r="51" spans="1:21" s="66" customFormat="1" ht="25.5" customHeight="1" x14ac:dyDescent="0.3">
      <c r="A51" s="44"/>
      <c r="C51" s="44"/>
      <c r="D51" s="67"/>
      <c r="E51" s="44"/>
      <c r="G51" s="44"/>
      <c r="H51" s="67"/>
      <c r="I51" s="44"/>
      <c r="K51" s="44"/>
      <c r="M51" s="44"/>
      <c r="N51" s="44"/>
      <c r="O51" s="44"/>
      <c r="P51" s="44"/>
      <c r="Q51" s="44"/>
      <c r="R51" s="44"/>
      <c r="S51" s="44"/>
      <c r="T51" s="44"/>
      <c r="U51" s="44"/>
    </row>
    <row r="52" spans="1:21" s="66" customFormat="1" ht="25.5" customHeight="1" x14ac:dyDescent="0.3">
      <c r="A52" s="44"/>
      <c r="C52" s="44"/>
      <c r="D52" s="67"/>
      <c r="E52" s="44"/>
      <c r="G52" s="44"/>
      <c r="H52" s="67"/>
      <c r="I52" s="44"/>
      <c r="K52" s="44"/>
      <c r="M52" s="44"/>
      <c r="N52" s="44"/>
      <c r="O52" s="44"/>
      <c r="P52" s="44"/>
      <c r="Q52" s="44"/>
      <c r="R52" s="44"/>
      <c r="S52" s="44"/>
      <c r="T52" s="44"/>
      <c r="U52" s="44"/>
    </row>
    <row r="53" spans="1:21" s="66" customFormat="1" ht="25.5" customHeight="1" x14ac:dyDescent="0.3">
      <c r="A53" s="44"/>
      <c r="C53" s="44"/>
      <c r="D53" s="67"/>
      <c r="E53" s="44"/>
      <c r="G53" s="44"/>
      <c r="H53" s="67"/>
      <c r="I53" s="44"/>
      <c r="K53" s="44"/>
      <c r="M53" s="44"/>
      <c r="N53" s="44"/>
      <c r="O53" s="44"/>
      <c r="P53" s="44"/>
      <c r="Q53" s="44"/>
      <c r="R53" s="44"/>
      <c r="S53" s="44"/>
      <c r="T53" s="44"/>
      <c r="U53" s="44"/>
    </row>
    <row r="54" spans="1:21" s="66" customFormat="1" ht="25.5" customHeight="1" x14ac:dyDescent="0.3">
      <c r="A54" s="44"/>
      <c r="C54" s="44"/>
      <c r="D54" s="67"/>
      <c r="E54" s="44"/>
      <c r="G54" s="44"/>
      <c r="H54" s="67"/>
      <c r="I54" s="44"/>
      <c r="K54" s="44"/>
      <c r="M54" s="44"/>
      <c r="N54" s="44"/>
      <c r="O54" s="44"/>
      <c r="P54" s="44"/>
      <c r="Q54" s="44"/>
      <c r="R54" s="44"/>
      <c r="S54" s="44"/>
      <c r="T54" s="44"/>
      <c r="U54" s="44"/>
    </row>
    <row r="55" spans="1:21" s="66" customFormat="1" ht="25.5" customHeight="1" x14ac:dyDescent="0.3">
      <c r="A55" s="44"/>
      <c r="C55" s="44"/>
      <c r="D55" s="67"/>
      <c r="E55" s="44"/>
      <c r="G55" s="44"/>
      <c r="H55" s="67"/>
      <c r="I55" s="44"/>
      <c r="K55" s="44"/>
      <c r="M55" s="44"/>
      <c r="N55" s="44"/>
      <c r="O55" s="44"/>
      <c r="P55" s="44"/>
      <c r="Q55" s="44"/>
      <c r="R55" s="44"/>
      <c r="S55" s="44"/>
      <c r="T55" s="44"/>
      <c r="U55" s="44"/>
    </row>
    <row r="56" spans="1:21" s="66" customFormat="1" ht="25.5" customHeight="1" x14ac:dyDescent="0.3">
      <c r="A56" s="44"/>
      <c r="C56" s="44"/>
      <c r="D56" s="67"/>
      <c r="E56" s="44"/>
      <c r="G56" s="44"/>
      <c r="H56" s="67"/>
      <c r="I56" s="44"/>
      <c r="K56" s="44"/>
      <c r="M56" s="44"/>
      <c r="N56" s="44"/>
      <c r="O56" s="44"/>
      <c r="P56" s="44"/>
      <c r="Q56" s="44"/>
      <c r="R56" s="44"/>
      <c r="S56" s="44"/>
      <c r="T56" s="44"/>
      <c r="U56" s="44"/>
    </row>
    <row r="57" spans="1:21" s="66" customFormat="1" ht="25.5" customHeight="1" x14ac:dyDescent="0.3">
      <c r="A57" s="44"/>
      <c r="C57" s="44"/>
      <c r="D57" s="67"/>
      <c r="E57" s="44"/>
      <c r="G57" s="44"/>
      <c r="H57" s="67"/>
      <c r="I57" s="44"/>
      <c r="K57" s="44"/>
      <c r="M57" s="44"/>
      <c r="N57" s="44"/>
      <c r="O57" s="44"/>
      <c r="P57" s="44"/>
      <c r="Q57" s="44"/>
      <c r="R57" s="44"/>
      <c r="S57" s="44"/>
      <c r="T57" s="44"/>
      <c r="U57" s="44"/>
    </row>
    <row r="58" spans="1:21" s="66" customFormat="1" ht="25.5" customHeight="1" x14ac:dyDescent="0.3">
      <c r="A58" s="44"/>
      <c r="C58" s="44"/>
      <c r="D58" s="67"/>
      <c r="E58" s="44"/>
      <c r="G58" s="44"/>
      <c r="H58" s="67"/>
      <c r="I58" s="44"/>
      <c r="K58" s="44"/>
      <c r="M58" s="44"/>
      <c r="N58" s="44"/>
      <c r="O58" s="44"/>
      <c r="P58" s="44"/>
      <c r="Q58" s="44"/>
      <c r="R58" s="44"/>
      <c r="S58" s="44"/>
      <c r="T58" s="44"/>
      <c r="U58" s="44"/>
    </row>
    <row r="59" spans="1:21" s="66" customFormat="1" ht="25.5" customHeight="1" x14ac:dyDescent="0.3">
      <c r="A59" s="44"/>
      <c r="C59" s="44"/>
      <c r="D59" s="67"/>
      <c r="E59" s="44"/>
      <c r="G59" s="44"/>
      <c r="H59" s="67"/>
      <c r="I59" s="44"/>
      <c r="K59" s="44"/>
      <c r="M59" s="44"/>
      <c r="N59" s="44"/>
      <c r="O59" s="44"/>
      <c r="P59" s="44"/>
      <c r="Q59" s="44"/>
      <c r="R59" s="44"/>
      <c r="S59" s="44"/>
      <c r="T59" s="44"/>
      <c r="U59" s="44"/>
    </row>
    <row r="60" spans="1:21" s="66" customFormat="1" ht="25.5" customHeight="1" x14ac:dyDescent="0.3">
      <c r="A60" s="44"/>
      <c r="C60" s="44"/>
      <c r="D60" s="67"/>
      <c r="E60" s="44"/>
      <c r="G60" s="44"/>
      <c r="H60" s="67"/>
      <c r="I60" s="44"/>
      <c r="K60" s="44"/>
      <c r="M60" s="44"/>
      <c r="N60" s="44"/>
      <c r="O60" s="44"/>
      <c r="P60" s="44"/>
      <c r="Q60" s="44"/>
      <c r="R60" s="44"/>
      <c r="S60" s="44"/>
      <c r="T60" s="44"/>
      <c r="U60" s="44"/>
    </row>
    <row r="61" spans="1:21" s="66" customFormat="1" ht="25.5" customHeight="1" x14ac:dyDescent="0.3">
      <c r="A61" s="44"/>
      <c r="C61" s="44"/>
      <c r="D61" s="67"/>
      <c r="E61" s="44"/>
      <c r="G61" s="44"/>
      <c r="H61" s="67"/>
      <c r="I61" s="44"/>
      <c r="K61" s="44"/>
      <c r="M61" s="44"/>
      <c r="N61" s="44"/>
      <c r="O61" s="44"/>
      <c r="P61" s="44"/>
      <c r="Q61" s="44"/>
      <c r="R61" s="44"/>
      <c r="S61" s="44"/>
      <c r="T61" s="44"/>
      <c r="U61" s="44"/>
    </row>
    <row r="62" spans="1:21" s="66" customFormat="1" ht="25.5" customHeight="1" x14ac:dyDescent="0.3">
      <c r="A62" s="44"/>
      <c r="C62" s="44"/>
      <c r="D62" s="67"/>
      <c r="E62" s="44"/>
      <c r="G62" s="44"/>
      <c r="H62" s="67"/>
      <c r="I62" s="44"/>
      <c r="K62" s="44"/>
      <c r="M62" s="44"/>
      <c r="N62" s="44"/>
      <c r="O62" s="44"/>
      <c r="P62" s="44"/>
      <c r="Q62" s="44"/>
      <c r="R62" s="44"/>
      <c r="S62" s="44"/>
      <c r="T62" s="44"/>
      <c r="U62" s="44"/>
    </row>
    <row r="63" spans="1:21" s="66" customFormat="1" ht="25.5" customHeight="1" x14ac:dyDescent="0.3">
      <c r="A63" s="44"/>
      <c r="C63" s="44"/>
      <c r="D63" s="67"/>
      <c r="E63" s="44"/>
      <c r="G63" s="44"/>
      <c r="H63" s="67"/>
      <c r="I63" s="44"/>
      <c r="K63" s="44"/>
      <c r="M63" s="44"/>
      <c r="N63" s="44"/>
      <c r="O63" s="44"/>
      <c r="P63" s="44"/>
      <c r="Q63" s="44"/>
      <c r="R63" s="44"/>
      <c r="S63" s="44"/>
      <c r="T63" s="44"/>
      <c r="U63" s="44"/>
    </row>
    <row r="64" spans="1:21" s="66" customFormat="1" ht="25.5" customHeight="1" x14ac:dyDescent="0.3">
      <c r="A64" s="44"/>
      <c r="C64" s="44"/>
      <c r="D64" s="67"/>
      <c r="E64" s="44"/>
      <c r="G64" s="44"/>
      <c r="H64" s="67"/>
      <c r="I64" s="44"/>
      <c r="K64" s="44"/>
      <c r="M64" s="44"/>
      <c r="N64" s="44"/>
      <c r="O64" s="44"/>
      <c r="P64" s="44"/>
      <c r="Q64" s="44"/>
      <c r="R64" s="44"/>
      <c r="S64" s="44"/>
      <c r="T64" s="44"/>
      <c r="U64" s="44"/>
    </row>
    <row r="65" spans="1:21" s="66" customFormat="1" ht="25.5" customHeight="1" x14ac:dyDescent="0.3">
      <c r="A65" s="44"/>
      <c r="C65" s="44"/>
      <c r="D65" s="67"/>
      <c r="E65" s="44"/>
      <c r="G65" s="44"/>
      <c r="H65" s="67"/>
      <c r="I65" s="44"/>
      <c r="K65" s="44"/>
      <c r="M65" s="44"/>
      <c r="N65" s="44"/>
      <c r="O65" s="44"/>
      <c r="P65" s="44"/>
      <c r="Q65" s="44"/>
      <c r="R65" s="44"/>
      <c r="S65" s="44"/>
      <c r="T65" s="44"/>
      <c r="U65" s="44"/>
    </row>
    <row r="66" spans="1:21" s="66" customFormat="1" ht="25.5" customHeight="1" x14ac:dyDescent="0.3">
      <c r="A66" s="44"/>
      <c r="C66" s="44"/>
      <c r="D66" s="67"/>
      <c r="E66" s="44"/>
      <c r="G66" s="44"/>
      <c r="H66" s="67"/>
      <c r="I66" s="44"/>
      <c r="K66" s="44"/>
      <c r="M66" s="44"/>
      <c r="N66" s="44"/>
      <c r="O66" s="44"/>
      <c r="P66" s="44"/>
      <c r="Q66" s="44"/>
      <c r="R66" s="44"/>
      <c r="S66" s="44"/>
      <c r="T66" s="44"/>
      <c r="U66" s="44"/>
    </row>
    <row r="67" spans="1:21" s="66" customFormat="1" ht="25.5" customHeight="1" x14ac:dyDescent="0.3">
      <c r="A67" s="44"/>
      <c r="C67" s="44"/>
      <c r="D67" s="67"/>
      <c r="E67" s="44"/>
      <c r="G67" s="44"/>
      <c r="H67" s="67"/>
      <c r="I67" s="44"/>
      <c r="K67" s="44"/>
      <c r="M67" s="44"/>
      <c r="N67" s="44"/>
      <c r="O67" s="44"/>
      <c r="P67" s="44"/>
      <c r="Q67" s="44"/>
      <c r="R67" s="44"/>
      <c r="S67" s="44"/>
      <c r="T67" s="44"/>
      <c r="U67" s="44"/>
    </row>
    <row r="68" spans="1:21" s="66" customFormat="1" ht="25.5" customHeight="1" x14ac:dyDescent="0.3">
      <c r="A68" s="44"/>
      <c r="C68" s="44"/>
      <c r="D68" s="67"/>
      <c r="E68" s="44"/>
      <c r="G68" s="44"/>
      <c r="H68" s="67"/>
      <c r="I68" s="44"/>
      <c r="K68" s="44"/>
      <c r="M68" s="44"/>
      <c r="N68" s="44"/>
      <c r="O68" s="44"/>
      <c r="P68" s="44"/>
      <c r="Q68" s="44"/>
      <c r="R68" s="44"/>
      <c r="S68" s="44"/>
      <c r="T68" s="44"/>
      <c r="U68" s="44"/>
    </row>
    <row r="69" spans="1:21" s="66" customFormat="1" ht="25.5" customHeight="1" x14ac:dyDescent="0.3">
      <c r="A69" s="44"/>
      <c r="C69" s="44"/>
      <c r="D69" s="67"/>
      <c r="E69" s="44"/>
      <c r="G69" s="44"/>
      <c r="H69" s="67"/>
      <c r="I69" s="44"/>
      <c r="K69" s="44"/>
      <c r="M69" s="44"/>
      <c r="N69" s="44"/>
      <c r="O69" s="44"/>
      <c r="P69" s="44"/>
      <c r="Q69" s="44"/>
      <c r="R69" s="44"/>
      <c r="S69" s="44"/>
      <c r="T69" s="44"/>
      <c r="U69" s="44"/>
    </row>
    <row r="70" spans="1:21" s="66" customFormat="1" ht="25.5" customHeight="1" x14ac:dyDescent="0.3">
      <c r="A70" s="44"/>
      <c r="C70" s="44"/>
      <c r="D70" s="67"/>
      <c r="E70" s="44"/>
      <c r="G70" s="44"/>
      <c r="H70" s="67"/>
      <c r="I70" s="44"/>
      <c r="K70" s="44"/>
      <c r="M70" s="44"/>
      <c r="N70" s="44"/>
      <c r="O70" s="44"/>
      <c r="P70" s="44"/>
      <c r="Q70" s="44"/>
      <c r="R70" s="44"/>
      <c r="S70" s="44"/>
      <c r="T70" s="44"/>
      <c r="U70" s="44"/>
    </row>
    <row r="71" spans="1:21" s="66" customFormat="1" ht="25.5" customHeight="1" x14ac:dyDescent="0.3">
      <c r="A71" s="44"/>
      <c r="C71" s="44"/>
      <c r="D71" s="67"/>
      <c r="E71" s="44"/>
      <c r="G71" s="44"/>
      <c r="H71" s="67"/>
      <c r="I71" s="44"/>
      <c r="K71" s="44"/>
      <c r="M71" s="44"/>
      <c r="N71" s="44"/>
      <c r="O71" s="44"/>
      <c r="P71" s="44"/>
      <c r="Q71" s="44"/>
      <c r="R71" s="44"/>
      <c r="S71" s="44"/>
      <c r="T71" s="44"/>
      <c r="U71" s="44"/>
    </row>
    <row r="72" spans="1:21" s="66" customFormat="1" ht="25.5" customHeight="1" x14ac:dyDescent="0.3">
      <c r="A72" s="44"/>
      <c r="C72" s="44"/>
      <c r="D72" s="67"/>
      <c r="E72" s="44"/>
      <c r="G72" s="44"/>
      <c r="H72" s="67"/>
      <c r="I72" s="44"/>
      <c r="K72" s="44"/>
      <c r="M72" s="44"/>
      <c r="N72" s="44"/>
      <c r="O72" s="44"/>
      <c r="P72" s="44"/>
      <c r="Q72" s="44"/>
      <c r="R72" s="44"/>
      <c r="S72" s="44"/>
      <c r="T72" s="44"/>
      <c r="U72" s="44"/>
    </row>
    <row r="73" spans="1:21" s="66" customFormat="1" ht="25.5" customHeight="1" x14ac:dyDescent="0.3">
      <c r="A73" s="44"/>
      <c r="C73" s="44"/>
      <c r="D73" s="67"/>
      <c r="E73" s="44"/>
      <c r="G73" s="44"/>
      <c r="H73" s="67"/>
      <c r="I73" s="44"/>
      <c r="K73" s="44"/>
      <c r="M73" s="44"/>
      <c r="N73" s="44"/>
      <c r="O73" s="44"/>
      <c r="P73" s="44"/>
      <c r="Q73" s="44"/>
      <c r="R73" s="44"/>
      <c r="S73" s="44"/>
      <c r="T73" s="44"/>
      <c r="U73" s="44"/>
    </row>
    <row r="74" spans="1:21" s="66" customFormat="1" ht="25.5" customHeight="1" x14ac:dyDescent="0.3">
      <c r="A74" s="44"/>
      <c r="C74" s="44"/>
      <c r="D74" s="67"/>
      <c r="E74" s="44"/>
      <c r="G74" s="44"/>
      <c r="H74" s="67"/>
      <c r="I74" s="44"/>
      <c r="K74" s="44"/>
      <c r="M74" s="44"/>
      <c r="N74" s="44"/>
      <c r="O74" s="44"/>
      <c r="P74" s="44"/>
      <c r="Q74" s="44"/>
      <c r="R74" s="44"/>
      <c r="S74" s="44"/>
      <c r="T74" s="44"/>
      <c r="U74" s="44"/>
    </row>
    <row r="75" spans="1:21" s="66" customFormat="1" ht="25.5" customHeight="1" x14ac:dyDescent="0.3">
      <c r="A75" s="44"/>
      <c r="C75" s="44"/>
      <c r="D75" s="67"/>
      <c r="E75" s="44"/>
      <c r="G75" s="44"/>
      <c r="H75" s="67"/>
      <c r="I75" s="44"/>
      <c r="K75" s="44"/>
      <c r="M75" s="44"/>
      <c r="N75" s="44"/>
      <c r="O75" s="44"/>
      <c r="P75" s="44"/>
      <c r="Q75" s="44"/>
      <c r="R75" s="44"/>
      <c r="S75" s="44"/>
      <c r="T75" s="44"/>
      <c r="U75" s="44"/>
    </row>
    <row r="76" spans="1:21" s="66" customFormat="1" ht="25.5" customHeight="1" x14ac:dyDescent="0.3">
      <c r="A76" s="44"/>
      <c r="C76" s="44"/>
      <c r="D76" s="67"/>
      <c r="E76" s="44"/>
      <c r="G76" s="44"/>
      <c r="H76" s="67"/>
      <c r="I76" s="44"/>
      <c r="K76" s="44"/>
      <c r="M76" s="44"/>
      <c r="N76" s="44"/>
      <c r="O76" s="44"/>
      <c r="P76" s="44"/>
      <c r="Q76" s="44"/>
      <c r="R76" s="44"/>
      <c r="S76" s="44"/>
      <c r="T76" s="44"/>
      <c r="U76" s="44"/>
    </row>
    <row r="77" spans="1:21" s="66" customFormat="1" ht="25.5" customHeight="1" x14ac:dyDescent="0.3">
      <c r="A77" s="44"/>
      <c r="C77" s="44"/>
      <c r="D77" s="67"/>
      <c r="E77" s="44"/>
      <c r="G77" s="44"/>
      <c r="H77" s="67"/>
      <c r="I77" s="44"/>
      <c r="K77" s="44"/>
      <c r="M77" s="44"/>
      <c r="N77" s="44"/>
      <c r="O77" s="44"/>
      <c r="P77" s="44"/>
      <c r="Q77" s="44"/>
      <c r="R77" s="44"/>
      <c r="S77" s="44"/>
      <c r="T77" s="44"/>
      <c r="U77" s="44"/>
    </row>
    <row r="78" spans="1:21" s="66" customFormat="1" ht="25.5" customHeight="1" x14ac:dyDescent="0.3">
      <c r="A78" s="44"/>
      <c r="C78" s="44"/>
      <c r="D78" s="67"/>
      <c r="E78" s="44"/>
      <c r="G78" s="44"/>
      <c r="H78" s="67"/>
      <c r="I78" s="44"/>
      <c r="K78" s="44"/>
      <c r="M78" s="44"/>
      <c r="N78" s="44"/>
      <c r="O78" s="44"/>
      <c r="P78" s="44"/>
      <c r="Q78" s="44"/>
      <c r="R78" s="44"/>
      <c r="S78" s="44"/>
      <c r="T78" s="44"/>
      <c r="U78" s="44"/>
    </row>
    <row r="79" spans="1:21" s="66" customFormat="1" ht="25.5" customHeight="1" x14ac:dyDescent="0.3">
      <c r="A79" s="44"/>
      <c r="C79" s="44"/>
      <c r="D79" s="67"/>
      <c r="E79" s="44"/>
      <c r="G79" s="44"/>
      <c r="H79" s="67"/>
      <c r="I79" s="44"/>
      <c r="K79" s="44"/>
      <c r="M79" s="44"/>
      <c r="N79" s="44"/>
      <c r="O79" s="44"/>
      <c r="P79" s="44"/>
      <c r="Q79" s="44"/>
      <c r="R79" s="44"/>
      <c r="S79" s="44"/>
      <c r="T79" s="44"/>
      <c r="U79" s="44"/>
    </row>
    <row r="80" spans="1:21" s="66" customFormat="1" ht="25.5" customHeight="1" x14ac:dyDescent="0.3">
      <c r="A80" s="44"/>
      <c r="C80" s="44"/>
      <c r="D80" s="67"/>
      <c r="E80" s="44"/>
      <c r="G80" s="44"/>
      <c r="H80" s="67"/>
      <c r="I80" s="44"/>
      <c r="K80" s="44"/>
      <c r="M80" s="44"/>
      <c r="N80" s="44"/>
      <c r="O80" s="44"/>
      <c r="P80" s="44"/>
      <c r="Q80" s="44"/>
      <c r="R80" s="44"/>
      <c r="S80" s="44"/>
      <c r="T80" s="44"/>
      <c r="U80" s="44"/>
    </row>
    <row r="81" spans="1:21" s="66" customFormat="1" ht="25.5" customHeight="1" x14ac:dyDescent="0.3">
      <c r="A81" s="44"/>
      <c r="C81" s="44"/>
      <c r="D81" s="67"/>
      <c r="E81" s="44"/>
      <c r="G81" s="44"/>
      <c r="H81" s="67"/>
      <c r="I81" s="44"/>
      <c r="K81" s="44"/>
      <c r="M81" s="44"/>
      <c r="N81" s="44"/>
      <c r="O81" s="44"/>
      <c r="P81" s="44"/>
      <c r="Q81" s="44"/>
      <c r="R81" s="44"/>
      <c r="S81" s="44"/>
      <c r="T81" s="44"/>
      <c r="U81" s="44"/>
    </row>
    <row r="82" spans="1:21" s="66" customFormat="1" ht="25.5" customHeight="1" x14ac:dyDescent="0.3">
      <c r="A82" s="44"/>
      <c r="C82" s="44"/>
      <c r="D82" s="67"/>
      <c r="E82" s="44"/>
      <c r="G82" s="44"/>
      <c r="H82" s="67"/>
      <c r="I82" s="44"/>
      <c r="K82" s="44"/>
      <c r="M82" s="44"/>
      <c r="N82" s="44"/>
      <c r="O82" s="44"/>
      <c r="P82" s="44"/>
      <c r="Q82" s="44"/>
      <c r="R82" s="44"/>
      <c r="S82" s="44"/>
      <c r="T82" s="44"/>
      <c r="U82" s="44"/>
    </row>
    <row r="83" spans="1:21" s="66" customFormat="1" ht="25.5" customHeight="1" x14ac:dyDescent="0.3">
      <c r="A83" s="44"/>
      <c r="C83" s="44"/>
      <c r="D83" s="67"/>
      <c r="E83" s="44"/>
      <c r="G83" s="44"/>
      <c r="H83" s="67"/>
      <c r="I83" s="44"/>
      <c r="K83" s="44"/>
      <c r="M83" s="44"/>
      <c r="N83" s="44"/>
      <c r="O83" s="44"/>
      <c r="P83" s="44"/>
      <c r="Q83" s="44"/>
      <c r="R83" s="44"/>
      <c r="S83" s="44"/>
      <c r="T83" s="44"/>
      <c r="U83" s="44"/>
    </row>
    <row r="84" spans="1:21" s="66" customFormat="1" ht="25.5" customHeight="1" x14ac:dyDescent="0.3">
      <c r="A84" s="44"/>
      <c r="C84" s="44"/>
      <c r="D84" s="67"/>
      <c r="E84" s="44"/>
      <c r="G84" s="44"/>
      <c r="H84" s="67"/>
      <c r="I84" s="44"/>
      <c r="K84" s="44"/>
      <c r="M84" s="44"/>
      <c r="N84" s="44"/>
      <c r="O84" s="44"/>
      <c r="P84" s="44"/>
      <c r="Q84" s="44"/>
      <c r="R84" s="44"/>
      <c r="S84" s="44"/>
      <c r="T84" s="44"/>
      <c r="U84" s="44"/>
    </row>
    <row r="85" spans="1:21" s="66" customFormat="1" ht="25.5" customHeight="1" x14ac:dyDescent="0.3">
      <c r="A85" s="44"/>
      <c r="C85" s="44"/>
      <c r="D85" s="67"/>
      <c r="E85" s="44"/>
      <c r="G85" s="44"/>
      <c r="H85" s="67"/>
      <c r="I85" s="44"/>
      <c r="K85" s="44"/>
      <c r="M85" s="44"/>
      <c r="N85" s="44"/>
      <c r="O85" s="44"/>
      <c r="P85" s="44"/>
      <c r="Q85" s="44"/>
      <c r="R85" s="44"/>
      <c r="S85" s="44"/>
      <c r="T85" s="44"/>
      <c r="U85" s="44"/>
    </row>
    <row r="86" spans="1:21" s="66" customFormat="1" ht="25.5" customHeight="1" x14ac:dyDescent="0.3">
      <c r="A86" s="44"/>
      <c r="C86" s="44"/>
      <c r="D86" s="67"/>
      <c r="E86" s="44"/>
      <c r="G86" s="44"/>
      <c r="H86" s="67"/>
      <c r="I86" s="44"/>
      <c r="K86" s="44"/>
      <c r="M86" s="44"/>
      <c r="N86" s="44"/>
      <c r="O86" s="44"/>
      <c r="P86" s="44"/>
      <c r="Q86" s="44"/>
      <c r="R86" s="44"/>
      <c r="S86" s="44"/>
      <c r="T86" s="44"/>
      <c r="U86" s="44"/>
    </row>
    <row r="87" spans="1:21" s="66" customFormat="1" ht="25.5" customHeight="1" x14ac:dyDescent="0.3">
      <c r="A87" s="44"/>
      <c r="C87" s="44"/>
      <c r="D87" s="67"/>
      <c r="E87" s="44"/>
      <c r="F87" s="68"/>
      <c r="G87" s="44"/>
      <c r="H87" s="69"/>
      <c r="I87" s="44"/>
      <c r="K87" s="44"/>
      <c r="M87" s="44"/>
      <c r="N87" s="44"/>
      <c r="O87" s="44"/>
      <c r="P87" s="44"/>
      <c r="Q87" s="44"/>
      <c r="R87" s="44"/>
      <c r="S87" s="44"/>
      <c r="T87" s="44"/>
      <c r="U87" s="44"/>
    </row>
    <row r="88" spans="1:21" s="66" customFormat="1" ht="25.5" customHeight="1" x14ac:dyDescent="0.3">
      <c r="A88" s="44"/>
      <c r="C88" s="44"/>
      <c r="D88" s="67"/>
      <c r="E88" s="44"/>
      <c r="F88" s="68"/>
      <c r="G88" s="44"/>
      <c r="H88" s="69"/>
      <c r="I88" s="44"/>
      <c r="K88" s="44"/>
      <c r="M88" s="44"/>
      <c r="N88" s="44"/>
      <c r="O88" s="44"/>
      <c r="P88" s="44"/>
      <c r="Q88" s="44"/>
      <c r="R88" s="44"/>
      <c r="S88" s="44"/>
      <c r="T88" s="44"/>
      <c r="U88" s="44"/>
    </row>
    <row r="89" spans="1:21" ht="25.5" customHeight="1" x14ac:dyDescent="0.3">
      <c r="B89" s="68"/>
      <c r="D89" s="69"/>
      <c r="F89" s="68"/>
      <c r="H89" s="69"/>
      <c r="J89" s="68"/>
      <c r="L89" s="68"/>
    </row>
    <row r="90" spans="1:21" ht="25.5" customHeight="1" x14ac:dyDescent="0.3">
      <c r="B90" s="68"/>
      <c r="D90" s="69"/>
      <c r="F90" s="70"/>
      <c r="H90" s="71"/>
      <c r="J90" s="68"/>
      <c r="L90" s="68"/>
    </row>
    <row r="91" spans="1:21" ht="25.5" customHeight="1" x14ac:dyDescent="0.3">
      <c r="B91" s="68"/>
      <c r="D91" s="69"/>
      <c r="F91" s="70"/>
      <c r="H91" s="71"/>
      <c r="J91" s="68"/>
      <c r="L91" s="68"/>
    </row>
    <row r="92" spans="1:21" ht="25.5" customHeight="1" x14ac:dyDescent="0.3">
      <c r="B92" s="68"/>
      <c r="D92" s="69"/>
      <c r="F92" s="70"/>
      <c r="H92" s="71"/>
      <c r="J92" s="68"/>
      <c r="L92" s="68"/>
    </row>
    <row r="93" spans="1:21" ht="25.5" customHeight="1" x14ac:dyDescent="0.3">
      <c r="B93" s="68"/>
      <c r="D93" s="69"/>
      <c r="F93" s="70"/>
      <c r="H93" s="71"/>
      <c r="J93" s="68"/>
      <c r="L93" s="68"/>
    </row>
    <row r="94" spans="1:21" ht="25.5" customHeight="1" x14ac:dyDescent="0.3">
      <c r="B94" s="68"/>
      <c r="D94" s="69"/>
      <c r="F94" s="70"/>
      <c r="H94" s="71"/>
      <c r="J94" s="68"/>
      <c r="L94" s="68"/>
    </row>
    <row r="95" spans="1:21" ht="25.5" customHeight="1" x14ac:dyDescent="0.3">
      <c r="B95" s="68"/>
      <c r="D95" s="69"/>
      <c r="F95" s="70"/>
      <c r="H95" s="71"/>
      <c r="J95" s="68"/>
      <c r="L95" s="68"/>
    </row>
    <row r="96" spans="1:21" ht="25.5" customHeight="1" x14ac:dyDescent="0.3">
      <c r="B96" s="68"/>
      <c r="D96" s="69"/>
      <c r="J96" s="68"/>
      <c r="L96" s="68"/>
    </row>
    <row r="97" spans="2:12" ht="25.5" customHeight="1" x14ac:dyDescent="0.3">
      <c r="B97" s="70"/>
      <c r="D97" s="71"/>
      <c r="J97" s="70"/>
      <c r="L97" s="70"/>
    </row>
    <row r="98" spans="2:12" ht="25.5" customHeight="1" x14ac:dyDescent="0.3">
      <c r="B98" s="70"/>
      <c r="D98" s="71"/>
      <c r="J98" s="70"/>
      <c r="L98" s="70"/>
    </row>
    <row r="99" spans="2:12" ht="25.5" customHeight="1" x14ac:dyDescent="0.3">
      <c r="B99" s="70"/>
      <c r="D99" s="71"/>
      <c r="J99" s="70"/>
      <c r="L99" s="70"/>
    </row>
    <row r="100" spans="2:12" ht="25.5" customHeight="1" x14ac:dyDescent="0.3">
      <c r="B100" s="70"/>
      <c r="D100" s="71"/>
      <c r="J100" s="70"/>
      <c r="L100" s="70"/>
    </row>
    <row r="101" spans="2:12" ht="25.5" customHeight="1" x14ac:dyDescent="0.3">
      <c r="B101" s="70"/>
      <c r="D101" s="71"/>
      <c r="J101" s="70"/>
      <c r="L101" s="70"/>
    </row>
    <row r="102" spans="2:12" ht="25.5" customHeight="1" x14ac:dyDescent="0.3">
      <c r="B102" s="70"/>
      <c r="D102" s="71"/>
      <c r="J102" s="70"/>
      <c r="L102" s="70"/>
    </row>
  </sheetData>
  <protectedRanges>
    <protectedRange sqref="D6 D10 D12 D14 D16 D20 D18 H6 H8 H10 H12 H14 H16 H18 H20 D8" name="Plage1"/>
  </protectedRanges>
  <conditionalFormatting sqref="A2">
    <cfRule type="containsText" dxfId="0" priority="1" operator="containsText" text="Madame">
      <formula>NOT(ISERROR(SEARCH("Madame",A2)))</formula>
    </cfRule>
  </conditionalFormatting>
  <dataValidations count="3">
    <dataValidation allowBlank="1" showInputMessage="1" showErrorMessage="1" promptTitle="MONTANT" prompt="Nepas remplir si vert_x000a_" sqref="L8" xr:uid="{AF0FC606-62A8-47BD-9EA4-680CCCEA0306}"/>
    <dataValidation allowBlank="1" showInputMessage="1" showErrorMessage="1" promptTitle="Emis par " prompt="Remplir si autre que la personne qui s'inscrit" sqref="H18" xr:uid="{58A1671E-4D85-4912-A2C9-D84EF6A8C605}"/>
    <dataValidation type="list" allowBlank="1" showInputMessage="1" showErrorMessage="1" sqref="D6" xr:uid="{BB3940BB-A691-4BD6-9C8C-57FCBD1BC624}">
      <formula1>titre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9" r:id="rId3" name="Button 11">
              <controlPr defaultSize="0" print="0" autoFill="0" autoPict="0" macro="[0]!Bouton11_Cliquer">
                <anchor moveWithCells="1">
                  <from>
                    <xdr:col>8</xdr:col>
                    <xdr:colOff>371475</xdr:colOff>
                    <xdr:row>15</xdr:row>
                    <xdr:rowOff>38100</xdr:rowOff>
                  </from>
                  <to>
                    <xdr:col>10</xdr:col>
                    <xdr:colOff>38100</xdr:colOff>
                    <xdr:row>16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4" name="Button 13">
              <controlPr defaultSize="0" print="0" autoFill="0" autoPict="0" macro="[0]!Bouton11_Cliquer">
                <anchor moveWithCells="1">
                  <from>
                    <xdr:col>11</xdr:col>
                    <xdr:colOff>114300</xdr:colOff>
                    <xdr:row>15</xdr:row>
                    <xdr:rowOff>38100</xdr:rowOff>
                  </from>
                  <to>
                    <xdr:col>11</xdr:col>
                    <xdr:colOff>2009775</xdr:colOff>
                    <xdr:row>16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5" name="Button 14">
              <controlPr defaultSize="0" print="0" autoFill="0" autoPict="0" macro="[0]!Bouton11_Cliquer">
                <anchor moveWithCells="1">
                  <from>
                    <xdr:col>8</xdr:col>
                    <xdr:colOff>361950</xdr:colOff>
                    <xdr:row>17</xdr:row>
                    <xdr:rowOff>238125</xdr:rowOff>
                  </from>
                  <to>
                    <xdr:col>10</xdr:col>
                    <xdr:colOff>28575</xdr:colOff>
                    <xdr:row>19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6" name="Button 16">
              <controlPr defaultSize="0" print="0" autoFill="0" autoPict="0" macro="[0]!Bouton11_Cliquer">
                <anchor moveWithCells="1">
                  <from>
                    <xdr:col>11</xdr:col>
                    <xdr:colOff>123825</xdr:colOff>
                    <xdr:row>17</xdr:row>
                    <xdr:rowOff>219075</xdr:rowOff>
                  </from>
                  <to>
                    <xdr:col>12</xdr:col>
                    <xdr:colOff>9525</xdr:colOff>
                    <xdr:row>19</xdr:row>
                    <xdr:rowOff>28575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showInputMessage="1" showErrorMessage="1" xr:uid="{D13337F1-04D2-4A4D-A207-798C342275C3}">
          <x14:formula1>
            <xm:f>'C:\Users\LIEGEOIS\Desktop\Marcheurs\[Formulaire.xlsm]OPERATION'!#REF!</xm:f>
          </x14:formula1>
          <xm:sqref>H6</xm:sqref>
        </x14:dataValidation>
        <x14:dataValidation type="list" allowBlank="1" showInputMessage="1" showErrorMessage="1" xr:uid="{8363E35F-0E0A-49B0-8E03-EDC6DA97FD93}">
          <x14:formula1>
            <xm:f>'C:\Users\LIEGEOIS\Desktop\Marcheurs\[Formulaire.xlsm]OPERATION'!#REF!</xm:f>
          </x14:formula1>
          <xm:sqref>H10</xm:sqref>
        </x14:dataValidation>
        <x14:dataValidation type="list" allowBlank="1" showInputMessage="1" showErrorMessage="1" xr:uid="{6A2E3186-1379-4B03-9A19-3D37408D3638}">
          <x14:formula1>
            <xm:f>'C:\Users\LIEGEOIS\Desktop\Inscription Marche\[MARCHEURS Formulaire.xlsm]BDD'!#REF!</xm:f>
          </x14:formula1>
          <xm:sqref>B2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4ABB74-7859-4BB9-8B55-98AEFC24CFBB}">
  <sheetPr codeName="Feuil3"/>
  <dimension ref="A1:H28"/>
  <sheetViews>
    <sheetView workbookViewId="0">
      <selection activeCell="D1" sqref="D1:D1048576"/>
    </sheetView>
  </sheetViews>
  <sheetFormatPr baseColWidth="10" defaultRowHeight="12.75" x14ac:dyDescent="0.2"/>
  <cols>
    <col min="1" max="2" width="11.19921875" style="5"/>
    <col min="3" max="3" width="20.59765625" style="5" customWidth="1"/>
    <col min="4" max="4" width="11.19921875" style="5"/>
    <col min="5" max="5" width="8" style="5" customWidth="1"/>
    <col min="6" max="7" width="11.19921875" style="5"/>
    <col min="8" max="8" width="15.09765625" style="5" customWidth="1"/>
    <col min="9" max="16384" width="11.19921875" style="5"/>
  </cols>
  <sheetData>
    <row r="1" spans="1:8" ht="15.75" x14ac:dyDescent="0.25">
      <c r="A1" s="73">
        <v>0.41666666666666669</v>
      </c>
      <c r="B1" s="74" t="s">
        <v>22</v>
      </c>
      <c r="C1" s="75" t="s">
        <v>29</v>
      </c>
      <c r="D1" s="75" t="s">
        <v>30</v>
      </c>
      <c r="E1" s="76" t="s">
        <v>31</v>
      </c>
      <c r="H1" s="77" t="s">
        <v>32</v>
      </c>
    </row>
    <row r="2" spans="1:8" x14ac:dyDescent="0.2">
      <c r="A2" s="73">
        <v>0.42708333333333331</v>
      </c>
      <c r="B2" s="74" t="s">
        <v>33</v>
      </c>
      <c r="C2" s="75" t="s">
        <v>34</v>
      </c>
      <c r="D2" s="75" t="s">
        <v>35</v>
      </c>
      <c r="E2" s="76" t="s">
        <v>36</v>
      </c>
    </row>
    <row r="3" spans="1:8" x14ac:dyDescent="0.2">
      <c r="A3" s="73">
        <v>0.4375</v>
      </c>
      <c r="B3" s="74" t="s">
        <v>37</v>
      </c>
      <c r="C3" s="75" t="s">
        <v>38</v>
      </c>
      <c r="D3" s="75"/>
      <c r="E3" s="76" t="s">
        <v>39</v>
      </c>
    </row>
    <row r="4" spans="1:8" x14ac:dyDescent="0.2">
      <c r="A4" s="73">
        <v>0.44791666666666702</v>
      </c>
      <c r="B4" s="74" t="s">
        <v>40</v>
      </c>
      <c r="C4" s="75" t="s">
        <v>41</v>
      </c>
    </row>
    <row r="5" spans="1:8" x14ac:dyDescent="0.2">
      <c r="A5" s="73">
        <v>0.45833333333333298</v>
      </c>
      <c r="B5" s="74" t="s">
        <v>42</v>
      </c>
      <c r="C5" s="75" t="s">
        <v>43</v>
      </c>
    </row>
    <row r="6" spans="1:8" x14ac:dyDescent="0.2">
      <c r="A6" s="73">
        <v>0.46875</v>
      </c>
      <c r="B6" s="74" t="s">
        <v>44</v>
      </c>
      <c r="C6" s="75" t="s">
        <v>45</v>
      </c>
    </row>
    <row r="7" spans="1:8" x14ac:dyDescent="0.2">
      <c r="A7" s="73">
        <v>0.47916666666666602</v>
      </c>
      <c r="B7" s="74" t="s">
        <v>46</v>
      </c>
      <c r="C7" s="75" t="s">
        <v>47</v>
      </c>
    </row>
    <row r="8" spans="1:8" x14ac:dyDescent="0.2">
      <c r="A8" s="73">
        <v>0.48958333333333298</v>
      </c>
      <c r="B8" s="74" t="s">
        <v>48</v>
      </c>
      <c r="C8" s="75" t="s">
        <v>49</v>
      </c>
    </row>
    <row r="9" spans="1:8" x14ac:dyDescent="0.2">
      <c r="A9" s="73">
        <v>0.5</v>
      </c>
      <c r="B9" s="74" t="s">
        <v>50</v>
      </c>
      <c r="C9" s="75" t="s">
        <v>51</v>
      </c>
    </row>
    <row r="10" spans="1:8" x14ac:dyDescent="0.2">
      <c r="A10" s="73">
        <v>0.51041666666666596</v>
      </c>
      <c r="B10" s="74" t="s">
        <v>52</v>
      </c>
      <c r="C10" s="75" t="s">
        <v>53</v>
      </c>
    </row>
    <row r="11" spans="1:8" x14ac:dyDescent="0.2">
      <c r="A11" s="73">
        <v>0.52083333333333304</v>
      </c>
      <c r="B11" s="74" t="s">
        <v>54</v>
      </c>
      <c r="C11" s="75" t="s">
        <v>55</v>
      </c>
    </row>
    <row r="12" spans="1:8" x14ac:dyDescent="0.2">
      <c r="A12" s="73">
        <v>0.53125</v>
      </c>
      <c r="B12" s="74" t="s">
        <v>56</v>
      </c>
      <c r="C12" s="75" t="s">
        <v>57</v>
      </c>
    </row>
    <row r="13" spans="1:8" x14ac:dyDescent="0.2">
      <c r="A13" s="73">
        <v>0.54166666666666696</v>
      </c>
      <c r="B13" s="74" t="s">
        <v>58</v>
      </c>
      <c r="C13" s="75" t="s">
        <v>59</v>
      </c>
    </row>
    <row r="14" spans="1:8" x14ac:dyDescent="0.2">
      <c r="A14" s="73">
        <v>0.55208333333333404</v>
      </c>
      <c r="B14" s="74" t="s">
        <v>60</v>
      </c>
      <c r="C14" s="75" t="s">
        <v>61</v>
      </c>
    </row>
    <row r="15" spans="1:8" x14ac:dyDescent="0.2">
      <c r="A15" s="73">
        <v>0.562500000000001</v>
      </c>
      <c r="B15" s="74" t="s">
        <v>62</v>
      </c>
      <c r="C15" s="75" t="s">
        <v>63</v>
      </c>
    </row>
    <row r="16" spans="1:8" x14ac:dyDescent="0.2">
      <c r="A16" s="73">
        <v>0.57291666666666796</v>
      </c>
      <c r="B16" s="74" t="s">
        <v>64</v>
      </c>
      <c r="C16" s="75"/>
    </row>
    <row r="17" spans="1:3" x14ac:dyDescent="0.2">
      <c r="A17" s="73">
        <v>0.58333333333333504</v>
      </c>
      <c r="B17" s="74" t="s">
        <v>65</v>
      </c>
      <c r="C17" s="75"/>
    </row>
    <row r="18" spans="1:3" x14ac:dyDescent="0.2">
      <c r="A18" s="73">
        <v>0.593750000000003</v>
      </c>
      <c r="B18" s="74" t="s">
        <v>66</v>
      </c>
      <c r="C18" s="75"/>
    </row>
    <row r="19" spans="1:3" x14ac:dyDescent="0.2">
      <c r="A19" s="73">
        <v>0.60416666666666996</v>
      </c>
      <c r="B19" s="74" t="s">
        <v>67</v>
      </c>
      <c r="C19" s="75"/>
    </row>
    <row r="20" spans="1:3" x14ac:dyDescent="0.2">
      <c r="A20" s="73">
        <v>0.61458333333333703</v>
      </c>
      <c r="B20" s="74" t="s">
        <v>68</v>
      </c>
      <c r="C20" s="75"/>
    </row>
    <row r="21" spans="1:3" x14ac:dyDescent="0.2">
      <c r="A21" s="73">
        <v>0.625000000000004</v>
      </c>
      <c r="B21" s="74" t="s">
        <v>69</v>
      </c>
    </row>
    <row r="22" spans="1:3" x14ac:dyDescent="0.2">
      <c r="A22" s="73">
        <v>0.63541666666667096</v>
      </c>
      <c r="B22" s="74" t="s">
        <v>70</v>
      </c>
    </row>
    <row r="23" spans="1:3" x14ac:dyDescent="0.2">
      <c r="A23" s="73">
        <v>0.64583333333333803</v>
      </c>
      <c r="B23" s="74" t="s">
        <v>71</v>
      </c>
    </row>
    <row r="24" spans="1:3" x14ac:dyDescent="0.2">
      <c r="A24" s="73">
        <v>0.656250000000005</v>
      </c>
      <c r="B24" s="74" t="s">
        <v>72</v>
      </c>
    </row>
    <row r="25" spans="1:3" x14ac:dyDescent="0.2">
      <c r="A25" s="73">
        <v>0.66666666666667196</v>
      </c>
      <c r="B25" s="74" t="s">
        <v>73</v>
      </c>
    </row>
    <row r="26" spans="1:3" x14ac:dyDescent="0.2">
      <c r="A26" s="73">
        <v>0.67708333333333903</v>
      </c>
      <c r="B26" s="74" t="s">
        <v>74</v>
      </c>
    </row>
    <row r="27" spans="1:3" x14ac:dyDescent="0.2">
      <c r="A27" s="73">
        <v>0.687500000000006</v>
      </c>
      <c r="B27" s="74" t="s">
        <v>75</v>
      </c>
    </row>
    <row r="28" spans="1:3" x14ac:dyDescent="0.2">
      <c r="A28" s="73">
        <v>0.69791666666667296</v>
      </c>
      <c r="B28" s="74" t="s">
        <v>76</v>
      </c>
    </row>
  </sheetData>
  <hyperlinks>
    <hyperlink ref="H1" r:id="rId1" location="BD!A1" xr:uid="{E0A5B35B-44C5-4D45-92E0-F3CB3104732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</vt:lpstr>
      <vt:lpstr>Formulaire</vt:lpstr>
      <vt:lpstr>OPERATIONS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LIEGEOIS</dc:creator>
  <cp:lastModifiedBy>LIEGEOIS</cp:lastModifiedBy>
  <dcterms:created xsi:type="dcterms:W3CDTF">2019-05-05T12:32:05Z</dcterms:created>
  <dcterms:modified xsi:type="dcterms:W3CDTF">2019-05-05T13:36:29Z</dcterms:modified>
</cp:coreProperties>
</file>