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BC7DE452-B43E-4C9C-99EF-332C1FAF6CE7}" xr6:coauthVersionLast="45" xr6:coauthVersionMax="45" xr10:uidLastSave="{00000000-0000-0000-0000-000000000000}"/>
  <bookViews>
    <workbookView xWindow="-120" yWindow="-120" windowWidth="20730" windowHeight="11760" xr2:uid="{4F40E742-E6A2-4DDC-970D-95C9D0C045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L6" i="1" s="1"/>
  <c r="L13" i="1" l="1"/>
  <c r="L12" i="1"/>
  <c r="L7" i="1"/>
  <c r="L9" i="1"/>
  <c r="L11" i="1"/>
  <c r="L8" i="1"/>
  <c r="L10" i="1"/>
  <c r="L14" i="1"/>
  <c r="J7" i="1"/>
  <c r="J8" i="1"/>
  <c r="J9" i="1"/>
  <c r="J10" i="1"/>
  <c r="J11" i="1"/>
  <c r="J12" i="1"/>
  <c r="J13" i="1"/>
  <c r="J14" i="1"/>
  <c r="J6" i="1"/>
</calcChain>
</file>

<file path=xl/sharedStrings.xml><?xml version="1.0" encoding="utf-8"?>
<sst xmlns="http://schemas.openxmlformats.org/spreadsheetml/2006/main" count="36" uniqueCount="35">
  <si>
    <t>MEDICAMENTS</t>
  </si>
  <si>
    <t>Nebivolol</t>
  </si>
  <si>
    <t>5mg</t>
  </si>
  <si>
    <t xml:space="preserve">Metformine </t>
  </si>
  <si>
    <t>75mg</t>
  </si>
  <si>
    <t>500mg</t>
  </si>
  <si>
    <t>Kardegic</t>
  </si>
  <si>
    <t>Kenzen</t>
  </si>
  <si>
    <t>32mg</t>
  </si>
  <si>
    <t>Pandoprazole</t>
  </si>
  <si>
    <t>20mg</t>
  </si>
  <si>
    <t>zopiclon</t>
  </si>
  <si>
    <t>7,5mg</t>
  </si>
  <si>
    <t>Dafalgan</t>
  </si>
  <si>
    <t>1000mg</t>
  </si>
  <si>
    <t>Tramadol</t>
  </si>
  <si>
    <t>200mg</t>
  </si>
  <si>
    <t>Matin</t>
  </si>
  <si>
    <t>Midi</t>
  </si>
  <si>
    <t>Soir</t>
  </si>
  <si>
    <t>Conditionement</t>
  </si>
  <si>
    <t>Grande Boite</t>
  </si>
  <si>
    <t>Petite Boite</t>
  </si>
  <si>
    <t>Stock</t>
  </si>
  <si>
    <t>Cachets</t>
  </si>
  <si>
    <t>Besoin</t>
  </si>
  <si>
    <t>Semaine</t>
  </si>
  <si>
    <t xml:space="preserve"> Possologie</t>
  </si>
  <si>
    <t>Livraison</t>
  </si>
  <si>
    <t>Prochaine</t>
  </si>
  <si>
    <t>Date  Prochaine</t>
  </si>
  <si>
    <t>Prochaine Ordonance</t>
  </si>
  <si>
    <t xml:space="preserve">Clopidogel </t>
  </si>
  <si>
    <t>Ordonance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</si>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</sst>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8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9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9EF33-BF6A-400C-BC0B-2B6592B38F36}">
  <dimension ref="A1:L14"/>
  <sheetViews>
    <sheetView tabSelected="1" workbookViewId="0">
      <selection activeCell="K13" sqref="K13"/>
    </sheetView>
  </sheetViews>
  <sheetFormatPr baseColWidth="10" defaultRowHeight="18" x14ac:dyDescent="0.3"/>
  <cols>
    <col min="1" max="1" width="12.5" style="6" customWidth="1"/>
    <col min="2" max="8" width="10.796875" style="6" customWidth="1"/>
    <col min="9" max="9" width="11.19921875" style="6"/>
    <col min="10" max="11" width="8" style="6" customWidth="1"/>
    <col min="12" max="12" width="11.19921875" style="18"/>
    <col min="13" max="16384" width="11.19921875" style="6"/>
  </cols>
  <sheetData>
    <row r="1" spans="1:12" s="4" customFormat="1" ht="26.25" x14ac:dyDescent="0.3">
      <c r="A1" s="2">
        <v>43874</v>
      </c>
      <c r="B1" s="3"/>
      <c r="C1" s="3"/>
      <c r="D1" s="3"/>
      <c r="E1" s="3" t="s">
        <v>0</v>
      </c>
      <c r="F1" s="3"/>
      <c r="G1" s="3"/>
      <c r="H1" s="3"/>
      <c r="I1" s="3"/>
      <c r="J1" s="3"/>
      <c r="K1" s="3"/>
      <c r="L1" s="14"/>
    </row>
    <row r="2" spans="1:12" ht="36" x14ac:dyDescent="0.3">
      <c r="A2" s="13" t="s">
        <v>31</v>
      </c>
      <c r="B2" s="5"/>
      <c r="C2" s="5"/>
      <c r="D2" s="5"/>
      <c r="E2" s="5"/>
      <c r="F2" s="5"/>
      <c r="G2" s="5"/>
      <c r="H2" s="5"/>
      <c r="I2" s="5"/>
      <c r="J2" s="5"/>
      <c r="K2" s="5"/>
      <c r="L2" s="15"/>
    </row>
    <row r="3" spans="1:12" ht="18.75" thickBot="1" x14ac:dyDescent="0.35">
      <c r="A3" s="12">
        <f>A1+1</f>
        <v>43875</v>
      </c>
      <c r="B3" s="5"/>
      <c r="C3" s="5"/>
      <c r="D3" s="5"/>
      <c r="E3" s="5"/>
      <c r="F3" s="5"/>
      <c r="G3" s="5"/>
      <c r="H3" s="5"/>
      <c r="I3" s="5"/>
      <c r="J3" s="5"/>
      <c r="K3" s="5"/>
      <c r="L3" s="15"/>
    </row>
    <row r="4" spans="1:12" ht="18.75" thickBot="1" x14ac:dyDescent="0.35">
      <c r="A4" s="12">
        <f ca="1">TODAY()</f>
        <v>43892</v>
      </c>
      <c r="B4" s="5"/>
      <c r="C4" s="7"/>
      <c r="D4" s="7" t="s">
        <v>27</v>
      </c>
      <c r="E4" s="8"/>
      <c r="F4" s="9" t="s">
        <v>20</v>
      </c>
      <c r="G4" s="8"/>
      <c r="H4" s="7" t="s">
        <v>23</v>
      </c>
      <c r="I4" s="7" t="s">
        <v>28</v>
      </c>
      <c r="J4" s="7" t="s">
        <v>25</v>
      </c>
      <c r="K4" s="7" t="s">
        <v>34</v>
      </c>
      <c r="L4" s="16" t="s">
        <v>33</v>
      </c>
    </row>
    <row r="5" spans="1:12" ht="36.75" thickBot="1" x14ac:dyDescent="0.35">
      <c r="A5" s="5">
        <v>7</v>
      </c>
      <c r="B5" s="5"/>
      <c r="C5" s="7" t="s">
        <v>17</v>
      </c>
      <c r="D5" s="7" t="s">
        <v>18</v>
      </c>
      <c r="E5" s="7" t="s">
        <v>19</v>
      </c>
      <c r="F5" s="10" t="s">
        <v>21</v>
      </c>
      <c r="G5" s="10" t="s">
        <v>22</v>
      </c>
      <c r="H5" s="7" t="s">
        <v>24</v>
      </c>
      <c r="I5" s="7" t="s">
        <v>29</v>
      </c>
      <c r="J5" s="7" t="s">
        <v>26</v>
      </c>
      <c r="K5" s="7"/>
      <c r="L5" s="17" t="s">
        <v>30</v>
      </c>
    </row>
    <row r="6" spans="1:12" x14ac:dyDescent="0.3">
      <c r="A6" s="11" t="s">
        <v>3</v>
      </c>
      <c r="B6" s="11" t="s">
        <v>5</v>
      </c>
      <c r="C6" s="1">
        <v>1</v>
      </c>
      <c r="D6" s="1">
        <v>0</v>
      </c>
      <c r="E6" s="1">
        <v>1</v>
      </c>
      <c r="F6" s="1"/>
      <c r="G6" s="1"/>
      <c r="H6" s="1">
        <v>89</v>
      </c>
      <c r="I6" s="1"/>
      <c r="J6" s="1">
        <f>(C6+D6+E6)*7</f>
        <v>14</v>
      </c>
      <c r="K6" s="1">
        <v>41</v>
      </c>
      <c r="L6" s="19">
        <f ca="1">IF(J6&lt;(K6),A$4,A$3)</f>
        <v>43892</v>
      </c>
    </row>
    <row r="7" spans="1:12" x14ac:dyDescent="0.3">
      <c r="A7" s="11" t="s">
        <v>32</v>
      </c>
      <c r="B7" s="11" t="s">
        <v>4</v>
      </c>
      <c r="C7" s="11">
        <v>1</v>
      </c>
      <c r="D7" s="11">
        <v>0</v>
      </c>
      <c r="E7" s="11"/>
      <c r="F7" s="11"/>
      <c r="G7" s="11"/>
      <c r="H7" s="11">
        <v>30</v>
      </c>
      <c r="I7" s="11"/>
      <c r="J7" s="1">
        <f t="shared" ref="J7:J14" si="0">(C7+D7+E7)*7</f>
        <v>7</v>
      </c>
      <c r="K7" s="1">
        <v>35</v>
      </c>
      <c r="L7" s="19">
        <f t="shared" ref="L7:L14" ca="1" si="1">IF(J7&lt;(K7),A$4,A$3)</f>
        <v>43892</v>
      </c>
    </row>
    <row r="8" spans="1:12" x14ac:dyDescent="0.3">
      <c r="A8" s="11" t="s">
        <v>1</v>
      </c>
      <c r="B8" s="11" t="s">
        <v>2</v>
      </c>
      <c r="C8" s="11"/>
      <c r="D8" s="11">
        <v>0</v>
      </c>
      <c r="E8" s="11">
        <v>1</v>
      </c>
      <c r="F8" s="11"/>
      <c r="G8" s="11"/>
      <c r="H8" s="11">
        <v>81</v>
      </c>
      <c r="I8" s="11"/>
      <c r="J8" s="1">
        <f t="shared" si="0"/>
        <v>7</v>
      </c>
      <c r="K8" s="1">
        <v>68</v>
      </c>
      <c r="L8" s="19">
        <f t="shared" ca="1" si="1"/>
        <v>43892</v>
      </c>
    </row>
    <row r="9" spans="1:12" x14ac:dyDescent="0.3">
      <c r="A9" s="11" t="s">
        <v>6</v>
      </c>
      <c r="B9" s="11" t="s">
        <v>4</v>
      </c>
      <c r="C9" s="11"/>
      <c r="D9" s="11">
        <v>0</v>
      </c>
      <c r="E9" s="11">
        <v>1</v>
      </c>
      <c r="F9" s="11"/>
      <c r="G9" s="11"/>
      <c r="H9" s="11">
        <v>67</v>
      </c>
      <c r="I9" s="11"/>
      <c r="J9" s="1">
        <f t="shared" si="0"/>
        <v>7</v>
      </c>
      <c r="K9" s="1">
        <v>50</v>
      </c>
      <c r="L9" s="19">
        <f t="shared" ca="1" si="1"/>
        <v>43892</v>
      </c>
    </row>
    <row r="10" spans="1:12" x14ac:dyDescent="0.3">
      <c r="A10" s="11" t="s">
        <v>7</v>
      </c>
      <c r="B10" s="11" t="s">
        <v>8</v>
      </c>
      <c r="C10" s="11">
        <v>1</v>
      </c>
      <c r="D10" s="11">
        <v>0</v>
      </c>
      <c r="E10" s="11"/>
      <c r="F10" s="11"/>
      <c r="G10" s="11"/>
      <c r="H10" s="11">
        <v>23</v>
      </c>
      <c r="I10" s="11"/>
      <c r="J10" s="1">
        <f t="shared" si="0"/>
        <v>7</v>
      </c>
      <c r="K10" s="1">
        <v>15</v>
      </c>
      <c r="L10" s="19">
        <f t="shared" ca="1" si="1"/>
        <v>43892</v>
      </c>
    </row>
    <row r="11" spans="1:12" x14ac:dyDescent="0.3">
      <c r="A11" s="11" t="s">
        <v>9</v>
      </c>
      <c r="B11" s="11" t="s">
        <v>10</v>
      </c>
      <c r="C11" s="11"/>
      <c r="D11" s="11">
        <v>0</v>
      </c>
      <c r="E11" s="11">
        <v>1</v>
      </c>
      <c r="F11" s="11"/>
      <c r="G11" s="11"/>
      <c r="H11" s="11">
        <v>30</v>
      </c>
      <c r="I11" s="11"/>
      <c r="J11" s="1">
        <f t="shared" si="0"/>
        <v>7</v>
      </c>
      <c r="K11" s="1">
        <v>19</v>
      </c>
      <c r="L11" s="19">
        <f t="shared" ca="1" si="1"/>
        <v>43892</v>
      </c>
    </row>
    <row r="12" spans="1:12" x14ac:dyDescent="0.3">
      <c r="A12" s="11" t="s">
        <v>11</v>
      </c>
      <c r="B12" s="11" t="s">
        <v>12</v>
      </c>
      <c r="C12" s="11"/>
      <c r="D12" s="11">
        <v>0</v>
      </c>
      <c r="E12" s="11">
        <v>2</v>
      </c>
      <c r="F12" s="11">
        <v>14</v>
      </c>
      <c r="G12" s="11"/>
      <c r="H12" s="11">
        <v>44</v>
      </c>
      <c r="I12" s="11"/>
      <c r="J12" s="1">
        <f t="shared" si="0"/>
        <v>14</v>
      </c>
      <c r="K12" s="1">
        <v>4</v>
      </c>
      <c r="L12" s="19">
        <f t="shared" si="1"/>
        <v>43875</v>
      </c>
    </row>
    <row r="13" spans="1:12" x14ac:dyDescent="0.3">
      <c r="A13" s="11" t="s">
        <v>13</v>
      </c>
      <c r="B13" s="11" t="s">
        <v>14</v>
      </c>
      <c r="C13" s="11"/>
      <c r="D13" s="11">
        <v>0</v>
      </c>
      <c r="E13" s="11">
        <v>1</v>
      </c>
      <c r="F13" s="11">
        <v>10</v>
      </c>
      <c r="G13" s="11"/>
      <c r="H13" s="11">
        <v>60</v>
      </c>
      <c r="I13" s="11"/>
      <c r="J13" s="1">
        <f t="shared" si="0"/>
        <v>7</v>
      </c>
      <c r="K13" s="1">
        <v>10</v>
      </c>
      <c r="L13" s="19">
        <f t="shared" ca="1" si="1"/>
        <v>43892</v>
      </c>
    </row>
    <row r="14" spans="1:12" x14ac:dyDescent="0.3">
      <c r="A14" s="11" t="s">
        <v>15</v>
      </c>
      <c r="B14" s="11" t="s">
        <v>16</v>
      </c>
      <c r="C14" s="11"/>
      <c r="D14" s="11">
        <v>0</v>
      </c>
      <c r="E14" s="11">
        <v>1</v>
      </c>
      <c r="F14" s="11">
        <v>30</v>
      </c>
      <c r="G14" s="11"/>
      <c r="H14" s="11">
        <v>20</v>
      </c>
      <c r="I14" s="11"/>
      <c r="J14" s="1">
        <f t="shared" si="0"/>
        <v>7</v>
      </c>
      <c r="K14" s="1">
        <v>30</v>
      </c>
      <c r="L14" s="19">
        <f t="shared" ca="1" si="1"/>
        <v>43892</v>
      </c>
    </row>
  </sheetData>
  <conditionalFormatting sqref="L6:L14">
    <cfRule type="colorScale" priority="1">
      <colorScale>
        <cfvo type="min"/>
        <cfvo type="max"/>
        <color rgb="FFFF0000"/>
        <color rgb="FFFFEF9C"/>
      </colorScale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2020-02-07T13:50:37Z</dcterms:created>
  <dcterms:modified xsi:type="dcterms:W3CDTF">2020-03-02T09:30:41Z</dcterms:modified>
</cp:coreProperties>
</file>