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720" windowHeight="826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3" i="2"/>
  <c r="M3"/>
  <c r="N3"/>
  <c r="O3"/>
  <c r="L4"/>
  <c r="M4"/>
  <c r="N4"/>
  <c r="O4"/>
  <c r="L5"/>
  <c r="M5"/>
  <c r="N5"/>
  <c r="O5"/>
  <c r="L6"/>
  <c r="M6"/>
  <c r="N6"/>
  <c r="O6"/>
  <c r="L7"/>
  <c r="M7"/>
  <c r="N7"/>
  <c r="O7"/>
  <c r="L8"/>
  <c r="M8"/>
  <c r="N8"/>
  <c r="O8"/>
  <c r="O2"/>
  <c r="N2"/>
  <c r="M2"/>
  <c r="L2"/>
</calcChain>
</file>

<file path=xl/sharedStrings.xml><?xml version="1.0" encoding="utf-8"?>
<sst xmlns="http://schemas.openxmlformats.org/spreadsheetml/2006/main" count="51" uniqueCount="37">
  <si>
    <t xml:space="preserve">MATRICULE </t>
  </si>
  <si>
    <t>NOM</t>
  </si>
  <si>
    <t>PRENOM</t>
  </si>
  <si>
    <t>GENTIL</t>
  </si>
  <si>
    <t>JEAN PHILIPPE</t>
  </si>
  <si>
    <t>ANTOINE</t>
  </si>
  <si>
    <t>JEAN CLAUDE</t>
  </si>
  <si>
    <t>BRINON</t>
  </si>
  <si>
    <t>FRANKI</t>
  </si>
  <si>
    <t>BALOUX</t>
  </si>
  <si>
    <t>CATHERINE</t>
  </si>
  <si>
    <t>MALOUM</t>
  </si>
  <si>
    <t>SAMIRA</t>
  </si>
  <si>
    <t>HONIAT</t>
  </si>
  <si>
    <t>STEPHANE</t>
  </si>
  <si>
    <t>VESVRE</t>
  </si>
  <si>
    <t>PASCAL</t>
  </si>
  <si>
    <t>MATRICULE</t>
  </si>
  <si>
    <t>AFFECTATION 1</t>
  </si>
  <si>
    <t>AFFECTATION 2</t>
  </si>
  <si>
    <t>AGE</t>
  </si>
  <si>
    <t>ANCIENNETE</t>
  </si>
  <si>
    <t>SALAIRE</t>
  </si>
  <si>
    <t>MS</t>
  </si>
  <si>
    <t>SI</t>
  </si>
  <si>
    <t>MS 5</t>
  </si>
  <si>
    <t>SI2</t>
  </si>
  <si>
    <t>MS4</t>
  </si>
  <si>
    <t>MS5</t>
  </si>
  <si>
    <t>SI3</t>
  </si>
  <si>
    <t>MS2</t>
  </si>
  <si>
    <t>ETAM</t>
  </si>
  <si>
    <t>STATUT</t>
  </si>
  <si>
    <t>AM</t>
  </si>
  <si>
    <t>CADRE</t>
  </si>
  <si>
    <t>Base de donnees</t>
  </si>
  <si>
    <t>Tableau de recherche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</si>
</sst>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NumberFormat="1" applyFill="1"/>
    <xf numFmtId="49" fontId="0" fillId="0" borderId="0" xfId="0" applyNumberFormat="1" applyFill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E2"/>
  <sheetViews>
    <sheetView workbookViewId="0">
      <selection sqref="A1:C8"/>
    </sheetView>
  </sheetViews>
  <sheetFormatPr baseColWidth="10" defaultRowHeight="15"/>
  <sheetData>
    <row r="2" spans="4:5" ht="15.75">
      <c r="D2" s="1"/>
      <c r="E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5"/>
  <sheetViews>
    <sheetView tabSelected="1" workbookViewId="0">
      <selection activeCell="C13" sqref="C13"/>
    </sheetView>
  </sheetViews>
  <sheetFormatPr baseColWidth="10" defaultRowHeight="15"/>
  <cols>
    <col min="1" max="1" width="11" bestFit="1" customWidth="1"/>
    <col min="2" max="2" width="9.28515625" bestFit="1" customWidth="1"/>
    <col min="3" max="3" width="13.5703125" bestFit="1" customWidth="1"/>
    <col min="4" max="5" width="14.5703125" bestFit="1" customWidth="1"/>
    <col min="6" max="6" width="4.5703125" bestFit="1" customWidth="1"/>
    <col min="7" max="7" width="12.28515625" bestFit="1" customWidth="1"/>
    <col min="8" max="8" width="8.140625" bestFit="1" customWidth="1"/>
    <col min="9" max="9" width="7.5703125" bestFit="1" customWidth="1"/>
    <col min="10" max="10" width="11.42578125" style="5"/>
  </cols>
  <sheetData>
    <row r="1" spans="1:15">
      <c r="A1" t="s">
        <v>17</v>
      </c>
      <c r="B1" t="s">
        <v>1</v>
      </c>
      <c r="C1" t="s">
        <v>2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32</v>
      </c>
      <c r="J1" s="4"/>
      <c r="K1" t="s">
        <v>0</v>
      </c>
      <c r="L1" t="s">
        <v>20</v>
      </c>
      <c r="M1" t="s">
        <v>21</v>
      </c>
      <c r="N1" t="s">
        <v>22</v>
      </c>
      <c r="O1" t="s">
        <v>32</v>
      </c>
    </row>
    <row r="2" spans="1:15">
      <c r="A2" s="2">
        <v>3</v>
      </c>
      <c r="B2" s="3" t="s">
        <v>3</v>
      </c>
      <c r="C2" s="3" t="s">
        <v>4</v>
      </c>
      <c r="D2" t="s">
        <v>23</v>
      </c>
      <c r="E2" t="s">
        <v>25</v>
      </c>
      <c r="F2">
        <v>25</v>
      </c>
      <c r="G2">
        <v>3</v>
      </c>
      <c r="H2">
        <v>1600</v>
      </c>
      <c r="I2" t="s">
        <v>31</v>
      </c>
      <c r="J2" s="4"/>
      <c r="K2" s="2">
        <v>3</v>
      </c>
      <c r="L2">
        <f>VLOOKUP($K2,$A$1:$I$8,6,FALSE)</f>
        <v>25</v>
      </c>
      <c r="M2">
        <f>VLOOKUP($K2,$A$1:$I$8,7,FALSE)</f>
        <v>3</v>
      </c>
      <c r="N2">
        <f>VLOOKUP($K2,$A$1:$I$8,8,FALSE)</f>
        <v>1600</v>
      </c>
      <c r="O2" t="str">
        <f>VLOOKUP($K2,$A$1:$I$8,9,FALSE)</f>
        <v>ETAM</v>
      </c>
    </row>
    <row r="3" spans="1:15">
      <c r="A3" s="2">
        <v>7</v>
      </c>
      <c r="B3" s="3" t="s">
        <v>5</v>
      </c>
      <c r="C3" s="3" t="s">
        <v>6</v>
      </c>
      <c r="D3" t="s">
        <v>24</v>
      </c>
      <c r="E3" t="s">
        <v>26</v>
      </c>
      <c r="F3">
        <v>32</v>
      </c>
      <c r="G3">
        <v>5</v>
      </c>
      <c r="H3">
        <v>1500</v>
      </c>
      <c r="I3" t="s">
        <v>33</v>
      </c>
      <c r="J3" s="4"/>
      <c r="K3" s="2">
        <v>7</v>
      </c>
      <c r="L3">
        <f t="shared" ref="L3:L8" si="0">VLOOKUP($K3,$A$1:$I$8,6,FALSE)</f>
        <v>32</v>
      </c>
      <c r="M3">
        <f t="shared" ref="M3:M8" si="1">VLOOKUP($K3,$A$1:$I$8,7,FALSE)</f>
        <v>5</v>
      </c>
      <c r="N3">
        <f t="shared" ref="N3:N8" si="2">VLOOKUP($K3,$A$1:$I$8,8,FALSE)</f>
        <v>1500</v>
      </c>
      <c r="O3" t="str">
        <f t="shared" ref="O3:O8" si="3">VLOOKUP($K3,$A$1:$I$8,9,FALSE)</f>
        <v>AM</v>
      </c>
    </row>
    <row r="4" spans="1:15">
      <c r="A4" s="2">
        <v>15</v>
      </c>
      <c r="B4" s="3" t="s">
        <v>7</v>
      </c>
      <c r="C4" s="3" t="s">
        <v>8</v>
      </c>
      <c r="D4" t="s">
        <v>23</v>
      </c>
      <c r="E4" t="s">
        <v>27</v>
      </c>
      <c r="F4">
        <v>54</v>
      </c>
      <c r="G4">
        <v>24</v>
      </c>
      <c r="H4">
        <v>1600</v>
      </c>
      <c r="I4" t="s">
        <v>34</v>
      </c>
      <c r="J4" s="4"/>
      <c r="K4" s="2">
        <v>15</v>
      </c>
      <c r="L4">
        <f t="shared" si="0"/>
        <v>54</v>
      </c>
      <c r="M4">
        <f t="shared" si="1"/>
        <v>24</v>
      </c>
      <c r="N4">
        <f t="shared" si="2"/>
        <v>1600</v>
      </c>
      <c r="O4" t="str">
        <f t="shared" si="3"/>
        <v>CADRE</v>
      </c>
    </row>
    <row r="5" spans="1:15">
      <c r="A5" s="2">
        <v>29</v>
      </c>
      <c r="B5" s="3" t="s">
        <v>9</v>
      </c>
      <c r="C5" s="3" t="s">
        <v>10</v>
      </c>
      <c r="D5" t="s">
        <v>23</v>
      </c>
      <c r="E5" t="s">
        <v>28</v>
      </c>
      <c r="F5">
        <v>32</v>
      </c>
      <c r="G5">
        <v>5</v>
      </c>
      <c r="H5">
        <v>1400</v>
      </c>
      <c r="I5" t="s">
        <v>33</v>
      </c>
      <c r="J5" s="4"/>
      <c r="K5" s="2">
        <v>29</v>
      </c>
      <c r="L5">
        <f t="shared" si="0"/>
        <v>32</v>
      </c>
      <c r="M5">
        <f t="shared" si="1"/>
        <v>5</v>
      </c>
      <c r="N5">
        <f t="shared" si="2"/>
        <v>1400</v>
      </c>
      <c r="O5" t="str">
        <f t="shared" si="3"/>
        <v>AM</v>
      </c>
    </row>
    <row r="6" spans="1:15">
      <c r="A6" s="2">
        <v>30</v>
      </c>
      <c r="B6" s="3" t="s">
        <v>11</v>
      </c>
      <c r="C6" s="3" t="s">
        <v>12</v>
      </c>
      <c r="D6" t="s">
        <v>24</v>
      </c>
      <c r="E6" t="s">
        <v>29</v>
      </c>
      <c r="F6">
        <v>34</v>
      </c>
      <c r="G6">
        <v>7</v>
      </c>
      <c r="H6">
        <v>1600</v>
      </c>
      <c r="I6" t="s">
        <v>34</v>
      </c>
      <c r="J6" s="4"/>
      <c r="K6" s="2">
        <v>30</v>
      </c>
      <c r="L6">
        <f t="shared" si="0"/>
        <v>34</v>
      </c>
      <c r="M6">
        <f t="shared" si="1"/>
        <v>7</v>
      </c>
      <c r="N6">
        <f t="shared" si="2"/>
        <v>1600</v>
      </c>
      <c r="O6" t="str">
        <f t="shared" si="3"/>
        <v>CADRE</v>
      </c>
    </row>
    <row r="7" spans="1:15">
      <c r="A7" s="2">
        <v>32</v>
      </c>
      <c r="B7" s="3" t="s">
        <v>13</v>
      </c>
      <c r="C7" s="3" t="s">
        <v>14</v>
      </c>
      <c r="D7" t="s">
        <v>23</v>
      </c>
      <c r="E7" t="s">
        <v>27</v>
      </c>
      <c r="F7">
        <v>25</v>
      </c>
      <c r="G7">
        <v>2</v>
      </c>
      <c r="H7">
        <v>1200</v>
      </c>
      <c r="I7" t="s">
        <v>31</v>
      </c>
      <c r="J7" s="4"/>
      <c r="K7" s="2">
        <v>32</v>
      </c>
      <c r="L7">
        <f t="shared" si="0"/>
        <v>25</v>
      </c>
      <c r="M7">
        <f t="shared" si="1"/>
        <v>2</v>
      </c>
      <c r="N7">
        <f t="shared" si="2"/>
        <v>1200</v>
      </c>
      <c r="O7" t="str">
        <f t="shared" si="3"/>
        <v>ETAM</v>
      </c>
    </row>
    <row r="8" spans="1:15">
      <c r="A8" s="2">
        <v>34</v>
      </c>
      <c r="B8" s="3" t="s">
        <v>15</v>
      </c>
      <c r="C8" s="3" t="s">
        <v>16</v>
      </c>
      <c r="D8" t="s">
        <v>23</v>
      </c>
      <c r="E8" t="s">
        <v>30</v>
      </c>
      <c r="F8">
        <v>56</v>
      </c>
      <c r="G8">
        <v>15</v>
      </c>
      <c r="H8">
        <v>1700</v>
      </c>
      <c r="I8" t="s">
        <v>34</v>
      </c>
      <c r="J8" s="4"/>
      <c r="K8" s="2">
        <v>34</v>
      </c>
      <c r="L8">
        <f t="shared" si="0"/>
        <v>56</v>
      </c>
      <c r="M8">
        <f t="shared" si="1"/>
        <v>15</v>
      </c>
      <c r="N8">
        <f t="shared" si="2"/>
        <v>1700</v>
      </c>
      <c r="O8" t="str">
        <f t="shared" si="3"/>
        <v>CADRE</v>
      </c>
    </row>
    <row r="9" spans="1:15">
      <c r="J9" s="4"/>
    </row>
    <row r="10" spans="1:15">
      <c r="J10" s="4"/>
    </row>
    <row r="11" spans="1:15">
      <c r="J11" s="4"/>
    </row>
    <row r="12" spans="1:15">
      <c r="C12" t="s">
        <v>35</v>
      </c>
      <c r="J12" s="4"/>
      <c r="M12" t="s">
        <v>36</v>
      </c>
    </row>
    <row r="13" spans="1:15">
      <c r="J13" s="4"/>
    </row>
    <row r="14" spans="1:15">
      <c r="J14" s="4"/>
    </row>
    <row r="15" spans="1:15">
      <c r="J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Atos Origin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DAG</dc:creator>
  <cp:lastModifiedBy>NICOLE DAG</cp:lastModifiedBy>
  <dcterms:created xsi:type="dcterms:W3CDTF">2010-12-27T14:51:04Z</dcterms:created>
  <dcterms:modified xsi:type="dcterms:W3CDTF">2010-12-27T15:08:40Z</dcterms:modified>
</cp:coreProperties>
</file>