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olase4-my.sharepoint.com/personal/toussam1_colas_com/Documents/Desktop/"/>
    </mc:Choice>
  </mc:AlternateContent>
  <xr:revisionPtr revIDLastSave="1" documentId="8_{A8AA3827-D069-41E3-8F4F-B69886F77858}" xr6:coauthVersionLast="47" xr6:coauthVersionMax="47" xr10:uidLastSave="{E5138765-1BF0-4406-AAD3-AD9022069145}"/>
  <bookViews>
    <workbookView xWindow="-108" yWindow="-108" windowWidth="23256" windowHeight="12576" activeTab="1" xr2:uid="{89F24B45-A4AB-49E7-BADA-2B1D8E7A9372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2" l="1"/>
  <c r="H10" i="2"/>
  <c r="H12" i="2"/>
  <c r="H15" i="2"/>
  <c r="H16" i="2"/>
  <c r="H18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8" i="2"/>
  <c r="G3" i="2"/>
  <c r="B18" i="2"/>
  <c r="B17" i="2"/>
  <c r="B14" i="2"/>
  <c r="B13" i="2"/>
  <c r="B5" i="2"/>
  <c r="B6" i="2"/>
  <c r="B7" i="2"/>
  <c r="B8" i="2"/>
  <c r="B9" i="2"/>
  <c r="B10" i="2"/>
  <c r="B11" i="2"/>
  <c r="B4" i="2"/>
</calcChain>
</file>

<file path=xl/sharedStrings.xml><?xml version="1.0" encoding="utf-8"?>
<sst xmlns="http://schemas.openxmlformats.org/spreadsheetml/2006/main" count="52" uniqueCount="35">
  <si>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</si>
  <si>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</si>
  <si>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</si>
  <si>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</si>
  <si>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</si>
  <si>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</si>
  <si>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</si>
  <si>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</si>
  <si>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</si>
  <si>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</si>
  <si>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</si>
  <si>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</si>
  <si>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</si>
  <si>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</si>
  <si>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</si>
  <si>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</si>
  <si>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 xml:space="preserve"> </t>
  </si>
  <si>
    <t xml:space="preserve">Besoin 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</si>
  <si>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</si>
  <si>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</si>
  <si>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</si>
  <si>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</si>
  <si>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</si>
  <si>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</si>
  <si>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</si>
  <si>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</si>
  <si>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</si>
  <si>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Sub OptimisationMethodColonnes() Dim configurations As Range ' Plage contenant les configurations Dim coupures As Range ' Plage contenant les coupures Dim debits As Range ' Plage contenant les débits Dim besoins As Range ' Plage contenant les besoins Dim i As Integer Dim j As Integer ' Définir les plages de données ' (Assure-toi d'ajuster ces plages en fonction de tes données réelles) Set configurations = Range("C2:Cxx") Set coupures = Range("A2:A18") Set debits = Range("D2:D18") Set besoins = Range("B2:B18") ' Boucle principale sur les configurations For i = 1 To configurations.Rows.Count ' Ajouter une colonne pour la configuration Columns(configurations.Cells(i, 1).Column + 1).Insert Shift:=xlToRight, CopyOrigin:=xlFormatFromLeftOrAbove ' Utiliser le Solveur pour optimiser les Xij pour cette configuration ' (Tu devras écrire le code approprié pour le Solveur ici) ' Vérifier si toutes les contraintes sont satisfaites Dim contraintesSatisfaites As Boolean contraintesSatisfaites = VerifierContraintes(configurations.Cells(i, 1).Column + 1, coupures, debits, besoins) ' Si des contraintes ne sont pas satisfaites, ajouter des colonnes supplémentaires If Not contraintesSatisfaites Then ' Ajouter des colonnes pour d'autres configurations correspondant aux coupures non satisfaites ' (Tu devras écrire le code approprié pour ajouter les colonnes) End If Next i End Sub Function VerifierContraintes(colonne As Integer, coupures As Range, debits As Range, besoins As Range) As Boolean ' Vérifier si toutes les contraintes sont satisfaites pour la colonne donnée Dim i As Integer Dim sommeDebits As Double For i = 1 To coupures.Rows.Count ' Vérifier la contrainte de satisfaction des besoins If Application.SumIf(Columns(colonne), coupures.Cells(i, 1).Value) &lt; besoins.Cells(i, 1).Value Then VerifierContraintes = False Exit Function End If ' Calculer la somme des débits sommeDebits = sommeDebits + Application.SumIf(Columns(colonne), coupures.Cells(i, 1).Value) Next i ' Vérifier la contrainte de capacité de production If sommeDebits &gt; Application.Max(configurations.Cells(colonne - 1, 1).EntireColumn) Then VerifierContraintes = False Exit Function End If ' Toutes les contraintes sont satisfaites VerifierContraintes = True End Function</t>
  </si>
  <si>
    <t>Besoin (en tonne)</t>
  </si>
  <si>
    <t>Débit pour chaque coupure (avec débit)</t>
  </si>
  <si>
    <t>50h</t>
  </si>
  <si>
    <t xml:space="preserve">Besoins </t>
  </si>
  <si>
    <t xml:space="preserve">Excédent </t>
  </si>
  <si>
    <t>Reste à produire</t>
  </si>
  <si>
    <t>Après config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</si>
</sst>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rgb="FFFFFFFF"/>
      <name val="Courier New"/>
      <family val="3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3" borderId="0" xfId="0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670560</xdr:colOff>
      <xdr:row>20</xdr:row>
      <xdr:rowOff>0</xdr:rowOff>
    </xdr:from>
    <xdr:to>
      <xdr:col>5</xdr:col>
      <xdr:colOff>701040</xdr:colOff>
      <xdr:row>23</xdr:row>
      <xdr:rowOff>39892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3048000" y="3657600"/>
          <a:ext cx="1615440" cy="588532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M21"/>
  <sheetViews>
    <sheetView workbookViewId="0">
      <selection activeCell="J11" sqref="J11"/>
    </sheetView>
  </sheetViews>
  <sheetFormatPr baseColWidth="10" defaultRowHeight="14.4" x14ac:dyDescent="0.3"/>
  <cols>
    <col min="2" max="2" width="15.21875" bestFit="1" customWidth="1"/>
  </cols>
  <sheetData>
    <row r="1" spans="1:13" x14ac:dyDescent="0.3">
      <c r="B1" t="s">
        <v>28</v>
      </c>
      <c r="E1" s="8" t="s">
        <v>18</v>
      </c>
      <c r="F1" s="8" t="s">
        <v>26</v>
      </c>
      <c r="G1" s="8" t="s">
        <v>19</v>
      </c>
      <c r="H1" s="8" t="s">
        <v>20</v>
      </c>
      <c r="I1" s="8" t="s">
        <v>21</v>
      </c>
      <c r="J1" s="8" t="s">
        <v>22</v>
      </c>
      <c r="K1" s="8" t="s">
        <v>23</v>
      </c>
      <c r="L1" s="8" t="s">
        <v>24</v>
      </c>
      <c r="M1" s="8" t="s">
        <v>25</v>
      </c>
    </row>
    <row r="2" spans="1:13" x14ac:dyDescent="0.3">
      <c r="A2" s="1" t="s">
        <v>0</v>
      </c>
      <c r="B2" s="5">
        <v>10000</v>
      </c>
      <c r="D2" s="7" t="s">
        <v>29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</row>
    <row r="3" spans="1:13" x14ac:dyDescent="0.3">
      <c r="A3" s="1" t="s">
        <v>1</v>
      </c>
      <c r="B3" s="1"/>
      <c r="D3" s="7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</row>
    <row r="4" spans="1:13" x14ac:dyDescent="0.3">
      <c r="A4" s="1" t="s">
        <v>2</v>
      </c>
      <c r="B4" s="1"/>
      <c r="D4" s="7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</row>
    <row r="5" spans="1:13" x14ac:dyDescent="0.3">
      <c r="A5" s="1" t="s">
        <v>3</v>
      </c>
      <c r="B5" s="1">
        <v>15000</v>
      </c>
      <c r="D5" s="7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</row>
    <row r="6" spans="1:13" x14ac:dyDescent="0.3">
      <c r="A6" s="1" t="s">
        <v>4</v>
      </c>
      <c r="B6" s="1"/>
      <c r="D6" s="7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</row>
    <row r="7" spans="1:13" x14ac:dyDescent="0.3">
      <c r="A7" s="1" t="s">
        <v>5</v>
      </c>
      <c r="B7" s="1"/>
      <c r="D7" s="7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</row>
    <row r="8" spans="1:13" x14ac:dyDescent="0.3">
      <c r="A8" s="1" t="s">
        <v>6</v>
      </c>
      <c r="B8" s="1"/>
      <c r="D8" s="7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</row>
    <row r="9" spans="1:13" x14ac:dyDescent="0.3">
      <c r="A9" s="1" t="s">
        <v>7</v>
      </c>
      <c r="B9" s="1">
        <v>3200</v>
      </c>
      <c r="D9" s="7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</row>
    <row r="10" spans="1:13" x14ac:dyDescent="0.3">
      <c r="A10" s="1" t="s">
        <v>8</v>
      </c>
      <c r="B10" s="1"/>
      <c r="D10" s="7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</row>
    <row r="11" spans="1:13" x14ac:dyDescent="0.3">
      <c r="A11" s="1" t="s">
        <v>9</v>
      </c>
      <c r="B11" s="1">
        <v>5000</v>
      </c>
      <c r="D11" s="7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</row>
    <row r="12" spans="1:13" x14ac:dyDescent="0.3">
      <c r="A12" s="1" t="s">
        <v>10</v>
      </c>
      <c r="B12" s="1"/>
      <c r="D12" s="7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</row>
    <row r="13" spans="1:13" x14ac:dyDescent="0.3">
      <c r="A13" s="3" t="s">
        <v>11</v>
      </c>
      <c r="B13" s="4"/>
      <c r="D13" s="7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</row>
    <row r="14" spans="1:13" x14ac:dyDescent="0.3">
      <c r="A14" s="1" t="s">
        <v>12</v>
      </c>
      <c r="B14" s="1">
        <v>12000</v>
      </c>
      <c r="D14" s="7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</row>
    <row r="15" spans="1:13" x14ac:dyDescent="0.3">
      <c r="A15" s="3" t="s">
        <v>13</v>
      </c>
      <c r="B15" s="4">
        <v>6000</v>
      </c>
      <c r="D15" s="7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</row>
    <row r="16" spans="1:13" x14ac:dyDescent="0.3">
      <c r="A16" s="1" t="s">
        <v>14</v>
      </c>
      <c r="B16" s="2" t="s">
        <v>16</v>
      </c>
      <c r="D16" s="7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</row>
    <row r="17" spans="1:13" x14ac:dyDescent="0.3">
      <c r="A17" s="1" t="s">
        <v>15</v>
      </c>
      <c r="B17" s="1"/>
      <c r="D17" s="7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</row>
    <row r="21" spans="1:13" x14ac:dyDescent="0.3">
      <c r="H21" s="9" t="s">
        <v>27</v>
      </c>
    </row>
  </sheetData>
  <mergeCells count="1">
    <mergeCell ref="D2:D17"/>
  </mergeCells>
  <phoneticPr fontId="1" type="noConversion"/>
  <pageMargins left="0.7" right="0.7" top="0.75" bottom="0.75" header="0.3" footer="0.3"/>
  <ignoredErrors>
    <ignoredError sqref="A16:A17" twoDigitTextYear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5BD23-DCDC-44BB-99B7-82CCA235127A}">
  <sheetPr codeName="Feuil2"/>
  <dimension ref="A1:H18"/>
  <sheetViews>
    <sheetView tabSelected="1" workbookViewId="0">
      <selection activeCell="E10" sqref="E10"/>
    </sheetView>
  </sheetViews>
  <sheetFormatPr baseColWidth="10" defaultRowHeight="14.4" x14ac:dyDescent="0.3"/>
  <cols>
    <col min="8" max="8" width="14.6640625" customWidth="1"/>
  </cols>
  <sheetData>
    <row r="1" spans="1:8" x14ac:dyDescent="0.3">
      <c r="B1" s="14" t="s">
        <v>30</v>
      </c>
      <c r="G1" s="6" t="s">
        <v>34</v>
      </c>
      <c r="H1" s="6"/>
    </row>
    <row r="2" spans="1:8" x14ac:dyDescent="0.3">
      <c r="B2" t="s">
        <v>22</v>
      </c>
      <c r="D2" s="11"/>
      <c r="E2" t="s">
        <v>31</v>
      </c>
      <c r="G2" s="8" t="s">
        <v>17</v>
      </c>
      <c r="H2" s="8" t="s">
        <v>33</v>
      </c>
    </row>
    <row r="3" spans="1:8" x14ac:dyDescent="0.3">
      <c r="A3" s="1" t="s">
        <v>0</v>
      </c>
      <c r="B3" s="10">
        <v>10000</v>
      </c>
      <c r="D3" s="13"/>
      <c r="E3" t="s">
        <v>32</v>
      </c>
      <c r="G3" s="8">
        <f>Feuil1!B2</f>
        <v>10000</v>
      </c>
      <c r="H3" s="8">
        <f>G3-B3</f>
        <v>0</v>
      </c>
    </row>
    <row r="4" spans="1:8" x14ac:dyDescent="0.3">
      <c r="A4" s="1" t="s">
        <v>1</v>
      </c>
      <c r="B4" s="12">
        <f>50*Feuil1!J3</f>
        <v>7500</v>
      </c>
      <c r="G4" s="1">
        <f>Feuil1!B3</f>
        <v>0</v>
      </c>
      <c r="H4" s="1"/>
    </row>
    <row r="5" spans="1:8" x14ac:dyDescent="0.3">
      <c r="A5" s="1" t="s">
        <v>2</v>
      </c>
      <c r="B5" s="12">
        <f>50*Feuil1!J4</f>
        <v>7000</v>
      </c>
      <c r="G5" s="1">
        <f>Feuil1!B4</f>
        <v>0</v>
      </c>
      <c r="H5" s="1"/>
    </row>
    <row r="6" spans="1:8" x14ac:dyDescent="0.3">
      <c r="A6" s="1" t="s">
        <v>3</v>
      </c>
      <c r="B6" s="10">
        <f>50*Feuil1!J5</f>
        <v>0</v>
      </c>
      <c r="G6" s="1">
        <f>Feuil1!B5</f>
        <v>15000</v>
      </c>
      <c r="H6" s="1">
        <f t="shared" ref="H4:H18" si="0">G6-B6</f>
        <v>15000</v>
      </c>
    </row>
    <row r="7" spans="1:8" x14ac:dyDescent="0.3">
      <c r="A7" s="1" t="s">
        <v>4</v>
      </c>
      <c r="B7" s="12">
        <f>50*Feuil1!J6</f>
        <v>1400</v>
      </c>
      <c r="G7" s="1">
        <f>Feuil1!B6</f>
        <v>0</v>
      </c>
      <c r="H7" s="1"/>
    </row>
    <row r="8" spans="1:8" x14ac:dyDescent="0.3">
      <c r="A8" s="1" t="s">
        <v>5</v>
      </c>
      <c r="B8" s="12">
        <f>50*Feuil1!J7</f>
        <v>0</v>
      </c>
      <c r="G8" s="1">
        <f>Feuil1!B7</f>
        <v>0</v>
      </c>
      <c r="H8" s="1"/>
    </row>
    <row r="9" spans="1:8" x14ac:dyDescent="0.3">
      <c r="A9" s="1" t="s">
        <v>6</v>
      </c>
      <c r="B9" s="12">
        <f>50*Feuil1!J8</f>
        <v>1400</v>
      </c>
      <c r="G9" s="1">
        <f>Feuil1!B8</f>
        <v>0</v>
      </c>
      <c r="H9" s="1"/>
    </row>
    <row r="10" spans="1:8" x14ac:dyDescent="0.3">
      <c r="A10" s="1" t="s">
        <v>7</v>
      </c>
      <c r="B10" s="10">
        <f>50*Feuil1!J9</f>
        <v>0</v>
      </c>
      <c r="G10" s="1">
        <f>Feuil1!B9</f>
        <v>3200</v>
      </c>
      <c r="H10" s="1">
        <f t="shared" si="0"/>
        <v>3200</v>
      </c>
    </row>
    <row r="11" spans="1:8" x14ac:dyDescent="0.3">
      <c r="A11" s="1" t="s">
        <v>8</v>
      </c>
      <c r="B11" s="12">
        <f>50*Feuil1!J10</f>
        <v>1400</v>
      </c>
      <c r="G11" s="1">
        <f>Feuil1!B10</f>
        <v>0</v>
      </c>
      <c r="H11" s="1"/>
    </row>
    <row r="12" spans="1:8" x14ac:dyDescent="0.3">
      <c r="A12" s="1" t="s">
        <v>9</v>
      </c>
      <c r="B12" s="10">
        <v>1400</v>
      </c>
      <c r="G12" s="1">
        <f>Feuil1!B11</f>
        <v>5000</v>
      </c>
      <c r="H12" s="1">
        <f t="shared" si="0"/>
        <v>3600</v>
      </c>
    </row>
    <row r="13" spans="1:8" x14ac:dyDescent="0.3">
      <c r="A13" s="1" t="s">
        <v>10</v>
      </c>
      <c r="B13" s="12">
        <f>50*Feuil1!J12</f>
        <v>1350</v>
      </c>
      <c r="G13" s="1">
        <f>Feuil1!B12</f>
        <v>0</v>
      </c>
      <c r="H13" s="1"/>
    </row>
    <row r="14" spans="1:8" x14ac:dyDescent="0.3">
      <c r="A14" s="3" t="s">
        <v>11</v>
      </c>
      <c r="B14" s="12">
        <f>50*Feuil1!J13</f>
        <v>1300</v>
      </c>
      <c r="G14" s="1">
        <f>Feuil1!B13</f>
        <v>0</v>
      </c>
      <c r="H14" s="1"/>
    </row>
    <row r="15" spans="1:8" x14ac:dyDescent="0.3">
      <c r="A15" s="1" t="s">
        <v>12</v>
      </c>
      <c r="B15" s="10">
        <v>1250</v>
      </c>
      <c r="G15" s="1">
        <f>Feuil1!B14</f>
        <v>12000</v>
      </c>
      <c r="H15" s="1">
        <f t="shared" si="0"/>
        <v>10750</v>
      </c>
    </row>
    <row r="16" spans="1:8" x14ac:dyDescent="0.3">
      <c r="A16" s="3" t="s">
        <v>13</v>
      </c>
      <c r="B16" s="10">
        <v>1200</v>
      </c>
      <c r="G16" s="1">
        <f>Feuil1!B15</f>
        <v>6000</v>
      </c>
      <c r="H16" s="1">
        <f t="shared" si="0"/>
        <v>4800</v>
      </c>
    </row>
    <row r="17" spans="1:8" x14ac:dyDescent="0.3">
      <c r="A17" s="1" t="s">
        <v>14</v>
      </c>
      <c r="B17" s="12">
        <f>50*Feuil1!J16</f>
        <v>1150</v>
      </c>
      <c r="G17" s="1">
        <v>0</v>
      </c>
      <c r="H17" s="1"/>
    </row>
    <row r="18" spans="1:8" x14ac:dyDescent="0.3">
      <c r="A18" s="1" t="s">
        <v>15</v>
      </c>
      <c r="B18" s="12">
        <f>50*Feuil1!J17</f>
        <v>100</v>
      </c>
      <c r="G18" s="1">
        <f>Feuil1!B17</f>
        <v>0</v>
      </c>
      <c r="H18" s="1">
        <f t="shared" si="0"/>
        <v>-100</v>
      </c>
    </row>
  </sheetData>
  <mergeCells count="1">
    <mergeCell ref="G1:H1"/>
  </mergeCells>
  <pageMargins left="0.7" right="0.7" top="0.75" bottom="0.75" header="0.3" footer="0.3"/>
  <ignoredErrors>
    <ignoredError sqref="A17:A18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TOUSSAINT- NOVIANT, Manon (PTPGRANULA)</cp:lastModifiedBy>
  <dcterms:created xsi:type="dcterms:W3CDTF">2023-11-16T06:58:56Z</dcterms:created>
  <dcterms:modified xsi:type="dcterms:W3CDTF">2023-11-16T08:34:01Z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