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alid\Desktop\"/>
    </mc:Choice>
  </mc:AlternateContent>
  <xr:revisionPtr revIDLastSave="0" documentId="8_{51143B8D-FC55-49DB-9B45-6BCB0817983C}" xr6:coauthVersionLast="47" xr6:coauthVersionMax="47" xr10:uidLastSave="{00000000-0000-0000-0000-000000000000}"/>
  <bookViews>
    <workbookView xWindow="30" yWindow="30" windowWidth="20460" windowHeight="10770" xr2:uid="{27049902-1507-4BD8-8892-C8A502FBDE30}"/>
  </bookViews>
  <sheets>
    <sheet name="Feuil7 (2)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1" i="1" l="1"/>
  <c r="K31" i="1" a="1"/>
  <c r="K31" i="1" s="1"/>
  <c r="M30" i="1"/>
  <c r="K30" i="1" a="1"/>
  <c r="K30" i="1" s="1"/>
  <c r="M29" i="1"/>
  <c r="K29" i="1"/>
  <c r="K29" i="1" a="1"/>
  <c r="M28" i="1"/>
  <c r="K28" i="1" a="1"/>
  <c r="K28" i="1" s="1"/>
  <c r="M27" i="1"/>
  <c r="K27" i="1" a="1"/>
  <c r="K27" i="1" s="1"/>
  <c r="M26" i="1"/>
  <c r="K26" i="1" a="1"/>
  <c r="K26" i="1" s="1"/>
  <c r="M25" i="1"/>
  <c r="K25" i="1"/>
  <c r="K25" i="1" a="1"/>
  <c r="M24" i="1"/>
  <c r="K24" i="1" a="1"/>
  <c r="K24" i="1" s="1"/>
  <c r="M23" i="1"/>
  <c r="K23" i="1" a="1"/>
  <c r="K23" i="1" s="1"/>
  <c r="M22" i="1"/>
  <c r="K22" i="1" a="1"/>
  <c r="K22" i="1" s="1"/>
  <c r="M21" i="1"/>
  <c r="K21" i="1"/>
  <c r="K21" i="1" a="1"/>
  <c r="M20" i="1"/>
  <c r="K20" i="1" a="1"/>
  <c r="K20" i="1" s="1"/>
  <c r="M19" i="1"/>
  <c r="K19" i="1" a="1"/>
  <c r="K19" i="1" s="1"/>
  <c r="M18" i="1"/>
  <c r="K18" i="1" a="1"/>
  <c r="K18" i="1" s="1"/>
  <c r="M17" i="1"/>
  <c r="K17" i="1"/>
  <c r="K17" i="1" a="1"/>
  <c r="M16" i="1"/>
  <c r="K16" i="1" a="1"/>
  <c r="K16" i="1" s="1"/>
  <c r="M15" i="1"/>
  <c r="K15" i="1"/>
  <c r="K15" i="1" a="1"/>
  <c r="M14" i="1"/>
  <c r="K14" i="1" a="1"/>
  <c r="K14" i="1" s="1"/>
  <c r="M13" i="1"/>
  <c r="K13" i="1"/>
  <c r="K13" i="1" a="1"/>
  <c r="M12" i="1"/>
  <c r="K12" i="1" a="1"/>
  <c r="K12" i="1" s="1"/>
  <c r="AJ11" i="1"/>
  <c r="M11" i="1"/>
  <c r="K11" i="1" a="1"/>
  <c r="K11" i="1" s="1"/>
  <c r="AJ10" i="1"/>
  <c r="M10" i="1"/>
  <c r="K10" i="1" a="1"/>
  <c r="K10" i="1" s="1"/>
  <c r="AJ9" i="1"/>
  <c r="M9" i="1"/>
  <c r="K9" i="1" a="1"/>
  <c r="K9" i="1" s="1"/>
  <c r="AI8" i="1"/>
  <c r="M8" i="1"/>
  <c r="K8" i="1" a="1"/>
  <c r="K8" i="1" s="1"/>
  <c r="M7" i="1"/>
  <c r="K7" i="1"/>
  <c r="K7" i="1" a="1"/>
  <c r="AK6" i="1"/>
  <c r="M6" i="1"/>
  <c r="K6" i="1"/>
  <c r="K6" i="1" a="1"/>
  <c r="AK5" i="1"/>
  <c r="AJ5" i="1"/>
  <c r="M5" i="1"/>
  <c r="K5" i="1" a="1"/>
  <c r="K5" i="1" s="1"/>
  <c r="AK4" i="1"/>
  <c r="AG4" i="1"/>
  <c r="AI4" i="1" s="1" a="1"/>
  <c r="AI4" i="1" s="1"/>
  <c r="M4" i="1"/>
  <c r="K4" i="1"/>
  <c r="K4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<sst xmlns="http://schemas.openxmlformats.org/spreadsheetml/2006/main" count="52" uniqueCount="52">
  <si>
    <t>MAT</t>
  </si>
  <si>
    <t>Entrée</t>
  </si>
  <si>
    <t>Acquis</t>
  </si>
  <si>
    <t>Prit</t>
  </si>
  <si>
    <t>FA101</t>
  </si>
  <si>
    <t>FA59</t>
  </si>
  <si>
    <t>FA94</t>
  </si>
  <si>
    <t>FA51</t>
  </si>
  <si>
    <t>FA11</t>
  </si>
  <si>
    <t>FA76</t>
  </si>
  <si>
    <t>FA96</t>
  </si>
  <si>
    <t>FA75</t>
  </si>
  <si>
    <t>FA79</t>
  </si>
  <si>
    <t>FA64</t>
  </si>
  <si>
    <t>FA92</t>
  </si>
  <si>
    <t>FA57</t>
  </si>
  <si>
    <t>FA58</t>
  </si>
  <si>
    <t>FA32</t>
  </si>
  <si>
    <t>FA55</t>
  </si>
  <si>
    <t>FA99</t>
  </si>
  <si>
    <t>FA100</t>
  </si>
  <si>
    <t>FA78</t>
  </si>
  <si>
    <t>FA88</t>
  </si>
  <si>
    <t>FA41</t>
  </si>
  <si>
    <t>FA35</t>
  </si>
  <si>
    <t>FA98</t>
  </si>
  <si>
    <t>FA90</t>
  </si>
  <si>
    <t>FA83</t>
  </si>
  <si>
    <t>FA47</t>
  </si>
  <si>
    <t>FA89</t>
  </si>
  <si>
    <t>FA91</t>
  </si>
  <si>
    <t>FA84</t>
  </si>
  <si>
    <t>LT33</t>
  </si>
  <si>
    <t>LT28</t>
  </si>
  <si>
    <t>LT35</t>
  </si>
  <si>
    <t>LT25</t>
  </si>
  <si>
    <t>LT38</t>
  </si>
  <si>
    <t>LT37</t>
  </si>
  <si>
    <t>LT36</t>
  </si>
  <si>
    <t>LT39</t>
  </si>
  <si>
    <t>LT40</t>
  </si>
  <si>
    <t>WF146</t>
  </si>
  <si>
    <t>WF147</t>
  </si>
  <si>
    <t>TR148</t>
  </si>
  <si>
    <t>TR149</t>
  </si>
  <si>
    <t>TR150</t>
  </si>
  <si>
    <t>TA01</t>
  </si>
  <si>
    <t>TA02</t>
  </si>
  <si>
    <t>TA03</t>
  </si>
  <si>
    <t>TA04</t>
  </si>
  <si>
    <t>TA05</t>
  </si>
  <si>
    <t>TA06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</si>
</sst>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yyyy\-mm\-dd;@"/>
    <numFmt numFmtId="165" formatCode="_-* #,##0_-;\-* #,##0_-;_-* &quot;-&quot;??_-;_-@_-"/>
    <numFmt numFmtId="166" formatCode="mm/dd/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Ubuntu Mono"/>
      <family val="3"/>
    </font>
    <font>
      <sz val="8"/>
      <color theme="1"/>
      <name val="Ubuntu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1" applyNumberFormat="1" applyFont="1" applyAlignment="1">
      <alignment horizontal="center"/>
    </xf>
    <xf numFmtId="164" fontId="3" fillId="0" borderId="0" xfId="0" applyNumberFormat="1" applyFont="1"/>
    <xf numFmtId="165" fontId="3" fillId="0" borderId="0" xfId="1" applyNumberFormat="1" applyFont="1" applyAlignment="1">
      <alignment horizontal="center"/>
    </xf>
    <xf numFmtId="14" fontId="3" fillId="0" borderId="0" xfId="0" applyNumberFormat="1" applyFont="1"/>
    <xf numFmtId="166" fontId="3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1FC66-6354-436C-B9E5-1FA375E0F003}">
  <dimension ref="C2:AK51"/>
  <sheetViews>
    <sheetView tabSelected="1" zoomScaleNormal="100" workbookViewId="0">
      <selection activeCell="E4" sqref="E4"/>
    </sheetView>
  </sheetViews>
  <sheetFormatPr baseColWidth="10" defaultColWidth="2.7109375" defaultRowHeight="12.95" customHeight="1" x14ac:dyDescent="0.3"/>
  <cols>
    <col min="1" max="2" width="2.7109375" style="2"/>
    <col min="3" max="3" width="2.7109375" style="1"/>
    <col min="4" max="4" width="2.7109375" style="2"/>
    <col min="5" max="5" width="9.28515625" style="2" bestFit="1" customWidth="1"/>
    <col min="6" max="10" width="2.7109375" style="2"/>
    <col min="11" max="11" width="2.7109375" style="2" customWidth="1"/>
    <col min="12" max="12" width="2.7109375" style="2"/>
    <col min="13" max="13" width="4.42578125" style="2" customWidth="1"/>
    <col min="14" max="16" width="2.7109375" style="2" customWidth="1"/>
    <col min="17" max="24" width="2.7109375" style="2"/>
    <col min="25" max="25" width="2.7109375" style="2" customWidth="1"/>
    <col min="26" max="26" width="2.7109375" style="2"/>
    <col min="27" max="27" width="2.7109375" style="2" customWidth="1"/>
    <col min="28" max="31" width="2.7109375" style="2"/>
    <col min="32" max="32" width="2.7109375" style="2" customWidth="1"/>
    <col min="33" max="33" width="5.28515625" style="2" bestFit="1" customWidth="1"/>
    <col min="34" max="34" width="2.7109375" style="2"/>
    <col min="35" max="35" width="4.7109375" style="2" bestFit="1" customWidth="1"/>
    <col min="36" max="36" width="9" style="2" bestFit="1" customWidth="1"/>
    <col min="37" max="37" width="3.5703125" style="2" bestFit="1" customWidth="1"/>
    <col min="38" max="16384" width="2.7109375" style="2"/>
  </cols>
  <sheetData>
    <row r="2" spans="3:37" ht="12.95" customHeight="1" x14ac:dyDescent="0.3">
      <c r="C2" s="1" t="s">
        <v>0</v>
      </c>
      <c r="E2" s="3" t="s">
        <v>1</v>
      </c>
      <c r="F2" s="3"/>
      <c r="G2" s="3"/>
      <c r="H2" s="3"/>
      <c r="I2" s="4"/>
      <c r="J2" s="4"/>
      <c r="K2" s="5" t="s">
        <v>2</v>
      </c>
      <c r="L2" s="5"/>
      <c r="M2" s="5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2" t="s">
        <v>3</v>
      </c>
    </row>
    <row r="3" spans="3:37" ht="12.95" customHeight="1" x14ac:dyDescent="0.3">
      <c r="E3" s="4"/>
      <c r="F3" s="4"/>
      <c r="G3" s="4"/>
      <c r="H3" s="4"/>
      <c r="I3" s="4"/>
      <c r="J3" s="4"/>
      <c r="K3" s="7">
        <v>2016</v>
      </c>
      <c r="L3" s="7"/>
      <c r="M3" s="7">
        <v>2017</v>
      </c>
      <c r="N3" s="7"/>
      <c r="O3" s="7">
        <v>2018</v>
      </c>
      <c r="P3" s="7"/>
      <c r="Q3" s="7">
        <v>2019</v>
      </c>
      <c r="R3" s="7"/>
      <c r="S3" s="7">
        <v>2020</v>
      </c>
      <c r="T3" s="7"/>
      <c r="U3" s="7">
        <v>2021</v>
      </c>
      <c r="V3" s="7"/>
      <c r="W3" s="7">
        <v>2022</v>
      </c>
      <c r="X3" s="7"/>
      <c r="Y3" s="7">
        <v>2023</v>
      </c>
      <c r="Z3" s="7"/>
      <c r="AA3" s="7">
        <v>2024</v>
      </c>
      <c r="AB3" s="7"/>
    </row>
    <row r="4" spans="3:37" ht="12.95" customHeight="1" x14ac:dyDescent="0.3">
      <c r="C4" s="1" t="s">
        <v>4</v>
      </c>
      <c r="E4" s="8">
        <v>45117</v>
      </c>
      <c r="K4" s="9" cm="1">
        <f t="array" ref="K4">IF(M$3&gt;YEAR($E4),(DATEDIF(DATE(M$3,1,30),DATE(M$3,6,30),"M")+1)+IFERROR(_xlfn.SWITCH(YEAR($E4),K$3,DATEDIF($E4,DATE(K$3,12,31),"M"))+1,0),IFERROR(_xlfn.SWITCH(YEAR($E4),K$3,DATEDIF($E4,DATE(K$3,12,31),"M"))+1,0)*2.5)</f>
        <v>0</v>
      </c>
      <c r="L4" s="9"/>
      <c r="M4" s="9" t="str">
        <f>IF(MEDIAN(DATE(2017,7,1),DATE(2018,6,30),E4)=E4,DATEDIF(E4,DATE(2018,6,30),"m")+1,"")</f>
        <v/>
      </c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G4" s="2">
        <f>YEAR(E4)</f>
        <v>2023</v>
      </c>
      <c r="AI4" s="2" cm="1">
        <f t="array" ref="AI4">_xlfn.SWITCH(AG4,Y3,1)</f>
        <v>1</v>
      </c>
      <c r="AK4" s="2">
        <f>IF(O$3&gt;YEAR($E4),DATEDIF(DATE(M$3,7,1),DATE(O$3,6,30),"M"),0)</f>
        <v>0</v>
      </c>
    </row>
    <row r="5" spans="3:37" ht="12.95" customHeight="1" x14ac:dyDescent="0.3">
      <c r="C5" s="1" t="s">
        <v>5</v>
      </c>
      <c r="E5" s="8">
        <v>42924</v>
      </c>
      <c r="K5" s="9" cm="1">
        <f t="array" ref="K5">IF(M$3&gt;YEAR($E5),(DATEDIF(DATE(M$3,1,30),DATE(M$3,6,30),"M")+1)+IFERROR(_xlfn.SWITCH(YEAR($E5),K$3,DATEDIF($E5,DATE(K$3,12,31),"M"))+1,0),IFERROR(_xlfn.SWITCH(YEAR($E5),K$3,DATEDIF($E5,DATE(K$3,12,31),"M"))+1,0)*2.5)</f>
        <v>0</v>
      </c>
      <c r="L5" s="9"/>
      <c r="M5" s="9">
        <f>IF(MEDIAN(DATE(2017,7,1),DATE(2018,6,30),E5)=E5,DATEDIF(E5,DATE(2018,6,30),"m")+1,"")</f>
        <v>12</v>
      </c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J5" s="2">
        <f>DATEDIF($E5,DATE($M$3,12,31),"M")</f>
        <v>5</v>
      </c>
      <c r="AK5" s="2">
        <f>IF(O$3&gt;YEAR($E5),DATEDIF(DATE(O$3,1,30),DATE(O$3,6,30),"M"),0)</f>
        <v>5</v>
      </c>
    </row>
    <row r="6" spans="3:37" ht="12.95" customHeight="1" x14ac:dyDescent="0.3">
      <c r="C6" s="1" t="s">
        <v>6</v>
      </c>
      <c r="E6" s="8">
        <v>43983</v>
      </c>
      <c r="K6" s="9" cm="1">
        <f t="array" ref="K6">IFERROR(_xlfn.SWITCH(YEAR($E6),K$3,DATEDIF($E6,DATE(K$3,12,31),"M"))+1,0)</f>
        <v>0</v>
      </c>
      <c r="L6" s="9"/>
      <c r="M6" s="9" t="str">
        <f>IF(MEDIAN(DATE(2017,7,1),DATE(2018,6,30),E6)=E6,DATEDIF(E6,DATE(2018,6,30),"m")+1,"")</f>
        <v/>
      </c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F6" s="10"/>
      <c r="AG6" s="10"/>
      <c r="AK6" s="2">
        <f>DATEDIF(DATE(O$3,1,30),DATE(O$3,6,30),"M")</f>
        <v>5</v>
      </c>
    </row>
    <row r="7" spans="3:37" ht="12.95" customHeight="1" x14ac:dyDescent="0.3">
      <c r="C7" s="1" t="s">
        <v>7</v>
      </c>
      <c r="E7" s="8">
        <v>42918</v>
      </c>
      <c r="K7" s="9" cm="1">
        <f t="array" ref="K7">IFERROR(_xlfn.SWITCH(YEAR($E7),K$3,DATEDIF($E7,DATE(K$3,12,31),"M"))+1,0)</f>
        <v>0</v>
      </c>
      <c r="L7" s="9"/>
      <c r="M7" s="9">
        <f>IF(MEDIAN(DATE(2017,7,1),DATE(2018,6,30),E7)=E7,DATEDIF(E7,DATE(2018,6,30),"m")+1,"")</f>
        <v>12</v>
      </c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</row>
    <row r="8" spans="3:37" ht="12.95" customHeight="1" x14ac:dyDescent="0.3">
      <c r="C8" s="1" t="s">
        <v>8</v>
      </c>
      <c r="E8" s="8">
        <v>42816</v>
      </c>
      <c r="K8" s="9" cm="1">
        <f t="array" ref="K8">IFERROR(_xlfn.SWITCH(YEAR($E8),K$3,DATEDIF($E8,DATE(K$3,12,31),"M"))+1,0)</f>
        <v>0</v>
      </c>
      <c r="L8" s="9"/>
      <c r="M8" s="9" t="str">
        <f>IF(MEDIAN(DATE(2017,7,1),DATE(2018,6,30),E8)=E8,DATEDIF(E8,DATE(2018,6,30),"m")+1,"")</f>
        <v/>
      </c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I8" s="2">
        <f>DATEDIF(DATE(K3,7,1),DATE(M3,7,1),"M")</f>
        <v>12</v>
      </c>
    </row>
    <row r="9" spans="3:37" ht="12.95" customHeight="1" x14ac:dyDescent="0.3">
      <c r="C9" s="1" t="s">
        <v>9</v>
      </c>
      <c r="E9" s="8">
        <v>43137</v>
      </c>
      <c r="K9" s="9" cm="1">
        <f t="array" ref="K9">IFERROR(_xlfn.SWITCH(YEAR($E9),K$3,DATEDIF($E9,DATE(K$3,12,31),"M"))+1,0)</f>
        <v>0</v>
      </c>
      <c r="L9" s="9"/>
      <c r="M9" s="9">
        <f>IF(MEDIAN(DATE(2017,7,1),DATE(2018,6,30),E9)=E9,DATEDIF(E9,DATE(2018,6,30),"m")+1,"")</f>
        <v>5</v>
      </c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5"/>
      <c r="AD9" s="5"/>
      <c r="AJ9" s="2">
        <f>DATEDIF(DATEVALUE("01/06/2021"),DATEVALUE("30/6/2022"),"M")</f>
        <v>12</v>
      </c>
    </row>
    <row r="10" spans="3:37" ht="12.95" customHeight="1" x14ac:dyDescent="0.3">
      <c r="C10" s="1" t="s">
        <v>10</v>
      </c>
      <c r="E10" s="8">
        <v>44234</v>
      </c>
      <c r="K10" s="9" cm="1">
        <f t="array" ref="K10">IFERROR(_xlfn.SWITCH(YEAR($E10),K$3,DATEDIF($E10,DATE(K$3,12,31),"M"))+1,0)</f>
        <v>0</v>
      </c>
      <c r="L10" s="9"/>
      <c r="M10" s="9" t="str">
        <f>IF(MEDIAN(DATE(2017,7,1),DATE(2018,6,30),E10)=E10,DATEDIF(E10,DATE(2018,6,30),"m")+1,"")</f>
        <v/>
      </c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5"/>
      <c r="AD10" s="5"/>
      <c r="AJ10" s="2">
        <f>YEAR(E4)</f>
        <v>2023</v>
      </c>
    </row>
    <row r="11" spans="3:37" ht="12.95" customHeight="1" x14ac:dyDescent="0.3">
      <c r="C11" s="1" t="s">
        <v>11</v>
      </c>
      <c r="E11" s="8">
        <v>43253</v>
      </c>
      <c r="K11" s="9" cm="1">
        <f t="array" ref="K11">IFERROR(_xlfn.SWITCH(YEAR($E11),K$3,DATEDIF($E11,DATE(K$3,12,31),"M"))+1,0)</f>
        <v>0</v>
      </c>
      <c r="L11" s="9"/>
      <c r="M11" s="9">
        <f>IF(MEDIAN(DATE(2017,7,1),DATE(2018,6,30),E11)=E11,DATEDIF(E11,DATE(2018,6,30),"m")+1,"")</f>
        <v>1</v>
      </c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5"/>
      <c r="AD11" s="5"/>
      <c r="AJ11" s="2">
        <f>YEAR(E5)</f>
        <v>2017</v>
      </c>
    </row>
    <row r="12" spans="3:37" ht="12.95" customHeight="1" x14ac:dyDescent="0.3">
      <c r="C12" s="1" t="s">
        <v>12</v>
      </c>
      <c r="E12" s="8">
        <v>43285</v>
      </c>
      <c r="K12" s="9" cm="1">
        <f t="array" ref="K12">IFERROR(_xlfn.SWITCH(YEAR($E12),K$3,DATEDIF($E12,DATE(K$3,12,31),"M"))+1,0)</f>
        <v>0</v>
      </c>
      <c r="L12" s="9"/>
      <c r="M12" s="9" t="str">
        <f>IF(MEDIAN(DATE(2017,7,1),DATE(2018,6,30),E12)=E12,DATEDIF(E12,DATE(2018,6,30),"m")+1,"")</f>
        <v/>
      </c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5"/>
      <c r="AD12" s="5"/>
    </row>
    <row r="13" spans="3:37" ht="12.95" customHeight="1" x14ac:dyDescent="0.3">
      <c r="C13" s="1" t="s">
        <v>13</v>
      </c>
      <c r="E13" s="8">
        <v>43160</v>
      </c>
      <c r="K13" s="9" cm="1">
        <f t="array" ref="K13">IFERROR(_xlfn.SWITCH(YEAR($E13),K$3,DATEDIF($E13,DATE(K$3,12,31),"M"))+1,0)</f>
        <v>0</v>
      </c>
      <c r="L13" s="9"/>
      <c r="M13" s="9">
        <f>IF(MEDIAN(DATE(2017,7,1),DATE(2018,6,30),E13)=E13,DATEDIF(E13,DATE(2018,6,30),"m")+1,"")</f>
        <v>4</v>
      </c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5"/>
      <c r="AD13" s="5"/>
    </row>
    <row r="14" spans="3:37" ht="12.95" customHeight="1" x14ac:dyDescent="0.3">
      <c r="C14" s="1" t="s">
        <v>14</v>
      </c>
      <c r="E14" s="8">
        <v>43891</v>
      </c>
      <c r="K14" s="9" cm="1">
        <f t="array" ref="K14">IFERROR(_xlfn.SWITCH(YEAR($E14),K$3,DATEDIF($E14,DATE(K$3,12,31),"M"))+1,0)</f>
        <v>0</v>
      </c>
      <c r="L14" s="9"/>
      <c r="M14" s="9" t="str">
        <f>IF(MEDIAN(DATE(2017,7,1),DATE(2018,6,30),E14)=E14,DATEDIF(E14,DATE(2018,6,30),"m")+1,"")</f>
        <v/>
      </c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5"/>
      <c r="AD14" s="5"/>
    </row>
    <row r="15" spans="3:37" ht="12.95" customHeight="1" x14ac:dyDescent="0.3">
      <c r="C15" s="1" t="s">
        <v>15</v>
      </c>
      <c r="E15" s="8">
        <v>42918</v>
      </c>
      <c r="K15" s="9" cm="1">
        <f t="array" ref="K15">IFERROR(_xlfn.SWITCH(YEAR($E15),K$3,DATEDIF($E15,DATE(K$3,12,31),"M"))+1,0)</f>
        <v>0</v>
      </c>
      <c r="L15" s="9"/>
      <c r="M15" s="9">
        <f>IF(MEDIAN(DATE(2017,7,1),DATE(2018,6,30),E15)=E15,DATEDIF(E15,DATE(2018,6,30),"m")+1,"")</f>
        <v>12</v>
      </c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5"/>
      <c r="AD15" s="5"/>
    </row>
    <row r="16" spans="3:37" ht="12.95" customHeight="1" x14ac:dyDescent="0.3">
      <c r="C16" s="1" t="s">
        <v>16</v>
      </c>
      <c r="E16" s="8">
        <v>42918</v>
      </c>
      <c r="K16" s="9" cm="1">
        <f t="array" ref="K16">IFERROR(_xlfn.SWITCH(YEAR($E16),K$3,DATEDIF($E16,DATE(K$3,12,31),"M"))+1,0)</f>
        <v>0</v>
      </c>
      <c r="L16" s="9"/>
      <c r="M16" s="9">
        <f>IF(MEDIAN(DATE(2017,7,1),DATE(2018,6,30),E16)=E16,DATEDIF(E16,DATE(2018,6,30),"m")+1,"")</f>
        <v>12</v>
      </c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5"/>
      <c r="AD16" s="5"/>
    </row>
    <row r="17" spans="3:30" ht="12.95" customHeight="1" x14ac:dyDescent="0.3">
      <c r="C17" s="1" t="s">
        <v>17</v>
      </c>
      <c r="E17" s="8">
        <v>42887</v>
      </c>
      <c r="K17" s="9" cm="1">
        <f t="array" ref="K17">IFERROR(_xlfn.SWITCH(YEAR($E17),K$3,DATEDIF($E17,DATE(K$3,12,31),"M"))+1,0)</f>
        <v>0</v>
      </c>
      <c r="L17" s="9"/>
      <c r="M17" s="9" t="str">
        <f>IF(MEDIAN(DATE(2017,7,1),DATE(2018,6,30),E17)=E17,DATEDIF(E17,DATE(2018,6,30),"m")+1,"")</f>
        <v/>
      </c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5"/>
      <c r="AD17" s="5"/>
    </row>
    <row r="18" spans="3:30" ht="12.95" customHeight="1" x14ac:dyDescent="0.3">
      <c r="C18" s="1" t="s">
        <v>18</v>
      </c>
      <c r="E18" s="8">
        <v>42773</v>
      </c>
      <c r="K18" s="9" cm="1">
        <f t="array" ref="K18">IFERROR(_xlfn.SWITCH(YEAR($E18),K$3,DATEDIF($E18,DATE(K$3,12,31),"M"))+1,0)</f>
        <v>0</v>
      </c>
      <c r="L18" s="9"/>
      <c r="M18" s="9" t="str">
        <f>IF(MEDIAN(DATE(2017,7,1),DATE(2018,6,30),E18)=E18,DATEDIF(E18,DATE(2018,6,30),"m")+1,"")</f>
        <v/>
      </c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5"/>
      <c r="AD18" s="5"/>
    </row>
    <row r="19" spans="3:30" ht="12.95" customHeight="1" x14ac:dyDescent="0.3">
      <c r="C19" s="1" t="s">
        <v>19</v>
      </c>
      <c r="E19" s="8">
        <v>44869</v>
      </c>
      <c r="K19" s="9" cm="1">
        <f t="array" ref="K19">IFERROR(_xlfn.SWITCH(YEAR($E19),K$3,DATEDIF($E19,DATE(K$3,12,31),"M"))+1,0)</f>
        <v>0</v>
      </c>
      <c r="L19" s="9"/>
      <c r="M19" s="9" t="str">
        <f>IF(MEDIAN(DATE(2017,7,1),DATE(2018,6,30),E19)=E19,DATEDIF(E19,DATE(2018,6,30),"m")+1,"")</f>
        <v/>
      </c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5"/>
      <c r="AD19" s="5"/>
    </row>
    <row r="20" spans="3:30" ht="12.95" customHeight="1" x14ac:dyDescent="0.3">
      <c r="C20" s="1" t="s">
        <v>20</v>
      </c>
      <c r="E20" s="8">
        <v>45004</v>
      </c>
      <c r="K20" s="9" cm="1">
        <f t="array" ref="K20">IFERROR(_xlfn.SWITCH(YEAR($E20),K$3,DATEDIF($E20,DATE(K$3,12,31),"M"))+1,0)</f>
        <v>0</v>
      </c>
      <c r="L20" s="9"/>
      <c r="M20" s="9" t="str">
        <f>IF(MEDIAN(DATE(2017,7,1),DATE(2018,6,30),E20)=E20,DATEDIF(E20,DATE(2018,6,30),"m")+1,"")</f>
        <v/>
      </c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5"/>
      <c r="AD20" s="5"/>
    </row>
    <row r="21" spans="3:30" ht="12.95" customHeight="1" x14ac:dyDescent="0.3">
      <c r="C21" s="1" t="s">
        <v>21</v>
      </c>
      <c r="E21" s="8">
        <v>43282</v>
      </c>
      <c r="K21" s="9" cm="1">
        <f t="array" ref="K21">IFERROR(_xlfn.SWITCH(YEAR($E21),K$3,DATEDIF($E21,DATE(K$3,12,31),"M"))+1,0)</f>
        <v>0</v>
      </c>
      <c r="L21" s="9"/>
      <c r="M21" s="9" t="str">
        <f>IF(MEDIAN(DATE(2017,7,1),DATE(2018,6,30),E21)=E21,DATEDIF(E21,DATE(2018,6,30),"m")+1,"")</f>
        <v/>
      </c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5"/>
      <c r="AD21" s="5"/>
    </row>
    <row r="22" spans="3:30" ht="12.95" customHeight="1" x14ac:dyDescent="0.3">
      <c r="C22" s="1" t="s">
        <v>22</v>
      </c>
      <c r="E22" s="8">
        <v>43800</v>
      </c>
      <c r="K22" s="9" cm="1">
        <f t="array" ref="K22">IFERROR(_xlfn.SWITCH(YEAR($E22),K$3,DATEDIF($E22,DATE(K$3,12,31),"M"))+1,0)</f>
        <v>0</v>
      </c>
      <c r="L22" s="9"/>
      <c r="M22" s="9" t="str">
        <f>IF(MEDIAN(DATE(2017,7,1),DATE(2018,6,30),E22)=E22,DATEDIF(E22,DATE(2018,6,30),"m")+1,"")</f>
        <v/>
      </c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5"/>
      <c r="AD22" s="5"/>
    </row>
    <row r="23" spans="3:30" ht="12.95" customHeight="1" x14ac:dyDescent="0.3">
      <c r="C23" s="1" t="s">
        <v>23</v>
      </c>
      <c r="E23" s="8">
        <v>42925</v>
      </c>
      <c r="K23" s="9" cm="1">
        <f t="array" ref="K23">IFERROR(_xlfn.SWITCH(YEAR($E23),K$3,DATEDIF($E23,DATE(K$3,12,31),"M"))+1,0)</f>
        <v>0</v>
      </c>
      <c r="L23" s="9"/>
      <c r="M23" s="9">
        <f>IF(MEDIAN(DATE(2017,7,1),DATE(2018,6,30),E23)=E23,DATEDIF(E23,DATE(2018,6,30),"m")+1,"")</f>
        <v>12</v>
      </c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5"/>
      <c r="AD23" s="5"/>
    </row>
    <row r="24" spans="3:30" ht="12.95" customHeight="1" x14ac:dyDescent="0.3">
      <c r="C24" s="1" t="s">
        <v>24</v>
      </c>
      <c r="E24" s="8">
        <v>42887</v>
      </c>
      <c r="K24" s="9" cm="1">
        <f t="array" ref="K24">IFERROR(_xlfn.SWITCH(YEAR($E24),K$3,DATEDIF($E24,DATE(K$3,12,31),"M"))+1,0)</f>
        <v>0</v>
      </c>
      <c r="L24" s="9"/>
      <c r="M24" s="9" t="str">
        <f>IF(MEDIAN(DATE(2017,7,1),DATE(2018,6,30),E24)=E24,DATEDIF(E24,DATE(2018,6,30),"m")+1,"")</f>
        <v/>
      </c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5"/>
      <c r="AD24" s="5"/>
    </row>
    <row r="25" spans="3:30" ht="12.95" customHeight="1" x14ac:dyDescent="0.3">
      <c r="C25" s="1" t="s">
        <v>25</v>
      </c>
      <c r="E25" s="8">
        <v>44502</v>
      </c>
      <c r="K25" s="9" cm="1">
        <f t="array" ref="K25">IFERROR(_xlfn.SWITCH(YEAR($E25),K$3,DATEDIF($E25,DATE(K$3,12,31),"M"))+1,0)</f>
        <v>0</v>
      </c>
      <c r="L25" s="9"/>
      <c r="M25" s="9" t="str">
        <f>IF(MEDIAN(DATE(2017,7,1),DATE(2018,6,30),E25)=E25,DATEDIF(E25,DATE(2018,6,30),"m")+1,"")</f>
        <v/>
      </c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5"/>
      <c r="AD25" s="5"/>
    </row>
    <row r="26" spans="3:30" ht="12.95" customHeight="1" x14ac:dyDescent="0.3">
      <c r="C26" s="1" t="s">
        <v>26</v>
      </c>
      <c r="E26" s="8">
        <v>43800</v>
      </c>
      <c r="K26" s="9" cm="1">
        <f t="array" ref="K26">IFERROR(_xlfn.SWITCH(YEAR($E26),K$3,DATEDIF($E26,DATE(K$3,12,31),"M"))+1,0)</f>
        <v>0</v>
      </c>
      <c r="L26" s="9"/>
      <c r="M26" s="9" t="str">
        <f>IF(MEDIAN(DATE(2017,7,1),DATE(2018,6,30),E26)=E26,DATEDIF(E26,DATE(2018,6,30),"m")+1,"")</f>
        <v/>
      </c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5"/>
      <c r="AD26" s="5"/>
    </row>
    <row r="27" spans="3:30" ht="12.95" customHeight="1" x14ac:dyDescent="0.3">
      <c r="C27" s="1" t="s">
        <v>27</v>
      </c>
      <c r="E27" s="8">
        <v>43411</v>
      </c>
      <c r="K27" s="9" cm="1">
        <f t="array" ref="K27">IFERROR(_xlfn.SWITCH(YEAR($E27),K$3,DATEDIF($E27,DATE(K$3,12,31),"M"))+1,0)</f>
        <v>0</v>
      </c>
      <c r="L27" s="9"/>
      <c r="M27" s="9" t="str">
        <f>IF(MEDIAN(DATE(2017,7,1),DATE(2018,6,30),E27)=E27,DATEDIF(E27,DATE(2018,6,30),"m")+1,"")</f>
        <v/>
      </c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5"/>
      <c r="AD27" s="5"/>
    </row>
    <row r="28" spans="3:30" ht="12.95" customHeight="1" x14ac:dyDescent="0.3">
      <c r="C28" s="1" t="s">
        <v>28</v>
      </c>
      <c r="E28" s="8">
        <v>42918</v>
      </c>
      <c r="K28" s="9" cm="1">
        <f t="array" ref="K28">IFERROR(_xlfn.SWITCH(YEAR($E28),K$3,DATEDIF($E28,DATE(K$3,12,31),"M"))+1,0)</f>
        <v>0</v>
      </c>
      <c r="L28" s="9"/>
      <c r="M28" s="9">
        <f>IF(MEDIAN(DATE(2017,7,1),DATE(2018,6,30),E28)=E28,DATEDIF(E28,DATE(2018,6,30),"m")+1,"")</f>
        <v>12</v>
      </c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5"/>
      <c r="AD28" s="5"/>
    </row>
    <row r="29" spans="3:30" ht="12.95" customHeight="1" x14ac:dyDescent="0.3">
      <c r="C29" s="1" t="s">
        <v>29</v>
      </c>
      <c r="E29" s="8">
        <v>43800</v>
      </c>
      <c r="K29" s="9" cm="1">
        <f t="array" ref="K29">IFERROR(_xlfn.SWITCH(YEAR($E29),K$3,DATEDIF($E29,DATE(K$3,12,31),"M"))+1,0)</f>
        <v>0</v>
      </c>
      <c r="L29" s="9"/>
      <c r="M29" s="9" t="str">
        <f>IF(MEDIAN(DATE(2017,7,1),DATE(2018,6,30),E29)=E29,DATEDIF(E29,DATE(2018,6,30),"m")+1,"")</f>
        <v/>
      </c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5"/>
      <c r="AD29" s="5"/>
    </row>
    <row r="30" spans="3:30" ht="12.95" customHeight="1" x14ac:dyDescent="0.3">
      <c r="C30" s="1" t="s">
        <v>30</v>
      </c>
      <c r="E30" s="8">
        <v>43863</v>
      </c>
      <c r="K30" s="9" cm="1">
        <f t="array" ref="K30">IFERROR(_xlfn.SWITCH(YEAR($E30),K$3,DATEDIF($E30,DATE(K$3,12,31),"M"))+1,0)</f>
        <v>0</v>
      </c>
      <c r="L30" s="9"/>
      <c r="M30" s="9" t="str">
        <f>IF(MEDIAN(DATE(2017,7,1),DATE(2018,6,30),E30)=E30,DATEDIF(E30,DATE(2018,6,30),"m")+1,"")</f>
        <v/>
      </c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5"/>
      <c r="AD30" s="5"/>
    </row>
    <row r="31" spans="3:30" ht="12.95" customHeight="1" x14ac:dyDescent="0.3">
      <c r="C31" s="1" t="s">
        <v>31</v>
      </c>
      <c r="E31" s="8">
        <v>43411</v>
      </c>
      <c r="K31" s="9" cm="1">
        <f t="array" ref="K31">IFERROR(_xlfn.SWITCH(YEAR($E31),K$3,DATEDIF($E31,DATE(K$3,12,31),"M"))+1,0)</f>
        <v>0</v>
      </c>
      <c r="L31" s="9"/>
      <c r="M31" s="9" t="str">
        <f>IF(MEDIAN(DATE(2017,7,1),DATE(2018,6,30),E31)=E31,DATEDIF(E31,DATE(2018,6,30),"m")+1,"")</f>
        <v/>
      </c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5"/>
      <c r="AD31" s="5"/>
    </row>
    <row r="32" spans="3:30" ht="12.95" customHeight="1" x14ac:dyDescent="0.3">
      <c r="C32" s="1" t="s">
        <v>32</v>
      </c>
      <c r="E32" s="11"/>
    </row>
    <row r="33" spans="3:5" ht="12.95" customHeight="1" x14ac:dyDescent="0.3">
      <c r="C33" s="1" t="s">
        <v>33</v>
      </c>
      <c r="E33" s="11"/>
    </row>
    <row r="34" spans="3:5" ht="12.95" customHeight="1" x14ac:dyDescent="0.3">
      <c r="C34" s="1" t="s">
        <v>34</v>
      </c>
      <c r="E34" s="11"/>
    </row>
    <row r="35" spans="3:5" ht="12.95" customHeight="1" x14ac:dyDescent="0.3">
      <c r="C35" s="1" t="s">
        <v>35</v>
      </c>
      <c r="E35" s="11"/>
    </row>
    <row r="36" spans="3:5" ht="12.95" customHeight="1" x14ac:dyDescent="0.3">
      <c r="C36" s="1" t="s">
        <v>36</v>
      </c>
      <c r="E36" s="11"/>
    </row>
    <row r="37" spans="3:5" ht="12.95" customHeight="1" x14ac:dyDescent="0.3">
      <c r="C37" s="1" t="s">
        <v>37</v>
      </c>
    </row>
    <row r="38" spans="3:5" ht="12.95" customHeight="1" x14ac:dyDescent="0.3">
      <c r="C38" s="1" t="s">
        <v>38</v>
      </c>
    </row>
    <row r="39" spans="3:5" ht="12.95" customHeight="1" x14ac:dyDescent="0.3">
      <c r="C39" s="1" t="s">
        <v>39</v>
      </c>
    </row>
    <row r="40" spans="3:5" ht="12.95" customHeight="1" x14ac:dyDescent="0.3">
      <c r="C40" s="1" t="s">
        <v>40</v>
      </c>
    </row>
    <row r="41" spans="3:5" ht="12.95" customHeight="1" x14ac:dyDescent="0.3">
      <c r="C41" s="1" t="s">
        <v>41</v>
      </c>
    </row>
    <row r="42" spans="3:5" ht="12.95" customHeight="1" x14ac:dyDescent="0.3">
      <c r="C42" s="1" t="s">
        <v>42</v>
      </c>
    </row>
    <row r="43" spans="3:5" ht="12.95" customHeight="1" x14ac:dyDescent="0.3">
      <c r="C43" s="1" t="s">
        <v>43</v>
      </c>
    </row>
    <row r="44" spans="3:5" ht="12.95" customHeight="1" x14ac:dyDescent="0.3">
      <c r="C44" s="1" t="s">
        <v>44</v>
      </c>
    </row>
    <row r="45" spans="3:5" ht="12.95" customHeight="1" x14ac:dyDescent="0.3">
      <c r="C45" s="1" t="s">
        <v>45</v>
      </c>
    </row>
    <row r="46" spans="3:5" ht="12.95" customHeight="1" x14ac:dyDescent="0.3">
      <c r="C46" s="1" t="s">
        <v>46</v>
      </c>
    </row>
    <row r="47" spans="3:5" ht="12.95" customHeight="1" x14ac:dyDescent="0.3">
      <c r="C47" s="1" t="s">
        <v>47</v>
      </c>
    </row>
    <row r="48" spans="3:5" ht="12.95" customHeight="1" x14ac:dyDescent="0.3">
      <c r="C48" s="1" t="s">
        <v>48</v>
      </c>
    </row>
    <row r="49" spans="3:3" ht="12.95" customHeight="1" x14ac:dyDescent="0.3">
      <c r="C49" s="1" t="s">
        <v>49</v>
      </c>
    </row>
    <row r="50" spans="3:3" ht="12.95" customHeight="1" x14ac:dyDescent="0.3">
      <c r="C50" s="1" t="s">
        <v>50</v>
      </c>
    </row>
    <row r="51" spans="3:3" ht="12.95" customHeight="1" x14ac:dyDescent="0.3">
      <c r="C51" s="1" t="s">
        <v>51</v>
      </c>
    </row>
  </sheetData>
  <mergeCells count="286">
    <mergeCell ref="W31:X31"/>
    <mergeCell ref="Y31:Z31"/>
    <mergeCell ref="AA31:AB31"/>
    <mergeCell ref="AC31:AD31"/>
    <mergeCell ref="W30:X30"/>
    <mergeCell ref="Y30:Z30"/>
    <mergeCell ref="AA30:AB30"/>
    <mergeCell ref="AC30:AD30"/>
    <mergeCell ref="K31:L31"/>
    <mergeCell ref="M31:N31"/>
    <mergeCell ref="O31:P31"/>
    <mergeCell ref="Q31:R31"/>
    <mergeCell ref="S31:T31"/>
    <mergeCell ref="U31:V31"/>
    <mergeCell ref="W29:X29"/>
    <mergeCell ref="Y29:Z29"/>
    <mergeCell ref="AA29:AB29"/>
    <mergeCell ref="AC29:AD29"/>
    <mergeCell ref="K30:L30"/>
    <mergeCell ref="M30:N30"/>
    <mergeCell ref="O30:P30"/>
    <mergeCell ref="Q30:R30"/>
    <mergeCell ref="S30:T30"/>
    <mergeCell ref="U30:V30"/>
    <mergeCell ref="W28:X28"/>
    <mergeCell ref="Y28:Z28"/>
    <mergeCell ref="AA28:AB28"/>
    <mergeCell ref="AC28:AD28"/>
    <mergeCell ref="K29:L29"/>
    <mergeCell ref="M29:N29"/>
    <mergeCell ref="O29:P29"/>
    <mergeCell ref="Q29:R29"/>
    <mergeCell ref="S29:T29"/>
    <mergeCell ref="U29:V29"/>
    <mergeCell ref="W27:X27"/>
    <mergeCell ref="Y27:Z27"/>
    <mergeCell ref="AA27:AB27"/>
    <mergeCell ref="AC27:AD27"/>
    <mergeCell ref="K28:L28"/>
    <mergeCell ref="M28:N28"/>
    <mergeCell ref="O28:P28"/>
    <mergeCell ref="Q28:R28"/>
    <mergeCell ref="S28:T28"/>
    <mergeCell ref="U28:V28"/>
    <mergeCell ref="W26:X26"/>
    <mergeCell ref="Y26:Z26"/>
    <mergeCell ref="AA26:AB26"/>
    <mergeCell ref="AC26:AD26"/>
    <mergeCell ref="K27:L27"/>
    <mergeCell ref="M27:N27"/>
    <mergeCell ref="O27:P27"/>
    <mergeCell ref="Q27:R27"/>
    <mergeCell ref="S27:T27"/>
    <mergeCell ref="U27:V27"/>
    <mergeCell ref="W25:X25"/>
    <mergeCell ref="Y25:Z25"/>
    <mergeCell ref="AA25:AB25"/>
    <mergeCell ref="AC25:AD25"/>
    <mergeCell ref="K26:L26"/>
    <mergeCell ref="M26:N26"/>
    <mergeCell ref="O26:P26"/>
    <mergeCell ref="Q26:R26"/>
    <mergeCell ref="S26:T26"/>
    <mergeCell ref="U26:V26"/>
    <mergeCell ref="W24:X24"/>
    <mergeCell ref="Y24:Z24"/>
    <mergeCell ref="AA24:AB24"/>
    <mergeCell ref="AC24:AD24"/>
    <mergeCell ref="K25:L25"/>
    <mergeCell ref="M25:N25"/>
    <mergeCell ref="O25:P25"/>
    <mergeCell ref="Q25:R25"/>
    <mergeCell ref="S25:T25"/>
    <mergeCell ref="U25:V25"/>
    <mergeCell ref="W23:X23"/>
    <mergeCell ref="Y23:Z23"/>
    <mergeCell ref="AA23:AB23"/>
    <mergeCell ref="AC23:AD23"/>
    <mergeCell ref="K24:L24"/>
    <mergeCell ref="M24:N24"/>
    <mergeCell ref="O24:P24"/>
    <mergeCell ref="Q24:R24"/>
    <mergeCell ref="S24:T24"/>
    <mergeCell ref="U24:V24"/>
    <mergeCell ref="W22:X22"/>
    <mergeCell ref="Y22:Z22"/>
    <mergeCell ref="AA22:AB22"/>
    <mergeCell ref="AC22:AD22"/>
    <mergeCell ref="K23:L23"/>
    <mergeCell ref="M23:N23"/>
    <mergeCell ref="O23:P23"/>
    <mergeCell ref="Q23:R23"/>
    <mergeCell ref="S23:T23"/>
    <mergeCell ref="U23:V23"/>
    <mergeCell ref="W21:X21"/>
    <mergeCell ref="Y21:Z21"/>
    <mergeCell ref="AA21:AB21"/>
    <mergeCell ref="AC21:AD21"/>
    <mergeCell ref="K22:L22"/>
    <mergeCell ref="M22:N22"/>
    <mergeCell ref="O22:P22"/>
    <mergeCell ref="Q22:R22"/>
    <mergeCell ref="S22:T22"/>
    <mergeCell ref="U22:V22"/>
    <mergeCell ref="W20:X20"/>
    <mergeCell ref="Y20:Z20"/>
    <mergeCell ref="AA20:AB20"/>
    <mergeCell ref="AC20:AD20"/>
    <mergeCell ref="K21:L21"/>
    <mergeCell ref="M21:N21"/>
    <mergeCell ref="O21:P21"/>
    <mergeCell ref="Q21:R21"/>
    <mergeCell ref="S21:T21"/>
    <mergeCell ref="U21:V21"/>
    <mergeCell ref="W19:X19"/>
    <mergeCell ref="Y19:Z19"/>
    <mergeCell ref="AA19:AB19"/>
    <mergeCell ref="AC19:AD19"/>
    <mergeCell ref="K20:L20"/>
    <mergeCell ref="M20:N20"/>
    <mergeCell ref="O20:P20"/>
    <mergeCell ref="Q20:R20"/>
    <mergeCell ref="S20:T20"/>
    <mergeCell ref="U20:V20"/>
    <mergeCell ref="W18:X18"/>
    <mergeCell ref="Y18:Z18"/>
    <mergeCell ref="AA18:AB18"/>
    <mergeCell ref="AC18:AD18"/>
    <mergeCell ref="K19:L19"/>
    <mergeCell ref="M19:N19"/>
    <mergeCell ref="O19:P19"/>
    <mergeCell ref="Q19:R19"/>
    <mergeCell ref="S19:T19"/>
    <mergeCell ref="U19:V19"/>
    <mergeCell ref="W17:X17"/>
    <mergeCell ref="Y17:Z17"/>
    <mergeCell ref="AA17:AB17"/>
    <mergeCell ref="AC17:AD17"/>
    <mergeCell ref="K18:L18"/>
    <mergeCell ref="M18:N18"/>
    <mergeCell ref="O18:P18"/>
    <mergeCell ref="Q18:R18"/>
    <mergeCell ref="S18:T18"/>
    <mergeCell ref="U18:V18"/>
    <mergeCell ref="W16:X16"/>
    <mergeCell ref="Y16:Z16"/>
    <mergeCell ref="AA16:AB16"/>
    <mergeCell ref="AC16:AD16"/>
    <mergeCell ref="K17:L17"/>
    <mergeCell ref="M17:N17"/>
    <mergeCell ref="O17:P17"/>
    <mergeCell ref="Q17:R17"/>
    <mergeCell ref="S17:T17"/>
    <mergeCell ref="U17:V17"/>
    <mergeCell ref="W15:X15"/>
    <mergeCell ref="Y15:Z15"/>
    <mergeCell ref="AA15:AB15"/>
    <mergeCell ref="AC15:AD15"/>
    <mergeCell ref="K16:L16"/>
    <mergeCell ref="M16:N16"/>
    <mergeCell ref="O16:P16"/>
    <mergeCell ref="Q16:R16"/>
    <mergeCell ref="S16:T16"/>
    <mergeCell ref="U16:V16"/>
    <mergeCell ref="W14:X14"/>
    <mergeCell ref="Y14:Z14"/>
    <mergeCell ref="AA14:AB14"/>
    <mergeCell ref="AC14:AD14"/>
    <mergeCell ref="K15:L15"/>
    <mergeCell ref="M15:N15"/>
    <mergeCell ref="O15:P15"/>
    <mergeCell ref="Q15:R15"/>
    <mergeCell ref="S15:T15"/>
    <mergeCell ref="U15:V15"/>
    <mergeCell ref="W13:X13"/>
    <mergeCell ref="Y13:Z13"/>
    <mergeCell ref="AA13:AB13"/>
    <mergeCell ref="AC13:AD13"/>
    <mergeCell ref="K14:L14"/>
    <mergeCell ref="M14:N14"/>
    <mergeCell ref="O14:P14"/>
    <mergeCell ref="Q14:R14"/>
    <mergeCell ref="S14:T14"/>
    <mergeCell ref="U14:V14"/>
    <mergeCell ref="W12:X12"/>
    <mergeCell ref="Y12:Z12"/>
    <mergeCell ref="AA12:AB12"/>
    <mergeCell ref="AC12:AD12"/>
    <mergeCell ref="K13:L13"/>
    <mergeCell ref="M13:N13"/>
    <mergeCell ref="O13:P13"/>
    <mergeCell ref="Q13:R13"/>
    <mergeCell ref="S13:T13"/>
    <mergeCell ref="U13:V13"/>
    <mergeCell ref="W11:X11"/>
    <mergeCell ref="Y11:Z11"/>
    <mergeCell ref="AA11:AB11"/>
    <mergeCell ref="AC11:AD11"/>
    <mergeCell ref="K12:L12"/>
    <mergeCell ref="M12:N12"/>
    <mergeCell ref="O12:P12"/>
    <mergeCell ref="Q12:R12"/>
    <mergeCell ref="S12:T12"/>
    <mergeCell ref="U12:V12"/>
    <mergeCell ref="W10:X10"/>
    <mergeCell ref="Y10:Z10"/>
    <mergeCell ref="AA10:AB10"/>
    <mergeCell ref="AC10:AD10"/>
    <mergeCell ref="K11:L11"/>
    <mergeCell ref="M11:N11"/>
    <mergeCell ref="O11:P11"/>
    <mergeCell ref="Q11:R11"/>
    <mergeCell ref="S11:T11"/>
    <mergeCell ref="U11:V11"/>
    <mergeCell ref="W9:X9"/>
    <mergeCell ref="Y9:Z9"/>
    <mergeCell ref="AA9:AB9"/>
    <mergeCell ref="AC9:AD9"/>
    <mergeCell ref="K10:L10"/>
    <mergeCell ref="M10:N10"/>
    <mergeCell ref="O10:P10"/>
    <mergeCell ref="Q10:R10"/>
    <mergeCell ref="S10:T10"/>
    <mergeCell ref="U10:V10"/>
    <mergeCell ref="K9:L9"/>
    <mergeCell ref="M9:N9"/>
    <mergeCell ref="O9:P9"/>
    <mergeCell ref="Q9:R9"/>
    <mergeCell ref="S9:T9"/>
    <mergeCell ref="U9:V9"/>
    <mergeCell ref="AA7:AB7"/>
    <mergeCell ref="K8:L8"/>
    <mergeCell ref="M8:N8"/>
    <mergeCell ref="O8:P8"/>
    <mergeCell ref="Q8:R8"/>
    <mergeCell ref="S8:T8"/>
    <mergeCell ref="U8:V8"/>
    <mergeCell ref="W8:X8"/>
    <mergeCell ref="Y8:Z8"/>
    <mergeCell ref="AA8:AB8"/>
    <mergeCell ref="Y6:Z6"/>
    <mergeCell ref="AA6:AB6"/>
    <mergeCell ref="K7:L7"/>
    <mergeCell ref="M7:N7"/>
    <mergeCell ref="O7:P7"/>
    <mergeCell ref="Q7:R7"/>
    <mergeCell ref="S7:T7"/>
    <mergeCell ref="U7:V7"/>
    <mergeCell ref="W7:X7"/>
    <mergeCell ref="Y7:Z7"/>
    <mergeCell ref="W5:X5"/>
    <mergeCell ref="Y5:Z5"/>
    <mergeCell ref="AA5:AB5"/>
    <mergeCell ref="K6:L6"/>
    <mergeCell ref="M6:N6"/>
    <mergeCell ref="O6:P6"/>
    <mergeCell ref="Q6:R6"/>
    <mergeCell ref="S6:T6"/>
    <mergeCell ref="U6:V6"/>
    <mergeCell ref="W6:X6"/>
    <mergeCell ref="U4:V4"/>
    <mergeCell ref="W4:X4"/>
    <mergeCell ref="Y4:Z4"/>
    <mergeCell ref="AA4:AB4"/>
    <mergeCell ref="K5:L5"/>
    <mergeCell ref="M5:N5"/>
    <mergeCell ref="O5:P5"/>
    <mergeCell ref="Q5:R5"/>
    <mergeCell ref="S5:T5"/>
    <mergeCell ref="U5:V5"/>
    <mergeCell ref="S3:T3"/>
    <mergeCell ref="U3:V3"/>
    <mergeCell ref="W3:X3"/>
    <mergeCell ref="Y3:Z3"/>
    <mergeCell ref="AA3:AB3"/>
    <mergeCell ref="K4:L4"/>
    <mergeCell ref="M4:N4"/>
    <mergeCell ref="O4:P4"/>
    <mergeCell ref="Q4:R4"/>
    <mergeCell ref="S4:T4"/>
    <mergeCell ref="E2:H2"/>
    <mergeCell ref="K2:M2"/>
    <mergeCell ref="K3:L3"/>
    <mergeCell ref="M3:N3"/>
    <mergeCell ref="O3:P3"/>
    <mergeCell ref="Q3:R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Walid</cp:lastModifiedBy>
  <dcterms:created xsi:type="dcterms:W3CDTF">2024-05-12T10:13:49Z</dcterms:created>
  <dcterms:modified xsi:type="dcterms:W3CDTF">2024-05-12T10:14:01Z</dcterms:modified>
</cp:coreProperties>
</file>