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1525" windowHeight="9555"/>
  </bookViews>
  <sheets>
    <sheet name="Feuil1" sheetId="1" r:id="rId1"/>
    <sheet name="Conventions de l'OIT" sheetId="2" r:id="rId2"/>
    <sheet name="Feuil3" sheetId="3" r:id="rId3"/>
  </sheets>
  <definedNames>
    <definedName name="Pays">Feuil1!$D$6:$D$29</definedName>
  </definedNames>
  <calcPr calcId="145621"/>
</workbook>
</file>

<file path=xl/calcChain.xml><?xml version="1.0" encoding="utf-8"?>
<calcChain xmlns="http://schemas.openxmlformats.org/spreadsheetml/2006/main">
  <c r="C37" i="1" l="1" a="1"/>
  <c r="C39" i="1"/>
  <c r="C41" i="1"/>
  <c r="C43" i="1"/>
  <c r="C45" i="1"/>
  <c r="C47" i="1"/>
  <c r="C49" i="1"/>
  <c r="C51" i="1"/>
  <c r="C53" i="1"/>
  <c r="C55" i="1"/>
  <c r="C57" i="1"/>
  <c r="C59" i="1"/>
  <c r="C61" i="1"/>
  <c r="C63" i="1"/>
  <c r="C65" i="1"/>
  <c r="C67" i="1"/>
  <c r="C69" i="1"/>
  <c r="C71" i="1"/>
  <c r="C73" i="1"/>
  <c r="C75" i="1"/>
  <c r="C77" i="1"/>
  <c r="C79" i="1"/>
  <c r="C81" i="1"/>
  <c r="C83" i="1"/>
  <c r="C85" i="1"/>
  <c r="C87" i="1"/>
  <c r="C89" i="1"/>
  <c r="C91" i="1"/>
  <c r="C93" i="1"/>
  <c r="C95" i="1"/>
  <c r="C97" i="1"/>
  <c r="C99" i="1"/>
  <c r="C37" i="1"/>
  <c r="C66" i="1"/>
  <c r="C70" i="1"/>
  <c r="C74" i="1"/>
  <c r="C78" i="1"/>
  <c r="C80" i="1"/>
  <c r="C84" i="1"/>
  <c r="C88" i="1"/>
  <c r="C92" i="1"/>
  <c r="C96" i="1"/>
  <c r="C100" i="1"/>
  <c r="C38" i="1"/>
  <c r="C40" i="1"/>
  <c r="C42" i="1"/>
  <c r="C44" i="1"/>
  <c r="C46" i="1"/>
  <c r="C48" i="1"/>
  <c r="C50" i="1"/>
  <c r="C52" i="1"/>
  <c r="C54" i="1"/>
  <c r="C56" i="1"/>
  <c r="C58" i="1"/>
  <c r="C60" i="1"/>
  <c r="C62" i="1"/>
  <c r="C64" i="1"/>
  <c r="C68" i="1"/>
  <c r="C72" i="1"/>
  <c r="C76" i="1"/>
  <c r="C82" i="1"/>
  <c r="C86" i="1"/>
  <c r="C90" i="1"/>
  <c r="C94" i="1"/>
  <c r="C98" i="1"/>
  <c r="D106" i="1" l="1"/>
  <c r="H37" i="1"/>
  <c r="J37" i="1"/>
  <c r="L37" i="1"/>
  <c r="N37" i="1"/>
  <c r="P37" i="1"/>
  <c r="G27" i="1"/>
  <c r="G22" i="1"/>
  <c r="G15" i="1"/>
  <c r="G11" i="1"/>
  <c r="G26" i="1"/>
  <c r="G21" i="1"/>
  <c r="G6" i="1"/>
  <c r="G7" i="1"/>
  <c r="G8" i="1"/>
  <c r="G12" i="1"/>
  <c r="G13" i="1"/>
  <c r="G10" i="1"/>
  <c r="J31" i="1"/>
  <c r="G28" i="1"/>
  <c r="F30" i="1"/>
  <c r="J30" i="1"/>
  <c r="L30" i="1"/>
  <c r="N30" i="1"/>
  <c r="P30" i="1"/>
  <c r="R30" i="1"/>
  <c r="T30" i="1"/>
  <c r="V30" i="1"/>
  <c r="H30" i="1"/>
  <c r="H41" i="1" l="1"/>
  <c r="H45" i="1"/>
  <c r="H49" i="1"/>
  <c r="H53" i="1"/>
  <c r="H57" i="1"/>
  <c r="H61" i="1"/>
  <c r="H65" i="1"/>
  <c r="H69" i="1"/>
  <c r="H73" i="1"/>
  <c r="H77" i="1"/>
  <c r="H81" i="1"/>
  <c r="H85" i="1"/>
  <c r="H89" i="1"/>
  <c r="H93" i="1"/>
  <c r="H97" i="1"/>
  <c r="H38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40" i="1"/>
  <c r="H44" i="1"/>
  <c r="H48" i="1"/>
  <c r="H52" i="1"/>
  <c r="H56" i="1"/>
  <c r="H60" i="1"/>
  <c r="H64" i="1"/>
  <c r="H68" i="1"/>
  <c r="H72" i="1"/>
  <c r="H76" i="1"/>
  <c r="H80" i="1"/>
  <c r="H84" i="1"/>
  <c r="H88" i="1"/>
  <c r="H92" i="1"/>
  <c r="H96" i="1"/>
  <c r="H100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39" i="1"/>
  <c r="J43" i="1"/>
  <c r="J47" i="1"/>
  <c r="J51" i="1"/>
  <c r="J55" i="1"/>
  <c r="J59" i="1"/>
  <c r="J63" i="1"/>
  <c r="J67" i="1"/>
  <c r="J71" i="1"/>
  <c r="J75" i="1"/>
  <c r="J79" i="1"/>
  <c r="J83" i="1"/>
  <c r="J87" i="1"/>
  <c r="J91" i="1"/>
  <c r="J95" i="1"/>
  <c r="J99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L41" i="1"/>
  <c r="L45" i="1"/>
  <c r="L49" i="1"/>
  <c r="L53" i="1"/>
  <c r="L57" i="1"/>
  <c r="L61" i="1"/>
  <c r="L65" i="1"/>
  <c r="L69" i="1"/>
  <c r="L73" i="1"/>
  <c r="L77" i="1"/>
  <c r="L81" i="1"/>
  <c r="L85" i="1"/>
  <c r="L89" i="1"/>
  <c r="L93" i="1"/>
  <c r="L97" i="1"/>
  <c r="L38" i="1"/>
  <c r="L42" i="1"/>
  <c r="L46" i="1"/>
  <c r="L50" i="1"/>
  <c r="L54" i="1"/>
  <c r="L58" i="1"/>
  <c r="L62" i="1"/>
  <c r="L66" i="1"/>
  <c r="L70" i="1"/>
  <c r="L74" i="1"/>
  <c r="L78" i="1"/>
  <c r="L82" i="1"/>
  <c r="L86" i="1"/>
  <c r="L90" i="1"/>
  <c r="L94" i="1"/>
  <c r="L98" i="1"/>
  <c r="L39" i="1"/>
  <c r="L43" i="1"/>
  <c r="L47" i="1"/>
  <c r="L51" i="1"/>
  <c r="L55" i="1"/>
  <c r="L59" i="1"/>
  <c r="L63" i="1"/>
  <c r="L67" i="1"/>
  <c r="L71" i="1"/>
  <c r="L75" i="1"/>
  <c r="L79" i="1"/>
  <c r="L83" i="1"/>
  <c r="L87" i="1"/>
  <c r="L91" i="1"/>
  <c r="L95" i="1"/>
  <c r="L99" i="1"/>
  <c r="L40" i="1"/>
  <c r="L44" i="1"/>
  <c r="L48" i="1"/>
  <c r="L52" i="1"/>
  <c r="L56" i="1"/>
  <c r="L60" i="1"/>
  <c r="L64" i="1"/>
  <c r="L68" i="1"/>
  <c r="L72" i="1"/>
  <c r="L76" i="1"/>
  <c r="L80" i="1"/>
  <c r="L84" i="1"/>
  <c r="L88" i="1"/>
  <c r="L92" i="1"/>
  <c r="L96" i="1"/>
  <c r="L100" i="1"/>
  <c r="N41" i="1"/>
  <c r="N45" i="1"/>
  <c r="N49" i="1"/>
  <c r="N53" i="1"/>
  <c r="N57" i="1"/>
  <c r="N61" i="1"/>
  <c r="N65" i="1"/>
  <c r="N69" i="1"/>
  <c r="N73" i="1"/>
  <c r="N77" i="1"/>
  <c r="N81" i="1"/>
  <c r="N85" i="1"/>
  <c r="N89" i="1"/>
  <c r="N93" i="1"/>
  <c r="N97" i="1"/>
  <c r="N38" i="1"/>
  <c r="N42" i="1"/>
  <c r="N46" i="1"/>
  <c r="N50" i="1"/>
  <c r="N54" i="1"/>
  <c r="N58" i="1"/>
  <c r="N62" i="1"/>
  <c r="N66" i="1"/>
  <c r="N70" i="1"/>
  <c r="N74" i="1"/>
  <c r="N78" i="1"/>
  <c r="N82" i="1"/>
  <c r="N86" i="1"/>
  <c r="N90" i="1"/>
  <c r="N94" i="1"/>
  <c r="N98" i="1"/>
  <c r="N39" i="1"/>
  <c r="N43" i="1"/>
  <c r="N47" i="1"/>
  <c r="N51" i="1"/>
  <c r="N55" i="1"/>
  <c r="N59" i="1"/>
  <c r="N63" i="1"/>
  <c r="N67" i="1"/>
  <c r="N71" i="1"/>
  <c r="N75" i="1"/>
  <c r="N79" i="1"/>
  <c r="N83" i="1"/>
  <c r="N87" i="1"/>
  <c r="N91" i="1"/>
  <c r="N95" i="1"/>
  <c r="N99" i="1"/>
  <c r="N40" i="1"/>
  <c r="N44" i="1"/>
  <c r="N48" i="1"/>
  <c r="N52" i="1"/>
  <c r="N56" i="1"/>
  <c r="N60" i="1"/>
  <c r="N64" i="1"/>
  <c r="N68" i="1"/>
  <c r="N72" i="1"/>
  <c r="N76" i="1"/>
  <c r="N80" i="1"/>
  <c r="N84" i="1"/>
  <c r="N88" i="1"/>
  <c r="N92" i="1"/>
  <c r="N96" i="1"/>
  <c r="N100" i="1"/>
  <c r="P41" i="1"/>
  <c r="P45" i="1"/>
  <c r="P49" i="1"/>
  <c r="P53" i="1"/>
  <c r="P57" i="1"/>
  <c r="P61" i="1"/>
  <c r="P65" i="1"/>
  <c r="P69" i="1"/>
  <c r="P73" i="1"/>
  <c r="P77" i="1"/>
  <c r="P81" i="1"/>
  <c r="P85" i="1"/>
  <c r="P89" i="1"/>
  <c r="P93" i="1"/>
  <c r="P97" i="1"/>
  <c r="P38" i="1"/>
  <c r="P42" i="1"/>
  <c r="P46" i="1"/>
  <c r="P50" i="1"/>
  <c r="P54" i="1"/>
  <c r="P58" i="1"/>
  <c r="P62" i="1"/>
  <c r="P66" i="1"/>
  <c r="P70" i="1"/>
  <c r="P74" i="1"/>
  <c r="P78" i="1"/>
  <c r="P82" i="1"/>
  <c r="P86" i="1"/>
  <c r="P90" i="1"/>
  <c r="P94" i="1"/>
  <c r="P98" i="1"/>
  <c r="P39" i="1"/>
  <c r="P43" i="1"/>
  <c r="P47" i="1"/>
  <c r="P51" i="1"/>
  <c r="P55" i="1"/>
  <c r="P59" i="1"/>
  <c r="P63" i="1"/>
  <c r="P67" i="1"/>
  <c r="P71" i="1"/>
  <c r="P75" i="1"/>
  <c r="P79" i="1"/>
  <c r="P83" i="1"/>
  <c r="P87" i="1"/>
  <c r="P91" i="1"/>
  <c r="P95" i="1"/>
  <c r="P99" i="1"/>
  <c r="P40" i="1"/>
  <c r="P44" i="1"/>
  <c r="P48" i="1"/>
  <c r="P52" i="1"/>
  <c r="P56" i="1"/>
  <c r="P60" i="1"/>
  <c r="P64" i="1"/>
  <c r="P68" i="1"/>
  <c r="P72" i="1"/>
  <c r="P76" i="1"/>
  <c r="P80" i="1"/>
  <c r="P84" i="1"/>
  <c r="P88" i="1"/>
  <c r="P92" i="1"/>
  <c r="P96" i="1"/>
  <c r="P100" i="1"/>
  <c r="D49" i="1"/>
  <c r="F49" i="1"/>
  <c r="G49" i="1"/>
  <c r="T49" i="1"/>
  <c r="R49" i="1"/>
  <c r="V49" i="1"/>
  <c r="D53" i="1"/>
  <c r="F53" i="1"/>
  <c r="G53" i="1"/>
  <c r="T53" i="1"/>
  <c r="R53" i="1"/>
  <c r="V53" i="1"/>
  <c r="D57" i="1"/>
  <c r="F57" i="1"/>
  <c r="G57" i="1"/>
  <c r="T57" i="1"/>
  <c r="R57" i="1"/>
  <c r="V57" i="1"/>
  <c r="D61" i="1"/>
  <c r="F61" i="1"/>
  <c r="G61" i="1"/>
  <c r="T61" i="1"/>
  <c r="R61" i="1"/>
  <c r="V61" i="1"/>
  <c r="D65" i="1"/>
  <c r="F65" i="1"/>
  <c r="G65" i="1"/>
  <c r="T65" i="1"/>
  <c r="R65" i="1"/>
  <c r="V65" i="1"/>
  <c r="D69" i="1"/>
  <c r="F69" i="1"/>
  <c r="G69" i="1"/>
  <c r="T69" i="1"/>
  <c r="R69" i="1"/>
  <c r="V69" i="1"/>
  <c r="D73" i="1"/>
  <c r="F73" i="1"/>
  <c r="G73" i="1"/>
  <c r="T73" i="1"/>
  <c r="R73" i="1"/>
  <c r="V73" i="1"/>
  <c r="D77" i="1"/>
  <c r="F77" i="1"/>
  <c r="G77" i="1"/>
  <c r="T77" i="1"/>
  <c r="R77" i="1"/>
  <c r="V77" i="1"/>
  <c r="D81" i="1"/>
  <c r="F81" i="1"/>
  <c r="G81" i="1"/>
  <c r="T81" i="1"/>
  <c r="R81" i="1"/>
  <c r="V81" i="1"/>
  <c r="D85" i="1"/>
  <c r="F85" i="1"/>
  <c r="G85" i="1"/>
  <c r="T85" i="1"/>
  <c r="R85" i="1"/>
  <c r="V85" i="1"/>
  <c r="D89" i="1"/>
  <c r="F89" i="1"/>
  <c r="G89" i="1"/>
  <c r="T89" i="1"/>
  <c r="R89" i="1"/>
  <c r="V89" i="1"/>
  <c r="D93" i="1"/>
  <c r="F93" i="1"/>
  <c r="G93" i="1"/>
  <c r="T93" i="1"/>
  <c r="R93" i="1"/>
  <c r="V93" i="1"/>
  <c r="D97" i="1"/>
  <c r="F97" i="1"/>
  <c r="G97" i="1"/>
  <c r="T97" i="1"/>
  <c r="V97" i="1"/>
  <c r="R97" i="1"/>
  <c r="F50" i="1"/>
  <c r="D50" i="1"/>
  <c r="T50" i="1"/>
  <c r="G50" i="1"/>
  <c r="R50" i="1"/>
  <c r="V50" i="1"/>
  <c r="F54" i="1"/>
  <c r="D54" i="1"/>
  <c r="T54" i="1"/>
  <c r="G54" i="1"/>
  <c r="R54" i="1"/>
  <c r="V54" i="1"/>
  <c r="F58" i="1"/>
  <c r="D58" i="1"/>
  <c r="T58" i="1"/>
  <c r="G58" i="1"/>
  <c r="R58" i="1"/>
  <c r="V58" i="1"/>
  <c r="F62" i="1"/>
  <c r="D62" i="1"/>
  <c r="T62" i="1"/>
  <c r="G62" i="1"/>
  <c r="R62" i="1"/>
  <c r="V62" i="1"/>
  <c r="F66" i="1"/>
  <c r="D66" i="1"/>
  <c r="G66" i="1"/>
  <c r="T66" i="1"/>
  <c r="R66" i="1"/>
  <c r="V66" i="1"/>
  <c r="F70" i="1"/>
  <c r="D70" i="1"/>
  <c r="G70" i="1"/>
  <c r="T70" i="1"/>
  <c r="R70" i="1"/>
  <c r="V70" i="1"/>
  <c r="F74" i="1"/>
  <c r="D74" i="1"/>
  <c r="G74" i="1"/>
  <c r="T74" i="1"/>
  <c r="R74" i="1"/>
  <c r="V74" i="1"/>
  <c r="F78" i="1"/>
  <c r="D78" i="1"/>
  <c r="G78" i="1"/>
  <c r="T78" i="1"/>
  <c r="R78" i="1"/>
  <c r="V78" i="1"/>
  <c r="F82" i="1"/>
  <c r="D82" i="1"/>
  <c r="G82" i="1"/>
  <c r="T82" i="1"/>
  <c r="R82" i="1"/>
  <c r="V82" i="1"/>
  <c r="F86" i="1"/>
  <c r="D86" i="1"/>
  <c r="G86" i="1"/>
  <c r="T86" i="1"/>
  <c r="R86" i="1"/>
  <c r="V86" i="1"/>
  <c r="F90" i="1"/>
  <c r="D90" i="1"/>
  <c r="G90" i="1"/>
  <c r="T90" i="1"/>
  <c r="R90" i="1"/>
  <c r="V90" i="1"/>
  <c r="F94" i="1"/>
  <c r="D94" i="1"/>
  <c r="G94" i="1"/>
  <c r="T94" i="1"/>
  <c r="R94" i="1"/>
  <c r="V94" i="1"/>
  <c r="F98" i="1"/>
  <c r="D98" i="1"/>
  <c r="G98" i="1"/>
  <c r="T98" i="1"/>
  <c r="R98" i="1"/>
  <c r="V98" i="1"/>
  <c r="D47" i="1"/>
  <c r="F47" i="1"/>
  <c r="G47" i="1"/>
  <c r="T47" i="1"/>
  <c r="R47" i="1"/>
  <c r="V47" i="1"/>
  <c r="D51" i="1"/>
  <c r="F51" i="1"/>
  <c r="G51" i="1"/>
  <c r="T51" i="1"/>
  <c r="R51" i="1"/>
  <c r="V51" i="1"/>
  <c r="D55" i="1"/>
  <c r="F55" i="1"/>
  <c r="G55" i="1"/>
  <c r="T55" i="1"/>
  <c r="R55" i="1"/>
  <c r="V55" i="1"/>
  <c r="D59" i="1"/>
  <c r="F59" i="1"/>
  <c r="G59" i="1"/>
  <c r="T59" i="1"/>
  <c r="R59" i="1"/>
  <c r="V59" i="1"/>
  <c r="D63" i="1"/>
  <c r="F63" i="1"/>
  <c r="G63" i="1"/>
  <c r="T63" i="1"/>
  <c r="R63" i="1"/>
  <c r="V63" i="1"/>
  <c r="D67" i="1"/>
  <c r="F67" i="1"/>
  <c r="G67" i="1"/>
  <c r="T67" i="1"/>
  <c r="R67" i="1"/>
  <c r="V67" i="1"/>
  <c r="D71" i="1"/>
  <c r="F71" i="1"/>
  <c r="G71" i="1"/>
  <c r="T71" i="1"/>
  <c r="R71" i="1"/>
  <c r="V71" i="1"/>
  <c r="D75" i="1"/>
  <c r="F75" i="1"/>
  <c r="G75" i="1"/>
  <c r="T75" i="1"/>
  <c r="R75" i="1"/>
  <c r="V75" i="1"/>
  <c r="D79" i="1"/>
  <c r="F79" i="1"/>
  <c r="G79" i="1"/>
  <c r="T79" i="1"/>
  <c r="R79" i="1"/>
  <c r="V79" i="1"/>
  <c r="D83" i="1"/>
  <c r="F83" i="1"/>
  <c r="G83" i="1"/>
  <c r="T83" i="1"/>
  <c r="R83" i="1"/>
  <c r="V83" i="1"/>
  <c r="D87" i="1"/>
  <c r="F87" i="1"/>
  <c r="G87" i="1"/>
  <c r="T87" i="1"/>
  <c r="R87" i="1"/>
  <c r="V87" i="1"/>
  <c r="D91" i="1"/>
  <c r="F91" i="1"/>
  <c r="G91" i="1"/>
  <c r="T91" i="1"/>
  <c r="R91" i="1"/>
  <c r="V91" i="1"/>
  <c r="D95" i="1"/>
  <c r="F95" i="1"/>
  <c r="G95" i="1"/>
  <c r="T95" i="1"/>
  <c r="R95" i="1"/>
  <c r="V95" i="1"/>
  <c r="D99" i="1"/>
  <c r="F99" i="1"/>
  <c r="G99" i="1"/>
  <c r="T99" i="1"/>
  <c r="R99" i="1"/>
  <c r="V99" i="1"/>
  <c r="F48" i="1"/>
  <c r="D48" i="1"/>
  <c r="T48" i="1"/>
  <c r="G48" i="1"/>
  <c r="R48" i="1"/>
  <c r="V48" i="1"/>
  <c r="F52" i="1"/>
  <c r="D52" i="1"/>
  <c r="T52" i="1"/>
  <c r="G52" i="1"/>
  <c r="R52" i="1"/>
  <c r="V52" i="1"/>
  <c r="F56" i="1"/>
  <c r="D56" i="1"/>
  <c r="T56" i="1"/>
  <c r="G56" i="1"/>
  <c r="R56" i="1"/>
  <c r="V56" i="1"/>
  <c r="F60" i="1"/>
  <c r="D60" i="1"/>
  <c r="T60" i="1"/>
  <c r="G60" i="1"/>
  <c r="R60" i="1"/>
  <c r="V60" i="1"/>
  <c r="F64" i="1"/>
  <c r="D64" i="1"/>
  <c r="G64" i="1"/>
  <c r="T64" i="1"/>
  <c r="R64" i="1"/>
  <c r="V64" i="1"/>
  <c r="F68" i="1"/>
  <c r="D68" i="1"/>
  <c r="G68" i="1"/>
  <c r="T68" i="1"/>
  <c r="R68" i="1"/>
  <c r="V68" i="1"/>
  <c r="F72" i="1"/>
  <c r="D72" i="1"/>
  <c r="G72" i="1"/>
  <c r="T72" i="1"/>
  <c r="R72" i="1"/>
  <c r="V72" i="1"/>
  <c r="F76" i="1"/>
  <c r="D76" i="1"/>
  <c r="G76" i="1"/>
  <c r="T76" i="1"/>
  <c r="R76" i="1"/>
  <c r="V76" i="1"/>
  <c r="F80" i="1"/>
  <c r="D80" i="1"/>
  <c r="G80" i="1"/>
  <c r="T80" i="1"/>
  <c r="R80" i="1"/>
  <c r="V80" i="1"/>
  <c r="D84" i="1"/>
  <c r="F84" i="1"/>
  <c r="G84" i="1"/>
  <c r="T84" i="1"/>
  <c r="R84" i="1"/>
  <c r="V84" i="1"/>
  <c r="D88" i="1"/>
  <c r="F88" i="1"/>
  <c r="G88" i="1"/>
  <c r="T88" i="1"/>
  <c r="R88" i="1"/>
  <c r="V88" i="1"/>
  <c r="D92" i="1"/>
  <c r="F92" i="1"/>
  <c r="G92" i="1"/>
  <c r="T92" i="1"/>
  <c r="R92" i="1"/>
  <c r="V92" i="1"/>
  <c r="D96" i="1"/>
  <c r="F96" i="1"/>
  <c r="G96" i="1"/>
  <c r="T96" i="1"/>
  <c r="R96" i="1"/>
  <c r="V96" i="1"/>
  <c r="F100" i="1"/>
  <c r="D100" i="1"/>
  <c r="G100" i="1"/>
  <c r="T100" i="1"/>
  <c r="V100" i="1"/>
  <c r="R100" i="1"/>
  <c r="D38" i="1"/>
  <c r="D37" i="1"/>
  <c r="F38" i="1"/>
  <c r="F37" i="1"/>
  <c r="D39" i="1"/>
  <c r="D45" i="1"/>
  <c r="D46" i="1"/>
  <c r="D42" i="1"/>
  <c r="D43" i="1"/>
  <c r="D41" i="1"/>
  <c r="D44" i="1"/>
  <c r="D40" i="1"/>
  <c r="F39" i="1"/>
  <c r="F45" i="1"/>
  <c r="F46" i="1"/>
  <c r="F42" i="1"/>
  <c r="F43" i="1"/>
  <c r="F41" i="1"/>
  <c r="F44" i="1"/>
  <c r="F40" i="1"/>
  <c r="R39" i="1"/>
  <c r="T39" i="1"/>
  <c r="V39" i="1"/>
  <c r="R45" i="1"/>
  <c r="V45" i="1"/>
  <c r="T45" i="1"/>
  <c r="R46" i="1"/>
  <c r="V46" i="1"/>
  <c r="T46" i="1"/>
  <c r="R42" i="1"/>
  <c r="V42" i="1"/>
  <c r="T42" i="1"/>
  <c r="R38" i="1"/>
  <c r="T38" i="1"/>
  <c r="V38" i="1"/>
  <c r="R43" i="1"/>
  <c r="V43" i="1"/>
  <c r="T43" i="1"/>
  <c r="R41" i="1"/>
  <c r="V41" i="1"/>
  <c r="T41" i="1"/>
  <c r="R44" i="1"/>
  <c r="V44" i="1"/>
  <c r="T44" i="1"/>
  <c r="R40" i="1"/>
  <c r="V40" i="1"/>
  <c r="T40" i="1"/>
  <c r="V37" i="1"/>
  <c r="T37" i="1"/>
  <c r="R37" i="1"/>
  <c r="L31" i="1"/>
  <c r="P31" i="1"/>
  <c r="R31" i="1"/>
  <c r="T31" i="1"/>
  <c r="V31" i="1"/>
  <c r="G24" i="1" l="1"/>
  <c r="G23" i="1"/>
  <c r="G19" i="1"/>
  <c r="G18" i="1"/>
  <c r="N31" i="1" s="1"/>
  <c r="G17" i="1"/>
  <c r="G16" i="1"/>
  <c r="G38" i="1"/>
  <c r="G39" i="1" l="1"/>
  <c r="G45" i="1"/>
  <c r="G46" i="1"/>
  <c r="G42" i="1"/>
  <c r="G43" i="1"/>
  <c r="G41" i="1"/>
  <c r="G44" i="1"/>
  <c r="G40" i="1"/>
  <c r="G37" i="1"/>
  <c r="H31" i="1"/>
  <c r="G30" i="1"/>
  <c r="E38" i="1" s="1"/>
  <c r="E37" i="1" l="1"/>
  <c r="W37" i="1" s="1"/>
  <c r="V101" i="1" s="1"/>
  <c r="V32" i="1"/>
  <c r="P32" i="1"/>
  <c r="J32" i="1"/>
  <c r="T32" i="1"/>
  <c r="L32" i="1"/>
  <c r="R32" i="1"/>
  <c r="H32" i="1"/>
  <c r="W38" i="1"/>
  <c r="O38" i="1"/>
  <c r="U38" i="1"/>
  <c r="M38" i="1"/>
  <c r="S38" i="1"/>
  <c r="K38" i="1"/>
  <c r="Q38" i="1"/>
  <c r="I38" i="1"/>
  <c r="E98" i="1"/>
  <c r="E94" i="1"/>
  <c r="E90" i="1"/>
  <c r="E86" i="1"/>
  <c r="E82" i="1"/>
  <c r="E78" i="1"/>
  <c r="E74" i="1"/>
  <c r="E70" i="1"/>
  <c r="E66" i="1"/>
  <c r="E62" i="1"/>
  <c r="E58" i="1"/>
  <c r="E54" i="1"/>
  <c r="E50" i="1"/>
  <c r="E100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4" i="1"/>
  <c r="E43" i="1"/>
  <c r="E45" i="1"/>
  <c r="E41" i="1"/>
  <c r="E39" i="1"/>
  <c r="E42" i="1"/>
  <c r="E40" i="1"/>
  <c r="E46" i="1"/>
  <c r="N32" i="1"/>
  <c r="I37" i="1" l="1"/>
  <c r="H101" i="1" s="1"/>
  <c r="Q37" i="1"/>
  <c r="P101" i="1" s="1"/>
  <c r="M37" i="1"/>
  <c r="L101" i="1" s="1"/>
  <c r="U37" i="1"/>
  <c r="T101" i="1" s="1"/>
  <c r="K37" i="1"/>
  <c r="J101" i="1" s="1"/>
  <c r="O37" i="1"/>
  <c r="N101" i="1" s="1"/>
  <c r="S37" i="1"/>
  <c r="R101" i="1" s="1"/>
  <c r="S47" i="1"/>
  <c r="K47" i="1"/>
  <c r="Q47" i="1"/>
  <c r="I47" i="1"/>
  <c r="W47" i="1"/>
  <c r="O47" i="1"/>
  <c r="U47" i="1"/>
  <c r="M47" i="1"/>
  <c r="U63" i="1"/>
  <c r="M63" i="1"/>
  <c r="Q63" i="1"/>
  <c r="S63" i="1"/>
  <c r="K63" i="1"/>
  <c r="I63" i="1"/>
  <c r="W63" i="1"/>
  <c r="O63" i="1"/>
  <c r="W71" i="1"/>
  <c r="O71" i="1"/>
  <c r="U71" i="1"/>
  <c r="M71" i="1"/>
  <c r="K71" i="1"/>
  <c r="Q71" i="1"/>
  <c r="S71" i="1"/>
  <c r="I71" i="1"/>
  <c r="W87" i="1"/>
  <c r="O87" i="1"/>
  <c r="U87" i="1"/>
  <c r="M87" i="1"/>
  <c r="K87" i="1"/>
  <c r="Q87" i="1"/>
  <c r="S87" i="1"/>
  <c r="I87" i="1"/>
  <c r="S48" i="1"/>
  <c r="U48" i="1"/>
  <c r="K48" i="1"/>
  <c r="Q48" i="1"/>
  <c r="I48" i="1"/>
  <c r="O48" i="1"/>
  <c r="W48" i="1"/>
  <c r="M48" i="1"/>
  <c r="U64" i="1"/>
  <c r="M64" i="1"/>
  <c r="Q64" i="1"/>
  <c r="S64" i="1"/>
  <c r="K64" i="1"/>
  <c r="I64" i="1"/>
  <c r="W64" i="1"/>
  <c r="O64" i="1"/>
  <c r="W80" i="1"/>
  <c r="O80" i="1"/>
  <c r="U80" i="1"/>
  <c r="M80" i="1"/>
  <c r="K80" i="1"/>
  <c r="Q80" i="1"/>
  <c r="S80" i="1"/>
  <c r="I80" i="1"/>
  <c r="W88" i="1"/>
  <c r="O88" i="1"/>
  <c r="U88" i="1"/>
  <c r="M88" i="1"/>
  <c r="K88" i="1"/>
  <c r="Q88" i="1"/>
  <c r="S88" i="1"/>
  <c r="I88" i="1"/>
  <c r="U53" i="1"/>
  <c r="M53" i="1"/>
  <c r="Q53" i="1"/>
  <c r="S53" i="1"/>
  <c r="K53" i="1"/>
  <c r="I53" i="1"/>
  <c r="W53" i="1"/>
  <c r="O53" i="1"/>
  <c r="U61" i="1"/>
  <c r="M61" i="1"/>
  <c r="Q61" i="1"/>
  <c r="S61" i="1"/>
  <c r="K61" i="1"/>
  <c r="I61" i="1"/>
  <c r="W61" i="1"/>
  <c r="O61" i="1"/>
  <c r="W77" i="1"/>
  <c r="O77" i="1"/>
  <c r="U77" i="1"/>
  <c r="M77" i="1"/>
  <c r="K77" i="1"/>
  <c r="Q77" i="1"/>
  <c r="S77" i="1"/>
  <c r="I77" i="1"/>
  <c r="S93" i="1"/>
  <c r="K93" i="1"/>
  <c r="Q93" i="1"/>
  <c r="I93" i="1"/>
  <c r="O93" i="1"/>
  <c r="M93" i="1"/>
  <c r="W93" i="1"/>
  <c r="U93" i="1"/>
  <c r="S100" i="1"/>
  <c r="K100" i="1"/>
  <c r="Q100" i="1"/>
  <c r="I100" i="1"/>
  <c r="O100" i="1"/>
  <c r="M100" i="1"/>
  <c r="W100" i="1"/>
  <c r="U100" i="1"/>
  <c r="U62" i="1"/>
  <c r="M62" i="1"/>
  <c r="Q62" i="1"/>
  <c r="S62" i="1"/>
  <c r="K62" i="1"/>
  <c r="I62" i="1"/>
  <c r="W62" i="1"/>
  <c r="O62" i="1"/>
  <c r="W70" i="1"/>
  <c r="O70" i="1"/>
  <c r="U70" i="1"/>
  <c r="M70" i="1"/>
  <c r="K70" i="1"/>
  <c r="Q70" i="1"/>
  <c r="S70" i="1"/>
  <c r="I70" i="1"/>
  <c r="W86" i="1"/>
  <c r="O86" i="1"/>
  <c r="U86" i="1"/>
  <c r="M86" i="1"/>
  <c r="K86" i="1"/>
  <c r="Q86" i="1"/>
  <c r="S86" i="1"/>
  <c r="I86" i="1"/>
  <c r="U51" i="1"/>
  <c r="M51" i="1"/>
  <c r="Q51" i="1"/>
  <c r="S51" i="1"/>
  <c r="K51" i="1"/>
  <c r="I51" i="1"/>
  <c r="W51" i="1"/>
  <c r="O51" i="1"/>
  <c r="U59" i="1"/>
  <c r="M59" i="1"/>
  <c r="Q59" i="1"/>
  <c r="S59" i="1"/>
  <c r="K59" i="1"/>
  <c r="I59" i="1"/>
  <c r="W59" i="1"/>
  <c r="O59" i="1"/>
  <c r="U67" i="1"/>
  <c r="M67" i="1"/>
  <c r="Q67" i="1"/>
  <c r="S67" i="1"/>
  <c r="K67" i="1"/>
  <c r="I67" i="1"/>
  <c r="W67" i="1"/>
  <c r="O67" i="1"/>
  <c r="W75" i="1"/>
  <c r="O75" i="1"/>
  <c r="U75" i="1"/>
  <c r="M75" i="1"/>
  <c r="K75" i="1"/>
  <c r="Q75" i="1"/>
  <c r="S75" i="1"/>
  <c r="I75" i="1"/>
  <c r="W83" i="1"/>
  <c r="O83" i="1"/>
  <c r="U83" i="1"/>
  <c r="M83" i="1"/>
  <c r="K83" i="1"/>
  <c r="Q83" i="1"/>
  <c r="S83" i="1"/>
  <c r="I83" i="1"/>
  <c r="S91" i="1"/>
  <c r="K91" i="1"/>
  <c r="Q91" i="1"/>
  <c r="I91" i="1"/>
  <c r="O91" i="1"/>
  <c r="M91" i="1"/>
  <c r="W91" i="1"/>
  <c r="U91" i="1"/>
  <c r="S99" i="1"/>
  <c r="K99" i="1"/>
  <c r="Q99" i="1"/>
  <c r="I99" i="1"/>
  <c r="O99" i="1"/>
  <c r="M99" i="1"/>
  <c r="W99" i="1"/>
  <c r="U99" i="1"/>
  <c r="U52" i="1"/>
  <c r="M52" i="1"/>
  <c r="Q52" i="1"/>
  <c r="S52" i="1"/>
  <c r="K52" i="1"/>
  <c r="I52" i="1"/>
  <c r="W52" i="1"/>
  <c r="O52" i="1"/>
  <c r="U60" i="1"/>
  <c r="M60" i="1"/>
  <c r="Q60" i="1"/>
  <c r="S60" i="1"/>
  <c r="K60" i="1"/>
  <c r="I60" i="1"/>
  <c r="W60" i="1"/>
  <c r="O60" i="1"/>
  <c r="W68" i="1"/>
  <c r="O68" i="1"/>
  <c r="U68" i="1"/>
  <c r="M68" i="1"/>
  <c r="K68" i="1"/>
  <c r="Q68" i="1"/>
  <c r="S68" i="1"/>
  <c r="I68" i="1"/>
  <c r="W76" i="1"/>
  <c r="O76" i="1"/>
  <c r="U76" i="1"/>
  <c r="M76" i="1"/>
  <c r="K76" i="1"/>
  <c r="Q76" i="1"/>
  <c r="S76" i="1"/>
  <c r="I76" i="1"/>
  <c r="W84" i="1"/>
  <c r="O84" i="1"/>
  <c r="U84" i="1"/>
  <c r="M84" i="1"/>
  <c r="K84" i="1"/>
  <c r="Q84" i="1"/>
  <c r="S84" i="1"/>
  <c r="I84" i="1"/>
  <c r="S92" i="1"/>
  <c r="K92" i="1"/>
  <c r="Q92" i="1"/>
  <c r="I92" i="1"/>
  <c r="O92" i="1"/>
  <c r="M92" i="1"/>
  <c r="W92" i="1"/>
  <c r="U92" i="1"/>
  <c r="U49" i="1"/>
  <c r="M49" i="1"/>
  <c r="Q49" i="1"/>
  <c r="S49" i="1"/>
  <c r="K49" i="1"/>
  <c r="I49" i="1"/>
  <c r="W49" i="1"/>
  <c r="O49" i="1"/>
  <c r="U57" i="1"/>
  <c r="M57" i="1"/>
  <c r="Q57" i="1"/>
  <c r="S57" i="1"/>
  <c r="K57" i="1"/>
  <c r="I57" i="1"/>
  <c r="W57" i="1"/>
  <c r="O57" i="1"/>
  <c r="U65" i="1"/>
  <c r="M65" i="1"/>
  <c r="Q65" i="1"/>
  <c r="S65" i="1"/>
  <c r="K65" i="1"/>
  <c r="I65" i="1"/>
  <c r="W65" i="1"/>
  <c r="O65" i="1"/>
  <c r="W73" i="1"/>
  <c r="O73" i="1"/>
  <c r="U73" i="1"/>
  <c r="M73" i="1"/>
  <c r="K73" i="1"/>
  <c r="Q73" i="1"/>
  <c r="S73" i="1"/>
  <c r="I73" i="1"/>
  <c r="W81" i="1"/>
  <c r="O81" i="1"/>
  <c r="U81" i="1"/>
  <c r="M81" i="1"/>
  <c r="K81" i="1"/>
  <c r="Q81" i="1"/>
  <c r="S81" i="1"/>
  <c r="I81" i="1"/>
  <c r="S89" i="1"/>
  <c r="K89" i="1"/>
  <c r="Q89" i="1"/>
  <c r="O89" i="1"/>
  <c r="M89" i="1"/>
  <c r="W89" i="1"/>
  <c r="U89" i="1"/>
  <c r="I89" i="1"/>
  <c r="S97" i="1"/>
  <c r="K97" i="1"/>
  <c r="Q97" i="1"/>
  <c r="I97" i="1"/>
  <c r="O97" i="1"/>
  <c r="M97" i="1"/>
  <c r="W97" i="1"/>
  <c r="U97" i="1"/>
  <c r="U50" i="1"/>
  <c r="M50" i="1"/>
  <c r="Q50" i="1"/>
  <c r="S50" i="1"/>
  <c r="K50" i="1"/>
  <c r="I50" i="1"/>
  <c r="W50" i="1"/>
  <c r="O50" i="1"/>
  <c r="U58" i="1"/>
  <c r="M58" i="1"/>
  <c r="Q58" i="1"/>
  <c r="S58" i="1"/>
  <c r="K58" i="1"/>
  <c r="I58" i="1"/>
  <c r="W58" i="1"/>
  <c r="O58" i="1"/>
  <c r="U66" i="1"/>
  <c r="M66" i="1"/>
  <c r="Q66" i="1"/>
  <c r="S66" i="1"/>
  <c r="K66" i="1"/>
  <c r="I66" i="1"/>
  <c r="W66" i="1"/>
  <c r="O66" i="1"/>
  <c r="W74" i="1"/>
  <c r="O74" i="1"/>
  <c r="U74" i="1"/>
  <c r="M74" i="1"/>
  <c r="K74" i="1"/>
  <c r="Q74" i="1"/>
  <c r="S74" i="1"/>
  <c r="I74" i="1"/>
  <c r="W82" i="1"/>
  <c r="O82" i="1"/>
  <c r="U82" i="1"/>
  <c r="M82" i="1"/>
  <c r="K82" i="1"/>
  <c r="Q82" i="1"/>
  <c r="S82" i="1"/>
  <c r="I82" i="1"/>
  <c r="S90" i="1"/>
  <c r="K90" i="1"/>
  <c r="Q90" i="1"/>
  <c r="I90" i="1"/>
  <c r="O90" i="1"/>
  <c r="M90" i="1"/>
  <c r="W90" i="1"/>
  <c r="U90" i="1"/>
  <c r="S98" i="1"/>
  <c r="K98" i="1"/>
  <c r="Q98" i="1"/>
  <c r="I98" i="1"/>
  <c r="O98" i="1"/>
  <c r="M98" i="1"/>
  <c r="W98" i="1"/>
  <c r="U98" i="1"/>
  <c r="U55" i="1"/>
  <c r="M55" i="1"/>
  <c r="Q55" i="1"/>
  <c r="S55" i="1"/>
  <c r="K55" i="1"/>
  <c r="I55" i="1"/>
  <c r="W55" i="1"/>
  <c r="O55" i="1"/>
  <c r="W79" i="1"/>
  <c r="O79" i="1"/>
  <c r="U79" i="1"/>
  <c r="M79" i="1"/>
  <c r="K79" i="1"/>
  <c r="Q79" i="1"/>
  <c r="S79" i="1"/>
  <c r="I79" i="1"/>
  <c r="S95" i="1"/>
  <c r="K95" i="1"/>
  <c r="Q95" i="1"/>
  <c r="I95" i="1"/>
  <c r="O95" i="1"/>
  <c r="M95" i="1"/>
  <c r="W95" i="1"/>
  <c r="U95" i="1"/>
  <c r="U56" i="1"/>
  <c r="M56" i="1"/>
  <c r="Q56" i="1"/>
  <c r="S56" i="1"/>
  <c r="K56" i="1"/>
  <c r="I56" i="1"/>
  <c r="W56" i="1"/>
  <c r="O56" i="1"/>
  <c r="W72" i="1"/>
  <c r="O72" i="1"/>
  <c r="U72" i="1"/>
  <c r="M72" i="1"/>
  <c r="K72" i="1"/>
  <c r="Q72" i="1"/>
  <c r="S72" i="1"/>
  <c r="I72" i="1"/>
  <c r="S96" i="1"/>
  <c r="K96" i="1"/>
  <c r="Q96" i="1"/>
  <c r="I96" i="1"/>
  <c r="O96" i="1"/>
  <c r="M96" i="1"/>
  <c r="W96" i="1"/>
  <c r="U96" i="1"/>
  <c r="W69" i="1"/>
  <c r="O69" i="1"/>
  <c r="U69" i="1"/>
  <c r="M69" i="1"/>
  <c r="K69" i="1"/>
  <c r="Q69" i="1"/>
  <c r="S69" i="1"/>
  <c r="I69" i="1"/>
  <c r="W85" i="1"/>
  <c r="O85" i="1"/>
  <c r="U85" i="1"/>
  <c r="M85" i="1"/>
  <c r="K85" i="1"/>
  <c r="Q85" i="1"/>
  <c r="S85" i="1"/>
  <c r="I85" i="1"/>
  <c r="U54" i="1"/>
  <c r="M54" i="1"/>
  <c r="Q54" i="1"/>
  <c r="S54" i="1"/>
  <c r="K54" i="1"/>
  <c r="I54" i="1"/>
  <c r="W54" i="1"/>
  <c r="O54" i="1"/>
  <c r="W78" i="1"/>
  <c r="O78" i="1"/>
  <c r="U78" i="1"/>
  <c r="M78" i="1"/>
  <c r="K78" i="1"/>
  <c r="Q78" i="1"/>
  <c r="S78" i="1"/>
  <c r="I78" i="1"/>
  <c r="S94" i="1"/>
  <c r="K94" i="1"/>
  <c r="Q94" i="1"/>
  <c r="I94" i="1"/>
  <c r="O94" i="1"/>
  <c r="M94" i="1"/>
  <c r="W94" i="1"/>
  <c r="U94" i="1"/>
  <c r="U42" i="1"/>
  <c r="W42" i="1"/>
  <c r="Q42" i="1"/>
  <c r="S42" i="1"/>
  <c r="M42" i="1"/>
  <c r="O42" i="1"/>
  <c r="I42" i="1"/>
  <c r="K42" i="1"/>
  <c r="U41" i="1"/>
  <c r="W41" i="1"/>
  <c r="Q41" i="1"/>
  <c r="S41" i="1"/>
  <c r="M41" i="1"/>
  <c r="O41" i="1"/>
  <c r="I41" i="1"/>
  <c r="K41" i="1"/>
  <c r="U40" i="1"/>
  <c r="S40" i="1"/>
  <c r="Q40" i="1"/>
  <c r="O40" i="1"/>
  <c r="M40" i="1"/>
  <c r="K40" i="1"/>
  <c r="W40" i="1"/>
  <c r="I40" i="1"/>
  <c r="W39" i="1"/>
  <c r="V33" i="1" s="1"/>
  <c r="O39" i="1"/>
  <c r="U39" i="1"/>
  <c r="M39" i="1"/>
  <c r="S39" i="1"/>
  <c r="K39" i="1"/>
  <c r="Q39" i="1"/>
  <c r="I39" i="1"/>
  <c r="U45" i="1"/>
  <c r="W45" i="1"/>
  <c r="Q45" i="1"/>
  <c r="S45" i="1"/>
  <c r="M45" i="1"/>
  <c r="O45" i="1"/>
  <c r="I45" i="1"/>
  <c r="K45" i="1"/>
  <c r="U44" i="1"/>
  <c r="W44" i="1"/>
  <c r="Q44" i="1"/>
  <c r="S44" i="1"/>
  <c r="M44" i="1"/>
  <c r="O44" i="1"/>
  <c r="I44" i="1"/>
  <c r="K44" i="1"/>
  <c r="U46" i="1"/>
  <c r="W46" i="1"/>
  <c r="Q46" i="1"/>
  <c r="S46" i="1"/>
  <c r="M46" i="1"/>
  <c r="O46" i="1"/>
  <c r="I46" i="1"/>
  <c r="K46" i="1"/>
  <c r="U43" i="1"/>
  <c r="W43" i="1"/>
  <c r="Q43" i="1"/>
  <c r="S43" i="1"/>
  <c r="M43" i="1"/>
  <c r="O43" i="1"/>
  <c r="I43" i="1"/>
  <c r="K43" i="1"/>
  <c r="J33" i="1" l="1"/>
  <c r="H33" i="1"/>
  <c r="L33" i="1"/>
  <c r="N33" i="1"/>
  <c r="P33" i="1"/>
  <c r="R33" i="1"/>
  <c r="T33" i="1"/>
</calcChain>
</file>

<file path=xl/comments1.xml><?xml version="1.0" encoding="utf-8"?>
<comments xmlns="http://schemas.openxmlformats.org/spreadsheetml/2006/main">
  <authors>
    <author>Ana</author>
  </authors>
  <commentList>
    <comment ref="G6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site(s) en propre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10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sous-traitants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15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N</t>
        </r>
        <r>
          <rPr>
            <b/>
            <sz val="10"/>
            <color indexed="81"/>
            <rFont val="Tahoma"/>
            <family val="2"/>
          </rPr>
          <t xml:space="preserve">égociants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21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fournisseurs tissus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  <comment ref="G26" authorId="0">
      <text>
        <r>
          <rPr>
            <sz val="9"/>
            <color indexed="81"/>
            <rFont val="Tahoma"/>
            <family val="2"/>
          </rPr>
          <t>Il faut faire glisser la formule vers les autres lignes pour les nouveaux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 xml:space="preserve">fournisseurs accessoires </t>
        </r>
        <r>
          <rPr>
            <sz val="9"/>
            <color indexed="81"/>
            <rFont val="Tahoma"/>
            <family val="2"/>
          </rPr>
          <t>en tirant sur le carré en bas à droite de la case</t>
        </r>
      </text>
    </comment>
  </commentList>
</comments>
</file>

<file path=xl/sharedStrings.xml><?xml version="1.0" encoding="utf-8"?>
<sst xmlns="http://schemas.openxmlformats.org/spreadsheetml/2006/main" count="137" uniqueCount="96">
  <si>
    <t>Site(s) en propre</t>
  </si>
  <si>
    <t>Sous-traitants</t>
  </si>
  <si>
    <t>Fournisseurs tissus</t>
  </si>
  <si>
    <t>Fournisseurs accessoires</t>
  </si>
  <si>
    <t>Volumes</t>
  </si>
  <si>
    <t>X</t>
  </si>
  <si>
    <t>XX</t>
  </si>
  <si>
    <t>XXX</t>
  </si>
  <si>
    <t>XXXX</t>
  </si>
  <si>
    <t>P</t>
  </si>
  <si>
    <t>M</t>
  </si>
  <si>
    <t>Pays</t>
  </si>
  <si>
    <t>IR : Indice de Responsabilité</t>
  </si>
  <si>
    <t>TOTAUX</t>
  </si>
  <si>
    <t>Coefficient question</t>
  </si>
  <si>
    <t>Pays signataire</t>
  </si>
  <si>
    <t>Afrique du Sud</t>
  </si>
  <si>
    <t>Allemagne</t>
  </si>
  <si>
    <t>Australie</t>
  </si>
  <si>
    <t>Autriche</t>
  </si>
  <si>
    <t>Argentine</t>
  </si>
  <si>
    <t>Bengaldesh</t>
  </si>
  <si>
    <t>Belgique</t>
  </si>
  <si>
    <t>Bénin</t>
  </si>
  <si>
    <t>Brésil</t>
  </si>
  <si>
    <t>Burkina Faso</t>
  </si>
  <si>
    <t>Cambodge</t>
  </si>
  <si>
    <t>Cameroun</t>
  </si>
  <si>
    <t>Chine</t>
  </si>
  <si>
    <t>Colombie</t>
  </si>
  <si>
    <t>Congo RD</t>
  </si>
  <si>
    <t>Congo</t>
  </si>
  <si>
    <t>Cote-d'Ivoire</t>
  </si>
  <si>
    <t>Danemark</t>
  </si>
  <si>
    <t>Egypte</t>
  </si>
  <si>
    <t>Espagne</t>
  </si>
  <si>
    <t>Etats-Unis</t>
  </si>
  <si>
    <t>France</t>
  </si>
  <si>
    <t>Ghana</t>
  </si>
  <si>
    <t>Grande Bretagne</t>
  </si>
  <si>
    <t>Grèce</t>
  </si>
  <si>
    <t>Guinée</t>
  </si>
  <si>
    <t>Guinée-bissau</t>
  </si>
  <si>
    <t>Guinée équatorialle</t>
  </si>
  <si>
    <t>Papouasie-Nouvelle-Guinée</t>
  </si>
  <si>
    <t>Inde</t>
  </si>
  <si>
    <t>Indonésie</t>
  </si>
  <si>
    <t>Iran</t>
  </si>
  <si>
    <t>Irlande</t>
  </si>
  <si>
    <t>Israël</t>
  </si>
  <si>
    <t>Italie</t>
  </si>
  <si>
    <t>Kenya</t>
  </si>
  <si>
    <t>Kirghizistan</t>
  </si>
  <si>
    <t>Laos</t>
  </si>
  <si>
    <t>Lituanie</t>
  </si>
  <si>
    <t>Mali</t>
  </si>
  <si>
    <t>Maroc</t>
  </si>
  <si>
    <t>Mexique</t>
  </si>
  <si>
    <t>Mozambique</t>
  </si>
  <si>
    <t>Nicaragua</t>
  </si>
  <si>
    <t>Ouganda</t>
  </si>
  <si>
    <t>Ouzbékistan</t>
  </si>
  <si>
    <t>Pakistan</t>
  </si>
  <si>
    <t>Paraguay</t>
  </si>
  <si>
    <t>Pays-Bas</t>
  </si>
  <si>
    <t>Pérou</t>
  </si>
  <si>
    <t>Portugal</t>
  </si>
  <si>
    <t>Roumanie</t>
  </si>
  <si>
    <t>Sénégal</t>
  </si>
  <si>
    <t>Soudan</t>
  </si>
  <si>
    <t>Suisse</t>
  </si>
  <si>
    <t>Syrie</t>
  </si>
  <si>
    <t>Tanzanie</t>
  </si>
  <si>
    <t>Tchad</t>
  </si>
  <si>
    <t>Togo</t>
  </si>
  <si>
    <t>Tunisie</t>
  </si>
  <si>
    <t>Turquie</t>
  </si>
  <si>
    <t>Vietnam</t>
  </si>
  <si>
    <t>Zambie</t>
  </si>
  <si>
    <t>Zimbabwe</t>
  </si>
  <si>
    <t>Conventions de l'OIT</t>
  </si>
  <si>
    <t>TOTAL PAR PAYS</t>
  </si>
  <si>
    <t>Total score d'importance pour les entreprises auditées</t>
  </si>
  <si>
    <t>Nb</t>
  </si>
  <si>
    <t>Valeur d'importance
(IR x Volumes)</t>
  </si>
  <si>
    <t>Valeur performance</t>
  </si>
  <si>
    <t>Représentation Valeur importance</t>
  </si>
  <si>
    <t>Audit prouvant la conformité aux conventions de l'OIT n°</t>
  </si>
  <si>
    <t>1 = Risque faible : Convention ratifiée par le pays
5 = Risque fort : Convention non ratifiée par le pays</t>
  </si>
  <si>
    <t>Activité</t>
  </si>
  <si>
    <t>Négociants</t>
  </si>
  <si>
    <t>Formule =&gt;</t>
  </si>
  <si>
    <r>
      <t xml:space="preserve">Insérer nouveau(x) 
</t>
    </r>
    <r>
      <rPr>
        <b/>
        <sz val="9"/>
        <color rgb="FFCC0066"/>
        <rFont val="Calibri"/>
        <family val="2"/>
        <scheme val="minor"/>
      </rPr>
      <t>site(s) en propre</t>
    </r>
    <r>
      <rPr>
        <sz val="9"/>
        <color rgb="FFCC0066"/>
        <rFont val="Calibri"/>
        <family val="2"/>
        <scheme val="minor"/>
      </rPr>
      <t xml:space="preserve"> ici</t>
    </r>
  </si>
  <si>
    <r>
      <t xml:space="preserve">Insérer nouveau(x) </t>
    </r>
    <r>
      <rPr>
        <b/>
        <sz val="9"/>
        <color rgb="FFCC0066"/>
        <rFont val="Calibri"/>
        <family val="2"/>
        <scheme val="minor"/>
      </rPr>
      <t>Négociant(s)</t>
    </r>
    <r>
      <rPr>
        <sz val="9"/>
        <color rgb="FFCC0066"/>
        <rFont val="Calibri"/>
        <family val="2"/>
        <scheme val="minor"/>
      </rPr>
      <t xml:space="preserve"> ici</t>
    </r>
  </si>
  <si>
    <r>
      <t xml:space="preserve">Insérer nouveau(x) </t>
    </r>
    <r>
      <rPr>
        <b/>
        <sz val="9"/>
        <color rgb="FFCC0066"/>
        <rFont val="Calibri"/>
        <family val="2"/>
        <scheme val="minor"/>
      </rPr>
      <t>Fournisseur(s) Tissu(s)</t>
    </r>
    <r>
      <rPr>
        <sz val="9"/>
        <color rgb="FFCC0066"/>
        <rFont val="Calibri"/>
        <family val="2"/>
        <scheme val="minor"/>
      </rPr>
      <t xml:space="preserve"> ici</t>
    </r>
  </si>
  <si>
    <r>
      <t xml:space="preserve">Insérer nouveau(x) </t>
    </r>
    <r>
      <rPr>
        <b/>
        <sz val="9"/>
        <color rgb="FFCC0066"/>
        <rFont val="Calibri"/>
        <family val="2"/>
        <scheme val="minor"/>
      </rPr>
      <t>Fournisseur(s) Accesoire(s)</t>
    </r>
    <r>
      <rPr>
        <sz val="9"/>
        <color rgb="FFCC0066"/>
        <rFont val="Calibri"/>
        <family val="2"/>
        <scheme val="minor"/>
      </rPr>
      <t xml:space="preserve"> ici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</si>
</sst>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i/>
      <sz val="10"/>
      <color theme="0" tint="-0.499984740745262"/>
      <name val="Calibri"/>
      <family val="2"/>
      <scheme val="minor"/>
    </font>
    <font>
      <i/>
      <sz val="10"/>
      <color rgb="FFCC0066"/>
      <name val="Calibri"/>
      <family val="2"/>
      <scheme val="minor"/>
    </font>
    <font>
      <sz val="9"/>
      <color rgb="FFCC0066"/>
      <name val="Calibri"/>
      <family val="2"/>
      <scheme val="minor"/>
    </font>
    <font>
      <b/>
      <sz val="9"/>
      <color rgb="FFCC0066"/>
      <name val="Calibri"/>
      <family val="2"/>
      <scheme val="minor"/>
    </font>
    <font>
      <sz val="11"/>
      <color rgb="FFCC006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/>
      <top style="thin">
        <color indexed="64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thin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indexed="64"/>
      </top>
      <bottom style="thin">
        <color theme="3" tint="0.79998168889431442"/>
      </bottom>
      <diagonal/>
    </border>
    <border>
      <left style="thin">
        <color indexed="64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0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indexed="64"/>
      </left>
      <right style="thin">
        <color indexed="64"/>
      </right>
      <top/>
      <bottom style="thin">
        <color theme="3" tint="0.79998168889431442"/>
      </bottom>
      <diagonal/>
    </border>
    <border>
      <left/>
      <right/>
      <top/>
      <bottom style="thin">
        <color theme="3" tint="0.79998168889431442"/>
      </bottom>
      <diagonal/>
    </border>
    <border>
      <left style="thin">
        <color indexed="64"/>
      </left>
      <right/>
      <top/>
      <bottom style="thin">
        <color theme="3" tint="0.79998168889431442"/>
      </bottom>
      <diagonal/>
    </border>
    <border>
      <left style="thin">
        <color theme="0"/>
      </left>
      <right/>
      <top/>
      <bottom style="thin">
        <color theme="3" tint="0.79998168889431442"/>
      </bottom>
      <diagonal/>
    </border>
    <border>
      <left style="thin">
        <color theme="0"/>
      </left>
      <right style="thin">
        <color indexed="64"/>
      </right>
      <top/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medium">
        <color indexed="64"/>
      </left>
      <right/>
      <top/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/>
      <bottom style="thin">
        <color theme="3" tint="0.79998168889431442"/>
      </bottom>
      <diagonal/>
    </border>
    <border>
      <left style="medium">
        <color indexed="64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indexed="64"/>
      </left>
      <right/>
      <top style="thin">
        <color theme="3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theme="3" tint="0.79998168889431442"/>
      </top>
      <bottom/>
      <diagonal/>
    </border>
    <border>
      <left/>
      <right/>
      <top style="thin">
        <color theme="3" tint="0.79998168889431442"/>
      </top>
      <bottom/>
      <diagonal/>
    </border>
    <border>
      <left style="thin">
        <color indexed="64"/>
      </left>
      <right/>
      <top style="thin">
        <color theme="3" tint="0.79998168889431442"/>
      </top>
      <bottom/>
      <diagonal/>
    </border>
    <border>
      <left style="thin">
        <color theme="0"/>
      </left>
      <right/>
      <top style="thin">
        <color theme="3" tint="0.79998168889431442"/>
      </top>
      <bottom/>
      <diagonal/>
    </border>
    <border>
      <left style="thin">
        <color indexed="64"/>
      </left>
      <right style="thin">
        <color theme="0"/>
      </right>
      <top style="thin">
        <color theme="3" tint="0.79998168889431442"/>
      </top>
      <bottom/>
      <diagonal/>
    </border>
    <border>
      <left/>
      <right style="thin">
        <color indexed="64"/>
      </right>
      <top style="thin">
        <color theme="3" tint="0.79998168889431442"/>
      </top>
      <bottom/>
      <diagonal/>
    </border>
    <border>
      <left style="thin">
        <color theme="0"/>
      </left>
      <right style="thin">
        <color indexed="64"/>
      </right>
      <top style="thin">
        <color theme="3" tint="0.79998168889431442"/>
      </top>
      <bottom/>
      <diagonal/>
    </border>
    <border>
      <left style="thin">
        <color theme="0"/>
      </left>
      <right style="medium">
        <color indexed="64"/>
      </right>
      <top style="thin">
        <color theme="3" tint="0.79998168889431442"/>
      </top>
      <bottom/>
      <diagonal/>
    </border>
    <border>
      <left style="thin">
        <color indexed="64"/>
      </left>
      <right style="thin">
        <color theme="3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indexed="64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indexed="64"/>
      </left>
      <right/>
      <top style="thin">
        <color theme="3" tint="0.79998168889431442"/>
      </top>
      <bottom style="thin">
        <color indexed="64"/>
      </bottom>
      <diagonal/>
    </border>
    <border>
      <left style="medium">
        <color indexed="64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medium">
        <color indexed="64"/>
      </top>
      <bottom style="thin">
        <color theme="3" tint="0.79998168889431442"/>
      </bottom>
      <diagonal/>
    </border>
    <border>
      <left style="thin">
        <color indexed="64"/>
      </left>
      <right/>
      <top style="medium">
        <color indexed="64"/>
      </top>
      <bottom style="thin">
        <color theme="3" tint="0.79998168889431442"/>
      </bottom>
      <diagonal/>
    </border>
    <border>
      <left style="thin">
        <color theme="0"/>
      </left>
      <right style="thin">
        <color theme="3" tint="0.79998168889431442"/>
      </right>
      <top style="medium">
        <color indexed="64"/>
      </top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3" tint="0.79998168889431442"/>
      </bottom>
      <diagonal/>
    </border>
    <border>
      <left style="medium">
        <color indexed="64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indexed="64"/>
      </left>
      <right style="thin">
        <color theme="3" tint="0.79998168889431442"/>
      </right>
      <top style="thin">
        <color theme="3" tint="0.79998168889431442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3" tint="0.79998168889431442"/>
      </top>
      <bottom style="thin">
        <color indexed="64"/>
      </bottom>
      <diagonal/>
    </border>
    <border>
      <left style="medium">
        <color indexed="64"/>
      </left>
      <right style="thin">
        <color theme="3" tint="0.79998168889431442"/>
      </right>
      <top style="thin">
        <color indexed="64"/>
      </top>
      <bottom style="thin">
        <color theme="3" tint="0.79998168889431442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3" tint="0.79998168889431442"/>
      </bottom>
      <diagonal/>
    </border>
    <border>
      <left style="medium">
        <color indexed="64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5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3">
    <xf numFmtId="0" fontId="0" fillId="0" borderId="0" xfId="0"/>
    <xf numFmtId="44" fontId="3" fillId="2" borderId="1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6" fillId="0" borderId="0" xfId="0" applyFont="1" applyAlignment="1"/>
    <xf numFmtId="0" fontId="8" fillId="0" borderId="0" xfId="0" applyFont="1" applyAlignment="1">
      <alignment wrapText="1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3" fontId="8" fillId="0" borderId="0" xfId="0" applyNumberFormat="1" applyFont="1" applyAlignment="1">
      <alignment wrapText="1"/>
    </xf>
    <xf numFmtId="0" fontId="8" fillId="0" borderId="0" xfId="0" applyFont="1" applyAlignment="1">
      <alignment horizontal="right" wrapText="1"/>
    </xf>
    <xf numFmtId="0" fontId="8" fillId="0" borderId="0" xfId="0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2" fillId="5" borderId="13" xfId="0" applyFont="1" applyFill="1" applyBorder="1" applyAlignment="1">
      <alignment wrapText="1"/>
    </xf>
    <xf numFmtId="0" fontId="8" fillId="0" borderId="16" xfId="0" applyFont="1" applyBorder="1" applyAlignment="1">
      <alignment wrapText="1"/>
    </xf>
    <xf numFmtId="0" fontId="9" fillId="0" borderId="17" xfId="0" applyFont="1" applyBorder="1" applyAlignment="1">
      <alignment wrapText="1"/>
    </xf>
    <xf numFmtId="3" fontId="9" fillId="0" borderId="17" xfId="0" applyNumberFormat="1" applyFont="1" applyBorder="1" applyAlignment="1">
      <alignment wrapText="1"/>
    </xf>
    <xf numFmtId="0" fontId="9" fillId="0" borderId="19" xfId="0" applyFont="1" applyBorder="1" applyAlignment="1">
      <alignment horizontal="right" wrapText="1"/>
    </xf>
    <xf numFmtId="0" fontId="10" fillId="0" borderId="18" xfId="0" applyFont="1" applyBorder="1" applyAlignment="1">
      <alignment horizontal="right" wrapText="1"/>
    </xf>
    <xf numFmtId="0" fontId="9" fillId="0" borderId="19" xfId="0" applyFont="1" applyBorder="1" applyAlignment="1">
      <alignment wrapText="1"/>
    </xf>
    <xf numFmtId="0" fontId="9" fillId="0" borderId="21" xfId="0" applyFont="1" applyBorder="1" applyAlignment="1">
      <alignment wrapText="1"/>
    </xf>
    <xf numFmtId="10" fontId="9" fillId="0" borderId="22" xfId="0" applyNumberFormat="1" applyFont="1" applyBorder="1" applyAlignment="1">
      <alignment wrapText="1"/>
    </xf>
    <xf numFmtId="0" fontId="9" fillId="0" borderId="22" xfId="0" applyFont="1" applyBorder="1" applyAlignment="1">
      <alignment wrapText="1"/>
    </xf>
    <xf numFmtId="3" fontId="9" fillId="0" borderId="21" xfId="0" applyNumberFormat="1" applyFont="1" applyBorder="1" applyAlignment="1">
      <alignment wrapText="1"/>
    </xf>
    <xf numFmtId="0" fontId="9" fillId="0" borderId="22" xfId="0" applyFont="1" applyBorder="1" applyAlignment="1">
      <alignment horizontal="right" wrapText="1"/>
    </xf>
    <xf numFmtId="0" fontId="9" fillId="0" borderId="26" xfId="0" applyFont="1" applyBorder="1" applyAlignment="1">
      <alignment horizontal="right" wrapText="1"/>
    </xf>
    <xf numFmtId="0" fontId="10" fillId="0" borderId="27" xfId="0" applyFont="1" applyBorder="1" applyAlignment="1">
      <alignment horizontal="right" wrapText="1"/>
    </xf>
    <xf numFmtId="0" fontId="10" fillId="0" borderId="29" xfId="0" applyFont="1" applyBorder="1" applyAlignment="1">
      <alignment horizontal="right" wrapText="1"/>
    </xf>
    <xf numFmtId="0" fontId="9" fillId="0" borderId="31" xfId="0" applyFont="1" applyBorder="1" applyAlignment="1">
      <alignment horizontal="right" wrapText="1"/>
    </xf>
    <xf numFmtId="0" fontId="10" fillId="0" borderId="22" xfId="0" applyFont="1" applyBorder="1" applyAlignment="1">
      <alignment horizontal="right" wrapText="1"/>
    </xf>
    <xf numFmtId="0" fontId="10" fillId="0" borderId="32" xfId="0" applyFont="1" applyBorder="1" applyAlignment="1">
      <alignment horizontal="right" wrapText="1"/>
    </xf>
    <xf numFmtId="0" fontId="9" fillId="0" borderId="34" xfId="0" applyFont="1" applyBorder="1" applyAlignment="1">
      <alignment wrapText="1"/>
    </xf>
    <xf numFmtId="10" fontId="9" fillId="0" borderId="35" xfId="0" applyNumberFormat="1" applyFont="1" applyBorder="1" applyAlignment="1">
      <alignment wrapText="1"/>
    </xf>
    <xf numFmtId="3" fontId="9" fillId="0" borderId="34" xfId="0" applyNumberFormat="1" applyFont="1" applyBorder="1" applyAlignment="1">
      <alignment wrapText="1"/>
    </xf>
    <xf numFmtId="0" fontId="9" fillId="0" borderId="35" xfId="0" applyFont="1" applyBorder="1" applyAlignment="1">
      <alignment wrapText="1"/>
    </xf>
    <xf numFmtId="0" fontId="9" fillId="0" borderId="36" xfId="0" applyFont="1" applyBorder="1" applyAlignment="1">
      <alignment horizontal="right" wrapText="1"/>
    </xf>
    <xf numFmtId="0" fontId="10" fillId="0" borderId="37" xfId="0" applyFont="1" applyBorder="1" applyAlignment="1">
      <alignment horizontal="right" wrapText="1"/>
    </xf>
    <xf numFmtId="0" fontId="10" fillId="0" borderId="38" xfId="0" applyFont="1" applyBorder="1" applyAlignment="1">
      <alignment horizontal="right" wrapText="1"/>
    </xf>
    <xf numFmtId="0" fontId="9" fillId="0" borderId="35" xfId="0" applyFont="1" applyBorder="1" applyAlignment="1">
      <alignment horizontal="right" wrapText="1"/>
    </xf>
    <xf numFmtId="0" fontId="9" fillId="0" borderId="40" xfId="0" applyFont="1" applyBorder="1" applyAlignment="1">
      <alignment wrapText="1"/>
    </xf>
    <xf numFmtId="0" fontId="10" fillId="0" borderId="41" xfId="0" applyFont="1" applyBorder="1" applyAlignment="1">
      <alignment horizontal="right" wrapText="1"/>
    </xf>
    <xf numFmtId="0" fontId="9" fillId="0" borderId="42" xfId="0" applyFont="1" applyBorder="1" applyAlignment="1">
      <alignment wrapText="1"/>
    </xf>
    <xf numFmtId="0" fontId="10" fillId="0" borderId="43" xfId="0" applyFont="1" applyBorder="1" applyAlignment="1">
      <alignment horizontal="right" wrapText="1"/>
    </xf>
    <xf numFmtId="0" fontId="9" fillId="0" borderId="44" xfId="0" applyFont="1" applyBorder="1" applyAlignment="1">
      <alignment wrapText="1"/>
    </xf>
    <xf numFmtId="0" fontId="9" fillId="0" borderId="45" xfId="0" applyFont="1" applyBorder="1" applyAlignment="1">
      <alignment wrapText="1"/>
    </xf>
    <xf numFmtId="10" fontId="9" fillId="0" borderId="46" xfId="0" applyNumberFormat="1" applyFont="1" applyBorder="1" applyAlignment="1">
      <alignment wrapText="1"/>
    </xf>
    <xf numFmtId="3" fontId="9" fillId="0" borderId="45" xfId="0" applyNumberFormat="1" applyFont="1" applyBorder="1" applyAlignment="1">
      <alignment wrapText="1"/>
    </xf>
    <xf numFmtId="0" fontId="9" fillId="0" borderId="46" xfId="0" applyFont="1" applyBorder="1" applyAlignment="1">
      <alignment wrapText="1"/>
    </xf>
    <xf numFmtId="0" fontId="9" fillId="0" borderId="47" xfId="0" applyFont="1" applyBorder="1" applyAlignment="1">
      <alignment horizontal="right" wrapText="1"/>
    </xf>
    <xf numFmtId="0" fontId="10" fillId="0" borderId="48" xfId="0" applyFont="1" applyBorder="1" applyAlignment="1">
      <alignment horizontal="right" wrapText="1"/>
    </xf>
    <xf numFmtId="0" fontId="9" fillId="0" borderId="49" xfId="0" applyFont="1" applyBorder="1" applyAlignment="1">
      <alignment horizontal="right" wrapText="1"/>
    </xf>
    <xf numFmtId="0" fontId="10" fillId="0" borderId="46" xfId="0" applyFont="1" applyBorder="1" applyAlignment="1">
      <alignment horizontal="right" wrapText="1"/>
    </xf>
    <xf numFmtId="0" fontId="10" fillId="0" borderId="50" xfId="0" applyFont="1" applyBorder="1" applyAlignment="1">
      <alignment horizontal="right" wrapText="1"/>
    </xf>
    <xf numFmtId="0" fontId="9" fillId="0" borderId="46" xfId="0" applyFont="1" applyBorder="1" applyAlignment="1">
      <alignment horizontal="right" wrapText="1"/>
    </xf>
    <xf numFmtId="0" fontId="10" fillId="0" borderId="51" xfId="0" applyFont="1" applyBorder="1" applyAlignment="1">
      <alignment horizontal="right" wrapText="1"/>
    </xf>
    <xf numFmtId="0" fontId="10" fillId="0" borderId="52" xfId="0" applyFont="1" applyBorder="1" applyAlignment="1">
      <alignment horizontal="right" wrapText="1"/>
    </xf>
    <xf numFmtId="0" fontId="9" fillId="0" borderId="16" xfId="0" applyFont="1" applyBorder="1" applyAlignment="1">
      <alignment wrapText="1"/>
    </xf>
    <xf numFmtId="0" fontId="11" fillId="0" borderId="16" xfId="0" applyFont="1" applyBorder="1" applyAlignment="1">
      <alignment wrapText="1"/>
    </xf>
    <xf numFmtId="0" fontId="12" fillId="0" borderId="0" xfId="0" applyFont="1" applyAlignment="1">
      <alignment wrapText="1"/>
    </xf>
    <xf numFmtId="0" fontId="10" fillId="0" borderId="18" xfId="0" applyFont="1" applyBorder="1" applyAlignment="1">
      <alignment horizontal="center" wrapText="1"/>
    </xf>
    <xf numFmtId="0" fontId="8" fillId="0" borderId="25" xfId="0" applyFont="1" applyBorder="1" applyAlignment="1">
      <alignment horizontal="right" wrapText="1"/>
    </xf>
    <xf numFmtId="0" fontId="2" fillId="0" borderId="24" xfId="0" applyFont="1" applyBorder="1" applyAlignment="1">
      <alignment horizontal="center" wrapText="1"/>
    </xf>
    <xf numFmtId="0" fontId="2" fillId="0" borderId="24" xfId="0" applyFont="1" applyBorder="1" applyAlignment="1">
      <alignment horizontal="right" wrapText="1"/>
    </xf>
    <xf numFmtId="0" fontId="9" fillId="0" borderId="28" xfId="0" applyFont="1" applyBorder="1" applyAlignment="1">
      <alignment wrapText="1"/>
    </xf>
    <xf numFmtId="3" fontId="9" fillId="0" borderId="28" xfId="0" applyNumberFormat="1" applyFont="1" applyBorder="1" applyAlignment="1">
      <alignment wrapText="1"/>
    </xf>
    <xf numFmtId="0" fontId="9" fillId="0" borderId="30" xfId="0" applyFont="1" applyBorder="1" applyAlignment="1">
      <alignment horizontal="right" wrapText="1"/>
    </xf>
    <xf numFmtId="0" fontId="10" fillId="0" borderId="60" xfId="0" applyFont="1" applyBorder="1" applyAlignment="1">
      <alignment horizontal="center" wrapText="1"/>
    </xf>
    <xf numFmtId="0" fontId="10" fillId="0" borderId="60" xfId="0" applyFont="1" applyBorder="1" applyAlignment="1">
      <alignment horizontal="right" wrapText="1"/>
    </xf>
    <xf numFmtId="0" fontId="8" fillId="0" borderId="33" xfId="0" applyFont="1" applyBorder="1" applyAlignment="1">
      <alignment horizontal="right" wrapText="1"/>
    </xf>
    <xf numFmtId="0" fontId="2" fillId="0" borderId="39" xfId="0" applyFont="1" applyBorder="1" applyAlignment="1">
      <alignment horizontal="center" wrapText="1"/>
    </xf>
    <xf numFmtId="0" fontId="2" fillId="0" borderId="39" xfId="0" applyFont="1" applyBorder="1" applyAlignment="1">
      <alignment horizontal="right" wrapText="1"/>
    </xf>
    <xf numFmtId="0" fontId="9" fillId="0" borderId="30" xfId="0" applyFont="1" applyBorder="1" applyAlignment="1">
      <alignment wrapText="1"/>
    </xf>
    <xf numFmtId="0" fontId="8" fillId="0" borderId="23" xfId="0" applyFont="1" applyBorder="1" applyAlignment="1">
      <alignment horizontal="right" wrapText="1"/>
    </xf>
    <xf numFmtId="0" fontId="9" fillId="0" borderId="62" xfId="0" applyFont="1" applyBorder="1" applyAlignment="1">
      <alignment horizontal="right" wrapText="1"/>
    </xf>
    <xf numFmtId="0" fontId="8" fillId="0" borderId="36" xfId="0" applyFont="1" applyBorder="1" applyAlignment="1">
      <alignment horizontal="right" wrapText="1"/>
    </xf>
    <xf numFmtId="0" fontId="8" fillId="0" borderId="66" xfId="0" applyFont="1" applyBorder="1" applyAlignment="1">
      <alignment horizontal="right" wrapText="1"/>
    </xf>
    <xf numFmtId="0" fontId="2" fillId="0" borderId="67" xfId="0" applyFont="1" applyBorder="1" applyAlignment="1">
      <alignment horizontal="center" wrapText="1"/>
    </xf>
    <xf numFmtId="0" fontId="8" fillId="0" borderId="65" xfId="0" applyFont="1" applyBorder="1" applyAlignment="1">
      <alignment horizontal="right" wrapText="1"/>
    </xf>
    <xf numFmtId="0" fontId="2" fillId="0" borderId="67" xfId="0" applyFont="1" applyBorder="1" applyAlignment="1">
      <alignment horizontal="right" wrapText="1"/>
    </xf>
    <xf numFmtId="0" fontId="2" fillId="0" borderId="68" xfId="0" applyFont="1" applyBorder="1" applyAlignment="1">
      <alignment wrapText="1"/>
    </xf>
    <xf numFmtId="0" fontId="9" fillId="0" borderId="69" xfId="0" applyFont="1" applyBorder="1" applyAlignment="1">
      <alignment wrapText="1"/>
    </xf>
    <xf numFmtId="0" fontId="10" fillId="0" borderId="43" xfId="0" applyFont="1" applyBorder="1" applyAlignment="1">
      <alignment wrapText="1"/>
    </xf>
    <xf numFmtId="0" fontId="9" fillId="0" borderId="70" xfId="0" applyFont="1" applyBorder="1" applyAlignment="1">
      <alignment wrapText="1"/>
    </xf>
    <xf numFmtId="0" fontId="10" fillId="0" borderId="71" xfId="0" applyFont="1" applyBorder="1" applyAlignment="1">
      <alignment wrapText="1"/>
    </xf>
    <xf numFmtId="0" fontId="2" fillId="0" borderId="73" xfId="0" applyFont="1" applyBorder="1" applyAlignment="1">
      <alignment wrapText="1"/>
    </xf>
    <xf numFmtId="0" fontId="2" fillId="0" borderId="41" xfId="0" applyFont="1" applyBorder="1" applyAlignment="1">
      <alignment wrapText="1"/>
    </xf>
    <xf numFmtId="0" fontId="2" fillId="5" borderId="16" xfId="0" applyFont="1" applyFill="1" applyBorder="1" applyAlignment="1">
      <alignment wrapText="1"/>
    </xf>
    <xf numFmtId="3" fontId="2" fillId="5" borderId="56" xfId="0" applyNumberFormat="1" applyFont="1" applyFill="1" applyBorder="1" applyAlignment="1">
      <alignment wrapText="1"/>
    </xf>
    <xf numFmtId="0" fontId="2" fillId="5" borderId="63" xfId="0" applyFont="1" applyFill="1" applyBorder="1" applyAlignment="1">
      <alignment wrapText="1"/>
    </xf>
    <xf numFmtId="0" fontId="2" fillId="5" borderId="64" xfId="0" applyFont="1" applyFill="1" applyBorder="1" applyAlignment="1">
      <alignment wrapText="1"/>
    </xf>
    <xf numFmtId="3" fontId="2" fillId="5" borderId="64" xfId="0" applyNumberFormat="1" applyFont="1" applyFill="1" applyBorder="1" applyAlignment="1">
      <alignment wrapText="1"/>
    </xf>
    <xf numFmtId="0" fontId="2" fillId="5" borderId="65" xfId="0" applyFont="1" applyFill="1" applyBorder="1" applyAlignment="1">
      <alignment wrapText="1"/>
    </xf>
    <xf numFmtId="0" fontId="2" fillId="5" borderId="72" xfId="0" applyFont="1" applyFill="1" applyBorder="1" applyAlignment="1">
      <alignment wrapText="1"/>
    </xf>
    <xf numFmtId="0" fontId="2" fillId="5" borderId="59" xfId="0" applyFont="1" applyFill="1" applyBorder="1" applyAlignment="1">
      <alignment wrapText="1"/>
    </xf>
    <xf numFmtId="3" fontId="2" fillId="5" borderId="59" xfId="0" applyNumberFormat="1" applyFont="1" applyFill="1" applyBorder="1" applyAlignment="1">
      <alignment wrapText="1"/>
    </xf>
    <xf numFmtId="0" fontId="2" fillId="5" borderId="25" xfId="0" applyFont="1" applyFill="1" applyBorder="1" applyAlignment="1">
      <alignment wrapText="1"/>
    </xf>
    <xf numFmtId="0" fontId="2" fillId="5" borderId="74" xfId="0" applyFont="1" applyFill="1" applyBorder="1" applyAlignment="1">
      <alignment wrapText="1"/>
    </xf>
    <xf numFmtId="0" fontId="2" fillId="5" borderId="61" xfId="0" applyFont="1" applyFill="1" applyBorder="1" applyAlignment="1">
      <alignment wrapText="1"/>
    </xf>
    <xf numFmtId="3" fontId="2" fillId="5" borderId="61" xfId="0" applyNumberFormat="1" applyFont="1" applyFill="1" applyBorder="1" applyAlignment="1">
      <alignment wrapText="1"/>
    </xf>
    <xf numFmtId="0" fontId="2" fillId="5" borderId="33" xfId="0" applyFont="1" applyFill="1" applyBorder="1" applyAlignment="1">
      <alignment wrapText="1"/>
    </xf>
    <xf numFmtId="0" fontId="2" fillId="6" borderId="56" xfId="0" applyFont="1" applyFill="1" applyBorder="1" applyAlignment="1">
      <alignment wrapText="1"/>
    </xf>
    <xf numFmtId="0" fontId="2" fillId="6" borderId="16" xfId="0" applyFont="1" applyFill="1" applyBorder="1" applyAlignment="1">
      <alignment wrapText="1"/>
    </xf>
    <xf numFmtId="0" fontId="9" fillId="0" borderId="13" xfId="0" applyFont="1" applyFill="1" applyBorder="1" applyAlignment="1">
      <alignment horizontal="center" wrapText="1"/>
    </xf>
    <xf numFmtId="0" fontId="16" fillId="0" borderId="0" xfId="0" applyFont="1" applyAlignment="1">
      <alignment wrapText="1"/>
    </xf>
    <xf numFmtId="3" fontId="16" fillId="0" borderId="17" xfId="0" applyNumberFormat="1" applyFont="1" applyBorder="1" applyAlignment="1">
      <alignment wrapText="1"/>
    </xf>
    <xf numFmtId="0" fontId="16" fillId="0" borderId="19" xfId="0" applyFont="1" applyBorder="1" applyAlignment="1">
      <alignment wrapText="1"/>
    </xf>
    <xf numFmtId="0" fontId="16" fillId="0" borderId="26" xfId="0" applyFont="1" applyBorder="1" applyAlignment="1">
      <alignment horizontal="right" wrapText="1"/>
    </xf>
    <xf numFmtId="0" fontId="16" fillId="0" borderId="18" xfId="0" applyFont="1" applyBorder="1" applyAlignment="1">
      <alignment horizontal="center" wrapText="1"/>
    </xf>
    <xf numFmtId="0" fontId="16" fillId="0" borderId="19" xfId="0" applyFont="1" applyBorder="1" applyAlignment="1">
      <alignment horizontal="right" wrapText="1"/>
    </xf>
    <xf numFmtId="0" fontId="16" fillId="0" borderId="18" xfId="0" applyFont="1" applyBorder="1" applyAlignment="1">
      <alignment horizontal="right" wrapText="1"/>
    </xf>
    <xf numFmtId="0" fontId="16" fillId="0" borderId="43" xfId="0" applyFont="1" applyBorder="1" applyAlignment="1">
      <alignment wrapText="1"/>
    </xf>
    <xf numFmtId="0" fontId="18" fillId="0" borderId="0" xfId="0" applyFont="1" applyAlignment="1">
      <alignment horizontal="right" wrapText="1"/>
    </xf>
    <xf numFmtId="0" fontId="1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" fillId="5" borderId="75" xfId="0" applyFont="1" applyFill="1" applyBorder="1" applyAlignment="1">
      <alignment horizontal="center" wrapText="1"/>
    </xf>
    <xf numFmtId="0" fontId="2" fillId="5" borderId="76" xfId="0" applyFont="1" applyFill="1" applyBorder="1" applyAlignment="1">
      <alignment horizontal="center" wrapText="1"/>
    </xf>
    <xf numFmtId="0" fontId="2" fillId="5" borderId="15" xfId="0" applyFont="1" applyFill="1" applyBorder="1" applyAlignment="1">
      <alignment horizontal="center" wrapText="1"/>
    </xf>
    <xf numFmtId="0" fontId="9" fillId="0" borderId="6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wrapText="1"/>
    </xf>
    <xf numFmtId="164" fontId="2" fillId="5" borderId="77" xfId="0" applyNumberFormat="1" applyFont="1" applyFill="1" applyBorder="1" applyAlignment="1">
      <alignment horizontal="center" wrapText="1"/>
    </xf>
    <xf numFmtId="164" fontId="2" fillId="5" borderId="78" xfId="0" applyNumberFormat="1" applyFont="1" applyFill="1" applyBorder="1" applyAlignment="1">
      <alignment horizontal="center" wrapText="1"/>
    </xf>
    <xf numFmtId="164" fontId="2" fillId="5" borderId="79" xfId="0" applyNumberFormat="1" applyFont="1" applyFill="1" applyBorder="1" applyAlignment="1">
      <alignment horizontal="center" wrapText="1"/>
    </xf>
    <xf numFmtId="10" fontId="2" fillId="5" borderId="3" xfId="0" applyNumberFormat="1" applyFont="1" applyFill="1" applyBorder="1" applyAlignment="1">
      <alignment horizontal="center" wrapText="1"/>
    </xf>
    <xf numFmtId="10" fontId="2" fillId="5" borderId="5" xfId="0" applyNumberFormat="1" applyFont="1" applyFill="1" applyBorder="1" applyAlignment="1">
      <alignment horizontal="center" wrapText="1"/>
    </xf>
    <xf numFmtId="0" fontId="7" fillId="0" borderId="53" xfId="0" applyFont="1" applyBorder="1" applyAlignment="1">
      <alignment horizontal="center" wrapText="1"/>
    </xf>
    <xf numFmtId="0" fontId="7" fillId="0" borderId="54" xfId="0" applyFont="1" applyBorder="1" applyAlignment="1">
      <alignment horizontal="center" wrapText="1"/>
    </xf>
    <xf numFmtId="0" fontId="2" fillId="6" borderId="80" xfId="0" applyFont="1" applyFill="1" applyBorder="1" applyAlignment="1">
      <alignment horizontal="center" wrapText="1"/>
    </xf>
    <xf numFmtId="0" fontId="2" fillId="6" borderId="14" xfId="0" applyFont="1" applyFill="1" applyBorder="1" applyAlignment="1">
      <alignment horizontal="center" wrapText="1"/>
    </xf>
    <xf numFmtId="0" fontId="2" fillId="6" borderId="15" xfId="0" applyFont="1" applyFill="1" applyBorder="1" applyAlignment="1">
      <alignment horizontal="center" wrapText="1"/>
    </xf>
    <xf numFmtId="0" fontId="2" fillId="5" borderId="57" xfId="0" applyFont="1" applyFill="1" applyBorder="1" applyAlignment="1">
      <alignment horizontal="center" wrapText="1"/>
    </xf>
    <xf numFmtId="0" fontId="2" fillId="5" borderId="58" xfId="0" applyFont="1" applyFill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2" fillId="6" borderId="2" xfId="0" applyFont="1" applyFill="1" applyBorder="1" applyAlignment="1">
      <alignment horizontal="right" wrapText="1"/>
    </xf>
    <xf numFmtId="0" fontId="2" fillId="6" borderId="3" xfId="0" applyFont="1" applyFill="1" applyBorder="1" applyAlignment="1">
      <alignment horizontal="right" wrapText="1"/>
    </xf>
    <xf numFmtId="0" fontId="2" fillId="6" borderId="4" xfId="0" applyFont="1" applyFill="1" applyBorder="1" applyAlignment="1">
      <alignment horizontal="right" wrapText="1"/>
    </xf>
    <xf numFmtId="0" fontId="2" fillId="6" borderId="11" xfId="0" applyFont="1" applyFill="1" applyBorder="1" applyAlignment="1">
      <alignment horizontal="right" wrapText="1"/>
    </xf>
    <xf numFmtId="0" fontId="2" fillId="5" borderId="16" xfId="0" applyFont="1" applyFill="1" applyBorder="1" applyAlignment="1">
      <alignment horizontal="center" wrapText="1"/>
    </xf>
    <xf numFmtId="164" fontId="2" fillId="5" borderId="11" xfId="0" applyNumberFormat="1" applyFont="1" applyFill="1" applyBorder="1" applyAlignment="1">
      <alignment horizontal="center" wrapText="1"/>
    </xf>
    <xf numFmtId="0" fontId="2" fillId="6" borderId="13" xfId="0" applyFont="1" applyFill="1" applyBorder="1" applyAlignment="1">
      <alignment horizontal="right" wrapText="1"/>
    </xf>
    <xf numFmtId="0" fontId="2" fillId="6" borderId="14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right" wrapText="1"/>
    </xf>
    <xf numFmtId="0" fontId="9" fillId="0" borderId="55" xfId="0" applyFont="1" applyFill="1" applyBorder="1" applyAlignment="1">
      <alignment horizontal="right" wrapText="1"/>
    </xf>
    <xf numFmtId="0" fontId="9" fillId="0" borderId="6" xfId="0" applyFont="1" applyFill="1" applyBorder="1" applyAlignment="1">
      <alignment horizontal="right" wrapText="1"/>
    </xf>
    <xf numFmtId="0" fontId="17" fillId="0" borderId="42" xfId="0" applyFont="1" applyBorder="1" applyAlignment="1">
      <alignment horizontal="right" wrapText="1"/>
    </xf>
    <xf numFmtId="0" fontId="17" fillId="0" borderId="22" xfId="0" applyFont="1" applyBorder="1" applyAlignment="1">
      <alignment horizontal="right" wrapText="1"/>
    </xf>
    <xf numFmtId="0" fontId="17" fillId="0" borderId="20" xfId="0" applyFont="1" applyBorder="1" applyAlignment="1">
      <alignment horizontal="right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3" name="Connecteur droit avec flèche 2"/>
        <xdr:cNvCxnSpPr/>
      </xdr:nvCxnSpPr>
      <xdr:spPr>
        <a:xfrm>
          <a:off x="66675" y="540067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66675" y="540067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</xdr:row>
      <xdr:rowOff>57150</xdr:rowOff>
    </xdr:from>
    <xdr:to>
      <xdr:col>0</xdr:col>
      <xdr:colOff>142875</xdr:colOff>
      <xdr:row>19</xdr:row>
      <xdr:rowOff>161925</xdr:rowOff>
    </xdr:to>
    <xdr:cxnSp macro="">
      <xdr:nvCxnSpPr>
        <xdr:cNvPr id="5" name="Connecteur droit avec flèche 4"/>
        <xdr:cNvCxnSpPr/>
      </xdr:nvCxnSpPr>
      <xdr:spPr>
        <a:xfrm>
          <a:off x="66675" y="5543550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13</xdr:row>
      <xdr:rowOff>57150</xdr:rowOff>
    </xdr:from>
    <xdr:to>
      <xdr:col>0</xdr:col>
      <xdr:colOff>142875</xdr:colOff>
      <xdr:row>13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66675" y="56864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8</xdr:row>
      <xdr:rowOff>57150</xdr:rowOff>
    </xdr:from>
    <xdr:to>
      <xdr:col>0</xdr:col>
      <xdr:colOff>142875</xdr:colOff>
      <xdr:row>8</xdr:row>
      <xdr:rowOff>161925</xdr:rowOff>
    </xdr:to>
    <xdr:cxnSp macro="">
      <xdr:nvCxnSpPr>
        <xdr:cNvPr id="7" name="Connecteur droit avec flèche 6"/>
        <xdr:cNvCxnSpPr/>
      </xdr:nvCxnSpPr>
      <xdr:spPr>
        <a:xfrm>
          <a:off x="66675" y="5829300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13</xdr:row>
      <xdr:rowOff>57150</xdr:rowOff>
    </xdr:from>
    <xdr:to>
      <xdr:col>0</xdr:col>
      <xdr:colOff>142875</xdr:colOff>
      <xdr:row>13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66675" y="1971675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</xdr:row>
      <xdr:rowOff>57150</xdr:rowOff>
    </xdr:from>
    <xdr:to>
      <xdr:col>0</xdr:col>
      <xdr:colOff>142875</xdr:colOff>
      <xdr:row>19</xdr:row>
      <xdr:rowOff>161925</xdr:rowOff>
    </xdr:to>
    <xdr:cxnSp macro="">
      <xdr:nvCxnSpPr>
        <xdr:cNvPr id="9" name="Connecteur droit avec flèche 8"/>
        <xdr:cNvCxnSpPr/>
      </xdr:nvCxnSpPr>
      <xdr:spPr>
        <a:xfrm>
          <a:off x="66675" y="3048000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</xdr:row>
      <xdr:rowOff>57150</xdr:rowOff>
    </xdr:from>
    <xdr:to>
      <xdr:col>0</xdr:col>
      <xdr:colOff>142875</xdr:colOff>
      <xdr:row>19</xdr:row>
      <xdr:rowOff>161925</xdr:rowOff>
    </xdr:to>
    <xdr:cxnSp macro="">
      <xdr:nvCxnSpPr>
        <xdr:cNvPr id="10" name="Connecteur droit avec flèche 9"/>
        <xdr:cNvCxnSpPr/>
      </xdr:nvCxnSpPr>
      <xdr:spPr>
        <a:xfrm>
          <a:off x="66675" y="3048000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11" name="Connecteur droit avec flèche 10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12" name="Connecteur droit avec flèche 11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24</xdr:row>
      <xdr:rowOff>57150</xdr:rowOff>
    </xdr:from>
    <xdr:to>
      <xdr:col>0</xdr:col>
      <xdr:colOff>142875</xdr:colOff>
      <xdr:row>24</xdr:row>
      <xdr:rowOff>161925</xdr:rowOff>
    </xdr:to>
    <xdr:cxnSp macro="">
      <xdr:nvCxnSpPr>
        <xdr:cNvPr id="13" name="Connecteur droit avec flèche 12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14" name="Connecteur droit avec flèche 13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15" name="Connecteur droit avec flèche 14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92D05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28</xdr:row>
      <xdr:rowOff>57150</xdr:rowOff>
    </xdr:from>
    <xdr:to>
      <xdr:col>0</xdr:col>
      <xdr:colOff>142875</xdr:colOff>
      <xdr:row>28</xdr:row>
      <xdr:rowOff>161925</xdr:rowOff>
    </xdr:to>
    <xdr:cxnSp macro="">
      <xdr:nvCxnSpPr>
        <xdr:cNvPr id="16" name="Connecteur droit avec flèche 15"/>
        <xdr:cNvCxnSpPr/>
      </xdr:nvCxnSpPr>
      <xdr:spPr>
        <a:xfrm>
          <a:off x="66675" y="4124325"/>
          <a:ext cx="76200" cy="104775"/>
        </a:xfrm>
        <a:prstGeom prst="straightConnector1">
          <a:avLst/>
        </a:prstGeom>
        <a:ln>
          <a:solidFill>
            <a:srgbClr val="CC0066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B106"/>
  <sheetViews>
    <sheetView showGridLines="0" tabSelected="1" workbookViewId="0">
      <pane xSplit="1" ySplit="4" topLeftCell="B68" activePane="bottomRight" state="frozen"/>
      <selection pane="topRight" activeCell="B1" sqref="B1"/>
      <selection pane="bottomLeft" activeCell="A5" sqref="A5"/>
      <selection pane="bottomRight" activeCell="H101" sqref="H101:W101"/>
    </sheetView>
  </sheetViews>
  <sheetFormatPr baseColWidth="10" defaultRowHeight="15" x14ac:dyDescent="0.25"/>
  <cols>
    <col min="1" max="1" width="22.5703125" style="15" bestFit="1" customWidth="1"/>
    <col min="2" max="2" width="2.7109375" style="15" bestFit="1" customWidth="1"/>
    <col min="3" max="3" width="23" style="15" bestFit="1" customWidth="1"/>
    <col min="4" max="4" width="11.42578125" style="15"/>
    <col min="5" max="5" width="17.5703125" style="15" bestFit="1" customWidth="1"/>
    <col min="6" max="6" width="11.42578125" style="15"/>
    <col min="7" max="7" width="19.28515625" style="15" bestFit="1" customWidth="1"/>
    <col min="8" max="8" width="6" style="16" customWidth="1"/>
    <col min="9" max="9" width="3.5703125" style="21" customWidth="1"/>
    <col min="10" max="10" width="6" style="16" customWidth="1"/>
    <col min="11" max="11" width="3.5703125" style="21" customWidth="1"/>
    <col min="12" max="12" width="6" style="16" customWidth="1"/>
    <col min="13" max="13" width="3.5703125" style="21" customWidth="1"/>
    <col min="14" max="14" width="6" style="16" customWidth="1"/>
    <col min="15" max="15" width="3.5703125" style="21" customWidth="1"/>
    <col min="16" max="16" width="6" style="16" customWidth="1"/>
    <col min="17" max="17" width="3.5703125" style="21" customWidth="1"/>
    <col min="18" max="18" width="6" style="16" customWidth="1"/>
    <col min="19" max="19" width="3.5703125" style="21" customWidth="1"/>
    <col min="20" max="20" width="6" style="16" customWidth="1"/>
    <col min="21" max="21" width="3.5703125" style="21" customWidth="1"/>
    <col min="22" max="22" width="6" style="16" customWidth="1"/>
    <col min="23" max="23" width="3.5703125" style="23" customWidth="1"/>
    <col min="24" max="24" width="22.28515625" style="15" bestFit="1" customWidth="1"/>
    <col min="25" max="16384" width="11.42578125" style="15"/>
  </cols>
  <sheetData>
    <row r="2" spans="1:23" ht="15.75" thickBot="1" x14ac:dyDescent="0.3"/>
    <row r="3" spans="1:23" ht="15" customHeight="1" thickBot="1" x14ac:dyDescent="0.3">
      <c r="D3" s="12"/>
      <c r="E3" s="12"/>
      <c r="F3" s="12"/>
      <c r="G3" s="12"/>
      <c r="H3" s="115" t="s">
        <v>5</v>
      </c>
      <c r="I3" s="139" t="s">
        <v>87</v>
      </c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1"/>
    </row>
    <row r="4" spans="1:23" ht="30.75" thickBot="1" x14ac:dyDescent="0.3">
      <c r="C4" s="113" t="s">
        <v>89</v>
      </c>
      <c r="D4" s="114" t="s">
        <v>11</v>
      </c>
      <c r="E4" s="114" t="s">
        <v>12</v>
      </c>
      <c r="F4" s="114" t="s">
        <v>4</v>
      </c>
      <c r="G4" s="114" t="s">
        <v>84</v>
      </c>
      <c r="H4" s="142">
        <v>29</v>
      </c>
      <c r="I4" s="142"/>
      <c r="J4" s="142">
        <v>87</v>
      </c>
      <c r="K4" s="142"/>
      <c r="L4" s="142">
        <v>98</v>
      </c>
      <c r="M4" s="142"/>
      <c r="N4" s="142">
        <v>100</v>
      </c>
      <c r="O4" s="142"/>
      <c r="P4" s="142">
        <v>105</v>
      </c>
      <c r="Q4" s="142"/>
      <c r="R4" s="142">
        <v>111</v>
      </c>
      <c r="S4" s="142"/>
      <c r="T4" s="142">
        <v>138</v>
      </c>
      <c r="U4" s="142"/>
      <c r="V4" s="142">
        <v>182</v>
      </c>
      <c r="W4" s="143"/>
    </row>
    <row r="5" spans="1:23" s="12" customFormat="1" x14ac:dyDescent="0.25">
      <c r="B5" s="71" t="s">
        <v>9</v>
      </c>
      <c r="C5" s="101" t="s">
        <v>0</v>
      </c>
      <c r="D5" s="102"/>
      <c r="E5" s="102">
        <v>3</v>
      </c>
      <c r="F5" s="103"/>
      <c r="G5" s="104"/>
      <c r="H5" s="88"/>
      <c r="I5" s="89"/>
      <c r="J5" s="90"/>
      <c r="K5" s="89"/>
      <c r="L5" s="90"/>
      <c r="M5" s="89"/>
      <c r="N5" s="90"/>
      <c r="O5" s="89"/>
      <c r="P5" s="90"/>
      <c r="Q5" s="91"/>
      <c r="R5" s="90"/>
      <c r="S5" s="89"/>
      <c r="T5" s="90"/>
      <c r="U5" s="89"/>
      <c r="V5" s="90"/>
      <c r="W5" s="92"/>
    </row>
    <row r="6" spans="1:23" s="116" customFormat="1" ht="9.75" customHeight="1" x14ac:dyDescent="0.25">
      <c r="C6" s="157" t="s">
        <v>91</v>
      </c>
      <c r="D6" s="158"/>
      <c r="E6" s="159"/>
      <c r="F6" s="117">
        <v>0</v>
      </c>
      <c r="G6" s="32">
        <f>F6*$E$5</f>
        <v>0</v>
      </c>
      <c r="H6" s="119"/>
      <c r="I6" s="120"/>
      <c r="J6" s="121"/>
      <c r="K6" s="120"/>
      <c r="L6" s="121"/>
      <c r="M6" s="120"/>
      <c r="N6" s="121"/>
      <c r="O6" s="120"/>
      <c r="P6" s="121"/>
      <c r="Q6" s="122"/>
      <c r="R6" s="121"/>
      <c r="S6" s="120"/>
      <c r="T6" s="121"/>
      <c r="U6" s="120"/>
      <c r="V6" s="121"/>
      <c r="W6" s="123"/>
    </row>
    <row r="7" spans="1:23" x14ac:dyDescent="0.25">
      <c r="B7" s="71"/>
      <c r="C7" s="93" t="s">
        <v>5</v>
      </c>
      <c r="D7" s="28" t="s">
        <v>75</v>
      </c>
      <c r="E7" s="28"/>
      <c r="F7" s="29">
        <v>96595</v>
      </c>
      <c r="G7" s="32">
        <f t="shared" ref="G7:G8" si="0">F7*$E$5</f>
        <v>289785</v>
      </c>
      <c r="H7" s="38" t="s">
        <v>5</v>
      </c>
      <c r="I7" s="72"/>
      <c r="J7" s="30"/>
      <c r="K7" s="72"/>
      <c r="L7" s="30"/>
      <c r="M7" s="72"/>
      <c r="N7" s="30"/>
      <c r="O7" s="72"/>
      <c r="P7" s="30"/>
      <c r="Q7" s="31"/>
      <c r="R7" s="30"/>
      <c r="S7" s="72"/>
      <c r="T7" s="30"/>
      <c r="U7" s="72"/>
      <c r="V7" s="30"/>
      <c r="W7" s="94"/>
    </row>
    <row r="8" spans="1:23" x14ac:dyDescent="0.25">
      <c r="B8" s="71"/>
      <c r="C8" s="93" t="s">
        <v>6</v>
      </c>
      <c r="D8" s="28" t="s">
        <v>56</v>
      </c>
      <c r="E8" s="28"/>
      <c r="F8" s="29">
        <v>5645</v>
      </c>
      <c r="G8" s="32">
        <f t="shared" si="0"/>
        <v>16935</v>
      </c>
      <c r="H8" s="38"/>
      <c r="I8" s="72"/>
      <c r="J8" s="30"/>
      <c r="K8" s="72"/>
      <c r="L8" s="30"/>
      <c r="M8" s="72"/>
      <c r="N8" s="30"/>
      <c r="O8" s="72"/>
      <c r="P8" s="30"/>
      <c r="Q8" s="31"/>
      <c r="R8" s="30"/>
      <c r="S8" s="72"/>
      <c r="T8" s="30"/>
      <c r="U8" s="72"/>
      <c r="V8" s="30"/>
      <c r="W8" s="94"/>
    </row>
    <row r="9" spans="1:23" s="12" customFormat="1" ht="24.75" x14ac:dyDescent="0.25">
      <c r="A9" s="124" t="s">
        <v>92</v>
      </c>
      <c r="B9" s="71" t="s">
        <v>9</v>
      </c>
      <c r="C9" s="105" t="s">
        <v>1</v>
      </c>
      <c r="D9" s="106"/>
      <c r="E9" s="106">
        <v>2.5</v>
      </c>
      <c r="F9" s="107"/>
      <c r="G9" s="108"/>
      <c r="H9" s="85"/>
      <c r="I9" s="74"/>
      <c r="J9" s="73"/>
      <c r="K9" s="74"/>
      <c r="L9" s="73"/>
      <c r="M9" s="74"/>
      <c r="N9" s="73"/>
      <c r="O9" s="74"/>
      <c r="P9" s="73"/>
      <c r="Q9" s="75"/>
      <c r="R9" s="73"/>
      <c r="S9" s="74"/>
      <c r="T9" s="73"/>
      <c r="U9" s="74"/>
      <c r="V9" s="73"/>
      <c r="W9" s="97"/>
    </row>
    <row r="10" spans="1:23" s="116" customFormat="1" ht="9.75" customHeight="1" x14ac:dyDescent="0.2">
      <c r="A10" s="125"/>
      <c r="C10" s="157" t="s">
        <v>91</v>
      </c>
      <c r="D10" s="158"/>
      <c r="E10" s="159"/>
      <c r="F10" s="117">
        <v>0</v>
      </c>
      <c r="G10" s="118">
        <f>F10*$E$9</f>
        <v>0</v>
      </c>
      <c r="H10" s="119"/>
      <c r="I10" s="120"/>
      <c r="J10" s="121"/>
      <c r="K10" s="120"/>
      <c r="L10" s="121"/>
      <c r="M10" s="120"/>
      <c r="N10" s="121"/>
      <c r="O10" s="120"/>
      <c r="P10" s="121"/>
      <c r="Q10" s="122"/>
      <c r="R10" s="121"/>
      <c r="S10" s="120"/>
      <c r="T10" s="121"/>
      <c r="U10" s="120"/>
      <c r="V10" s="121"/>
      <c r="W10" s="123"/>
    </row>
    <row r="11" spans="1:23" x14ac:dyDescent="0.25">
      <c r="A11" s="126"/>
      <c r="B11" s="71"/>
      <c r="C11" s="93" t="s">
        <v>5</v>
      </c>
      <c r="D11" s="28" t="s">
        <v>75</v>
      </c>
      <c r="E11" s="28"/>
      <c r="F11" s="29">
        <v>5465</v>
      </c>
      <c r="G11" s="32">
        <f>F11*$E$9</f>
        <v>13662.5</v>
      </c>
      <c r="H11" s="38" t="s">
        <v>5</v>
      </c>
      <c r="I11" s="72"/>
      <c r="J11" s="30"/>
      <c r="K11" s="72"/>
      <c r="L11" s="30"/>
      <c r="M11" s="72"/>
      <c r="N11" s="30"/>
      <c r="O11" s="72"/>
      <c r="P11" s="30"/>
      <c r="Q11" s="31"/>
      <c r="R11" s="30"/>
      <c r="S11" s="72"/>
      <c r="T11" s="30"/>
      <c r="U11" s="72"/>
      <c r="V11" s="30"/>
      <c r="W11" s="94"/>
    </row>
    <row r="12" spans="1:23" x14ac:dyDescent="0.25">
      <c r="A12" s="126"/>
      <c r="B12" s="71"/>
      <c r="C12" s="93" t="s">
        <v>6</v>
      </c>
      <c r="D12" s="28" t="s">
        <v>56</v>
      </c>
      <c r="E12" s="28"/>
      <c r="F12" s="29">
        <v>454</v>
      </c>
      <c r="G12" s="32">
        <f>F12*$E$9</f>
        <v>1135</v>
      </c>
      <c r="H12" s="38"/>
      <c r="I12" s="72"/>
      <c r="J12" s="30"/>
      <c r="K12" s="72"/>
      <c r="L12" s="30"/>
      <c r="M12" s="72"/>
      <c r="N12" s="30"/>
      <c r="O12" s="72"/>
      <c r="P12" s="30"/>
      <c r="Q12" s="31"/>
      <c r="R12" s="30"/>
      <c r="S12" s="72"/>
      <c r="T12" s="30"/>
      <c r="U12" s="72"/>
      <c r="V12" s="30"/>
      <c r="W12" s="94"/>
    </row>
    <row r="13" spans="1:23" x14ac:dyDescent="0.25">
      <c r="A13" s="126"/>
      <c r="B13" s="71"/>
      <c r="C13" s="93" t="s">
        <v>7</v>
      </c>
      <c r="D13" s="28" t="s">
        <v>75</v>
      </c>
      <c r="E13" s="28"/>
      <c r="F13" s="29">
        <v>5454</v>
      </c>
      <c r="G13" s="32">
        <f>F13*$E$9</f>
        <v>13635</v>
      </c>
      <c r="H13" s="38"/>
      <c r="I13" s="72"/>
      <c r="J13" s="30"/>
      <c r="K13" s="72"/>
      <c r="L13" s="30"/>
      <c r="M13" s="72"/>
      <c r="N13" s="30"/>
      <c r="O13" s="72"/>
      <c r="P13" s="30"/>
      <c r="Q13" s="31"/>
      <c r="R13" s="30"/>
      <c r="S13" s="72"/>
      <c r="T13" s="30"/>
      <c r="U13" s="72"/>
      <c r="V13" s="30"/>
      <c r="W13" s="94"/>
    </row>
    <row r="14" spans="1:23" s="12" customFormat="1" ht="24.75" x14ac:dyDescent="0.25">
      <c r="A14" s="124" t="s">
        <v>93</v>
      </c>
      <c r="B14" s="71" t="s">
        <v>9</v>
      </c>
      <c r="C14" s="105" t="s">
        <v>90</v>
      </c>
      <c r="D14" s="106"/>
      <c r="E14" s="106">
        <v>2</v>
      </c>
      <c r="F14" s="107"/>
      <c r="G14" s="108"/>
      <c r="H14" s="85"/>
      <c r="I14" s="74"/>
      <c r="J14" s="73"/>
      <c r="K14" s="74"/>
      <c r="L14" s="73"/>
      <c r="M14" s="74"/>
      <c r="N14" s="73"/>
      <c r="O14" s="74"/>
      <c r="P14" s="73"/>
      <c r="Q14" s="75"/>
      <c r="R14" s="73"/>
      <c r="S14" s="74"/>
      <c r="T14" s="73"/>
      <c r="U14" s="74"/>
      <c r="V14" s="73"/>
      <c r="W14" s="97"/>
    </row>
    <row r="15" spans="1:23" s="116" customFormat="1" ht="9.75" customHeight="1" x14ac:dyDescent="0.25">
      <c r="A15" s="125"/>
      <c r="C15" s="157" t="s">
        <v>91</v>
      </c>
      <c r="D15" s="158"/>
      <c r="E15" s="159"/>
      <c r="F15" s="117">
        <v>0</v>
      </c>
      <c r="G15" s="32">
        <f>F15*$E$14</f>
        <v>0</v>
      </c>
      <c r="H15" s="119"/>
      <c r="I15" s="120"/>
      <c r="J15" s="121"/>
      <c r="K15" s="120"/>
      <c r="L15" s="121"/>
      <c r="M15" s="120"/>
      <c r="N15" s="121"/>
      <c r="O15" s="120"/>
      <c r="P15" s="121"/>
      <c r="Q15" s="122"/>
      <c r="R15" s="121"/>
      <c r="S15" s="120"/>
      <c r="T15" s="121"/>
      <c r="U15" s="120"/>
      <c r="V15" s="121"/>
      <c r="W15" s="123"/>
    </row>
    <row r="16" spans="1:23" x14ac:dyDescent="0.25">
      <c r="A16" s="126"/>
      <c r="B16" s="71"/>
      <c r="C16" s="93" t="s">
        <v>5</v>
      </c>
      <c r="D16" s="28" t="s">
        <v>56</v>
      </c>
      <c r="E16" s="28"/>
      <c r="F16" s="29">
        <v>4554</v>
      </c>
      <c r="G16" s="32">
        <f>F16*E14</f>
        <v>9108</v>
      </c>
      <c r="H16" s="38" t="s">
        <v>5</v>
      </c>
      <c r="I16" s="72"/>
      <c r="J16" s="30"/>
      <c r="K16" s="72"/>
      <c r="L16" s="30"/>
      <c r="M16" s="72"/>
      <c r="N16" s="30"/>
      <c r="O16" s="72"/>
      <c r="P16" s="30"/>
      <c r="Q16" s="31"/>
      <c r="R16" s="30"/>
      <c r="S16" s="72"/>
      <c r="T16" s="30"/>
      <c r="U16" s="72"/>
      <c r="V16" s="30"/>
      <c r="W16" s="94"/>
    </row>
    <row r="17" spans="1:23" x14ac:dyDescent="0.25">
      <c r="A17" s="126"/>
      <c r="B17" s="71"/>
      <c r="C17" s="93" t="s">
        <v>6</v>
      </c>
      <c r="D17" s="28" t="s">
        <v>75</v>
      </c>
      <c r="E17" s="28"/>
      <c r="F17" s="29">
        <v>464</v>
      </c>
      <c r="G17" s="32">
        <f>F17*E14</f>
        <v>928</v>
      </c>
      <c r="H17" s="38"/>
      <c r="I17" s="72"/>
      <c r="J17" s="30"/>
      <c r="K17" s="72"/>
      <c r="L17" s="30"/>
      <c r="M17" s="72"/>
      <c r="N17" s="30"/>
      <c r="O17" s="72"/>
      <c r="P17" s="30"/>
      <c r="Q17" s="31"/>
      <c r="R17" s="30"/>
      <c r="S17" s="72"/>
      <c r="T17" s="30"/>
      <c r="U17" s="72"/>
      <c r="V17" s="30"/>
      <c r="W17" s="94"/>
    </row>
    <row r="18" spans="1:23" x14ac:dyDescent="0.25">
      <c r="A18" s="126"/>
      <c r="B18" s="71"/>
      <c r="C18" s="93" t="s">
        <v>7</v>
      </c>
      <c r="D18" s="28" t="s">
        <v>56</v>
      </c>
      <c r="E18" s="28"/>
      <c r="F18" s="29">
        <v>654</v>
      </c>
      <c r="G18" s="32">
        <f>F18*E14</f>
        <v>1308</v>
      </c>
      <c r="H18" s="38"/>
      <c r="I18" s="72"/>
      <c r="J18" s="30"/>
      <c r="K18" s="72"/>
      <c r="L18" s="30"/>
      <c r="M18" s="72"/>
      <c r="N18" s="30" t="s">
        <v>5</v>
      </c>
      <c r="O18" s="72"/>
      <c r="P18" s="30"/>
      <c r="Q18" s="31"/>
      <c r="R18" s="30"/>
      <c r="S18" s="72"/>
      <c r="T18" s="30"/>
      <c r="U18" s="72"/>
      <c r="V18" s="30"/>
      <c r="W18" s="94"/>
    </row>
    <row r="19" spans="1:23" x14ac:dyDescent="0.25">
      <c r="A19" s="126"/>
      <c r="B19" s="71"/>
      <c r="C19" s="95" t="s">
        <v>8</v>
      </c>
      <c r="D19" s="76" t="s">
        <v>75</v>
      </c>
      <c r="E19" s="76"/>
      <c r="F19" s="77">
        <v>6654</v>
      </c>
      <c r="G19" s="84">
        <f>F19*E14</f>
        <v>13308</v>
      </c>
      <c r="H19" s="86"/>
      <c r="I19" s="79"/>
      <c r="J19" s="78"/>
      <c r="K19" s="79"/>
      <c r="L19" s="78"/>
      <c r="M19" s="79"/>
      <c r="N19" s="78"/>
      <c r="O19" s="79"/>
      <c r="P19" s="78"/>
      <c r="Q19" s="80"/>
      <c r="R19" s="78"/>
      <c r="S19" s="79"/>
      <c r="T19" s="78"/>
      <c r="U19" s="79"/>
      <c r="V19" s="78"/>
      <c r="W19" s="96"/>
    </row>
    <row r="20" spans="1:23" s="12" customFormat="1" ht="24.75" x14ac:dyDescent="0.25">
      <c r="A20" s="124" t="s">
        <v>94</v>
      </c>
      <c r="B20" s="71" t="s">
        <v>10</v>
      </c>
      <c r="C20" s="105" t="s">
        <v>2</v>
      </c>
      <c r="D20" s="106"/>
      <c r="E20" s="106">
        <v>1.5</v>
      </c>
      <c r="F20" s="107"/>
      <c r="G20" s="108"/>
      <c r="H20" s="85"/>
      <c r="I20" s="74"/>
      <c r="J20" s="73"/>
      <c r="K20" s="74"/>
      <c r="L20" s="73"/>
      <c r="M20" s="74"/>
      <c r="N20" s="73"/>
      <c r="O20" s="74"/>
      <c r="P20" s="73"/>
      <c r="Q20" s="75"/>
      <c r="R20" s="73"/>
      <c r="S20" s="74"/>
      <c r="T20" s="73"/>
      <c r="U20" s="74"/>
      <c r="V20" s="73"/>
      <c r="W20" s="97"/>
    </row>
    <row r="21" spans="1:23" s="116" customFormat="1" ht="9.75" customHeight="1" x14ac:dyDescent="0.25">
      <c r="A21" s="125"/>
      <c r="C21" s="157" t="s">
        <v>91</v>
      </c>
      <c r="D21" s="158"/>
      <c r="E21" s="159"/>
      <c r="F21" s="117">
        <v>0</v>
      </c>
      <c r="G21" s="32">
        <f>F21*$E$20</f>
        <v>0</v>
      </c>
      <c r="H21" s="119"/>
      <c r="I21" s="120"/>
      <c r="J21" s="121"/>
      <c r="K21" s="120"/>
      <c r="L21" s="121"/>
      <c r="M21" s="120"/>
      <c r="N21" s="121"/>
      <c r="O21" s="120"/>
      <c r="P21" s="121"/>
      <c r="Q21" s="122"/>
      <c r="R21" s="121"/>
      <c r="S21" s="120"/>
      <c r="T21" s="121"/>
      <c r="U21" s="120"/>
      <c r="V21" s="121"/>
      <c r="W21" s="123"/>
    </row>
    <row r="22" spans="1:23" x14ac:dyDescent="0.25">
      <c r="A22" s="126"/>
      <c r="B22" s="71"/>
      <c r="C22" s="93" t="s">
        <v>5</v>
      </c>
      <c r="D22" s="28" t="s">
        <v>56</v>
      </c>
      <c r="E22" s="28"/>
      <c r="F22" s="29">
        <v>64564</v>
      </c>
      <c r="G22" s="32">
        <f>F22*E20</f>
        <v>96846</v>
      </c>
      <c r="H22" s="38"/>
      <c r="I22" s="72"/>
      <c r="J22" s="30"/>
      <c r="K22" s="72"/>
      <c r="L22" s="30"/>
      <c r="M22" s="72"/>
      <c r="N22" s="30"/>
      <c r="O22" s="72"/>
      <c r="P22" s="30"/>
      <c r="Q22" s="31"/>
      <c r="R22" s="30"/>
      <c r="S22" s="72"/>
      <c r="T22" s="30"/>
      <c r="U22" s="72"/>
      <c r="V22" s="30"/>
      <c r="W22" s="94"/>
    </row>
    <row r="23" spans="1:23" x14ac:dyDescent="0.25">
      <c r="A23" s="126"/>
      <c r="B23" s="71"/>
      <c r="C23" s="93" t="s">
        <v>6</v>
      </c>
      <c r="D23" s="28" t="s">
        <v>56</v>
      </c>
      <c r="E23" s="28"/>
      <c r="F23" s="29">
        <v>646541</v>
      </c>
      <c r="G23" s="32">
        <f>F23*E20</f>
        <v>969811.5</v>
      </c>
      <c r="H23" s="38" t="s">
        <v>5</v>
      </c>
      <c r="I23" s="72"/>
      <c r="J23" s="30"/>
      <c r="K23" s="72"/>
      <c r="L23" s="30"/>
      <c r="M23" s="72"/>
      <c r="N23" s="30"/>
      <c r="O23" s="72"/>
      <c r="P23" s="30"/>
      <c r="Q23" s="31"/>
      <c r="R23" s="30"/>
      <c r="S23" s="72"/>
      <c r="T23" s="30"/>
      <c r="U23" s="72"/>
      <c r="V23" s="30"/>
      <c r="W23" s="94"/>
    </row>
    <row r="24" spans="1:23" x14ac:dyDescent="0.25">
      <c r="A24" s="126"/>
      <c r="B24" s="71"/>
      <c r="C24" s="93" t="s">
        <v>7</v>
      </c>
      <c r="D24" s="28" t="s">
        <v>75</v>
      </c>
      <c r="E24" s="28"/>
      <c r="F24" s="29">
        <v>41654</v>
      </c>
      <c r="G24" s="32">
        <f>F24*E20</f>
        <v>62481</v>
      </c>
      <c r="H24" s="38"/>
      <c r="I24" s="72"/>
      <c r="J24" s="30"/>
      <c r="K24" s="72"/>
      <c r="L24" s="30"/>
      <c r="M24" s="72"/>
      <c r="N24" s="30"/>
      <c r="O24" s="72"/>
      <c r="P24" s="30"/>
      <c r="Q24" s="31"/>
      <c r="R24" s="30"/>
      <c r="S24" s="72"/>
      <c r="T24" s="30"/>
      <c r="U24" s="72"/>
      <c r="V24" s="30"/>
      <c r="W24" s="94"/>
    </row>
    <row r="25" spans="1:23" s="12" customFormat="1" ht="24.75" x14ac:dyDescent="0.25">
      <c r="A25" s="124" t="s">
        <v>94</v>
      </c>
      <c r="B25" s="71" t="s">
        <v>9</v>
      </c>
      <c r="C25" s="109" t="s">
        <v>3</v>
      </c>
      <c r="D25" s="110"/>
      <c r="E25" s="110">
        <v>1</v>
      </c>
      <c r="F25" s="111"/>
      <c r="G25" s="112"/>
      <c r="H25" s="87"/>
      <c r="I25" s="82"/>
      <c r="J25" s="81"/>
      <c r="K25" s="82"/>
      <c r="L25" s="81"/>
      <c r="M25" s="82"/>
      <c r="N25" s="81"/>
      <c r="O25" s="82"/>
      <c r="P25" s="81"/>
      <c r="Q25" s="83"/>
      <c r="R25" s="81"/>
      <c r="S25" s="82"/>
      <c r="T25" s="81"/>
      <c r="U25" s="82"/>
      <c r="V25" s="81"/>
      <c r="W25" s="98"/>
    </row>
    <row r="26" spans="1:23" s="116" customFormat="1" ht="9.75" customHeight="1" x14ac:dyDescent="0.25">
      <c r="A26" s="125"/>
      <c r="C26" s="157" t="s">
        <v>91</v>
      </c>
      <c r="D26" s="158"/>
      <c r="E26" s="159"/>
      <c r="F26" s="117">
        <v>0</v>
      </c>
      <c r="G26" s="32">
        <f>F26*$E$25</f>
        <v>0</v>
      </c>
      <c r="H26" s="119"/>
      <c r="I26" s="120"/>
      <c r="J26" s="121"/>
      <c r="K26" s="120"/>
      <c r="L26" s="121"/>
      <c r="M26" s="120"/>
      <c r="N26" s="121"/>
      <c r="O26" s="120"/>
      <c r="P26" s="121"/>
      <c r="Q26" s="122"/>
      <c r="R26" s="121"/>
      <c r="S26" s="120"/>
      <c r="T26" s="121"/>
      <c r="U26" s="120"/>
      <c r="V26" s="121"/>
      <c r="W26" s="123"/>
    </row>
    <row r="27" spans="1:23" x14ac:dyDescent="0.25">
      <c r="A27" s="126"/>
      <c r="B27" s="71"/>
      <c r="C27" s="93" t="s">
        <v>5</v>
      </c>
      <c r="D27" s="28" t="s">
        <v>75</v>
      </c>
      <c r="E27" s="28"/>
      <c r="F27" s="29">
        <v>14654</v>
      </c>
      <c r="G27" s="32">
        <f>F27*$E$25</f>
        <v>14654</v>
      </c>
      <c r="H27" s="38" t="s">
        <v>5</v>
      </c>
      <c r="I27" s="72"/>
      <c r="J27" s="30"/>
      <c r="K27" s="72"/>
      <c r="L27" s="30"/>
      <c r="M27" s="72"/>
      <c r="N27" s="30"/>
      <c r="O27" s="72"/>
      <c r="P27" s="30"/>
      <c r="Q27" s="31"/>
      <c r="R27" s="30"/>
      <c r="S27" s="72"/>
      <c r="T27" s="30"/>
      <c r="U27" s="72"/>
      <c r="V27" s="30"/>
      <c r="W27" s="94"/>
    </row>
    <row r="28" spans="1:23" x14ac:dyDescent="0.25">
      <c r="A28" s="126"/>
      <c r="B28" s="71"/>
      <c r="C28" s="93" t="s">
        <v>6</v>
      </c>
      <c r="D28" s="28" t="s">
        <v>56</v>
      </c>
      <c r="E28" s="28"/>
      <c r="F28" s="29">
        <v>58985</v>
      </c>
      <c r="G28" s="32">
        <f>F28*$E$25</f>
        <v>58985</v>
      </c>
      <c r="H28" s="38"/>
      <c r="I28" s="72"/>
      <c r="J28" s="30"/>
      <c r="K28" s="72"/>
      <c r="L28" s="30"/>
      <c r="M28" s="72"/>
      <c r="N28" s="30"/>
      <c r="O28" s="72"/>
      <c r="P28" s="30"/>
      <c r="Q28" s="31"/>
      <c r="R28" s="30"/>
      <c r="S28" s="72"/>
      <c r="T28" s="30"/>
      <c r="U28" s="72"/>
      <c r="V28" s="30"/>
      <c r="W28" s="94"/>
    </row>
    <row r="29" spans="1:23" ht="25.5" thickBot="1" x14ac:dyDescent="0.3">
      <c r="A29" s="124" t="s">
        <v>95</v>
      </c>
      <c r="B29" s="71"/>
      <c r="C29" s="93"/>
      <c r="D29" s="28"/>
      <c r="E29" s="28"/>
      <c r="F29" s="29"/>
      <c r="G29" s="32"/>
      <c r="H29" s="38"/>
      <c r="I29" s="72"/>
      <c r="J29" s="30"/>
      <c r="K29" s="72"/>
      <c r="L29" s="30"/>
      <c r="M29" s="72"/>
      <c r="N29" s="30"/>
      <c r="O29" s="72"/>
      <c r="P29" s="30"/>
      <c r="Q29" s="31"/>
      <c r="R29" s="30"/>
      <c r="S29" s="72"/>
      <c r="T29" s="30"/>
      <c r="U29" s="72"/>
      <c r="V29" s="30"/>
      <c r="W29" s="94"/>
    </row>
    <row r="30" spans="1:23" s="12" customFormat="1" ht="15.75" thickBot="1" x14ac:dyDescent="0.3">
      <c r="A30" s="152" t="s">
        <v>13</v>
      </c>
      <c r="B30" s="153"/>
      <c r="C30" s="153"/>
      <c r="D30" s="153"/>
      <c r="E30" s="153"/>
      <c r="F30" s="100">
        <f>SUM(F6:F29)</f>
        <v>952337</v>
      </c>
      <c r="G30" s="99">
        <f>SUM(G6:G29)</f>
        <v>1562582</v>
      </c>
      <c r="H30" s="150">
        <f>COUNTIFS(H8:H29,$H$3)</f>
        <v>4</v>
      </c>
      <c r="I30" s="150"/>
      <c r="J30" s="127">
        <f>COUNTIFS(J8:J29,$H$3)</f>
        <v>0</v>
      </c>
      <c r="K30" s="128"/>
      <c r="L30" s="127">
        <f>COUNTIFS(L8:L29,$H$3)</f>
        <v>0</v>
      </c>
      <c r="M30" s="128"/>
      <c r="N30" s="127">
        <f>COUNTIFS(N8:N29,$H$3)</f>
        <v>1</v>
      </c>
      <c r="O30" s="128"/>
      <c r="P30" s="127">
        <f>COUNTIFS(P8:P29,$H$3)</f>
        <v>0</v>
      </c>
      <c r="Q30" s="128"/>
      <c r="R30" s="127">
        <f>COUNTIFS(R8:R29,$H$3)</f>
        <v>0</v>
      </c>
      <c r="S30" s="128"/>
      <c r="T30" s="127">
        <f>COUNTIFS(T8:T29,$H$3)</f>
        <v>0</v>
      </c>
      <c r="U30" s="128"/>
      <c r="V30" s="127">
        <f>COUNTIFS(V8:V29,$H$3)</f>
        <v>0</v>
      </c>
      <c r="W30" s="129"/>
    </row>
    <row r="31" spans="1:23" x14ac:dyDescent="0.25">
      <c r="A31" s="154" t="s">
        <v>82</v>
      </c>
      <c r="B31" s="155"/>
      <c r="C31" s="155"/>
      <c r="D31" s="155"/>
      <c r="E31" s="155"/>
      <c r="F31" s="156"/>
      <c r="G31" s="156"/>
      <c r="H31" s="130">
        <f>SUMIF(H6:H29,$H$3,$G$6:$G$29)</f>
        <v>1297021</v>
      </c>
      <c r="I31" s="130"/>
      <c r="J31" s="130">
        <f>SUMIF(J6:J29,$H$3,$G$6:$G$29)</f>
        <v>0</v>
      </c>
      <c r="K31" s="130"/>
      <c r="L31" s="130">
        <f>SUMIF(L6:L29,$H$3,$G$6:$G$29)</f>
        <v>0</v>
      </c>
      <c r="M31" s="130"/>
      <c r="N31" s="130">
        <f>SUMIF(N6:N29,$H$3,$G$6:$G$29)</f>
        <v>1308</v>
      </c>
      <c r="O31" s="130"/>
      <c r="P31" s="130">
        <f>SUMIF(P6:P29,$H$3,$G$6:$G$29)</f>
        <v>0</v>
      </c>
      <c r="Q31" s="130"/>
      <c r="R31" s="130">
        <f>SUMIF(R6:R29,$H$3,$G$6:$G$29)</f>
        <v>0</v>
      </c>
      <c r="S31" s="130"/>
      <c r="T31" s="130">
        <f>SUMIF(T6:T29,$H$3,$G$6:$G$29)</f>
        <v>0</v>
      </c>
      <c r="U31" s="130"/>
      <c r="V31" s="130">
        <f>SUMIF(V6:V29,$H$3,$G$6:$G$29)</f>
        <v>0</v>
      </c>
      <c r="W31" s="131"/>
    </row>
    <row r="32" spans="1:23" s="12" customFormat="1" ht="15" customHeight="1" x14ac:dyDescent="0.25">
      <c r="A32" s="146" t="s">
        <v>85</v>
      </c>
      <c r="B32" s="147"/>
      <c r="C32" s="147"/>
      <c r="D32" s="147"/>
      <c r="E32" s="147"/>
      <c r="F32" s="147"/>
      <c r="G32" s="147"/>
      <c r="H32" s="135">
        <f t="shared" ref="H32:V32" si="1">H31/$G$30</f>
        <v>0.83004987898235105</v>
      </c>
      <c r="I32" s="135"/>
      <c r="J32" s="135">
        <f t="shared" si="1"/>
        <v>0</v>
      </c>
      <c r="K32" s="135"/>
      <c r="L32" s="135">
        <f t="shared" si="1"/>
        <v>0</v>
      </c>
      <c r="M32" s="135"/>
      <c r="N32" s="135">
        <f t="shared" si="1"/>
        <v>8.3707607024783334E-4</v>
      </c>
      <c r="O32" s="135"/>
      <c r="P32" s="135">
        <f t="shared" si="1"/>
        <v>0</v>
      </c>
      <c r="Q32" s="135"/>
      <c r="R32" s="135">
        <f t="shared" si="1"/>
        <v>0</v>
      </c>
      <c r="S32" s="135"/>
      <c r="T32" s="135">
        <f t="shared" si="1"/>
        <v>0</v>
      </c>
      <c r="U32" s="135"/>
      <c r="V32" s="135">
        <f t="shared" si="1"/>
        <v>0</v>
      </c>
      <c r="W32" s="136"/>
    </row>
    <row r="33" spans="1:28" s="12" customFormat="1" ht="15" customHeight="1" thickBot="1" x14ac:dyDescent="0.3">
      <c r="A33" s="148" t="s">
        <v>14</v>
      </c>
      <c r="B33" s="149"/>
      <c r="C33" s="149"/>
      <c r="D33" s="149"/>
      <c r="E33" s="149"/>
      <c r="F33" s="149"/>
      <c r="G33" s="149"/>
      <c r="H33" s="151">
        <f ca="1">H101</f>
        <v>0.5</v>
      </c>
      <c r="I33" s="151"/>
      <c r="J33" s="132">
        <f t="shared" ref="J33" ca="1" si="2">J101</f>
        <v>1.9772069561789398</v>
      </c>
      <c r="K33" s="133"/>
      <c r="L33" s="132">
        <f t="shared" ref="L33" ca="1" si="3">L101</f>
        <v>1.0227930438210602</v>
      </c>
      <c r="M33" s="133"/>
      <c r="N33" s="132">
        <f t="shared" ref="N33" ca="1" si="4">N101</f>
        <v>0.5</v>
      </c>
      <c r="O33" s="133"/>
      <c r="P33" s="132">
        <f t="shared" ref="P33" ca="1" si="5">P101</f>
        <v>0.5</v>
      </c>
      <c r="Q33" s="133"/>
      <c r="R33" s="132">
        <f t="shared" ref="R33" ca="1" si="6">R101</f>
        <v>0.5</v>
      </c>
      <c r="S33" s="133"/>
      <c r="T33" s="132">
        <f t="shared" ref="T33" ca="1" si="7">T101</f>
        <v>0.5</v>
      </c>
      <c r="U33" s="133"/>
      <c r="V33" s="132">
        <f t="shared" ref="V33" ca="1" si="8">V101</f>
        <v>0.5</v>
      </c>
      <c r="W33" s="134"/>
    </row>
    <row r="34" spans="1:28" s="12" customFormat="1" x14ac:dyDescent="0.25">
      <c r="A34" s="18"/>
      <c r="B34" s="18"/>
      <c r="C34" s="18"/>
      <c r="D34" s="18"/>
      <c r="E34" s="18"/>
      <c r="F34" s="17"/>
      <c r="I34" s="22"/>
      <c r="K34" s="22"/>
      <c r="M34" s="22"/>
      <c r="O34" s="22"/>
      <c r="Q34" s="22"/>
      <c r="S34" s="22"/>
      <c r="U34" s="22"/>
      <c r="W34" s="22"/>
    </row>
    <row r="35" spans="1:28" s="12" customFormat="1" ht="15.75" thickBot="1" x14ac:dyDescent="0.3">
      <c r="A35" s="18"/>
      <c r="B35" s="18"/>
      <c r="C35" s="18"/>
      <c r="D35" s="18"/>
      <c r="E35" s="18"/>
      <c r="F35" s="17"/>
      <c r="I35" s="22"/>
      <c r="K35" s="22"/>
      <c r="M35" s="22"/>
      <c r="O35" s="22"/>
      <c r="Q35" s="22"/>
      <c r="S35" s="22"/>
      <c r="U35" s="22"/>
      <c r="W35" s="24"/>
      <c r="X35" s="19"/>
      <c r="Y35" s="19"/>
      <c r="Z35" s="19"/>
      <c r="AA35" s="19"/>
      <c r="AB35" s="19"/>
    </row>
    <row r="36" spans="1:28" ht="30.75" thickBot="1" x14ac:dyDescent="0.3">
      <c r="C36" s="26" t="s">
        <v>81</v>
      </c>
      <c r="D36" s="27" t="s">
        <v>83</v>
      </c>
      <c r="E36" s="70" t="s">
        <v>86</v>
      </c>
      <c r="F36" s="27" t="s">
        <v>4</v>
      </c>
      <c r="G36" s="27" t="s">
        <v>84</v>
      </c>
      <c r="H36" s="144" t="s">
        <v>88</v>
      </c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5"/>
      <c r="X36" s="13"/>
      <c r="Y36" s="13"/>
      <c r="Z36" s="14"/>
      <c r="AA36" s="13"/>
      <c r="AB36" s="13"/>
    </row>
    <row r="37" spans="1:28" x14ac:dyDescent="0.25">
      <c r="C37" s="52" t="str">
        <f t="array" ref="C37:C100" ca="1">IFERROR(INDEX(Pays,SMALL(IF(NOT(ISNA(MATCH(Pays,Pays,0))),IF((MATCH(Pays,Pays,0)=ROW(INDIRECT("1:"&amp;ROWS(Pays))))*(Pays&lt;&gt;""),MATCH(Pays,Pays,0))),ROW(INDIRECT("1:"&amp;ROWS(Pays))))),"")</f>
        <v>Tunisie</v>
      </c>
      <c r="D37" s="44">
        <f t="shared" ref="D37:D68" ca="1" si="9">COUNTIFS($D$6:$D$29,C37)</f>
        <v>7</v>
      </c>
      <c r="E37" s="45">
        <f ca="1">G37/$G$30</f>
        <v>0.26139652191053014</v>
      </c>
      <c r="F37" s="46">
        <f t="shared" ref="F37:F68" ca="1" si="10">SUMIF($D$6:$D$29,C37,$F$6:$F$29)</f>
        <v>170940</v>
      </c>
      <c r="G37" s="47">
        <f t="shared" ref="G37:G68" ca="1" si="11">SUMIF($D$6:$D$29,C37,$G$6:$G$29)</f>
        <v>408453.5</v>
      </c>
      <c r="H37" s="48">
        <f ca="1">INDEX('Conventions de l''OIT'!$C$4:$J$67,MATCH(Feuil1!$C37,'Conventions de l''OIT'!$B$4:$B$67,0),MATCH(Feuil1!H$4,'Conventions de l''OIT'!$C$3:$J$3,0))</f>
        <v>1</v>
      </c>
      <c r="I37" s="49">
        <f ca="1">H37*E37</f>
        <v>0.26139652191053014</v>
      </c>
      <c r="J37" s="48">
        <f ca="1">INDEX('Conventions de l''OIT'!$C$4:$J$67,MATCH(Feuil1!$C37,'Conventions de l''OIT'!$B$4:$B$67,0),MATCH(Feuil1!J$4,'Conventions de l''OIT'!$C$3:$J$3,0))</f>
        <v>1</v>
      </c>
      <c r="K37" s="49">
        <f ca="1">J37*E37</f>
        <v>0.26139652191053014</v>
      </c>
      <c r="L37" s="48">
        <f ca="1">INDEX('Conventions de l''OIT'!$C$4:$J$67,MATCH(Feuil1!$C37,'Conventions de l''OIT'!$B$4:$B$67,0),MATCH(Feuil1!L$4,'Conventions de l''OIT'!$C$3:$J$3,0))</f>
        <v>5</v>
      </c>
      <c r="M37" s="49">
        <f ca="1">L37*E37</f>
        <v>1.3069826095526507</v>
      </c>
      <c r="N37" s="48">
        <f ca="1">INDEX('Conventions de l''OIT'!$C$4:$J$67,MATCH(Feuil1!$C37,'Conventions de l''OIT'!$B$4:$B$67,0),MATCH(Feuil1!N$4,'Conventions de l''OIT'!$C$3:$J$3,0))</f>
        <v>1</v>
      </c>
      <c r="O37" s="50">
        <f ca="1">N37*E37</f>
        <v>0.26139652191053014</v>
      </c>
      <c r="P37" s="51">
        <f ca="1">INDEX('Conventions de l''OIT'!$C$4:$J$67,MATCH(Feuil1!$C37,'Conventions de l''OIT'!$B$4:$B$67,0),MATCH(Feuil1!P$4,'Conventions de l''OIT'!$C$3:$J$3,0))</f>
        <v>1</v>
      </c>
      <c r="Q37" s="50">
        <f ca="1">P37*E37</f>
        <v>0.26139652191053014</v>
      </c>
      <c r="R37" s="51">
        <f ca="1">INDEX('Conventions de l''OIT'!$C$4:$J$67,MATCH(Feuil1!$C37,'Conventions de l''OIT'!$B$4:$B$67,0),MATCH(Feuil1!R$4,'Conventions de l''OIT'!$C$3:$J$3,0))</f>
        <v>1</v>
      </c>
      <c r="S37" s="50">
        <f ca="1">R37*E37</f>
        <v>0.26139652191053014</v>
      </c>
      <c r="T37" s="51">
        <f ca="1">INDEX('Conventions de l''OIT'!$C$4:$J$67,MATCH(Feuil1!$C37,'Conventions de l''OIT'!$B$4:$B$67,0),MATCH(Feuil1!T$4,'Conventions de l''OIT'!$C$3:$J$3,0))</f>
        <v>1</v>
      </c>
      <c r="U37" s="50">
        <f ca="1">T37*E37</f>
        <v>0.26139652191053014</v>
      </c>
      <c r="V37" s="51">
        <f ca="1">INDEX('Conventions de l''OIT'!$C$4:$J$67,MATCH(Feuil1!$C37,'Conventions de l''OIT'!$B$4:$B$67,0),MATCH(Feuil1!V$4,'Conventions de l''OIT'!$C$3:$J$3,0))</f>
        <v>1</v>
      </c>
      <c r="W37" s="53">
        <f ca="1">V37*E37</f>
        <v>0.26139652191053014</v>
      </c>
      <c r="X37" s="13"/>
      <c r="Y37" s="13"/>
      <c r="Z37" s="14"/>
      <c r="AA37" s="13"/>
      <c r="AB37" s="13"/>
    </row>
    <row r="38" spans="1:28" x14ac:dyDescent="0.25">
      <c r="C38" s="54" t="str">
        <f ca="1"/>
        <v>Maroc</v>
      </c>
      <c r="D38" s="33">
        <f t="shared" ca="1" si="9"/>
        <v>7</v>
      </c>
      <c r="E38" s="34">
        <f t="shared" ref="E38:E100" ca="1" si="12">G38/$G$30</f>
        <v>0.73860347808946991</v>
      </c>
      <c r="F38" s="36">
        <f t="shared" ca="1" si="10"/>
        <v>781397</v>
      </c>
      <c r="G38" s="35">
        <f t="shared" ca="1" si="11"/>
        <v>1154128.5</v>
      </c>
      <c r="H38" s="38">
        <f ca="1">INDEX('Conventions de l''OIT'!$C$4:$J$67,MATCH(Feuil1!$C38,'Conventions de l''OIT'!$B$4:$B$67,0),MATCH(Feuil1!H$4,'Conventions de l''OIT'!$C$3:$J$3,0))</f>
        <v>1</v>
      </c>
      <c r="I38" s="40">
        <f t="shared" ref="I38:I100" ca="1" si="13">H38*E38</f>
        <v>0.73860347808946991</v>
      </c>
      <c r="J38" s="38">
        <f ca="1">INDEX('Conventions de l''OIT'!$C$4:$J$67,MATCH(Feuil1!$C38,'Conventions de l''OIT'!$B$4:$B$67,0),MATCH(Feuil1!J$4,'Conventions de l''OIT'!$C$3:$J$3,0))</f>
        <v>5</v>
      </c>
      <c r="K38" s="40">
        <f t="shared" ref="K38:K100" ca="1" si="14">J38*E38</f>
        <v>3.6930173904473493</v>
      </c>
      <c r="L38" s="38">
        <f ca="1">INDEX('Conventions de l''OIT'!$C$4:$J$67,MATCH(Feuil1!$C38,'Conventions de l''OIT'!$B$4:$B$67,0),MATCH(Feuil1!L$4,'Conventions de l''OIT'!$C$3:$J$3,0))</f>
        <v>1</v>
      </c>
      <c r="M38" s="40">
        <f t="shared" ref="M38:M100" ca="1" si="15">L38*E38</f>
        <v>0.73860347808946991</v>
      </c>
      <c r="N38" s="38">
        <f ca="1">INDEX('Conventions de l''OIT'!$C$4:$J$67,MATCH(Feuil1!$C38,'Conventions de l''OIT'!$B$4:$B$67,0),MATCH(Feuil1!N$4,'Conventions de l''OIT'!$C$3:$J$3,0))</f>
        <v>1</v>
      </c>
      <c r="O38" s="39">
        <f t="shared" ref="O38:O100" ca="1" si="16">N38*E38</f>
        <v>0.73860347808946991</v>
      </c>
      <c r="P38" s="37">
        <f ca="1">INDEX('Conventions de l''OIT'!$C$4:$J$67,MATCH(Feuil1!$C38,'Conventions de l''OIT'!$B$4:$B$67,0),MATCH(Feuil1!P$4,'Conventions de l''OIT'!$C$3:$J$3,0))</f>
        <v>1</v>
      </c>
      <c r="Q38" s="39">
        <f t="shared" ref="Q38:Q100" ca="1" si="17">P38*E38</f>
        <v>0.73860347808946991</v>
      </c>
      <c r="R38" s="37">
        <f ca="1">INDEX('Conventions de l''OIT'!$C$4:$J$67,MATCH(Feuil1!$C38,'Conventions de l''OIT'!$B$4:$B$67,0),MATCH(Feuil1!R$4,'Conventions de l''OIT'!$C$3:$J$3,0))</f>
        <v>1</v>
      </c>
      <c r="S38" s="39">
        <f t="shared" ref="S38:S100" ca="1" si="18">R38*E38</f>
        <v>0.73860347808946991</v>
      </c>
      <c r="T38" s="37">
        <f ca="1">INDEX('Conventions de l''OIT'!$C$4:$J$67,MATCH(Feuil1!$C38,'Conventions de l''OIT'!$B$4:$B$67,0),MATCH(Feuil1!T$4,'Conventions de l''OIT'!$C$3:$J$3,0))</f>
        <v>1</v>
      </c>
      <c r="U38" s="39">
        <f t="shared" ref="U38:U100" ca="1" si="19">T38*E38</f>
        <v>0.73860347808946991</v>
      </c>
      <c r="V38" s="37">
        <f ca="1">INDEX('Conventions de l''OIT'!$C$4:$J$67,MATCH(Feuil1!$C38,'Conventions de l''OIT'!$B$4:$B$67,0),MATCH(Feuil1!V$4,'Conventions de l''OIT'!$C$3:$J$3,0))</f>
        <v>1</v>
      </c>
      <c r="W38" s="55">
        <f t="shared" ref="W38:W100" ca="1" si="20">V38*E38</f>
        <v>0.73860347808946991</v>
      </c>
      <c r="X38" s="13"/>
      <c r="Y38" s="13"/>
      <c r="Z38" s="13"/>
      <c r="AA38" s="13"/>
      <c r="AB38" s="13"/>
    </row>
    <row r="39" spans="1:28" x14ac:dyDescent="0.25">
      <c r="C39" s="54" t="str">
        <f ca="1"/>
        <v/>
      </c>
      <c r="D39" s="33">
        <f t="shared" ca="1" si="9"/>
        <v>10</v>
      </c>
      <c r="E39" s="34">
        <f t="shared" ca="1" si="12"/>
        <v>0</v>
      </c>
      <c r="F39" s="36">
        <f t="shared" ca="1" si="10"/>
        <v>0</v>
      </c>
      <c r="G39" s="35">
        <f t="shared" ca="1" si="11"/>
        <v>0</v>
      </c>
      <c r="H39" s="38" t="e">
        <f ca="1">INDEX('Conventions de l''OIT'!$C$4:$J$67,MATCH(Feuil1!$C39,'Conventions de l''OIT'!$B$4:$B$67,0),MATCH(Feuil1!H$4,'Conventions de l''OIT'!$C$3:$J$3,0))</f>
        <v>#N/A</v>
      </c>
      <c r="I39" s="40" t="e">
        <f t="shared" ca="1" si="13"/>
        <v>#N/A</v>
      </c>
      <c r="J39" s="38" t="e">
        <f ca="1">INDEX('Conventions de l''OIT'!$C$4:$J$67,MATCH(Feuil1!$C39,'Conventions de l''OIT'!$B$4:$B$67,0),MATCH(Feuil1!J$4,'Conventions de l''OIT'!$C$3:$J$3,0))</f>
        <v>#N/A</v>
      </c>
      <c r="K39" s="40" t="e">
        <f t="shared" ca="1" si="14"/>
        <v>#N/A</v>
      </c>
      <c r="L39" s="38" t="e">
        <f ca="1">INDEX('Conventions de l''OIT'!$C$4:$J$67,MATCH(Feuil1!$C39,'Conventions de l''OIT'!$B$4:$B$67,0),MATCH(Feuil1!L$4,'Conventions de l''OIT'!$C$3:$J$3,0))</f>
        <v>#N/A</v>
      </c>
      <c r="M39" s="40" t="e">
        <f t="shared" ca="1" si="15"/>
        <v>#N/A</v>
      </c>
      <c r="N39" s="38" t="e">
        <f ca="1">INDEX('Conventions de l''OIT'!$C$4:$J$67,MATCH(Feuil1!$C39,'Conventions de l''OIT'!$B$4:$B$67,0),MATCH(Feuil1!N$4,'Conventions de l''OIT'!$C$3:$J$3,0))</f>
        <v>#N/A</v>
      </c>
      <c r="O39" s="39" t="e">
        <f t="shared" ca="1" si="16"/>
        <v>#N/A</v>
      </c>
      <c r="P39" s="37" t="e">
        <f ca="1">INDEX('Conventions de l''OIT'!$C$4:$J$67,MATCH(Feuil1!$C39,'Conventions de l''OIT'!$B$4:$B$67,0),MATCH(Feuil1!P$4,'Conventions de l''OIT'!$C$3:$J$3,0))</f>
        <v>#N/A</v>
      </c>
      <c r="Q39" s="39" t="e">
        <f t="shared" ca="1" si="17"/>
        <v>#N/A</v>
      </c>
      <c r="R39" s="37" t="e">
        <f ca="1">INDEX('Conventions de l''OIT'!$C$4:$J$67,MATCH(Feuil1!$C39,'Conventions de l''OIT'!$B$4:$B$67,0),MATCH(Feuil1!R$4,'Conventions de l''OIT'!$C$3:$J$3,0))</f>
        <v>#N/A</v>
      </c>
      <c r="S39" s="39" t="e">
        <f t="shared" ca="1" si="18"/>
        <v>#N/A</v>
      </c>
      <c r="T39" s="37" t="e">
        <f ca="1">INDEX('Conventions de l''OIT'!$C$4:$J$67,MATCH(Feuil1!$C39,'Conventions de l''OIT'!$B$4:$B$67,0),MATCH(Feuil1!T$4,'Conventions de l''OIT'!$C$3:$J$3,0))</f>
        <v>#N/A</v>
      </c>
      <c r="U39" s="39" t="e">
        <f t="shared" ca="1" si="19"/>
        <v>#N/A</v>
      </c>
      <c r="V39" s="37" t="e">
        <f ca="1">INDEX('Conventions de l''OIT'!$C$4:$J$67,MATCH(Feuil1!$C39,'Conventions de l''OIT'!$B$4:$B$67,0),MATCH(Feuil1!V$4,'Conventions de l''OIT'!$C$3:$J$3,0))</f>
        <v>#N/A</v>
      </c>
      <c r="W39" s="55" t="e">
        <f t="shared" ca="1" si="20"/>
        <v>#N/A</v>
      </c>
      <c r="X39" s="13"/>
      <c r="Y39" s="13"/>
      <c r="Z39" s="13"/>
      <c r="AA39" s="13"/>
      <c r="AB39" s="13"/>
    </row>
    <row r="40" spans="1:28" x14ac:dyDescent="0.25">
      <c r="C40" s="54" t="str">
        <f ca="1"/>
        <v/>
      </c>
      <c r="D40" s="33">
        <f t="shared" ca="1" si="9"/>
        <v>10</v>
      </c>
      <c r="E40" s="34">
        <f t="shared" ca="1" si="12"/>
        <v>0</v>
      </c>
      <c r="F40" s="36">
        <f t="shared" ca="1" si="10"/>
        <v>0</v>
      </c>
      <c r="G40" s="35">
        <f t="shared" ca="1" si="11"/>
        <v>0</v>
      </c>
      <c r="H40" s="38" t="e">
        <f ca="1">INDEX('Conventions de l''OIT'!$C$4:$J$67,MATCH(Feuil1!$C40,'Conventions de l''OIT'!$B$4:$B$67,0),MATCH(Feuil1!H$4,'Conventions de l''OIT'!$C$3:$J$3,0))</f>
        <v>#N/A</v>
      </c>
      <c r="I40" s="40" t="e">
        <f t="shared" ca="1" si="13"/>
        <v>#N/A</v>
      </c>
      <c r="J40" s="38" t="e">
        <f ca="1">INDEX('Conventions de l''OIT'!$C$4:$J$67,MATCH(Feuil1!$C40,'Conventions de l''OIT'!$B$4:$B$67,0),MATCH(Feuil1!J$4,'Conventions de l''OIT'!$C$3:$J$3,0))</f>
        <v>#N/A</v>
      </c>
      <c r="K40" s="40" t="e">
        <f t="shared" ca="1" si="14"/>
        <v>#N/A</v>
      </c>
      <c r="L40" s="38" t="e">
        <f ca="1">INDEX('Conventions de l''OIT'!$C$4:$J$67,MATCH(Feuil1!$C40,'Conventions de l''OIT'!$B$4:$B$67,0),MATCH(Feuil1!L$4,'Conventions de l''OIT'!$C$3:$J$3,0))</f>
        <v>#N/A</v>
      </c>
      <c r="M40" s="40" t="e">
        <f t="shared" ca="1" si="15"/>
        <v>#N/A</v>
      </c>
      <c r="N40" s="38" t="e">
        <f ca="1">INDEX('Conventions de l''OIT'!$C$4:$J$67,MATCH(Feuil1!$C40,'Conventions de l''OIT'!$B$4:$B$67,0),MATCH(Feuil1!N$4,'Conventions de l''OIT'!$C$3:$J$3,0))</f>
        <v>#N/A</v>
      </c>
      <c r="O40" s="39" t="e">
        <f t="shared" ca="1" si="16"/>
        <v>#N/A</v>
      </c>
      <c r="P40" s="37" t="e">
        <f ca="1">INDEX('Conventions de l''OIT'!$C$4:$J$67,MATCH(Feuil1!$C40,'Conventions de l''OIT'!$B$4:$B$67,0),MATCH(Feuil1!P$4,'Conventions de l''OIT'!$C$3:$J$3,0))</f>
        <v>#N/A</v>
      </c>
      <c r="Q40" s="39" t="e">
        <f t="shared" ca="1" si="17"/>
        <v>#N/A</v>
      </c>
      <c r="R40" s="37" t="e">
        <f ca="1">INDEX('Conventions de l''OIT'!$C$4:$J$67,MATCH(Feuil1!$C40,'Conventions de l''OIT'!$B$4:$B$67,0),MATCH(Feuil1!R$4,'Conventions de l''OIT'!$C$3:$J$3,0))</f>
        <v>#N/A</v>
      </c>
      <c r="S40" s="39" t="e">
        <f t="shared" ca="1" si="18"/>
        <v>#N/A</v>
      </c>
      <c r="T40" s="37" t="e">
        <f ca="1">INDEX('Conventions de l''OIT'!$C$4:$J$67,MATCH(Feuil1!$C40,'Conventions de l''OIT'!$B$4:$B$67,0),MATCH(Feuil1!T$4,'Conventions de l''OIT'!$C$3:$J$3,0))</f>
        <v>#N/A</v>
      </c>
      <c r="U40" s="39" t="e">
        <f t="shared" ca="1" si="19"/>
        <v>#N/A</v>
      </c>
      <c r="V40" s="37" t="e">
        <f ca="1">INDEX('Conventions de l''OIT'!$C$4:$J$67,MATCH(Feuil1!$C40,'Conventions de l''OIT'!$B$4:$B$67,0),MATCH(Feuil1!V$4,'Conventions de l''OIT'!$C$3:$J$3,0))</f>
        <v>#N/A</v>
      </c>
      <c r="W40" s="55" t="e">
        <f t="shared" ca="1" si="20"/>
        <v>#N/A</v>
      </c>
      <c r="X40" s="13"/>
      <c r="Y40" s="13"/>
      <c r="Z40" s="14"/>
      <c r="AA40" s="13"/>
      <c r="AB40" s="13"/>
    </row>
    <row r="41" spans="1:28" x14ac:dyDescent="0.25">
      <c r="C41" s="54" t="str">
        <f ca="1"/>
        <v/>
      </c>
      <c r="D41" s="33">
        <f t="shared" ca="1" si="9"/>
        <v>10</v>
      </c>
      <c r="E41" s="34">
        <f t="shared" ca="1" si="12"/>
        <v>0</v>
      </c>
      <c r="F41" s="36">
        <f t="shared" ca="1" si="10"/>
        <v>0</v>
      </c>
      <c r="G41" s="35">
        <f t="shared" ca="1" si="11"/>
        <v>0</v>
      </c>
      <c r="H41" s="38" t="e">
        <f ca="1">INDEX('Conventions de l''OIT'!$C$4:$J$67,MATCH(Feuil1!$C41,'Conventions de l''OIT'!$B$4:$B$67,0),MATCH(Feuil1!H$4,'Conventions de l''OIT'!$C$3:$J$3,0))</f>
        <v>#N/A</v>
      </c>
      <c r="I41" s="40" t="e">
        <f t="shared" ca="1" si="13"/>
        <v>#N/A</v>
      </c>
      <c r="J41" s="38" t="e">
        <f ca="1">INDEX('Conventions de l''OIT'!$C$4:$J$67,MATCH(Feuil1!$C41,'Conventions de l''OIT'!$B$4:$B$67,0),MATCH(Feuil1!J$4,'Conventions de l''OIT'!$C$3:$J$3,0))</f>
        <v>#N/A</v>
      </c>
      <c r="K41" s="40" t="e">
        <f t="shared" ca="1" si="14"/>
        <v>#N/A</v>
      </c>
      <c r="L41" s="38" t="e">
        <f ca="1">INDEX('Conventions de l''OIT'!$C$4:$J$67,MATCH(Feuil1!$C41,'Conventions de l''OIT'!$B$4:$B$67,0),MATCH(Feuil1!L$4,'Conventions de l''OIT'!$C$3:$J$3,0))</f>
        <v>#N/A</v>
      </c>
      <c r="M41" s="40" t="e">
        <f t="shared" ca="1" si="15"/>
        <v>#N/A</v>
      </c>
      <c r="N41" s="38" t="e">
        <f ca="1">INDEX('Conventions de l''OIT'!$C$4:$J$67,MATCH(Feuil1!$C41,'Conventions de l''OIT'!$B$4:$B$67,0),MATCH(Feuil1!N$4,'Conventions de l''OIT'!$C$3:$J$3,0))</f>
        <v>#N/A</v>
      </c>
      <c r="O41" s="39" t="e">
        <f t="shared" ca="1" si="16"/>
        <v>#N/A</v>
      </c>
      <c r="P41" s="37" t="e">
        <f ca="1">INDEX('Conventions de l''OIT'!$C$4:$J$67,MATCH(Feuil1!$C41,'Conventions de l''OIT'!$B$4:$B$67,0),MATCH(Feuil1!P$4,'Conventions de l''OIT'!$C$3:$J$3,0))</f>
        <v>#N/A</v>
      </c>
      <c r="Q41" s="39" t="e">
        <f t="shared" ca="1" si="17"/>
        <v>#N/A</v>
      </c>
      <c r="R41" s="37" t="e">
        <f ca="1">INDEX('Conventions de l''OIT'!$C$4:$J$67,MATCH(Feuil1!$C41,'Conventions de l''OIT'!$B$4:$B$67,0),MATCH(Feuil1!R$4,'Conventions de l''OIT'!$C$3:$J$3,0))</f>
        <v>#N/A</v>
      </c>
      <c r="S41" s="39" t="e">
        <f t="shared" ca="1" si="18"/>
        <v>#N/A</v>
      </c>
      <c r="T41" s="37" t="e">
        <f ca="1">INDEX('Conventions de l''OIT'!$C$4:$J$67,MATCH(Feuil1!$C41,'Conventions de l''OIT'!$B$4:$B$67,0),MATCH(Feuil1!T$4,'Conventions de l''OIT'!$C$3:$J$3,0))</f>
        <v>#N/A</v>
      </c>
      <c r="U41" s="39" t="e">
        <f t="shared" ca="1" si="19"/>
        <v>#N/A</v>
      </c>
      <c r="V41" s="37" t="e">
        <f ca="1">INDEX('Conventions de l''OIT'!$C$4:$J$67,MATCH(Feuil1!$C41,'Conventions de l''OIT'!$B$4:$B$67,0),MATCH(Feuil1!V$4,'Conventions de l''OIT'!$C$3:$J$3,0))</f>
        <v>#N/A</v>
      </c>
      <c r="W41" s="55" t="e">
        <f t="shared" ca="1" si="20"/>
        <v>#N/A</v>
      </c>
    </row>
    <row r="42" spans="1:28" x14ac:dyDescent="0.25">
      <c r="C42" s="54" t="str">
        <f ca="1"/>
        <v/>
      </c>
      <c r="D42" s="33">
        <f t="shared" ca="1" si="9"/>
        <v>10</v>
      </c>
      <c r="E42" s="34">
        <f t="shared" ca="1" si="12"/>
        <v>0</v>
      </c>
      <c r="F42" s="36">
        <f t="shared" ca="1" si="10"/>
        <v>0</v>
      </c>
      <c r="G42" s="35">
        <f t="shared" ca="1" si="11"/>
        <v>0</v>
      </c>
      <c r="H42" s="38" t="e">
        <f ca="1">INDEX('Conventions de l''OIT'!$C$4:$J$67,MATCH(Feuil1!$C42,'Conventions de l''OIT'!$B$4:$B$67,0),MATCH(Feuil1!H$4,'Conventions de l''OIT'!$C$3:$J$3,0))</f>
        <v>#N/A</v>
      </c>
      <c r="I42" s="40" t="e">
        <f t="shared" ca="1" si="13"/>
        <v>#N/A</v>
      </c>
      <c r="J42" s="38" t="e">
        <f ca="1">INDEX('Conventions de l''OIT'!$C$4:$J$67,MATCH(Feuil1!$C42,'Conventions de l''OIT'!$B$4:$B$67,0),MATCH(Feuil1!J$4,'Conventions de l''OIT'!$C$3:$J$3,0))</f>
        <v>#N/A</v>
      </c>
      <c r="K42" s="40" t="e">
        <f t="shared" ca="1" si="14"/>
        <v>#N/A</v>
      </c>
      <c r="L42" s="38" t="e">
        <f ca="1">INDEX('Conventions de l''OIT'!$C$4:$J$67,MATCH(Feuil1!$C42,'Conventions de l''OIT'!$B$4:$B$67,0),MATCH(Feuil1!L$4,'Conventions de l''OIT'!$C$3:$J$3,0))</f>
        <v>#N/A</v>
      </c>
      <c r="M42" s="40" t="e">
        <f t="shared" ca="1" si="15"/>
        <v>#N/A</v>
      </c>
      <c r="N42" s="38" t="e">
        <f ca="1">INDEX('Conventions de l''OIT'!$C$4:$J$67,MATCH(Feuil1!$C42,'Conventions de l''OIT'!$B$4:$B$67,0),MATCH(Feuil1!N$4,'Conventions de l''OIT'!$C$3:$J$3,0))</f>
        <v>#N/A</v>
      </c>
      <c r="O42" s="39" t="e">
        <f t="shared" ca="1" si="16"/>
        <v>#N/A</v>
      </c>
      <c r="P42" s="37" t="e">
        <f ca="1">INDEX('Conventions de l''OIT'!$C$4:$J$67,MATCH(Feuil1!$C42,'Conventions de l''OIT'!$B$4:$B$67,0),MATCH(Feuil1!P$4,'Conventions de l''OIT'!$C$3:$J$3,0))</f>
        <v>#N/A</v>
      </c>
      <c r="Q42" s="39" t="e">
        <f t="shared" ca="1" si="17"/>
        <v>#N/A</v>
      </c>
      <c r="R42" s="37" t="e">
        <f ca="1">INDEX('Conventions de l''OIT'!$C$4:$J$67,MATCH(Feuil1!$C42,'Conventions de l''OIT'!$B$4:$B$67,0),MATCH(Feuil1!R$4,'Conventions de l''OIT'!$C$3:$J$3,0))</f>
        <v>#N/A</v>
      </c>
      <c r="S42" s="39" t="e">
        <f t="shared" ca="1" si="18"/>
        <v>#N/A</v>
      </c>
      <c r="T42" s="37" t="e">
        <f ca="1">INDEX('Conventions de l''OIT'!$C$4:$J$67,MATCH(Feuil1!$C42,'Conventions de l''OIT'!$B$4:$B$67,0),MATCH(Feuil1!T$4,'Conventions de l''OIT'!$C$3:$J$3,0))</f>
        <v>#N/A</v>
      </c>
      <c r="U42" s="39" t="e">
        <f t="shared" ca="1" si="19"/>
        <v>#N/A</v>
      </c>
      <c r="V42" s="37" t="e">
        <f ca="1">INDEX('Conventions de l''OIT'!$C$4:$J$67,MATCH(Feuil1!$C42,'Conventions de l''OIT'!$B$4:$B$67,0),MATCH(Feuil1!V$4,'Conventions de l''OIT'!$C$3:$J$3,0))</f>
        <v>#N/A</v>
      </c>
      <c r="W42" s="55" t="e">
        <f t="shared" ca="1" si="20"/>
        <v>#N/A</v>
      </c>
    </row>
    <row r="43" spans="1:28" x14ac:dyDescent="0.25">
      <c r="C43" s="54" t="str">
        <f ca="1"/>
        <v/>
      </c>
      <c r="D43" s="33">
        <f t="shared" ca="1" si="9"/>
        <v>10</v>
      </c>
      <c r="E43" s="34">
        <f t="shared" ca="1" si="12"/>
        <v>0</v>
      </c>
      <c r="F43" s="36">
        <f t="shared" ca="1" si="10"/>
        <v>0</v>
      </c>
      <c r="G43" s="35">
        <f t="shared" ca="1" si="11"/>
        <v>0</v>
      </c>
      <c r="H43" s="38" t="e">
        <f ca="1">INDEX('Conventions de l''OIT'!$C$4:$J$67,MATCH(Feuil1!$C43,'Conventions de l''OIT'!$B$4:$B$67,0),MATCH(Feuil1!H$4,'Conventions de l''OIT'!$C$3:$J$3,0))</f>
        <v>#N/A</v>
      </c>
      <c r="I43" s="40" t="e">
        <f t="shared" ca="1" si="13"/>
        <v>#N/A</v>
      </c>
      <c r="J43" s="38" t="e">
        <f ca="1">INDEX('Conventions de l''OIT'!$C$4:$J$67,MATCH(Feuil1!$C43,'Conventions de l''OIT'!$B$4:$B$67,0),MATCH(Feuil1!J$4,'Conventions de l''OIT'!$C$3:$J$3,0))</f>
        <v>#N/A</v>
      </c>
      <c r="K43" s="40" t="e">
        <f t="shared" ca="1" si="14"/>
        <v>#N/A</v>
      </c>
      <c r="L43" s="38" t="e">
        <f ca="1">INDEX('Conventions de l''OIT'!$C$4:$J$67,MATCH(Feuil1!$C43,'Conventions de l''OIT'!$B$4:$B$67,0),MATCH(Feuil1!L$4,'Conventions de l''OIT'!$C$3:$J$3,0))</f>
        <v>#N/A</v>
      </c>
      <c r="M43" s="40" t="e">
        <f t="shared" ca="1" si="15"/>
        <v>#N/A</v>
      </c>
      <c r="N43" s="38" t="e">
        <f ca="1">INDEX('Conventions de l''OIT'!$C$4:$J$67,MATCH(Feuil1!$C43,'Conventions de l''OIT'!$B$4:$B$67,0),MATCH(Feuil1!N$4,'Conventions de l''OIT'!$C$3:$J$3,0))</f>
        <v>#N/A</v>
      </c>
      <c r="O43" s="39" t="e">
        <f t="shared" ca="1" si="16"/>
        <v>#N/A</v>
      </c>
      <c r="P43" s="37" t="e">
        <f ca="1">INDEX('Conventions de l''OIT'!$C$4:$J$67,MATCH(Feuil1!$C43,'Conventions de l''OIT'!$B$4:$B$67,0),MATCH(Feuil1!P$4,'Conventions de l''OIT'!$C$3:$J$3,0))</f>
        <v>#N/A</v>
      </c>
      <c r="Q43" s="39" t="e">
        <f t="shared" ca="1" si="17"/>
        <v>#N/A</v>
      </c>
      <c r="R43" s="37" t="e">
        <f ca="1">INDEX('Conventions de l''OIT'!$C$4:$J$67,MATCH(Feuil1!$C43,'Conventions de l''OIT'!$B$4:$B$67,0),MATCH(Feuil1!R$4,'Conventions de l''OIT'!$C$3:$J$3,0))</f>
        <v>#N/A</v>
      </c>
      <c r="S43" s="39" t="e">
        <f t="shared" ca="1" si="18"/>
        <v>#N/A</v>
      </c>
      <c r="T43" s="37" t="e">
        <f ca="1">INDEX('Conventions de l''OIT'!$C$4:$J$67,MATCH(Feuil1!$C43,'Conventions de l''OIT'!$B$4:$B$67,0),MATCH(Feuil1!T$4,'Conventions de l''OIT'!$C$3:$J$3,0))</f>
        <v>#N/A</v>
      </c>
      <c r="U43" s="39" t="e">
        <f t="shared" ca="1" si="19"/>
        <v>#N/A</v>
      </c>
      <c r="V43" s="37" t="e">
        <f ca="1">INDEX('Conventions de l''OIT'!$C$4:$J$67,MATCH(Feuil1!$C43,'Conventions de l''OIT'!$B$4:$B$67,0),MATCH(Feuil1!V$4,'Conventions de l''OIT'!$C$3:$J$3,0))</f>
        <v>#N/A</v>
      </c>
      <c r="W43" s="55" t="e">
        <f t="shared" ca="1" si="20"/>
        <v>#N/A</v>
      </c>
    </row>
    <row r="44" spans="1:28" x14ac:dyDescent="0.25">
      <c r="C44" s="54" t="str">
        <f ca="1"/>
        <v/>
      </c>
      <c r="D44" s="33">
        <f t="shared" ca="1" si="9"/>
        <v>10</v>
      </c>
      <c r="E44" s="34">
        <f t="shared" ca="1" si="12"/>
        <v>0</v>
      </c>
      <c r="F44" s="36">
        <f t="shared" ca="1" si="10"/>
        <v>0</v>
      </c>
      <c r="G44" s="35">
        <f t="shared" ca="1" si="11"/>
        <v>0</v>
      </c>
      <c r="H44" s="38" t="e">
        <f ca="1">INDEX('Conventions de l''OIT'!$C$4:$J$67,MATCH(Feuil1!$C44,'Conventions de l''OIT'!$B$4:$B$67,0),MATCH(Feuil1!H$4,'Conventions de l''OIT'!$C$3:$J$3,0))</f>
        <v>#N/A</v>
      </c>
      <c r="I44" s="40" t="e">
        <f t="shared" ca="1" si="13"/>
        <v>#N/A</v>
      </c>
      <c r="J44" s="38" t="e">
        <f ca="1">INDEX('Conventions de l''OIT'!$C$4:$J$67,MATCH(Feuil1!$C44,'Conventions de l''OIT'!$B$4:$B$67,0),MATCH(Feuil1!J$4,'Conventions de l''OIT'!$C$3:$J$3,0))</f>
        <v>#N/A</v>
      </c>
      <c r="K44" s="40" t="e">
        <f t="shared" ca="1" si="14"/>
        <v>#N/A</v>
      </c>
      <c r="L44" s="38" t="e">
        <f ca="1">INDEX('Conventions de l''OIT'!$C$4:$J$67,MATCH(Feuil1!$C44,'Conventions de l''OIT'!$B$4:$B$67,0),MATCH(Feuil1!L$4,'Conventions de l''OIT'!$C$3:$J$3,0))</f>
        <v>#N/A</v>
      </c>
      <c r="M44" s="40" t="e">
        <f t="shared" ca="1" si="15"/>
        <v>#N/A</v>
      </c>
      <c r="N44" s="38" t="e">
        <f ca="1">INDEX('Conventions de l''OIT'!$C$4:$J$67,MATCH(Feuil1!$C44,'Conventions de l''OIT'!$B$4:$B$67,0),MATCH(Feuil1!N$4,'Conventions de l''OIT'!$C$3:$J$3,0))</f>
        <v>#N/A</v>
      </c>
      <c r="O44" s="39" t="e">
        <f t="shared" ca="1" si="16"/>
        <v>#N/A</v>
      </c>
      <c r="P44" s="37" t="e">
        <f ca="1">INDEX('Conventions de l''OIT'!$C$4:$J$67,MATCH(Feuil1!$C44,'Conventions de l''OIT'!$B$4:$B$67,0),MATCH(Feuil1!P$4,'Conventions de l''OIT'!$C$3:$J$3,0))</f>
        <v>#N/A</v>
      </c>
      <c r="Q44" s="39" t="e">
        <f t="shared" ca="1" si="17"/>
        <v>#N/A</v>
      </c>
      <c r="R44" s="37" t="e">
        <f ca="1">INDEX('Conventions de l''OIT'!$C$4:$J$67,MATCH(Feuil1!$C44,'Conventions de l''OIT'!$B$4:$B$67,0),MATCH(Feuil1!R$4,'Conventions de l''OIT'!$C$3:$J$3,0))</f>
        <v>#N/A</v>
      </c>
      <c r="S44" s="39" t="e">
        <f t="shared" ca="1" si="18"/>
        <v>#N/A</v>
      </c>
      <c r="T44" s="37" t="e">
        <f ca="1">INDEX('Conventions de l''OIT'!$C$4:$J$67,MATCH(Feuil1!$C44,'Conventions de l''OIT'!$B$4:$B$67,0),MATCH(Feuil1!T$4,'Conventions de l''OIT'!$C$3:$J$3,0))</f>
        <v>#N/A</v>
      </c>
      <c r="U44" s="39" t="e">
        <f t="shared" ca="1" si="19"/>
        <v>#N/A</v>
      </c>
      <c r="V44" s="37" t="e">
        <f ca="1">INDEX('Conventions de l''OIT'!$C$4:$J$67,MATCH(Feuil1!$C44,'Conventions de l''OIT'!$B$4:$B$67,0),MATCH(Feuil1!V$4,'Conventions de l''OIT'!$C$3:$J$3,0))</f>
        <v>#N/A</v>
      </c>
      <c r="W44" s="55" t="e">
        <f t="shared" ca="1" si="20"/>
        <v>#N/A</v>
      </c>
    </row>
    <row r="45" spans="1:28" x14ac:dyDescent="0.25">
      <c r="C45" s="54" t="str">
        <f ca="1"/>
        <v/>
      </c>
      <c r="D45" s="33">
        <f t="shared" ca="1" si="9"/>
        <v>10</v>
      </c>
      <c r="E45" s="34">
        <f t="shared" ca="1" si="12"/>
        <v>0</v>
      </c>
      <c r="F45" s="36">
        <f t="shared" ca="1" si="10"/>
        <v>0</v>
      </c>
      <c r="G45" s="35">
        <f t="shared" ca="1" si="11"/>
        <v>0</v>
      </c>
      <c r="H45" s="38" t="e">
        <f ca="1">INDEX('Conventions de l''OIT'!$C$4:$J$67,MATCH(Feuil1!$C45,'Conventions de l''OIT'!$B$4:$B$67,0),MATCH(Feuil1!H$4,'Conventions de l''OIT'!$C$3:$J$3,0))</f>
        <v>#N/A</v>
      </c>
      <c r="I45" s="40" t="e">
        <f t="shared" ca="1" si="13"/>
        <v>#N/A</v>
      </c>
      <c r="J45" s="38" t="e">
        <f ca="1">INDEX('Conventions de l''OIT'!$C$4:$J$67,MATCH(Feuil1!$C45,'Conventions de l''OIT'!$B$4:$B$67,0),MATCH(Feuil1!J$4,'Conventions de l''OIT'!$C$3:$J$3,0))</f>
        <v>#N/A</v>
      </c>
      <c r="K45" s="40" t="e">
        <f t="shared" ca="1" si="14"/>
        <v>#N/A</v>
      </c>
      <c r="L45" s="38" t="e">
        <f ca="1">INDEX('Conventions de l''OIT'!$C$4:$J$67,MATCH(Feuil1!$C45,'Conventions de l''OIT'!$B$4:$B$67,0),MATCH(Feuil1!L$4,'Conventions de l''OIT'!$C$3:$J$3,0))</f>
        <v>#N/A</v>
      </c>
      <c r="M45" s="40" t="e">
        <f t="shared" ca="1" si="15"/>
        <v>#N/A</v>
      </c>
      <c r="N45" s="38" t="e">
        <f ca="1">INDEX('Conventions de l''OIT'!$C$4:$J$67,MATCH(Feuil1!$C45,'Conventions de l''OIT'!$B$4:$B$67,0),MATCH(Feuil1!N$4,'Conventions de l''OIT'!$C$3:$J$3,0))</f>
        <v>#N/A</v>
      </c>
      <c r="O45" s="39" t="e">
        <f t="shared" ca="1" si="16"/>
        <v>#N/A</v>
      </c>
      <c r="P45" s="37" t="e">
        <f ca="1">INDEX('Conventions de l''OIT'!$C$4:$J$67,MATCH(Feuil1!$C45,'Conventions de l''OIT'!$B$4:$B$67,0),MATCH(Feuil1!P$4,'Conventions de l''OIT'!$C$3:$J$3,0))</f>
        <v>#N/A</v>
      </c>
      <c r="Q45" s="39" t="e">
        <f t="shared" ca="1" si="17"/>
        <v>#N/A</v>
      </c>
      <c r="R45" s="37" t="e">
        <f ca="1">INDEX('Conventions de l''OIT'!$C$4:$J$67,MATCH(Feuil1!$C45,'Conventions de l''OIT'!$B$4:$B$67,0),MATCH(Feuil1!R$4,'Conventions de l''OIT'!$C$3:$J$3,0))</f>
        <v>#N/A</v>
      </c>
      <c r="S45" s="39" t="e">
        <f t="shared" ca="1" si="18"/>
        <v>#N/A</v>
      </c>
      <c r="T45" s="37" t="e">
        <f ca="1">INDEX('Conventions de l''OIT'!$C$4:$J$67,MATCH(Feuil1!$C45,'Conventions de l''OIT'!$B$4:$B$67,0),MATCH(Feuil1!T$4,'Conventions de l''OIT'!$C$3:$J$3,0))</f>
        <v>#N/A</v>
      </c>
      <c r="U45" s="39" t="e">
        <f t="shared" ca="1" si="19"/>
        <v>#N/A</v>
      </c>
      <c r="V45" s="37" t="e">
        <f ca="1">INDEX('Conventions de l''OIT'!$C$4:$J$67,MATCH(Feuil1!$C45,'Conventions de l''OIT'!$B$4:$B$67,0),MATCH(Feuil1!V$4,'Conventions de l''OIT'!$C$3:$J$3,0))</f>
        <v>#N/A</v>
      </c>
      <c r="W45" s="55" t="e">
        <f t="shared" ca="1" si="20"/>
        <v>#N/A</v>
      </c>
    </row>
    <row r="46" spans="1:28" x14ac:dyDescent="0.25">
      <c r="C46" s="54" t="str">
        <f ca="1"/>
        <v/>
      </c>
      <c r="D46" s="33">
        <f t="shared" ca="1" si="9"/>
        <v>10</v>
      </c>
      <c r="E46" s="34">
        <f t="shared" ca="1" si="12"/>
        <v>0</v>
      </c>
      <c r="F46" s="36">
        <f t="shared" ca="1" si="10"/>
        <v>0</v>
      </c>
      <c r="G46" s="35">
        <f t="shared" ca="1" si="11"/>
        <v>0</v>
      </c>
      <c r="H46" s="38" t="e">
        <f ca="1">INDEX('Conventions de l''OIT'!$C$4:$J$67,MATCH(Feuil1!$C46,'Conventions de l''OIT'!$B$4:$B$67,0),MATCH(Feuil1!H$4,'Conventions de l''OIT'!$C$3:$J$3,0))</f>
        <v>#N/A</v>
      </c>
      <c r="I46" s="40" t="e">
        <f t="shared" ca="1" si="13"/>
        <v>#N/A</v>
      </c>
      <c r="J46" s="38" t="e">
        <f ca="1">INDEX('Conventions de l''OIT'!$C$4:$J$67,MATCH(Feuil1!$C46,'Conventions de l''OIT'!$B$4:$B$67,0),MATCH(Feuil1!J$4,'Conventions de l''OIT'!$C$3:$J$3,0))</f>
        <v>#N/A</v>
      </c>
      <c r="K46" s="40" t="e">
        <f t="shared" ca="1" si="14"/>
        <v>#N/A</v>
      </c>
      <c r="L46" s="38" t="e">
        <f ca="1">INDEX('Conventions de l''OIT'!$C$4:$J$67,MATCH(Feuil1!$C46,'Conventions de l''OIT'!$B$4:$B$67,0),MATCH(Feuil1!L$4,'Conventions de l''OIT'!$C$3:$J$3,0))</f>
        <v>#N/A</v>
      </c>
      <c r="M46" s="40" t="e">
        <f t="shared" ca="1" si="15"/>
        <v>#N/A</v>
      </c>
      <c r="N46" s="38" t="e">
        <f ca="1">INDEX('Conventions de l''OIT'!$C$4:$J$67,MATCH(Feuil1!$C46,'Conventions de l''OIT'!$B$4:$B$67,0),MATCH(Feuil1!N$4,'Conventions de l''OIT'!$C$3:$J$3,0))</f>
        <v>#N/A</v>
      </c>
      <c r="O46" s="39" t="e">
        <f t="shared" ca="1" si="16"/>
        <v>#N/A</v>
      </c>
      <c r="P46" s="37" t="e">
        <f ca="1">INDEX('Conventions de l''OIT'!$C$4:$J$67,MATCH(Feuil1!$C46,'Conventions de l''OIT'!$B$4:$B$67,0),MATCH(Feuil1!P$4,'Conventions de l''OIT'!$C$3:$J$3,0))</f>
        <v>#N/A</v>
      </c>
      <c r="Q46" s="39" t="e">
        <f t="shared" ca="1" si="17"/>
        <v>#N/A</v>
      </c>
      <c r="R46" s="37" t="e">
        <f ca="1">INDEX('Conventions de l''OIT'!$C$4:$J$67,MATCH(Feuil1!$C46,'Conventions de l''OIT'!$B$4:$B$67,0),MATCH(Feuil1!R$4,'Conventions de l''OIT'!$C$3:$J$3,0))</f>
        <v>#N/A</v>
      </c>
      <c r="S46" s="39" t="e">
        <f t="shared" ca="1" si="18"/>
        <v>#N/A</v>
      </c>
      <c r="T46" s="37" t="e">
        <f ca="1">INDEX('Conventions de l''OIT'!$C$4:$J$67,MATCH(Feuil1!$C46,'Conventions de l''OIT'!$B$4:$B$67,0),MATCH(Feuil1!T$4,'Conventions de l''OIT'!$C$3:$J$3,0))</f>
        <v>#N/A</v>
      </c>
      <c r="U46" s="39" t="e">
        <f t="shared" ca="1" si="19"/>
        <v>#N/A</v>
      </c>
      <c r="V46" s="37" t="e">
        <f ca="1">INDEX('Conventions de l''OIT'!$C$4:$J$67,MATCH(Feuil1!$C46,'Conventions de l''OIT'!$B$4:$B$67,0),MATCH(Feuil1!V$4,'Conventions de l''OIT'!$C$3:$J$3,0))</f>
        <v>#N/A</v>
      </c>
      <c r="W46" s="55" t="e">
        <f t="shared" ca="1" si="20"/>
        <v>#N/A</v>
      </c>
    </row>
    <row r="47" spans="1:28" x14ac:dyDescent="0.25">
      <c r="C47" s="54" t="str">
        <f ca="1"/>
        <v/>
      </c>
      <c r="D47" s="33">
        <f t="shared" ca="1" si="9"/>
        <v>10</v>
      </c>
      <c r="E47" s="34">
        <f t="shared" ca="1" si="12"/>
        <v>0</v>
      </c>
      <c r="F47" s="36">
        <f t="shared" ca="1" si="10"/>
        <v>0</v>
      </c>
      <c r="G47" s="35">
        <f t="shared" ca="1" si="11"/>
        <v>0</v>
      </c>
      <c r="H47" s="38" t="e">
        <f ca="1">INDEX('Conventions de l''OIT'!$C$4:$J$67,MATCH(Feuil1!$C47,'Conventions de l''OIT'!$B$4:$B$67,0),MATCH(Feuil1!H$4,'Conventions de l''OIT'!$C$3:$J$3,0))</f>
        <v>#N/A</v>
      </c>
      <c r="I47" s="40" t="e">
        <f t="shared" ca="1" si="13"/>
        <v>#N/A</v>
      </c>
      <c r="J47" s="38" t="e">
        <f ca="1">INDEX('Conventions de l''OIT'!$C$4:$J$67,MATCH(Feuil1!$C47,'Conventions de l''OIT'!$B$4:$B$67,0),MATCH(Feuil1!J$4,'Conventions de l''OIT'!$C$3:$J$3,0))</f>
        <v>#N/A</v>
      </c>
      <c r="K47" s="40" t="e">
        <f t="shared" ca="1" si="14"/>
        <v>#N/A</v>
      </c>
      <c r="L47" s="38" t="e">
        <f ca="1">INDEX('Conventions de l''OIT'!$C$4:$J$67,MATCH(Feuil1!$C47,'Conventions de l''OIT'!$B$4:$B$67,0),MATCH(Feuil1!L$4,'Conventions de l''OIT'!$C$3:$J$3,0))</f>
        <v>#N/A</v>
      </c>
      <c r="M47" s="40" t="e">
        <f t="shared" ca="1" si="15"/>
        <v>#N/A</v>
      </c>
      <c r="N47" s="38" t="e">
        <f ca="1">INDEX('Conventions de l''OIT'!$C$4:$J$67,MATCH(Feuil1!$C47,'Conventions de l''OIT'!$B$4:$B$67,0),MATCH(Feuil1!N$4,'Conventions de l''OIT'!$C$3:$J$3,0))</f>
        <v>#N/A</v>
      </c>
      <c r="O47" s="39" t="e">
        <f t="shared" ca="1" si="16"/>
        <v>#N/A</v>
      </c>
      <c r="P47" s="37" t="e">
        <f ca="1">INDEX('Conventions de l''OIT'!$C$4:$J$67,MATCH(Feuil1!$C47,'Conventions de l''OIT'!$B$4:$B$67,0),MATCH(Feuil1!P$4,'Conventions de l''OIT'!$C$3:$J$3,0))</f>
        <v>#N/A</v>
      </c>
      <c r="Q47" s="39" t="e">
        <f t="shared" ca="1" si="17"/>
        <v>#N/A</v>
      </c>
      <c r="R47" s="37" t="e">
        <f ca="1">INDEX('Conventions de l''OIT'!$C$4:$J$67,MATCH(Feuil1!$C47,'Conventions de l''OIT'!$B$4:$B$67,0),MATCH(Feuil1!R$4,'Conventions de l''OIT'!$C$3:$J$3,0))</f>
        <v>#N/A</v>
      </c>
      <c r="S47" s="39" t="e">
        <f t="shared" ca="1" si="18"/>
        <v>#N/A</v>
      </c>
      <c r="T47" s="37" t="e">
        <f ca="1">INDEX('Conventions de l''OIT'!$C$4:$J$67,MATCH(Feuil1!$C47,'Conventions de l''OIT'!$B$4:$B$67,0),MATCH(Feuil1!T$4,'Conventions de l''OIT'!$C$3:$J$3,0))</f>
        <v>#N/A</v>
      </c>
      <c r="U47" s="39" t="e">
        <f t="shared" ca="1" si="19"/>
        <v>#N/A</v>
      </c>
      <c r="V47" s="37" t="e">
        <f ca="1">INDEX('Conventions de l''OIT'!$C$4:$J$67,MATCH(Feuil1!$C47,'Conventions de l''OIT'!$B$4:$B$67,0),MATCH(Feuil1!V$4,'Conventions de l''OIT'!$C$3:$J$3,0))</f>
        <v>#N/A</v>
      </c>
      <c r="W47" s="55" t="e">
        <f t="shared" ca="1" si="20"/>
        <v>#N/A</v>
      </c>
    </row>
    <row r="48" spans="1:28" x14ac:dyDescent="0.25">
      <c r="C48" s="54" t="str">
        <f ca="1"/>
        <v/>
      </c>
      <c r="D48" s="33">
        <f t="shared" ca="1" si="9"/>
        <v>10</v>
      </c>
      <c r="E48" s="34">
        <f t="shared" ca="1" si="12"/>
        <v>0</v>
      </c>
      <c r="F48" s="36">
        <f t="shared" ca="1" si="10"/>
        <v>0</v>
      </c>
      <c r="G48" s="35">
        <f t="shared" ca="1" si="11"/>
        <v>0</v>
      </c>
      <c r="H48" s="38" t="e">
        <f ca="1">INDEX('Conventions de l''OIT'!$C$4:$J$67,MATCH(Feuil1!$C48,'Conventions de l''OIT'!$B$4:$B$67,0),MATCH(Feuil1!H$4,'Conventions de l''OIT'!$C$3:$J$3,0))</f>
        <v>#N/A</v>
      </c>
      <c r="I48" s="40" t="e">
        <f t="shared" ca="1" si="13"/>
        <v>#N/A</v>
      </c>
      <c r="J48" s="38" t="e">
        <f ca="1">INDEX('Conventions de l''OIT'!$C$4:$J$67,MATCH(Feuil1!$C48,'Conventions de l''OIT'!$B$4:$B$67,0),MATCH(Feuil1!J$4,'Conventions de l''OIT'!$C$3:$J$3,0))</f>
        <v>#N/A</v>
      </c>
      <c r="K48" s="40" t="e">
        <f t="shared" ca="1" si="14"/>
        <v>#N/A</v>
      </c>
      <c r="L48" s="38" t="e">
        <f ca="1">INDEX('Conventions de l''OIT'!$C$4:$J$67,MATCH(Feuil1!$C48,'Conventions de l''OIT'!$B$4:$B$67,0),MATCH(Feuil1!L$4,'Conventions de l''OIT'!$C$3:$J$3,0))</f>
        <v>#N/A</v>
      </c>
      <c r="M48" s="40" t="e">
        <f t="shared" ca="1" si="15"/>
        <v>#N/A</v>
      </c>
      <c r="N48" s="38" t="e">
        <f ca="1">INDEX('Conventions de l''OIT'!$C$4:$J$67,MATCH(Feuil1!$C48,'Conventions de l''OIT'!$B$4:$B$67,0),MATCH(Feuil1!N$4,'Conventions de l''OIT'!$C$3:$J$3,0))</f>
        <v>#N/A</v>
      </c>
      <c r="O48" s="39" t="e">
        <f t="shared" ca="1" si="16"/>
        <v>#N/A</v>
      </c>
      <c r="P48" s="37" t="e">
        <f ca="1">INDEX('Conventions de l''OIT'!$C$4:$J$67,MATCH(Feuil1!$C48,'Conventions de l''OIT'!$B$4:$B$67,0),MATCH(Feuil1!P$4,'Conventions de l''OIT'!$C$3:$J$3,0))</f>
        <v>#N/A</v>
      </c>
      <c r="Q48" s="39" t="e">
        <f t="shared" ca="1" si="17"/>
        <v>#N/A</v>
      </c>
      <c r="R48" s="37" t="e">
        <f ca="1">INDEX('Conventions de l''OIT'!$C$4:$J$67,MATCH(Feuil1!$C48,'Conventions de l''OIT'!$B$4:$B$67,0),MATCH(Feuil1!R$4,'Conventions de l''OIT'!$C$3:$J$3,0))</f>
        <v>#N/A</v>
      </c>
      <c r="S48" s="39" t="e">
        <f t="shared" ca="1" si="18"/>
        <v>#N/A</v>
      </c>
      <c r="T48" s="37" t="e">
        <f ca="1">INDEX('Conventions de l''OIT'!$C$4:$J$67,MATCH(Feuil1!$C48,'Conventions de l''OIT'!$B$4:$B$67,0),MATCH(Feuil1!T$4,'Conventions de l''OIT'!$C$3:$J$3,0))</f>
        <v>#N/A</v>
      </c>
      <c r="U48" s="39" t="e">
        <f t="shared" ca="1" si="19"/>
        <v>#N/A</v>
      </c>
      <c r="V48" s="37" t="e">
        <f ca="1">INDEX('Conventions de l''OIT'!$C$4:$J$67,MATCH(Feuil1!$C48,'Conventions de l''OIT'!$B$4:$B$67,0),MATCH(Feuil1!V$4,'Conventions de l''OIT'!$C$3:$J$3,0))</f>
        <v>#N/A</v>
      </c>
      <c r="W48" s="55" t="e">
        <f t="shared" ca="1" si="20"/>
        <v>#N/A</v>
      </c>
    </row>
    <row r="49" spans="3:23" x14ac:dyDescent="0.25">
      <c r="C49" s="54" t="str">
        <f ca="1"/>
        <v/>
      </c>
      <c r="D49" s="33">
        <f t="shared" ca="1" si="9"/>
        <v>10</v>
      </c>
      <c r="E49" s="34">
        <f t="shared" ca="1" si="12"/>
        <v>0</v>
      </c>
      <c r="F49" s="36">
        <f t="shared" ca="1" si="10"/>
        <v>0</v>
      </c>
      <c r="G49" s="35">
        <f t="shared" ca="1" si="11"/>
        <v>0</v>
      </c>
      <c r="H49" s="38" t="e">
        <f ca="1">INDEX('Conventions de l''OIT'!$C$4:$J$67,MATCH(Feuil1!$C49,'Conventions de l''OIT'!$B$4:$B$67,0),MATCH(Feuil1!H$4,'Conventions de l''OIT'!$C$3:$J$3,0))</f>
        <v>#N/A</v>
      </c>
      <c r="I49" s="40" t="e">
        <f t="shared" ca="1" si="13"/>
        <v>#N/A</v>
      </c>
      <c r="J49" s="38" t="e">
        <f ca="1">INDEX('Conventions de l''OIT'!$C$4:$J$67,MATCH(Feuil1!$C49,'Conventions de l''OIT'!$B$4:$B$67,0),MATCH(Feuil1!J$4,'Conventions de l''OIT'!$C$3:$J$3,0))</f>
        <v>#N/A</v>
      </c>
      <c r="K49" s="40" t="e">
        <f t="shared" ca="1" si="14"/>
        <v>#N/A</v>
      </c>
      <c r="L49" s="38" t="e">
        <f ca="1">INDEX('Conventions de l''OIT'!$C$4:$J$67,MATCH(Feuil1!$C49,'Conventions de l''OIT'!$B$4:$B$67,0),MATCH(Feuil1!L$4,'Conventions de l''OIT'!$C$3:$J$3,0))</f>
        <v>#N/A</v>
      </c>
      <c r="M49" s="40" t="e">
        <f t="shared" ca="1" si="15"/>
        <v>#N/A</v>
      </c>
      <c r="N49" s="38" t="e">
        <f ca="1">INDEX('Conventions de l''OIT'!$C$4:$J$67,MATCH(Feuil1!$C49,'Conventions de l''OIT'!$B$4:$B$67,0),MATCH(Feuil1!N$4,'Conventions de l''OIT'!$C$3:$J$3,0))</f>
        <v>#N/A</v>
      </c>
      <c r="O49" s="39" t="e">
        <f t="shared" ca="1" si="16"/>
        <v>#N/A</v>
      </c>
      <c r="P49" s="37" t="e">
        <f ca="1">INDEX('Conventions de l''OIT'!$C$4:$J$67,MATCH(Feuil1!$C49,'Conventions de l''OIT'!$B$4:$B$67,0),MATCH(Feuil1!P$4,'Conventions de l''OIT'!$C$3:$J$3,0))</f>
        <v>#N/A</v>
      </c>
      <c r="Q49" s="39" t="e">
        <f t="shared" ca="1" si="17"/>
        <v>#N/A</v>
      </c>
      <c r="R49" s="37" t="e">
        <f ca="1">INDEX('Conventions de l''OIT'!$C$4:$J$67,MATCH(Feuil1!$C49,'Conventions de l''OIT'!$B$4:$B$67,0),MATCH(Feuil1!R$4,'Conventions de l''OIT'!$C$3:$J$3,0))</f>
        <v>#N/A</v>
      </c>
      <c r="S49" s="39" t="e">
        <f t="shared" ca="1" si="18"/>
        <v>#N/A</v>
      </c>
      <c r="T49" s="37" t="e">
        <f ca="1">INDEX('Conventions de l''OIT'!$C$4:$J$67,MATCH(Feuil1!$C49,'Conventions de l''OIT'!$B$4:$B$67,0),MATCH(Feuil1!T$4,'Conventions de l''OIT'!$C$3:$J$3,0))</f>
        <v>#N/A</v>
      </c>
      <c r="U49" s="39" t="e">
        <f t="shared" ca="1" si="19"/>
        <v>#N/A</v>
      </c>
      <c r="V49" s="37" t="e">
        <f ca="1">INDEX('Conventions de l''OIT'!$C$4:$J$67,MATCH(Feuil1!$C49,'Conventions de l''OIT'!$B$4:$B$67,0),MATCH(Feuil1!V$4,'Conventions de l''OIT'!$C$3:$J$3,0))</f>
        <v>#N/A</v>
      </c>
      <c r="W49" s="55" t="e">
        <f t="shared" ca="1" si="20"/>
        <v>#N/A</v>
      </c>
    </row>
    <row r="50" spans="3:23" x14ac:dyDescent="0.25">
      <c r="C50" s="54" t="str">
        <f ca="1"/>
        <v/>
      </c>
      <c r="D50" s="33">
        <f t="shared" ca="1" si="9"/>
        <v>10</v>
      </c>
      <c r="E50" s="34">
        <f t="shared" ca="1" si="12"/>
        <v>0</v>
      </c>
      <c r="F50" s="36">
        <f t="shared" ca="1" si="10"/>
        <v>0</v>
      </c>
      <c r="G50" s="35">
        <f t="shared" ca="1" si="11"/>
        <v>0</v>
      </c>
      <c r="H50" s="38" t="e">
        <f ca="1">INDEX('Conventions de l''OIT'!$C$4:$J$67,MATCH(Feuil1!$C50,'Conventions de l''OIT'!$B$4:$B$67,0),MATCH(Feuil1!H$4,'Conventions de l''OIT'!$C$3:$J$3,0))</f>
        <v>#N/A</v>
      </c>
      <c r="I50" s="40" t="e">
        <f t="shared" ca="1" si="13"/>
        <v>#N/A</v>
      </c>
      <c r="J50" s="38" t="e">
        <f ca="1">INDEX('Conventions de l''OIT'!$C$4:$J$67,MATCH(Feuil1!$C50,'Conventions de l''OIT'!$B$4:$B$67,0),MATCH(Feuil1!J$4,'Conventions de l''OIT'!$C$3:$J$3,0))</f>
        <v>#N/A</v>
      </c>
      <c r="K50" s="40" t="e">
        <f t="shared" ca="1" si="14"/>
        <v>#N/A</v>
      </c>
      <c r="L50" s="38" t="e">
        <f ca="1">INDEX('Conventions de l''OIT'!$C$4:$J$67,MATCH(Feuil1!$C50,'Conventions de l''OIT'!$B$4:$B$67,0),MATCH(Feuil1!L$4,'Conventions de l''OIT'!$C$3:$J$3,0))</f>
        <v>#N/A</v>
      </c>
      <c r="M50" s="40" t="e">
        <f t="shared" ca="1" si="15"/>
        <v>#N/A</v>
      </c>
      <c r="N50" s="38" t="e">
        <f ca="1">INDEX('Conventions de l''OIT'!$C$4:$J$67,MATCH(Feuil1!$C50,'Conventions de l''OIT'!$B$4:$B$67,0),MATCH(Feuil1!N$4,'Conventions de l''OIT'!$C$3:$J$3,0))</f>
        <v>#N/A</v>
      </c>
      <c r="O50" s="39" t="e">
        <f t="shared" ca="1" si="16"/>
        <v>#N/A</v>
      </c>
      <c r="P50" s="37" t="e">
        <f ca="1">INDEX('Conventions de l''OIT'!$C$4:$J$67,MATCH(Feuil1!$C50,'Conventions de l''OIT'!$B$4:$B$67,0),MATCH(Feuil1!P$4,'Conventions de l''OIT'!$C$3:$J$3,0))</f>
        <v>#N/A</v>
      </c>
      <c r="Q50" s="39" t="e">
        <f t="shared" ca="1" si="17"/>
        <v>#N/A</v>
      </c>
      <c r="R50" s="37" t="e">
        <f ca="1">INDEX('Conventions de l''OIT'!$C$4:$J$67,MATCH(Feuil1!$C50,'Conventions de l''OIT'!$B$4:$B$67,0),MATCH(Feuil1!R$4,'Conventions de l''OIT'!$C$3:$J$3,0))</f>
        <v>#N/A</v>
      </c>
      <c r="S50" s="39" t="e">
        <f t="shared" ca="1" si="18"/>
        <v>#N/A</v>
      </c>
      <c r="T50" s="37" t="e">
        <f ca="1">INDEX('Conventions de l''OIT'!$C$4:$J$67,MATCH(Feuil1!$C50,'Conventions de l''OIT'!$B$4:$B$67,0),MATCH(Feuil1!T$4,'Conventions de l''OIT'!$C$3:$J$3,0))</f>
        <v>#N/A</v>
      </c>
      <c r="U50" s="39" t="e">
        <f t="shared" ca="1" si="19"/>
        <v>#N/A</v>
      </c>
      <c r="V50" s="37" t="e">
        <f ca="1">INDEX('Conventions de l''OIT'!$C$4:$J$67,MATCH(Feuil1!$C50,'Conventions de l''OIT'!$B$4:$B$67,0),MATCH(Feuil1!V$4,'Conventions de l''OIT'!$C$3:$J$3,0))</f>
        <v>#N/A</v>
      </c>
      <c r="W50" s="55" t="e">
        <f t="shared" ca="1" si="20"/>
        <v>#N/A</v>
      </c>
    </row>
    <row r="51" spans="3:23" x14ac:dyDescent="0.25">
      <c r="C51" s="54" t="str">
        <f ca="1"/>
        <v/>
      </c>
      <c r="D51" s="33">
        <f t="shared" ca="1" si="9"/>
        <v>10</v>
      </c>
      <c r="E51" s="34">
        <f t="shared" ca="1" si="12"/>
        <v>0</v>
      </c>
      <c r="F51" s="36">
        <f t="shared" ca="1" si="10"/>
        <v>0</v>
      </c>
      <c r="G51" s="35">
        <f t="shared" ca="1" si="11"/>
        <v>0</v>
      </c>
      <c r="H51" s="38" t="e">
        <f ca="1">INDEX('Conventions de l''OIT'!$C$4:$J$67,MATCH(Feuil1!$C51,'Conventions de l''OIT'!$B$4:$B$67,0),MATCH(Feuil1!H$4,'Conventions de l''OIT'!$C$3:$J$3,0))</f>
        <v>#N/A</v>
      </c>
      <c r="I51" s="40" t="e">
        <f t="shared" ca="1" si="13"/>
        <v>#N/A</v>
      </c>
      <c r="J51" s="38" t="e">
        <f ca="1">INDEX('Conventions de l''OIT'!$C$4:$J$67,MATCH(Feuil1!$C51,'Conventions de l''OIT'!$B$4:$B$67,0),MATCH(Feuil1!J$4,'Conventions de l''OIT'!$C$3:$J$3,0))</f>
        <v>#N/A</v>
      </c>
      <c r="K51" s="40" t="e">
        <f t="shared" ca="1" si="14"/>
        <v>#N/A</v>
      </c>
      <c r="L51" s="38" t="e">
        <f ca="1">INDEX('Conventions de l''OIT'!$C$4:$J$67,MATCH(Feuil1!$C51,'Conventions de l''OIT'!$B$4:$B$67,0),MATCH(Feuil1!L$4,'Conventions de l''OIT'!$C$3:$J$3,0))</f>
        <v>#N/A</v>
      </c>
      <c r="M51" s="40" t="e">
        <f t="shared" ca="1" si="15"/>
        <v>#N/A</v>
      </c>
      <c r="N51" s="38" t="e">
        <f ca="1">INDEX('Conventions de l''OIT'!$C$4:$J$67,MATCH(Feuil1!$C51,'Conventions de l''OIT'!$B$4:$B$67,0),MATCH(Feuil1!N$4,'Conventions de l''OIT'!$C$3:$J$3,0))</f>
        <v>#N/A</v>
      </c>
      <c r="O51" s="39" t="e">
        <f t="shared" ca="1" si="16"/>
        <v>#N/A</v>
      </c>
      <c r="P51" s="37" t="e">
        <f ca="1">INDEX('Conventions de l''OIT'!$C$4:$J$67,MATCH(Feuil1!$C51,'Conventions de l''OIT'!$B$4:$B$67,0),MATCH(Feuil1!P$4,'Conventions de l''OIT'!$C$3:$J$3,0))</f>
        <v>#N/A</v>
      </c>
      <c r="Q51" s="39" t="e">
        <f t="shared" ca="1" si="17"/>
        <v>#N/A</v>
      </c>
      <c r="R51" s="37" t="e">
        <f ca="1">INDEX('Conventions de l''OIT'!$C$4:$J$67,MATCH(Feuil1!$C51,'Conventions de l''OIT'!$B$4:$B$67,0),MATCH(Feuil1!R$4,'Conventions de l''OIT'!$C$3:$J$3,0))</f>
        <v>#N/A</v>
      </c>
      <c r="S51" s="39" t="e">
        <f t="shared" ca="1" si="18"/>
        <v>#N/A</v>
      </c>
      <c r="T51" s="37" t="e">
        <f ca="1">INDEX('Conventions de l''OIT'!$C$4:$J$67,MATCH(Feuil1!$C51,'Conventions de l''OIT'!$B$4:$B$67,0),MATCH(Feuil1!T$4,'Conventions de l''OIT'!$C$3:$J$3,0))</f>
        <v>#N/A</v>
      </c>
      <c r="U51" s="39" t="e">
        <f t="shared" ca="1" si="19"/>
        <v>#N/A</v>
      </c>
      <c r="V51" s="37" t="e">
        <f ca="1">INDEX('Conventions de l''OIT'!$C$4:$J$67,MATCH(Feuil1!$C51,'Conventions de l''OIT'!$B$4:$B$67,0),MATCH(Feuil1!V$4,'Conventions de l''OIT'!$C$3:$J$3,0))</f>
        <v>#N/A</v>
      </c>
      <c r="W51" s="55" t="e">
        <f t="shared" ca="1" si="20"/>
        <v>#N/A</v>
      </c>
    </row>
    <row r="52" spans="3:23" x14ac:dyDescent="0.25">
      <c r="C52" s="54" t="str">
        <f ca="1"/>
        <v/>
      </c>
      <c r="D52" s="33">
        <f t="shared" ca="1" si="9"/>
        <v>10</v>
      </c>
      <c r="E52" s="34">
        <f t="shared" ca="1" si="12"/>
        <v>0</v>
      </c>
      <c r="F52" s="36">
        <f t="shared" ca="1" si="10"/>
        <v>0</v>
      </c>
      <c r="G52" s="35">
        <f t="shared" ca="1" si="11"/>
        <v>0</v>
      </c>
      <c r="H52" s="38" t="e">
        <f ca="1">INDEX('Conventions de l''OIT'!$C$4:$J$67,MATCH(Feuil1!$C52,'Conventions de l''OIT'!$B$4:$B$67,0),MATCH(Feuil1!H$4,'Conventions de l''OIT'!$C$3:$J$3,0))</f>
        <v>#N/A</v>
      </c>
      <c r="I52" s="40" t="e">
        <f t="shared" ca="1" si="13"/>
        <v>#N/A</v>
      </c>
      <c r="J52" s="38" t="e">
        <f ca="1">INDEX('Conventions de l''OIT'!$C$4:$J$67,MATCH(Feuil1!$C52,'Conventions de l''OIT'!$B$4:$B$67,0),MATCH(Feuil1!J$4,'Conventions de l''OIT'!$C$3:$J$3,0))</f>
        <v>#N/A</v>
      </c>
      <c r="K52" s="40" t="e">
        <f t="shared" ca="1" si="14"/>
        <v>#N/A</v>
      </c>
      <c r="L52" s="38" t="e">
        <f ca="1">INDEX('Conventions de l''OIT'!$C$4:$J$67,MATCH(Feuil1!$C52,'Conventions de l''OIT'!$B$4:$B$67,0),MATCH(Feuil1!L$4,'Conventions de l''OIT'!$C$3:$J$3,0))</f>
        <v>#N/A</v>
      </c>
      <c r="M52" s="40" t="e">
        <f t="shared" ca="1" si="15"/>
        <v>#N/A</v>
      </c>
      <c r="N52" s="38" t="e">
        <f ca="1">INDEX('Conventions de l''OIT'!$C$4:$J$67,MATCH(Feuil1!$C52,'Conventions de l''OIT'!$B$4:$B$67,0),MATCH(Feuil1!N$4,'Conventions de l''OIT'!$C$3:$J$3,0))</f>
        <v>#N/A</v>
      </c>
      <c r="O52" s="39" t="e">
        <f t="shared" ca="1" si="16"/>
        <v>#N/A</v>
      </c>
      <c r="P52" s="37" t="e">
        <f ca="1">INDEX('Conventions de l''OIT'!$C$4:$J$67,MATCH(Feuil1!$C52,'Conventions de l''OIT'!$B$4:$B$67,0),MATCH(Feuil1!P$4,'Conventions de l''OIT'!$C$3:$J$3,0))</f>
        <v>#N/A</v>
      </c>
      <c r="Q52" s="39" t="e">
        <f t="shared" ca="1" si="17"/>
        <v>#N/A</v>
      </c>
      <c r="R52" s="37" t="e">
        <f ca="1">INDEX('Conventions de l''OIT'!$C$4:$J$67,MATCH(Feuil1!$C52,'Conventions de l''OIT'!$B$4:$B$67,0),MATCH(Feuil1!R$4,'Conventions de l''OIT'!$C$3:$J$3,0))</f>
        <v>#N/A</v>
      </c>
      <c r="S52" s="39" t="e">
        <f t="shared" ca="1" si="18"/>
        <v>#N/A</v>
      </c>
      <c r="T52" s="37" t="e">
        <f ca="1">INDEX('Conventions de l''OIT'!$C$4:$J$67,MATCH(Feuil1!$C52,'Conventions de l''OIT'!$B$4:$B$67,0),MATCH(Feuil1!T$4,'Conventions de l''OIT'!$C$3:$J$3,0))</f>
        <v>#N/A</v>
      </c>
      <c r="U52" s="39" t="e">
        <f t="shared" ca="1" si="19"/>
        <v>#N/A</v>
      </c>
      <c r="V52" s="37" t="e">
        <f ca="1">INDEX('Conventions de l''OIT'!$C$4:$J$67,MATCH(Feuil1!$C52,'Conventions de l''OIT'!$B$4:$B$67,0),MATCH(Feuil1!V$4,'Conventions de l''OIT'!$C$3:$J$3,0))</f>
        <v>#N/A</v>
      </c>
      <c r="W52" s="55" t="e">
        <f t="shared" ca="1" si="20"/>
        <v>#N/A</v>
      </c>
    </row>
    <row r="53" spans="3:23" x14ac:dyDescent="0.25">
      <c r="C53" s="54" t="str">
        <f ca="1"/>
        <v/>
      </c>
      <c r="D53" s="33">
        <f t="shared" ca="1" si="9"/>
        <v>10</v>
      </c>
      <c r="E53" s="34">
        <f t="shared" ca="1" si="12"/>
        <v>0</v>
      </c>
      <c r="F53" s="36">
        <f t="shared" ca="1" si="10"/>
        <v>0</v>
      </c>
      <c r="G53" s="35">
        <f t="shared" ca="1" si="11"/>
        <v>0</v>
      </c>
      <c r="H53" s="38" t="e">
        <f ca="1">INDEX('Conventions de l''OIT'!$C$4:$J$67,MATCH(Feuil1!$C53,'Conventions de l''OIT'!$B$4:$B$67,0),MATCH(Feuil1!H$4,'Conventions de l''OIT'!$C$3:$J$3,0))</f>
        <v>#N/A</v>
      </c>
      <c r="I53" s="40" t="e">
        <f t="shared" ca="1" si="13"/>
        <v>#N/A</v>
      </c>
      <c r="J53" s="38" t="e">
        <f ca="1">INDEX('Conventions de l''OIT'!$C$4:$J$67,MATCH(Feuil1!$C53,'Conventions de l''OIT'!$B$4:$B$67,0),MATCH(Feuil1!J$4,'Conventions de l''OIT'!$C$3:$J$3,0))</f>
        <v>#N/A</v>
      </c>
      <c r="K53" s="40" t="e">
        <f t="shared" ca="1" si="14"/>
        <v>#N/A</v>
      </c>
      <c r="L53" s="38" t="e">
        <f ca="1">INDEX('Conventions de l''OIT'!$C$4:$J$67,MATCH(Feuil1!$C53,'Conventions de l''OIT'!$B$4:$B$67,0),MATCH(Feuil1!L$4,'Conventions de l''OIT'!$C$3:$J$3,0))</f>
        <v>#N/A</v>
      </c>
      <c r="M53" s="40" t="e">
        <f t="shared" ca="1" si="15"/>
        <v>#N/A</v>
      </c>
      <c r="N53" s="38" t="e">
        <f ca="1">INDEX('Conventions de l''OIT'!$C$4:$J$67,MATCH(Feuil1!$C53,'Conventions de l''OIT'!$B$4:$B$67,0),MATCH(Feuil1!N$4,'Conventions de l''OIT'!$C$3:$J$3,0))</f>
        <v>#N/A</v>
      </c>
      <c r="O53" s="39" t="e">
        <f t="shared" ca="1" si="16"/>
        <v>#N/A</v>
      </c>
      <c r="P53" s="37" t="e">
        <f ca="1">INDEX('Conventions de l''OIT'!$C$4:$J$67,MATCH(Feuil1!$C53,'Conventions de l''OIT'!$B$4:$B$67,0),MATCH(Feuil1!P$4,'Conventions de l''OIT'!$C$3:$J$3,0))</f>
        <v>#N/A</v>
      </c>
      <c r="Q53" s="39" t="e">
        <f t="shared" ca="1" si="17"/>
        <v>#N/A</v>
      </c>
      <c r="R53" s="37" t="e">
        <f ca="1">INDEX('Conventions de l''OIT'!$C$4:$J$67,MATCH(Feuil1!$C53,'Conventions de l''OIT'!$B$4:$B$67,0),MATCH(Feuil1!R$4,'Conventions de l''OIT'!$C$3:$J$3,0))</f>
        <v>#N/A</v>
      </c>
      <c r="S53" s="39" t="e">
        <f t="shared" ca="1" si="18"/>
        <v>#N/A</v>
      </c>
      <c r="T53" s="37" t="e">
        <f ca="1">INDEX('Conventions de l''OIT'!$C$4:$J$67,MATCH(Feuil1!$C53,'Conventions de l''OIT'!$B$4:$B$67,0),MATCH(Feuil1!T$4,'Conventions de l''OIT'!$C$3:$J$3,0))</f>
        <v>#N/A</v>
      </c>
      <c r="U53" s="39" t="e">
        <f t="shared" ca="1" si="19"/>
        <v>#N/A</v>
      </c>
      <c r="V53" s="37" t="e">
        <f ca="1">INDEX('Conventions de l''OIT'!$C$4:$J$67,MATCH(Feuil1!$C53,'Conventions de l''OIT'!$B$4:$B$67,0),MATCH(Feuil1!V$4,'Conventions de l''OIT'!$C$3:$J$3,0))</f>
        <v>#N/A</v>
      </c>
      <c r="W53" s="55" t="e">
        <f t="shared" ca="1" si="20"/>
        <v>#N/A</v>
      </c>
    </row>
    <row r="54" spans="3:23" x14ac:dyDescent="0.25">
      <c r="C54" s="54" t="str">
        <f ca="1"/>
        <v/>
      </c>
      <c r="D54" s="33">
        <f t="shared" ca="1" si="9"/>
        <v>10</v>
      </c>
      <c r="E54" s="34">
        <f t="shared" ca="1" si="12"/>
        <v>0</v>
      </c>
      <c r="F54" s="36">
        <f t="shared" ca="1" si="10"/>
        <v>0</v>
      </c>
      <c r="G54" s="35">
        <f t="shared" ca="1" si="11"/>
        <v>0</v>
      </c>
      <c r="H54" s="38" t="e">
        <f ca="1">INDEX('Conventions de l''OIT'!$C$4:$J$67,MATCH(Feuil1!$C54,'Conventions de l''OIT'!$B$4:$B$67,0),MATCH(Feuil1!H$4,'Conventions de l''OIT'!$C$3:$J$3,0))</f>
        <v>#N/A</v>
      </c>
      <c r="I54" s="40" t="e">
        <f t="shared" ca="1" si="13"/>
        <v>#N/A</v>
      </c>
      <c r="J54" s="38" t="e">
        <f ca="1">INDEX('Conventions de l''OIT'!$C$4:$J$67,MATCH(Feuil1!$C54,'Conventions de l''OIT'!$B$4:$B$67,0),MATCH(Feuil1!J$4,'Conventions de l''OIT'!$C$3:$J$3,0))</f>
        <v>#N/A</v>
      </c>
      <c r="K54" s="40" t="e">
        <f t="shared" ca="1" si="14"/>
        <v>#N/A</v>
      </c>
      <c r="L54" s="38" t="e">
        <f ca="1">INDEX('Conventions de l''OIT'!$C$4:$J$67,MATCH(Feuil1!$C54,'Conventions de l''OIT'!$B$4:$B$67,0),MATCH(Feuil1!L$4,'Conventions de l''OIT'!$C$3:$J$3,0))</f>
        <v>#N/A</v>
      </c>
      <c r="M54" s="40" t="e">
        <f t="shared" ca="1" si="15"/>
        <v>#N/A</v>
      </c>
      <c r="N54" s="38" t="e">
        <f ca="1">INDEX('Conventions de l''OIT'!$C$4:$J$67,MATCH(Feuil1!$C54,'Conventions de l''OIT'!$B$4:$B$67,0),MATCH(Feuil1!N$4,'Conventions de l''OIT'!$C$3:$J$3,0))</f>
        <v>#N/A</v>
      </c>
      <c r="O54" s="39" t="e">
        <f t="shared" ca="1" si="16"/>
        <v>#N/A</v>
      </c>
      <c r="P54" s="37" t="e">
        <f ca="1">INDEX('Conventions de l''OIT'!$C$4:$J$67,MATCH(Feuil1!$C54,'Conventions de l''OIT'!$B$4:$B$67,0),MATCH(Feuil1!P$4,'Conventions de l''OIT'!$C$3:$J$3,0))</f>
        <v>#N/A</v>
      </c>
      <c r="Q54" s="39" t="e">
        <f t="shared" ca="1" si="17"/>
        <v>#N/A</v>
      </c>
      <c r="R54" s="37" t="e">
        <f ca="1">INDEX('Conventions de l''OIT'!$C$4:$J$67,MATCH(Feuil1!$C54,'Conventions de l''OIT'!$B$4:$B$67,0),MATCH(Feuil1!R$4,'Conventions de l''OIT'!$C$3:$J$3,0))</f>
        <v>#N/A</v>
      </c>
      <c r="S54" s="39" t="e">
        <f t="shared" ca="1" si="18"/>
        <v>#N/A</v>
      </c>
      <c r="T54" s="37" t="e">
        <f ca="1">INDEX('Conventions de l''OIT'!$C$4:$J$67,MATCH(Feuil1!$C54,'Conventions de l''OIT'!$B$4:$B$67,0),MATCH(Feuil1!T$4,'Conventions de l''OIT'!$C$3:$J$3,0))</f>
        <v>#N/A</v>
      </c>
      <c r="U54" s="39" t="e">
        <f t="shared" ca="1" si="19"/>
        <v>#N/A</v>
      </c>
      <c r="V54" s="37" t="e">
        <f ca="1">INDEX('Conventions de l''OIT'!$C$4:$J$67,MATCH(Feuil1!$C54,'Conventions de l''OIT'!$B$4:$B$67,0),MATCH(Feuil1!V$4,'Conventions de l''OIT'!$C$3:$J$3,0))</f>
        <v>#N/A</v>
      </c>
      <c r="W54" s="55" t="e">
        <f t="shared" ca="1" si="20"/>
        <v>#N/A</v>
      </c>
    </row>
    <row r="55" spans="3:23" x14ac:dyDescent="0.25">
      <c r="C55" s="54" t="str">
        <f ca="1"/>
        <v/>
      </c>
      <c r="D55" s="33">
        <f t="shared" ca="1" si="9"/>
        <v>10</v>
      </c>
      <c r="E55" s="34">
        <f t="shared" ca="1" si="12"/>
        <v>0</v>
      </c>
      <c r="F55" s="36">
        <f t="shared" ca="1" si="10"/>
        <v>0</v>
      </c>
      <c r="G55" s="35">
        <f t="shared" ca="1" si="11"/>
        <v>0</v>
      </c>
      <c r="H55" s="38" t="e">
        <f ca="1">INDEX('Conventions de l''OIT'!$C$4:$J$67,MATCH(Feuil1!$C55,'Conventions de l''OIT'!$B$4:$B$67,0),MATCH(Feuil1!H$4,'Conventions de l''OIT'!$C$3:$J$3,0))</f>
        <v>#N/A</v>
      </c>
      <c r="I55" s="40" t="e">
        <f t="shared" ca="1" si="13"/>
        <v>#N/A</v>
      </c>
      <c r="J55" s="38" t="e">
        <f ca="1">INDEX('Conventions de l''OIT'!$C$4:$J$67,MATCH(Feuil1!$C55,'Conventions de l''OIT'!$B$4:$B$67,0),MATCH(Feuil1!J$4,'Conventions de l''OIT'!$C$3:$J$3,0))</f>
        <v>#N/A</v>
      </c>
      <c r="K55" s="40" t="e">
        <f t="shared" ca="1" si="14"/>
        <v>#N/A</v>
      </c>
      <c r="L55" s="38" t="e">
        <f ca="1">INDEX('Conventions de l''OIT'!$C$4:$J$67,MATCH(Feuil1!$C55,'Conventions de l''OIT'!$B$4:$B$67,0),MATCH(Feuil1!L$4,'Conventions de l''OIT'!$C$3:$J$3,0))</f>
        <v>#N/A</v>
      </c>
      <c r="M55" s="40" t="e">
        <f t="shared" ca="1" si="15"/>
        <v>#N/A</v>
      </c>
      <c r="N55" s="38" t="e">
        <f ca="1">INDEX('Conventions de l''OIT'!$C$4:$J$67,MATCH(Feuil1!$C55,'Conventions de l''OIT'!$B$4:$B$67,0),MATCH(Feuil1!N$4,'Conventions de l''OIT'!$C$3:$J$3,0))</f>
        <v>#N/A</v>
      </c>
      <c r="O55" s="39" t="e">
        <f t="shared" ca="1" si="16"/>
        <v>#N/A</v>
      </c>
      <c r="P55" s="37" t="e">
        <f ca="1">INDEX('Conventions de l''OIT'!$C$4:$J$67,MATCH(Feuil1!$C55,'Conventions de l''OIT'!$B$4:$B$67,0),MATCH(Feuil1!P$4,'Conventions de l''OIT'!$C$3:$J$3,0))</f>
        <v>#N/A</v>
      </c>
      <c r="Q55" s="39" t="e">
        <f t="shared" ca="1" si="17"/>
        <v>#N/A</v>
      </c>
      <c r="R55" s="37" t="e">
        <f ca="1">INDEX('Conventions de l''OIT'!$C$4:$J$67,MATCH(Feuil1!$C55,'Conventions de l''OIT'!$B$4:$B$67,0),MATCH(Feuil1!R$4,'Conventions de l''OIT'!$C$3:$J$3,0))</f>
        <v>#N/A</v>
      </c>
      <c r="S55" s="39" t="e">
        <f t="shared" ca="1" si="18"/>
        <v>#N/A</v>
      </c>
      <c r="T55" s="37" t="e">
        <f ca="1">INDEX('Conventions de l''OIT'!$C$4:$J$67,MATCH(Feuil1!$C55,'Conventions de l''OIT'!$B$4:$B$67,0),MATCH(Feuil1!T$4,'Conventions de l''OIT'!$C$3:$J$3,0))</f>
        <v>#N/A</v>
      </c>
      <c r="U55" s="39" t="e">
        <f t="shared" ca="1" si="19"/>
        <v>#N/A</v>
      </c>
      <c r="V55" s="37" t="e">
        <f ca="1">INDEX('Conventions de l''OIT'!$C$4:$J$67,MATCH(Feuil1!$C55,'Conventions de l''OIT'!$B$4:$B$67,0),MATCH(Feuil1!V$4,'Conventions de l''OIT'!$C$3:$J$3,0))</f>
        <v>#N/A</v>
      </c>
      <c r="W55" s="55" t="e">
        <f t="shared" ca="1" si="20"/>
        <v>#N/A</v>
      </c>
    </row>
    <row r="56" spans="3:23" x14ac:dyDescent="0.25">
      <c r="C56" s="54" t="str">
        <f ca="1"/>
        <v/>
      </c>
      <c r="D56" s="33">
        <f t="shared" ca="1" si="9"/>
        <v>10</v>
      </c>
      <c r="E56" s="34">
        <f t="shared" ca="1" si="12"/>
        <v>0</v>
      </c>
      <c r="F56" s="36">
        <f t="shared" ca="1" si="10"/>
        <v>0</v>
      </c>
      <c r="G56" s="35">
        <f t="shared" ca="1" si="11"/>
        <v>0</v>
      </c>
      <c r="H56" s="38" t="e">
        <f ca="1">INDEX('Conventions de l''OIT'!$C$4:$J$67,MATCH(Feuil1!$C56,'Conventions de l''OIT'!$B$4:$B$67,0),MATCH(Feuil1!H$4,'Conventions de l''OIT'!$C$3:$J$3,0))</f>
        <v>#N/A</v>
      </c>
      <c r="I56" s="40" t="e">
        <f t="shared" ca="1" si="13"/>
        <v>#N/A</v>
      </c>
      <c r="J56" s="38" t="e">
        <f ca="1">INDEX('Conventions de l''OIT'!$C$4:$J$67,MATCH(Feuil1!$C56,'Conventions de l''OIT'!$B$4:$B$67,0),MATCH(Feuil1!J$4,'Conventions de l''OIT'!$C$3:$J$3,0))</f>
        <v>#N/A</v>
      </c>
      <c r="K56" s="40" t="e">
        <f t="shared" ca="1" si="14"/>
        <v>#N/A</v>
      </c>
      <c r="L56" s="38" t="e">
        <f ca="1">INDEX('Conventions de l''OIT'!$C$4:$J$67,MATCH(Feuil1!$C56,'Conventions de l''OIT'!$B$4:$B$67,0),MATCH(Feuil1!L$4,'Conventions de l''OIT'!$C$3:$J$3,0))</f>
        <v>#N/A</v>
      </c>
      <c r="M56" s="40" t="e">
        <f t="shared" ca="1" si="15"/>
        <v>#N/A</v>
      </c>
      <c r="N56" s="38" t="e">
        <f ca="1">INDEX('Conventions de l''OIT'!$C$4:$J$67,MATCH(Feuil1!$C56,'Conventions de l''OIT'!$B$4:$B$67,0),MATCH(Feuil1!N$4,'Conventions de l''OIT'!$C$3:$J$3,0))</f>
        <v>#N/A</v>
      </c>
      <c r="O56" s="39" t="e">
        <f t="shared" ca="1" si="16"/>
        <v>#N/A</v>
      </c>
      <c r="P56" s="37" t="e">
        <f ca="1">INDEX('Conventions de l''OIT'!$C$4:$J$67,MATCH(Feuil1!$C56,'Conventions de l''OIT'!$B$4:$B$67,0),MATCH(Feuil1!P$4,'Conventions de l''OIT'!$C$3:$J$3,0))</f>
        <v>#N/A</v>
      </c>
      <c r="Q56" s="39" t="e">
        <f t="shared" ca="1" si="17"/>
        <v>#N/A</v>
      </c>
      <c r="R56" s="37" t="e">
        <f ca="1">INDEX('Conventions de l''OIT'!$C$4:$J$67,MATCH(Feuil1!$C56,'Conventions de l''OIT'!$B$4:$B$67,0),MATCH(Feuil1!R$4,'Conventions de l''OIT'!$C$3:$J$3,0))</f>
        <v>#N/A</v>
      </c>
      <c r="S56" s="39" t="e">
        <f t="shared" ca="1" si="18"/>
        <v>#N/A</v>
      </c>
      <c r="T56" s="37" t="e">
        <f ca="1">INDEX('Conventions de l''OIT'!$C$4:$J$67,MATCH(Feuil1!$C56,'Conventions de l''OIT'!$B$4:$B$67,0),MATCH(Feuil1!T$4,'Conventions de l''OIT'!$C$3:$J$3,0))</f>
        <v>#N/A</v>
      </c>
      <c r="U56" s="39" t="e">
        <f t="shared" ca="1" si="19"/>
        <v>#N/A</v>
      </c>
      <c r="V56" s="37" t="e">
        <f ca="1">INDEX('Conventions de l''OIT'!$C$4:$J$67,MATCH(Feuil1!$C56,'Conventions de l''OIT'!$B$4:$B$67,0),MATCH(Feuil1!V$4,'Conventions de l''OIT'!$C$3:$J$3,0))</f>
        <v>#N/A</v>
      </c>
      <c r="W56" s="55" t="e">
        <f t="shared" ca="1" si="20"/>
        <v>#N/A</v>
      </c>
    </row>
    <row r="57" spans="3:23" x14ac:dyDescent="0.25">
      <c r="C57" s="54" t="str">
        <f ca="1"/>
        <v/>
      </c>
      <c r="D57" s="33">
        <f t="shared" ca="1" si="9"/>
        <v>10</v>
      </c>
      <c r="E57" s="34">
        <f t="shared" ca="1" si="12"/>
        <v>0</v>
      </c>
      <c r="F57" s="36">
        <f t="shared" ca="1" si="10"/>
        <v>0</v>
      </c>
      <c r="G57" s="35">
        <f t="shared" ca="1" si="11"/>
        <v>0</v>
      </c>
      <c r="H57" s="38" t="e">
        <f ca="1">INDEX('Conventions de l''OIT'!$C$4:$J$67,MATCH(Feuil1!$C57,'Conventions de l''OIT'!$B$4:$B$67,0),MATCH(Feuil1!H$4,'Conventions de l''OIT'!$C$3:$J$3,0))</f>
        <v>#N/A</v>
      </c>
      <c r="I57" s="40" t="e">
        <f t="shared" ca="1" si="13"/>
        <v>#N/A</v>
      </c>
      <c r="J57" s="38" t="e">
        <f ca="1">INDEX('Conventions de l''OIT'!$C$4:$J$67,MATCH(Feuil1!$C57,'Conventions de l''OIT'!$B$4:$B$67,0),MATCH(Feuil1!J$4,'Conventions de l''OIT'!$C$3:$J$3,0))</f>
        <v>#N/A</v>
      </c>
      <c r="K57" s="40" t="e">
        <f t="shared" ca="1" si="14"/>
        <v>#N/A</v>
      </c>
      <c r="L57" s="38" t="e">
        <f ca="1">INDEX('Conventions de l''OIT'!$C$4:$J$67,MATCH(Feuil1!$C57,'Conventions de l''OIT'!$B$4:$B$67,0),MATCH(Feuil1!L$4,'Conventions de l''OIT'!$C$3:$J$3,0))</f>
        <v>#N/A</v>
      </c>
      <c r="M57" s="40" t="e">
        <f t="shared" ca="1" si="15"/>
        <v>#N/A</v>
      </c>
      <c r="N57" s="38" t="e">
        <f ca="1">INDEX('Conventions de l''OIT'!$C$4:$J$67,MATCH(Feuil1!$C57,'Conventions de l''OIT'!$B$4:$B$67,0),MATCH(Feuil1!N$4,'Conventions de l''OIT'!$C$3:$J$3,0))</f>
        <v>#N/A</v>
      </c>
      <c r="O57" s="39" t="e">
        <f t="shared" ca="1" si="16"/>
        <v>#N/A</v>
      </c>
      <c r="P57" s="37" t="e">
        <f ca="1">INDEX('Conventions de l''OIT'!$C$4:$J$67,MATCH(Feuil1!$C57,'Conventions de l''OIT'!$B$4:$B$67,0),MATCH(Feuil1!P$4,'Conventions de l''OIT'!$C$3:$J$3,0))</f>
        <v>#N/A</v>
      </c>
      <c r="Q57" s="39" t="e">
        <f t="shared" ca="1" si="17"/>
        <v>#N/A</v>
      </c>
      <c r="R57" s="37" t="e">
        <f ca="1">INDEX('Conventions de l''OIT'!$C$4:$J$67,MATCH(Feuil1!$C57,'Conventions de l''OIT'!$B$4:$B$67,0),MATCH(Feuil1!R$4,'Conventions de l''OIT'!$C$3:$J$3,0))</f>
        <v>#N/A</v>
      </c>
      <c r="S57" s="39" t="e">
        <f t="shared" ca="1" si="18"/>
        <v>#N/A</v>
      </c>
      <c r="T57" s="37" t="e">
        <f ca="1">INDEX('Conventions de l''OIT'!$C$4:$J$67,MATCH(Feuil1!$C57,'Conventions de l''OIT'!$B$4:$B$67,0),MATCH(Feuil1!T$4,'Conventions de l''OIT'!$C$3:$J$3,0))</f>
        <v>#N/A</v>
      </c>
      <c r="U57" s="39" t="e">
        <f t="shared" ca="1" si="19"/>
        <v>#N/A</v>
      </c>
      <c r="V57" s="37" t="e">
        <f ca="1">INDEX('Conventions de l''OIT'!$C$4:$J$67,MATCH(Feuil1!$C57,'Conventions de l''OIT'!$B$4:$B$67,0),MATCH(Feuil1!V$4,'Conventions de l''OIT'!$C$3:$J$3,0))</f>
        <v>#N/A</v>
      </c>
      <c r="W57" s="55" t="e">
        <f t="shared" ca="1" si="20"/>
        <v>#N/A</v>
      </c>
    </row>
    <row r="58" spans="3:23" x14ac:dyDescent="0.25">
      <c r="C58" s="54" t="str">
        <f ca="1"/>
        <v/>
      </c>
      <c r="D58" s="33">
        <f t="shared" ca="1" si="9"/>
        <v>10</v>
      </c>
      <c r="E58" s="34">
        <f t="shared" ca="1" si="12"/>
        <v>0</v>
      </c>
      <c r="F58" s="36">
        <f t="shared" ca="1" si="10"/>
        <v>0</v>
      </c>
      <c r="G58" s="35">
        <f t="shared" ca="1" si="11"/>
        <v>0</v>
      </c>
      <c r="H58" s="38" t="e">
        <f ca="1">INDEX('Conventions de l''OIT'!$C$4:$J$67,MATCH(Feuil1!$C58,'Conventions de l''OIT'!$B$4:$B$67,0),MATCH(Feuil1!H$4,'Conventions de l''OIT'!$C$3:$J$3,0))</f>
        <v>#N/A</v>
      </c>
      <c r="I58" s="40" t="e">
        <f t="shared" ca="1" si="13"/>
        <v>#N/A</v>
      </c>
      <c r="J58" s="38" t="e">
        <f ca="1">INDEX('Conventions de l''OIT'!$C$4:$J$67,MATCH(Feuil1!$C58,'Conventions de l''OIT'!$B$4:$B$67,0),MATCH(Feuil1!J$4,'Conventions de l''OIT'!$C$3:$J$3,0))</f>
        <v>#N/A</v>
      </c>
      <c r="K58" s="40" t="e">
        <f t="shared" ca="1" si="14"/>
        <v>#N/A</v>
      </c>
      <c r="L58" s="38" t="e">
        <f ca="1">INDEX('Conventions de l''OIT'!$C$4:$J$67,MATCH(Feuil1!$C58,'Conventions de l''OIT'!$B$4:$B$67,0),MATCH(Feuil1!L$4,'Conventions de l''OIT'!$C$3:$J$3,0))</f>
        <v>#N/A</v>
      </c>
      <c r="M58" s="40" t="e">
        <f t="shared" ca="1" si="15"/>
        <v>#N/A</v>
      </c>
      <c r="N58" s="38" t="e">
        <f ca="1">INDEX('Conventions de l''OIT'!$C$4:$J$67,MATCH(Feuil1!$C58,'Conventions de l''OIT'!$B$4:$B$67,0),MATCH(Feuil1!N$4,'Conventions de l''OIT'!$C$3:$J$3,0))</f>
        <v>#N/A</v>
      </c>
      <c r="O58" s="39" t="e">
        <f t="shared" ca="1" si="16"/>
        <v>#N/A</v>
      </c>
      <c r="P58" s="37" t="e">
        <f ca="1">INDEX('Conventions de l''OIT'!$C$4:$J$67,MATCH(Feuil1!$C58,'Conventions de l''OIT'!$B$4:$B$67,0),MATCH(Feuil1!P$4,'Conventions de l''OIT'!$C$3:$J$3,0))</f>
        <v>#N/A</v>
      </c>
      <c r="Q58" s="39" t="e">
        <f t="shared" ca="1" si="17"/>
        <v>#N/A</v>
      </c>
      <c r="R58" s="37" t="e">
        <f ca="1">INDEX('Conventions de l''OIT'!$C$4:$J$67,MATCH(Feuil1!$C58,'Conventions de l''OIT'!$B$4:$B$67,0),MATCH(Feuil1!R$4,'Conventions de l''OIT'!$C$3:$J$3,0))</f>
        <v>#N/A</v>
      </c>
      <c r="S58" s="39" t="e">
        <f t="shared" ca="1" si="18"/>
        <v>#N/A</v>
      </c>
      <c r="T58" s="37" t="e">
        <f ca="1">INDEX('Conventions de l''OIT'!$C$4:$J$67,MATCH(Feuil1!$C58,'Conventions de l''OIT'!$B$4:$B$67,0),MATCH(Feuil1!T$4,'Conventions de l''OIT'!$C$3:$J$3,0))</f>
        <v>#N/A</v>
      </c>
      <c r="U58" s="39" t="e">
        <f t="shared" ca="1" si="19"/>
        <v>#N/A</v>
      </c>
      <c r="V58" s="37" t="e">
        <f ca="1">INDEX('Conventions de l''OIT'!$C$4:$J$67,MATCH(Feuil1!$C58,'Conventions de l''OIT'!$B$4:$B$67,0),MATCH(Feuil1!V$4,'Conventions de l''OIT'!$C$3:$J$3,0))</f>
        <v>#N/A</v>
      </c>
      <c r="W58" s="55" t="e">
        <f t="shared" ca="1" si="20"/>
        <v>#N/A</v>
      </c>
    </row>
    <row r="59" spans="3:23" x14ac:dyDescent="0.25">
      <c r="C59" s="54" t="str">
        <f ca="1"/>
        <v/>
      </c>
      <c r="D59" s="33">
        <f t="shared" ca="1" si="9"/>
        <v>10</v>
      </c>
      <c r="E59" s="34">
        <f t="shared" ca="1" si="12"/>
        <v>0</v>
      </c>
      <c r="F59" s="36">
        <f t="shared" ca="1" si="10"/>
        <v>0</v>
      </c>
      <c r="G59" s="35">
        <f t="shared" ca="1" si="11"/>
        <v>0</v>
      </c>
      <c r="H59" s="38" t="e">
        <f ca="1">INDEX('Conventions de l''OIT'!$C$4:$J$67,MATCH(Feuil1!$C59,'Conventions de l''OIT'!$B$4:$B$67,0),MATCH(Feuil1!H$4,'Conventions de l''OIT'!$C$3:$J$3,0))</f>
        <v>#N/A</v>
      </c>
      <c r="I59" s="40" t="e">
        <f t="shared" ca="1" si="13"/>
        <v>#N/A</v>
      </c>
      <c r="J59" s="38" t="e">
        <f ca="1">INDEX('Conventions de l''OIT'!$C$4:$J$67,MATCH(Feuil1!$C59,'Conventions de l''OIT'!$B$4:$B$67,0),MATCH(Feuil1!J$4,'Conventions de l''OIT'!$C$3:$J$3,0))</f>
        <v>#N/A</v>
      </c>
      <c r="K59" s="40" t="e">
        <f t="shared" ca="1" si="14"/>
        <v>#N/A</v>
      </c>
      <c r="L59" s="38" t="e">
        <f ca="1">INDEX('Conventions de l''OIT'!$C$4:$J$67,MATCH(Feuil1!$C59,'Conventions de l''OIT'!$B$4:$B$67,0),MATCH(Feuil1!L$4,'Conventions de l''OIT'!$C$3:$J$3,0))</f>
        <v>#N/A</v>
      </c>
      <c r="M59" s="40" t="e">
        <f t="shared" ca="1" si="15"/>
        <v>#N/A</v>
      </c>
      <c r="N59" s="38" t="e">
        <f ca="1">INDEX('Conventions de l''OIT'!$C$4:$J$67,MATCH(Feuil1!$C59,'Conventions de l''OIT'!$B$4:$B$67,0),MATCH(Feuil1!N$4,'Conventions de l''OIT'!$C$3:$J$3,0))</f>
        <v>#N/A</v>
      </c>
      <c r="O59" s="39" t="e">
        <f t="shared" ca="1" si="16"/>
        <v>#N/A</v>
      </c>
      <c r="P59" s="37" t="e">
        <f ca="1">INDEX('Conventions de l''OIT'!$C$4:$J$67,MATCH(Feuil1!$C59,'Conventions de l''OIT'!$B$4:$B$67,0),MATCH(Feuil1!P$4,'Conventions de l''OIT'!$C$3:$J$3,0))</f>
        <v>#N/A</v>
      </c>
      <c r="Q59" s="39" t="e">
        <f t="shared" ca="1" si="17"/>
        <v>#N/A</v>
      </c>
      <c r="R59" s="37" t="e">
        <f ca="1">INDEX('Conventions de l''OIT'!$C$4:$J$67,MATCH(Feuil1!$C59,'Conventions de l''OIT'!$B$4:$B$67,0),MATCH(Feuil1!R$4,'Conventions de l''OIT'!$C$3:$J$3,0))</f>
        <v>#N/A</v>
      </c>
      <c r="S59" s="39" t="e">
        <f t="shared" ca="1" si="18"/>
        <v>#N/A</v>
      </c>
      <c r="T59" s="37" t="e">
        <f ca="1">INDEX('Conventions de l''OIT'!$C$4:$J$67,MATCH(Feuil1!$C59,'Conventions de l''OIT'!$B$4:$B$67,0),MATCH(Feuil1!T$4,'Conventions de l''OIT'!$C$3:$J$3,0))</f>
        <v>#N/A</v>
      </c>
      <c r="U59" s="39" t="e">
        <f t="shared" ca="1" si="19"/>
        <v>#N/A</v>
      </c>
      <c r="V59" s="37" t="e">
        <f ca="1">INDEX('Conventions de l''OIT'!$C$4:$J$67,MATCH(Feuil1!$C59,'Conventions de l''OIT'!$B$4:$B$67,0),MATCH(Feuil1!V$4,'Conventions de l''OIT'!$C$3:$J$3,0))</f>
        <v>#N/A</v>
      </c>
      <c r="W59" s="55" t="e">
        <f t="shared" ca="1" si="20"/>
        <v>#N/A</v>
      </c>
    </row>
    <row r="60" spans="3:23" x14ac:dyDescent="0.25">
      <c r="C60" s="54" t="str">
        <f ca="1"/>
        <v/>
      </c>
      <c r="D60" s="33">
        <f t="shared" ca="1" si="9"/>
        <v>10</v>
      </c>
      <c r="E60" s="34">
        <f t="shared" ca="1" si="12"/>
        <v>0</v>
      </c>
      <c r="F60" s="36">
        <f t="shared" ca="1" si="10"/>
        <v>0</v>
      </c>
      <c r="G60" s="35">
        <f t="shared" ca="1" si="11"/>
        <v>0</v>
      </c>
      <c r="H60" s="38" t="e">
        <f ca="1">INDEX('Conventions de l''OIT'!$C$4:$J$67,MATCH(Feuil1!$C60,'Conventions de l''OIT'!$B$4:$B$67,0),MATCH(Feuil1!H$4,'Conventions de l''OIT'!$C$3:$J$3,0))</f>
        <v>#N/A</v>
      </c>
      <c r="I60" s="40" t="e">
        <f t="shared" ca="1" si="13"/>
        <v>#N/A</v>
      </c>
      <c r="J60" s="38" t="e">
        <f ca="1">INDEX('Conventions de l''OIT'!$C$4:$J$67,MATCH(Feuil1!$C60,'Conventions de l''OIT'!$B$4:$B$67,0),MATCH(Feuil1!J$4,'Conventions de l''OIT'!$C$3:$J$3,0))</f>
        <v>#N/A</v>
      </c>
      <c r="K60" s="40" t="e">
        <f t="shared" ca="1" si="14"/>
        <v>#N/A</v>
      </c>
      <c r="L60" s="38" t="e">
        <f ca="1">INDEX('Conventions de l''OIT'!$C$4:$J$67,MATCH(Feuil1!$C60,'Conventions de l''OIT'!$B$4:$B$67,0),MATCH(Feuil1!L$4,'Conventions de l''OIT'!$C$3:$J$3,0))</f>
        <v>#N/A</v>
      </c>
      <c r="M60" s="40" t="e">
        <f t="shared" ca="1" si="15"/>
        <v>#N/A</v>
      </c>
      <c r="N60" s="38" t="e">
        <f ca="1">INDEX('Conventions de l''OIT'!$C$4:$J$67,MATCH(Feuil1!$C60,'Conventions de l''OIT'!$B$4:$B$67,0),MATCH(Feuil1!N$4,'Conventions de l''OIT'!$C$3:$J$3,0))</f>
        <v>#N/A</v>
      </c>
      <c r="O60" s="39" t="e">
        <f t="shared" ca="1" si="16"/>
        <v>#N/A</v>
      </c>
      <c r="P60" s="37" t="e">
        <f ca="1">INDEX('Conventions de l''OIT'!$C$4:$J$67,MATCH(Feuil1!$C60,'Conventions de l''OIT'!$B$4:$B$67,0),MATCH(Feuil1!P$4,'Conventions de l''OIT'!$C$3:$J$3,0))</f>
        <v>#N/A</v>
      </c>
      <c r="Q60" s="39" t="e">
        <f t="shared" ca="1" si="17"/>
        <v>#N/A</v>
      </c>
      <c r="R60" s="37" t="e">
        <f ca="1">INDEX('Conventions de l''OIT'!$C$4:$J$67,MATCH(Feuil1!$C60,'Conventions de l''OIT'!$B$4:$B$67,0),MATCH(Feuil1!R$4,'Conventions de l''OIT'!$C$3:$J$3,0))</f>
        <v>#N/A</v>
      </c>
      <c r="S60" s="39" t="e">
        <f t="shared" ca="1" si="18"/>
        <v>#N/A</v>
      </c>
      <c r="T60" s="37" t="e">
        <f ca="1">INDEX('Conventions de l''OIT'!$C$4:$J$67,MATCH(Feuil1!$C60,'Conventions de l''OIT'!$B$4:$B$67,0),MATCH(Feuil1!T$4,'Conventions de l''OIT'!$C$3:$J$3,0))</f>
        <v>#N/A</v>
      </c>
      <c r="U60" s="39" t="e">
        <f t="shared" ca="1" si="19"/>
        <v>#N/A</v>
      </c>
      <c r="V60" s="37" t="e">
        <f ca="1">INDEX('Conventions de l''OIT'!$C$4:$J$67,MATCH(Feuil1!$C60,'Conventions de l''OIT'!$B$4:$B$67,0),MATCH(Feuil1!V$4,'Conventions de l''OIT'!$C$3:$J$3,0))</f>
        <v>#N/A</v>
      </c>
      <c r="W60" s="55" t="e">
        <f t="shared" ca="1" si="20"/>
        <v>#N/A</v>
      </c>
    </row>
    <row r="61" spans="3:23" x14ac:dyDescent="0.25">
      <c r="C61" s="54" t="str">
        <f ca="1"/>
        <v/>
      </c>
      <c r="D61" s="33">
        <f t="shared" ca="1" si="9"/>
        <v>10</v>
      </c>
      <c r="E61" s="34">
        <f t="shared" ca="1" si="12"/>
        <v>0</v>
      </c>
      <c r="F61" s="36">
        <f t="shared" ca="1" si="10"/>
        <v>0</v>
      </c>
      <c r="G61" s="35">
        <f t="shared" ca="1" si="11"/>
        <v>0</v>
      </c>
      <c r="H61" s="38" t="e">
        <f ca="1">INDEX('Conventions de l''OIT'!$C$4:$J$67,MATCH(Feuil1!$C61,'Conventions de l''OIT'!$B$4:$B$67,0),MATCH(Feuil1!H$4,'Conventions de l''OIT'!$C$3:$J$3,0))</f>
        <v>#N/A</v>
      </c>
      <c r="I61" s="40" t="e">
        <f t="shared" ca="1" si="13"/>
        <v>#N/A</v>
      </c>
      <c r="J61" s="38" t="e">
        <f ca="1">INDEX('Conventions de l''OIT'!$C$4:$J$67,MATCH(Feuil1!$C61,'Conventions de l''OIT'!$B$4:$B$67,0),MATCH(Feuil1!J$4,'Conventions de l''OIT'!$C$3:$J$3,0))</f>
        <v>#N/A</v>
      </c>
      <c r="K61" s="40" t="e">
        <f t="shared" ca="1" si="14"/>
        <v>#N/A</v>
      </c>
      <c r="L61" s="38" t="e">
        <f ca="1">INDEX('Conventions de l''OIT'!$C$4:$J$67,MATCH(Feuil1!$C61,'Conventions de l''OIT'!$B$4:$B$67,0),MATCH(Feuil1!L$4,'Conventions de l''OIT'!$C$3:$J$3,0))</f>
        <v>#N/A</v>
      </c>
      <c r="M61" s="40" t="e">
        <f t="shared" ca="1" si="15"/>
        <v>#N/A</v>
      </c>
      <c r="N61" s="38" t="e">
        <f ca="1">INDEX('Conventions de l''OIT'!$C$4:$J$67,MATCH(Feuil1!$C61,'Conventions de l''OIT'!$B$4:$B$67,0),MATCH(Feuil1!N$4,'Conventions de l''OIT'!$C$3:$J$3,0))</f>
        <v>#N/A</v>
      </c>
      <c r="O61" s="39" t="e">
        <f t="shared" ca="1" si="16"/>
        <v>#N/A</v>
      </c>
      <c r="P61" s="37" t="e">
        <f ca="1">INDEX('Conventions de l''OIT'!$C$4:$J$67,MATCH(Feuil1!$C61,'Conventions de l''OIT'!$B$4:$B$67,0),MATCH(Feuil1!P$4,'Conventions de l''OIT'!$C$3:$J$3,0))</f>
        <v>#N/A</v>
      </c>
      <c r="Q61" s="39" t="e">
        <f t="shared" ca="1" si="17"/>
        <v>#N/A</v>
      </c>
      <c r="R61" s="37" t="e">
        <f ca="1">INDEX('Conventions de l''OIT'!$C$4:$J$67,MATCH(Feuil1!$C61,'Conventions de l''OIT'!$B$4:$B$67,0),MATCH(Feuil1!R$4,'Conventions de l''OIT'!$C$3:$J$3,0))</f>
        <v>#N/A</v>
      </c>
      <c r="S61" s="39" t="e">
        <f t="shared" ca="1" si="18"/>
        <v>#N/A</v>
      </c>
      <c r="T61" s="37" t="e">
        <f ca="1">INDEX('Conventions de l''OIT'!$C$4:$J$67,MATCH(Feuil1!$C61,'Conventions de l''OIT'!$B$4:$B$67,0),MATCH(Feuil1!T$4,'Conventions de l''OIT'!$C$3:$J$3,0))</f>
        <v>#N/A</v>
      </c>
      <c r="U61" s="39" t="e">
        <f t="shared" ca="1" si="19"/>
        <v>#N/A</v>
      </c>
      <c r="V61" s="37" t="e">
        <f ca="1">INDEX('Conventions de l''OIT'!$C$4:$J$67,MATCH(Feuil1!$C61,'Conventions de l''OIT'!$B$4:$B$67,0),MATCH(Feuil1!V$4,'Conventions de l''OIT'!$C$3:$J$3,0))</f>
        <v>#N/A</v>
      </c>
      <c r="W61" s="55" t="e">
        <f t="shared" ca="1" si="20"/>
        <v>#N/A</v>
      </c>
    </row>
    <row r="62" spans="3:23" x14ac:dyDescent="0.25">
      <c r="C62" s="54" t="str">
        <f ca="1"/>
        <v/>
      </c>
      <c r="D62" s="33">
        <f t="shared" ca="1" si="9"/>
        <v>10</v>
      </c>
      <c r="E62" s="34">
        <f t="shared" ca="1" si="12"/>
        <v>0</v>
      </c>
      <c r="F62" s="36">
        <f t="shared" ca="1" si="10"/>
        <v>0</v>
      </c>
      <c r="G62" s="35">
        <f t="shared" ca="1" si="11"/>
        <v>0</v>
      </c>
      <c r="H62" s="38" t="e">
        <f ca="1">INDEX('Conventions de l''OIT'!$C$4:$J$67,MATCH(Feuil1!$C62,'Conventions de l''OIT'!$B$4:$B$67,0),MATCH(Feuil1!H$4,'Conventions de l''OIT'!$C$3:$J$3,0))</f>
        <v>#N/A</v>
      </c>
      <c r="I62" s="40" t="e">
        <f t="shared" ca="1" si="13"/>
        <v>#N/A</v>
      </c>
      <c r="J62" s="38" t="e">
        <f ca="1">INDEX('Conventions de l''OIT'!$C$4:$J$67,MATCH(Feuil1!$C62,'Conventions de l''OIT'!$B$4:$B$67,0),MATCH(Feuil1!J$4,'Conventions de l''OIT'!$C$3:$J$3,0))</f>
        <v>#N/A</v>
      </c>
      <c r="K62" s="40" t="e">
        <f t="shared" ca="1" si="14"/>
        <v>#N/A</v>
      </c>
      <c r="L62" s="38" t="e">
        <f ca="1">INDEX('Conventions de l''OIT'!$C$4:$J$67,MATCH(Feuil1!$C62,'Conventions de l''OIT'!$B$4:$B$67,0),MATCH(Feuil1!L$4,'Conventions de l''OIT'!$C$3:$J$3,0))</f>
        <v>#N/A</v>
      </c>
      <c r="M62" s="40" t="e">
        <f t="shared" ca="1" si="15"/>
        <v>#N/A</v>
      </c>
      <c r="N62" s="41" t="e">
        <f ca="1">INDEX('Conventions de l''OIT'!$C$4:$J$67,MATCH(Feuil1!$C62,'Conventions de l''OIT'!$B$4:$B$67,0),MATCH(Feuil1!N$4,'Conventions de l''OIT'!$C$3:$J$3,0))</f>
        <v>#N/A</v>
      </c>
      <c r="O62" s="43" t="e">
        <f t="shared" ca="1" si="16"/>
        <v>#N/A</v>
      </c>
      <c r="P62" s="37" t="e">
        <f ca="1">INDEX('Conventions de l''OIT'!$C$4:$J$67,MATCH(Feuil1!$C62,'Conventions de l''OIT'!$B$4:$B$67,0),MATCH(Feuil1!P$4,'Conventions de l''OIT'!$C$3:$J$3,0))</f>
        <v>#N/A</v>
      </c>
      <c r="Q62" s="39" t="e">
        <f t="shared" ca="1" si="17"/>
        <v>#N/A</v>
      </c>
      <c r="R62" s="37" t="e">
        <f ca="1">INDEX('Conventions de l''OIT'!$C$4:$J$67,MATCH(Feuil1!$C62,'Conventions de l''OIT'!$B$4:$B$67,0),MATCH(Feuil1!R$4,'Conventions de l''OIT'!$C$3:$J$3,0))</f>
        <v>#N/A</v>
      </c>
      <c r="S62" s="39" t="e">
        <f t="shared" ca="1" si="18"/>
        <v>#N/A</v>
      </c>
      <c r="T62" s="37" t="e">
        <f ca="1">INDEX('Conventions de l''OIT'!$C$4:$J$67,MATCH(Feuil1!$C62,'Conventions de l''OIT'!$B$4:$B$67,0),MATCH(Feuil1!T$4,'Conventions de l''OIT'!$C$3:$J$3,0))</f>
        <v>#N/A</v>
      </c>
      <c r="U62" s="39" t="e">
        <f t="shared" ca="1" si="19"/>
        <v>#N/A</v>
      </c>
      <c r="V62" s="37" t="e">
        <f ca="1">INDEX('Conventions de l''OIT'!$C$4:$J$67,MATCH(Feuil1!$C62,'Conventions de l''OIT'!$B$4:$B$67,0),MATCH(Feuil1!V$4,'Conventions de l''OIT'!$C$3:$J$3,0))</f>
        <v>#N/A</v>
      </c>
      <c r="W62" s="55" t="e">
        <f t="shared" ca="1" si="20"/>
        <v>#N/A</v>
      </c>
    </row>
    <row r="63" spans="3:23" x14ac:dyDescent="0.25">
      <c r="C63" s="54" t="str">
        <f ca="1"/>
        <v/>
      </c>
      <c r="D63" s="33">
        <f t="shared" ca="1" si="9"/>
        <v>10</v>
      </c>
      <c r="E63" s="34">
        <f t="shared" ca="1" si="12"/>
        <v>0</v>
      </c>
      <c r="F63" s="36">
        <f t="shared" ca="1" si="10"/>
        <v>0</v>
      </c>
      <c r="G63" s="35">
        <f t="shared" ca="1" si="11"/>
        <v>0</v>
      </c>
      <c r="H63" s="38" t="e">
        <f ca="1">INDEX('Conventions de l''OIT'!$C$4:$J$67,MATCH(Feuil1!$C63,'Conventions de l''OIT'!$B$4:$B$67,0),MATCH(Feuil1!H$4,'Conventions de l''OIT'!$C$3:$J$3,0))</f>
        <v>#N/A</v>
      </c>
      <c r="I63" s="40" t="e">
        <f t="shared" ca="1" si="13"/>
        <v>#N/A</v>
      </c>
      <c r="J63" s="38" t="e">
        <f ca="1">INDEX('Conventions de l''OIT'!$C$4:$J$67,MATCH(Feuil1!$C63,'Conventions de l''OIT'!$B$4:$B$67,0),MATCH(Feuil1!J$4,'Conventions de l''OIT'!$C$3:$J$3,0))</f>
        <v>#N/A</v>
      </c>
      <c r="K63" s="40" t="e">
        <f t="shared" ca="1" si="14"/>
        <v>#N/A</v>
      </c>
      <c r="L63" s="38" t="e">
        <f ca="1">INDEX('Conventions de l''OIT'!$C$4:$J$67,MATCH(Feuil1!$C63,'Conventions de l''OIT'!$B$4:$B$67,0),MATCH(Feuil1!L$4,'Conventions de l''OIT'!$C$3:$J$3,0))</f>
        <v>#N/A</v>
      </c>
      <c r="M63" s="40" t="e">
        <f t="shared" ca="1" si="15"/>
        <v>#N/A</v>
      </c>
      <c r="N63" s="41" t="e">
        <f ca="1">INDEX('Conventions de l''OIT'!$C$4:$J$67,MATCH(Feuil1!$C63,'Conventions de l''OIT'!$B$4:$B$67,0),MATCH(Feuil1!N$4,'Conventions de l''OIT'!$C$3:$J$3,0))</f>
        <v>#N/A</v>
      </c>
      <c r="O63" s="43" t="e">
        <f t="shared" ca="1" si="16"/>
        <v>#N/A</v>
      </c>
      <c r="P63" s="37" t="e">
        <f ca="1">INDEX('Conventions de l''OIT'!$C$4:$J$67,MATCH(Feuil1!$C63,'Conventions de l''OIT'!$B$4:$B$67,0),MATCH(Feuil1!P$4,'Conventions de l''OIT'!$C$3:$J$3,0))</f>
        <v>#N/A</v>
      </c>
      <c r="Q63" s="39" t="e">
        <f t="shared" ca="1" si="17"/>
        <v>#N/A</v>
      </c>
      <c r="R63" s="37" t="e">
        <f ca="1">INDEX('Conventions de l''OIT'!$C$4:$J$67,MATCH(Feuil1!$C63,'Conventions de l''OIT'!$B$4:$B$67,0),MATCH(Feuil1!R$4,'Conventions de l''OIT'!$C$3:$J$3,0))</f>
        <v>#N/A</v>
      </c>
      <c r="S63" s="39" t="e">
        <f t="shared" ca="1" si="18"/>
        <v>#N/A</v>
      </c>
      <c r="T63" s="37" t="e">
        <f ca="1">INDEX('Conventions de l''OIT'!$C$4:$J$67,MATCH(Feuil1!$C63,'Conventions de l''OIT'!$B$4:$B$67,0),MATCH(Feuil1!T$4,'Conventions de l''OIT'!$C$3:$J$3,0))</f>
        <v>#N/A</v>
      </c>
      <c r="U63" s="39" t="e">
        <f t="shared" ca="1" si="19"/>
        <v>#N/A</v>
      </c>
      <c r="V63" s="37" t="e">
        <f ca="1">INDEX('Conventions de l''OIT'!$C$4:$J$67,MATCH(Feuil1!$C63,'Conventions de l''OIT'!$B$4:$B$67,0),MATCH(Feuil1!V$4,'Conventions de l''OIT'!$C$3:$J$3,0))</f>
        <v>#N/A</v>
      </c>
      <c r="W63" s="55" t="e">
        <f t="shared" ca="1" si="20"/>
        <v>#N/A</v>
      </c>
    </row>
    <row r="64" spans="3:23" x14ac:dyDescent="0.25">
      <c r="C64" s="54" t="str">
        <f ca="1"/>
        <v/>
      </c>
      <c r="D64" s="33">
        <f t="shared" ca="1" si="9"/>
        <v>10</v>
      </c>
      <c r="E64" s="34">
        <f t="shared" ca="1" si="12"/>
        <v>0</v>
      </c>
      <c r="F64" s="36">
        <f t="shared" ca="1" si="10"/>
        <v>0</v>
      </c>
      <c r="G64" s="35">
        <f t="shared" ca="1" si="11"/>
        <v>0</v>
      </c>
      <c r="H64" s="38" t="e">
        <f ca="1">INDEX('Conventions de l''OIT'!$C$4:$J$67,MATCH(Feuil1!$C64,'Conventions de l''OIT'!$B$4:$B$67,0),MATCH(Feuil1!H$4,'Conventions de l''OIT'!$C$3:$J$3,0))</f>
        <v>#N/A</v>
      </c>
      <c r="I64" s="40" t="e">
        <f t="shared" ca="1" si="13"/>
        <v>#N/A</v>
      </c>
      <c r="J64" s="38" t="e">
        <f ca="1">INDEX('Conventions de l''OIT'!$C$4:$J$67,MATCH(Feuil1!$C64,'Conventions de l''OIT'!$B$4:$B$67,0),MATCH(Feuil1!J$4,'Conventions de l''OIT'!$C$3:$J$3,0))</f>
        <v>#N/A</v>
      </c>
      <c r="K64" s="40" t="e">
        <f t="shared" ca="1" si="14"/>
        <v>#N/A</v>
      </c>
      <c r="L64" s="38" t="e">
        <f ca="1">INDEX('Conventions de l''OIT'!$C$4:$J$67,MATCH(Feuil1!$C64,'Conventions de l''OIT'!$B$4:$B$67,0),MATCH(Feuil1!L$4,'Conventions de l''OIT'!$C$3:$J$3,0))</f>
        <v>#N/A</v>
      </c>
      <c r="M64" s="40" t="e">
        <f t="shared" ca="1" si="15"/>
        <v>#N/A</v>
      </c>
      <c r="N64" s="41" t="e">
        <f ca="1">INDEX('Conventions de l''OIT'!$C$4:$J$67,MATCH(Feuil1!$C64,'Conventions de l''OIT'!$B$4:$B$67,0),MATCH(Feuil1!N$4,'Conventions de l''OIT'!$C$3:$J$3,0))</f>
        <v>#N/A</v>
      </c>
      <c r="O64" s="43" t="e">
        <f t="shared" ca="1" si="16"/>
        <v>#N/A</v>
      </c>
      <c r="P64" s="37" t="e">
        <f ca="1">INDEX('Conventions de l''OIT'!$C$4:$J$67,MATCH(Feuil1!$C64,'Conventions de l''OIT'!$B$4:$B$67,0),MATCH(Feuil1!P$4,'Conventions de l''OIT'!$C$3:$J$3,0))</f>
        <v>#N/A</v>
      </c>
      <c r="Q64" s="39" t="e">
        <f t="shared" ca="1" si="17"/>
        <v>#N/A</v>
      </c>
      <c r="R64" s="37" t="e">
        <f ca="1">INDEX('Conventions de l''OIT'!$C$4:$J$67,MATCH(Feuil1!$C64,'Conventions de l''OIT'!$B$4:$B$67,0),MATCH(Feuil1!R$4,'Conventions de l''OIT'!$C$3:$J$3,0))</f>
        <v>#N/A</v>
      </c>
      <c r="S64" s="39" t="e">
        <f t="shared" ca="1" si="18"/>
        <v>#N/A</v>
      </c>
      <c r="T64" s="37" t="e">
        <f ca="1">INDEX('Conventions de l''OIT'!$C$4:$J$67,MATCH(Feuil1!$C64,'Conventions de l''OIT'!$B$4:$B$67,0),MATCH(Feuil1!T$4,'Conventions de l''OIT'!$C$3:$J$3,0))</f>
        <v>#N/A</v>
      </c>
      <c r="U64" s="39" t="e">
        <f t="shared" ca="1" si="19"/>
        <v>#N/A</v>
      </c>
      <c r="V64" s="37" t="e">
        <f ca="1">INDEX('Conventions de l''OIT'!$C$4:$J$67,MATCH(Feuil1!$C64,'Conventions de l''OIT'!$B$4:$B$67,0),MATCH(Feuil1!V$4,'Conventions de l''OIT'!$C$3:$J$3,0))</f>
        <v>#N/A</v>
      </c>
      <c r="W64" s="55" t="e">
        <f t="shared" ca="1" si="20"/>
        <v>#N/A</v>
      </c>
    </row>
    <row r="65" spans="3:23" x14ac:dyDescent="0.25">
      <c r="C65" s="54" t="str">
        <f ca="1"/>
        <v/>
      </c>
      <c r="D65" s="33">
        <f t="shared" ca="1" si="9"/>
        <v>10</v>
      </c>
      <c r="E65" s="34">
        <f t="shared" ca="1" si="12"/>
        <v>0</v>
      </c>
      <c r="F65" s="36">
        <f t="shared" ca="1" si="10"/>
        <v>0</v>
      </c>
      <c r="G65" s="35">
        <f t="shared" ca="1" si="11"/>
        <v>0</v>
      </c>
      <c r="H65" s="38" t="e">
        <f ca="1">INDEX('Conventions de l''OIT'!$C$4:$J$67,MATCH(Feuil1!$C65,'Conventions de l''OIT'!$B$4:$B$67,0),MATCH(Feuil1!H$4,'Conventions de l''OIT'!$C$3:$J$3,0))</f>
        <v>#N/A</v>
      </c>
      <c r="I65" s="40" t="e">
        <f t="shared" ca="1" si="13"/>
        <v>#N/A</v>
      </c>
      <c r="J65" s="38" t="e">
        <f ca="1">INDEX('Conventions de l''OIT'!$C$4:$J$67,MATCH(Feuil1!$C65,'Conventions de l''OIT'!$B$4:$B$67,0),MATCH(Feuil1!J$4,'Conventions de l''OIT'!$C$3:$J$3,0))</f>
        <v>#N/A</v>
      </c>
      <c r="K65" s="40" t="e">
        <f t="shared" ca="1" si="14"/>
        <v>#N/A</v>
      </c>
      <c r="L65" s="38" t="e">
        <f ca="1">INDEX('Conventions de l''OIT'!$C$4:$J$67,MATCH(Feuil1!$C65,'Conventions de l''OIT'!$B$4:$B$67,0),MATCH(Feuil1!L$4,'Conventions de l''OIT'!$C$3:$J$3,0))</f>
        <v>#N/A</v>
      </c>
      <c r="M65" s="40" t="e">
        <f t="shared" ca="1" si="15"/>
        <v>#N/A</v>
      </c>
      <c r="N65" s="41" t="e">
        <f ca="1">INDEX('Conventions de l''OIT'!$C$4:$J$67,MATCH(Feuil1!$C65,'Conventions de l''OIT'!$B$4:$B$67,0),MATCH(Feuil1!N$4,'Conventions de l''OIT'!$C$3:$J$3,0))</f>
        <v>#N/A</v>
      </c>
      <c r="O65" s="43" t="e">
        <f t="shared" ca="1" si="16"/>
        <v>#N/A</v>
      </c>
      <c r="P65" s="37" t="e">
        <f ca="1">INDEX('Conventions de l''OIT'!$C$4:$J$67,MATCH(Feuil1!$C65,'Conventions de l''OIT'!$B$4:$B$67,0),MATCH(Feuil1!P$4,'Conventions de l''OIT'!$C$3:$J$3,0))</f>
        <v>#N/A</v>
      </c>
      <c r="Q65" s="39" t="e">
        <f t="shared" ca="1" si="17"/>
        <v>#N/A</v>
      </c>
      <c r="R65" s="37" t="e">
        <f ca="1">INDEX('Conventions de l''OIT'!$C$4:$J$67,MATCH(Feuil1!$C65,'Conventions de l''OIT'!$B$4:$B$67,0),MATCH(Feuil1!R$4,'Conventions de l''OIT'!$C$3:$J$3,0))</f>
        <v>#N/A</v>
      </c>
      <c r="S65" s="39" t="e">
        <f t="shared" ca="1" si="18"/>
        <v>#N/A</v>
      </c>
      <c r="T65" s="37" t="e">
        <f ca="1">INDEX('Conventions de l''OIT'!$C$4:$J$67,MATCH(Feuil1!$C65,'Conventions de l''OIT'!$B$4:$B$67,0),MATCH(Feuil1!T$4,'Conventions de l''OIT'!$C$3:$J$3,0))</f>
        <v>#N/A</v>
      </c>
      <c r="U65" s="39" t="e">
        <f t="shared" ca="1" si="19"/>
        <v>#N/A</v>
      </c>
      <c r="V65" s="37" t="e">
        <f ca="1">INDEX('Conventions de l''OIT'!$C$4:$J$67,MATCH(Feuil1!$C65,'Conventions de l''OIT'!$B$4:$B$67,0),MATCH(Feuil1!V$4,'Conventions de l''OIT'!$C$3:$J$3,0))</f>
        <v>#N/A</v>
      </c>
      <c r="W65" s="55" t="e">
        <f t="shared" ca="1" si="20"/>
        <v>#N/A</v>
      </c>
    </row>
    <row r="66" spans="3:23" x14ac:dyDescent="0.25">
      <c r="C66" s="54" t="str">
        <f ca="1"/>
        <v/>
      </c>
      <c r="D66" s="33">
        <f t="shared" ca="1" si="9"/>
        <v>10</v>
      </c>
      <c r="E66" s="34">
        <f t="shared" ca="1" si="12"/>
        <v>0</v>
      </c>
      <c r="F66" s="36">
        <f t="shared" ca="1" si="10"/>
        <v>0</v>
      </c>
      <c r="G66" s="35">
        <f t="shared" ca="1" si="11"/>
        <v>0</v>
      </c>
      <c r="H66" s="38" t="e">
        <f ca="1">INDEX('Conventions de l''OIT'!$C$4:$J$67,MATCH(Feuil1!$C66,'Conventions de l''OIT'!$B$4:$B$67,0),MATCH(Feuil1!H$4,'Conventions de l''OIT'!$C$3:$J$3,0))</f>
        <v>#N/A</v>
      </c>
      <c r="I66" s="40" t="e">
        <f t="shared" ca="1" si="13"/>
        <v>#N/A</v>
      </c>
      <c r="J66" s="38" t="e">
        <f ca="1">INDEX('Conventions de l''OIT'!$C$4:$J$67,MATCH(Feuil1!$C66,'Conventions de l''OIT'!$B$4:$B$67,0),MATCH(Feuil1!J$4,'Conventions de l''OIT'!$C$3:$J$3,0))</f>
        <v>#N/A</v>
      </c>
      <c r="K66" s="40" t="e">
        <f t="shared" ca="1" si="14"/>
        <v>#N/A</v>
      </c>
      <c r="L66" s="38" t="e">
        <f ca="1">INDEX('Conventions de l''OIT'!$C$4:$J$67,MATCH(Feuil1!$C66,'Conventions de l''OIT'!$B$4:$B$67,0),MATCH(Feuil1!L$4,'Conventions de l''OIT'!$C$3:$J$3,0))</f>
        <v>#N/A</v>
      </c>
      <c r="M66" s="40" t="e">
        <f t="shared" ca="1" si="15"/>
        <v>#N/A</v>
      </c>
      <c r="N66" s="41" t="e">
        <f ca="1">INDEX('Conventions de l''OIT'!$C$4:$J$67,MATCH(Feuil1!$C66,'Conventions de l''OIT'!$B$4:$B$67,0),MATCH(Feuil1!N$4,'Conventions de l''OIT'!$C$3:$J$3,0))</f>
        <v>#N/A</v>
      </c>
      <c r="O66" s="43" t="e">
        <f t="shared" ca="1" si="16"/>
        <v>#N/A</v>
      </c>
      <c r="P66" s="37" t="e">
        <f ca="1">INDEX('Conventions de l''OIT'!$C$4:$J$67,MATCH(Feuil1!$C66,'Conventions de l''OIT'!$B$4:$B$67,0),MATCH(Feuil1!P$4,'Conventions de l''OIT'!$C$3:$J$3,0))</f>
        <v>#N/A</v>
      </c>
      <c r="Q66" s="39" t="e">
        <f t="shared" ca="1" si="17"/>
        <v>#N/A</v>
      </c>
      <c r="R66" s="37" t="e">
        <f ca="1">INDEX('Conventions de l''OIT'!$C$4:$J$67,MATCH(Feuil1!$C66,'Conventions de l''OIT'!$B$4:$B$67,0),MATCH(Feuil1!R$4,'Conventions de l''OIT'!$C$3:$J$3,0))</f>
        <v>#N/A</v>
      </c>
      <c r="S66" s="39" t="e">
        <f t="shared" ca="1" si="18"/>
        <v>#N/A</v>
      </c>
      <c r="T66" s="37" t="e">
        <f ca="1">INDEX('Conventions de l''OIT'!$C$4:$J$67,MATCH(Feuil1!$C66,'Conventions de l''OIT'!$B$4:$B$67,0),MATCH(Feuil1!T$4,'Conventions de l''OIT'!$C$3:$J$3,0))</f>
        <v>#N/A</v>
      </c>
      <c r="U66" s="39" t="e">
        <f t="shared" ca="1" si="19"/>
        <v>#N/A</v>
      </c>
      <c r="V66" s="37" t="e">
        <f ca="1">INDEX('Conventions de l''OIT'!$C$4:$J$67,MATCH(Feuil1!$C66,'Conventions de l''OIT'!$B$4:$B$67,0),MATCH(Feuil1!V$4,'Conventions de l''OIT'!$C$3:$J$3,0))</f>
        <v>#N/A</v>
      </c>
      <c r="W66" s="55" t="e">
        <f t="shared" ca="1" si="20"/>
        <v>#N/A</v>
      </c>
    </row>
    <row r="67" spans="3:23" x14ac:dyDescent="0.25">
      <c r="C67" s="54" t="str">
        <f ca="1"/>
        <v/>
      </c>
      <c r="D67" s="33">
        <f t="shared" ca="1" si="9"/>
        <v>10</v>
      </c>
      <c r="E67" s="34">
        <f t="shared" ca="1" si="12"/>
        <v>0</v>
      </c>
      <c r="F67" s="36">
        <f t="shared" ca="1" si="10"/>
        <v>0</v>
      </c>
      <c r="G67" s="35">
        <f t="shared" ca="1" si="11"/>
        <v>0</v>
      </c>
      <c r="H67" s="38" t="e">
        <f ca="1">INDEX('Conventions de l''OIT'!$C$4:$J$67,MATCH(Feuil1!$C67,'Conventions de l''OIT'!$B$4:$B$67,0),MATCH(Feuil1!H$4,'Conventions de l''OIT'!$C$3:$J$3,0))</f>
        <v>#N/A</v>
      </c>
      <c r="I67" s="40" t="e">
        <f t="shared" ca="1" si="13"/>
        <v>#N/A</v>
      </c>
      <c r="J67" s="38" t="e">
        <f ca="1">INDEX('Conventions de l''OIT'!$C$4:$J$67,MATCH(Feuil1!$C67,'Conventions de l''OIT'!$B$4:$B$67,0),MATCH(Feuil1!J$4,'Conventions de l''OIT'!$C$3:$J$3,0))</f>
        <v>#N/A</v>
      </c>
      <c r="K67" s="40" t="e">
        <f t="shared" ca="1" si="14"/>
        <v>#N/A</v>
      </c>
      <c r="L67" s="38" t="e">
        <f ca="1">INDEX('Conventions de l''OIT'!$C$4:$J$67,MATCH(Feuil1!$C67,'Conventions de l''OIT'!$B$4:$B$67,0),MATCH(Feuil1!L$4,'Conventions de l''OIT'!$C$3:$J$3,0))</f>
        <v>#N/A</v>
      </c>
      <c r="M67" s="40" t="e">
        <f t="shared" ca="1" si="15"/>
        <v>#N/A</v>
      </c>
      <c r="N67" s="41" t="e">
        <f ca="1">INDEX('Conventions de l''OIT'!$C$4:$J$67,MATCH(Feuil1!$C67,'Conventions de l''OIT'!$B$4:$B$67,0),MATCH(Feuil1!N$4,'Conventions de l''OIT'!$C$3:$J$3,0))</f>
        <v>#N/A</v>
      </c>
      <c r="O67" s="43" t="e">
        <f t="shared" ca="1" si="16"/>
        <v>#N/A</v>
      </c>
      <c r="P67" s="37" t="e">
        <f ca="1">INDEX('Conventions de l''OIT'!$C$4:$J$67,MATCH(Feuil1!$C67,'Conventions de l''OIT'!$B$4:$B$67,0),MATCH(Feuil1!P$4,'Conventions de l''OIT'!$C$3:$J$3,0))</f>
        <v>#N/A</v>
      </c>
      <c r="Q67" s="39" t="e">
        <f t="shared" ca="1" si="17"/>
        <v>#N/A</v>
      </c>
      <c r="R67" s="37" t="e">
        <f ca="1">INDEX('Conventions de l''OIT'!$C$4:$J$67,MATCH(Feuil1!$C67,'Conventions de l''OIT'!$B$4:$B$67,0),MATCH(Feuil1!R$4,'Conventions de l''OIT'!$C$3:$J$3,0))</f>
        <v>#N/A</v>
      </c>
      <c r="S67" s="39" t="e">
        <f t="shared" ca="1" si="18"/>
        <v>#N/A</v>
      </c>
      <c r="T67" s="37" t="e">
        <f ca="1">INDEX('Conventions de l''OIT'!$C$4:$J$67,MATCH(Feuil1!$C67,'Conventions de l''OIT'!$B$4:$B$67,0),MATCH(Feuil1!T$4,'Conventions de l''OIT'!$C$3:$J$3,0))</f>
        <v>#N/A</v>
      </c>
      <c r="U67" s="39" t="e">
        <f t="shared" ca="1" si="19"/>
        <v>#N/A</v>
      </c>
      <c r="V67" s="37" t="e">
        <f ca="1">INDEX('Conventions de l''OIT'!$C$4:$J$67,MATCH(Feuil1!$C67,'Conventions de l''OIT'!$B$4:$B$67,0),MATCH(Feuil1!V$4,'Conventions de l''OIT'!$C$3:$J$3,0))</f>
        <v>#N/A</v>
      </c>
      <c r="W67" s="55" t="e">
        <f t="shared" ca="1" si="20"/>
        <v>#N/A</v>
      </c>
    </row>
    <row r="68" spans="3:23" x14ac:dyDescent="0.25">
      <c r="C68" s="54" t="str">
        <f ca="1"/>
        <v/>
      </c>
      <c r="D68" s="33">
        <f t="shared" ca="1" si="9"/>
        <v>10</v>
      </c>
      <c r="E68" s="34">
        <f t="shared" ca="1" si="12"/>
        <v>0</v>
      </c>
      <c r="F68" s="36">
        <f t="shared" ca="1" si="10"/>
        <v>0</v>
      </c>
      <c r="G68" s="35">
        <f t="shared" ca="1" si="11"/>
        <v>0</v>
      </c>
      <c r="H68" s="38" t="e">
        <f ca="1">INDEX('Conventions de l''OIT'!$C$4:$J$67,MATCH(Feuil1!$C68,'Conventions de l''OIT'!$B$4:$B$67,0),MATCH(Feuil1!H$4,'Conventions de l''OIT'!$C$3:$J$3,0))</f>
        <v>#N/A</v>
      </c>
      <c r="I68" s="40" t="e">
        <f t="shared" ca="1" si="13"/>
        <v>#N/A</v>
      </c>
      <c r="J68" s="38" t="e">
        <f ca="1">INDEX('Conventions de l''OIT'!$C$4:$J$67,MATCH(Feuil1!$C68,'Conventions de l''OIT'!$B$4:$B$67,0),MATCH(Feuil1!J$4,'Conventions de l''OIT'!$C$3:$J$3,0))</f>
        <v>#N/A</v>
      </c>
      <c r="K68" s="40" t="e">
        <f t="shared" ca="1" si="14"/>
        <v>#N/A</v>
      </c>
      <c r="L68" s="38" t="e">
        <f ca="1">INDEX('Conventions de l''OIT'!$C$4:$J$67,MATCH(Feuil1!$C68,'Conventions de l''OIT'!$B$4:$B$67,0),MATCH(Feuil1!L$4,'Conventions de l''OIT'!$C$3:$J$3,0))</f>
        <v>#N/A</v>
      </c>
      <c r="M68" s="40" t="e">
        <f t="shared" ca="1" si="15"/>
        <v>#N/A</v>
      </c>
      <c r="N68" s="41" t="e">
        <f ca="1">INDEX('Conventions de l''OIT'!$C$4:$J$67,MATCH(Feuil1!$C68,'Conventions de l''OIT'!$B$4:$B$67,0),MATCH(Feuil1!N$4,'Conventions de l''OIT'!$C$3:$J$3,0))</f>
        <v>#N/A</v>
      </c>
      <c r="O68" s="43" t="e">
        <f t="shared" ca="1" si="16"/>
        <v>#N/A</v>
      </c>
      <c r="P68" s="37" t="e">
        <f ca="1">INDEX('Conventions de l''OIT'!$C$4:$J$67,MATCH(Feuil1!$C68,'Conventions de l''OIT'!$B$4:$B$67,0),MATCH(Feuil1!P$4,'Conventions de l''OIT'!$C$3:$J$3,0))</f>
        <v>#N/A</v>
      </c>
      <c r="Q68" s="39" t="e">
        <f t="shared" ca="1" si="17"/>
        <v>#N/A</v>
      </c>
      <c r="R68" s="37" t="e">
        <f ca="1">INDEX('Conventions de l''OIT'!$C$4:$J$67,MATCH(Feuil1!$C68,'Conventions de l''OIT'!$B$4:$B$67,0),MATCH(Feuil1!R$4,'Conventions de l''OIT'!$C$3:$J$3,0))</f>
        <v>#N/A</v>
      </c>
      <c r="S68" s="39" t="e">
        <f t="shared" ca="1" si="18"/>
        <v>#N/A</v>
      </c>
      <c r="T68" s="37" t="e">
        <f ca="1">INDEX('Conventions de l''OIT'!$C$4:$J$67,MATCH(Feuil1!$C68,'Conventions de l''OIT'!$B$4:$B$67,0),MATCH(Feuil1!T$4,'Conventions de l''OIT'!$C$3:$J$3,0))</f>
        <v>#N/A</v>
      </c>
      <c r="U68" s="39" t="e">
        <f t="shared" ca="1" si="19"/>
        <v>#N/A</v>
      </c>
      <c r="V68" s="37" t="e">
        <f ca="1">INDEX('Conventions de l''OIT'!$C$4:$J$67,MATCH(Feuil1!$C68,'Conventions de l''OIT'!$B$4:$B$67,0),MATCH(Feuil1!V$4,'Conventions de l''OIT'!$C$3:$J$3,0))</f>
        <v>#N/A</v>
      </c>
      <c r="W68" s="55" t="e">
        <f t="shared" ca="1" si="20"/>
        <v>#N/A</v>
      </c>
    </row>
    <row r="69" spans="3:23" x14ac:dyDescent="0.25">
      <c r="C69" s="54" t="str">
        <f ca="1"/>
        <v/>
      </c>
      <c r="D69" s="33">
        <f t="shared" ref="D69:D100" ca="1" si="21">COUNTIFS($D$6:$D$29,C69)</f>
        <v>10</v>
      </c>
      <c r="E69" s="34">
        <f t="shared" ca="1" si="12"/>
        <v>0</v>
      </c>
      <c r="F69" s="36">
        <f t="shared" ref="F69:F100" ca="1" si="22">SUMIF($D$6:$D$29,C69,$F$6:$F$29)</f>
        <v>0</v>
      </c>
      <c r="G69" s="35">
        <f t="shared" ref="G69:G100" ca="1" si="23">SUMIF($D$6:$D$29,C69,$G$6:$G$29)</f>
        <v>0</v>
      </c>
      <c r="H69" s="38" t="e">
        <f ca="1">INDEX('Conventions de l''OIT'!$C$4:$J$67,MATCH(Feuil1!$C69,'Conventions de l''OIT'!$B$4:$B$67,0),MATCH(Feuil1!H$4,'Conventions de l''OIT'!$C$3:$J$3,0))</f>
        <v>#N/A</v>
      </c>
      <c r="I69" s="40" t="e">
        <f t="shared" ca="1" si="13"/>
        <v>#N/A</v>
      </c>
      <c r="J69" s="38" t="e">
        <f ca="1">INDEX('Conventions de l''OIT'!$C$4:$J$67,MATCH(Feuil1!$C69,'Conventions de l''OIT'!$B$4:$B$67,0),MATCH(Feuil1!J$4,'Conventions de l''OIT'!$C$3:$J$3,0))</f>
        <v>#N/A</v>
      </c>
      <c r="K69" s="40" t="e">
        <f t="shared" ca="1" si="14"/>
        <v>#N/A</v>
      </c>
      <c r="L69" s="38" t="e">
        <f ca="1">INDEX('Conventions de l''OIT'!$C$4:$J$67,MATCH(Feuil1!$C69,'Conventions de l''OIT'!$B$4:$B$67,0),MATCH(Feuil1!L$4,'Conventions de l''OIT'!$C$3:$J$3,0))</f>
        <v>#N/A</v>
      </c>
      <c r="M69" s="40" t="e">
        <f t="shared" ca="1" si="15"/>
        <v>#N/A</v>
      </c>
      <c r="N69" s="41" t="e">
        <f ca="1">INDEX('Conventions de l''OIT'!$C$4:$J$67,MATCH(Feuil1!$C69,'Conventions de l''OIT'!$B$4:$B$67,0),MATCH(Feuil1!N$4,'Conventions de l''OIT'!$C$3:$J$3,0))</f>
        <v>#N/A</v>
      </c>
      <c r="O69" s="43" t="e">
        <f t="shared" ca="1" si="16"/>
        <v>#N/A</v>
      </c>
      <c r="P69" s="37" t="e">
        <f ca="1">INDEX('Conventions de l''OIT'!$C$4:$J$67,MATCH(Feuil1!$C69,'Conventions de l''OIT'!$B$4:$B$67,0),MATCH(Feuil1!P$4,'Conventions de l''OIT'!$C$3:$J$3,0))</f>
        <v>#N/A</v>
      </c>
      <c r="Q69" s="39" t="e">
        <f t="shared" ca="1" si="17"/>
        <v>#N/A</v>
      </c>
      <c r="R69" s="37" t="e">
        <f ca="1">INDEX('Conventions de l''OIT'!$C$4:$J$67,MATCH(Feuil1!$C69,'Conventions de l''OIT'!$B$4:$B$67,0),MATCH(Feuil1!R$4,'Conventions de l''OIT'!$C$3:$J$3,0))</f>
        <v>#N/A</v>
      </c>
      <c r="S69" s="39" t="e">
        <f t="shared" ca="1" si="18"/>
        <v>#N/A</v>
      </c>
      <c r="T69" s="37" t="e">
        <f ca="1">INDEX('Conventions de l''OIT'!$C$4:$J$67,MATCH(Feuil1!$C69,'Conventions de l''OIT'!$B$4:$B$67,0),MATCH(Feuil1!T$4,'Conventions de l''OIT'!$C$3:$J$3,0))</f>
        <v>#N/A</v>
      </c>
      <c r="U69" s="39" t="e">
        <f t="shared" ca="1" si="19"/>
        <v>#N/A</v>
      </c>
      <c r="V69" s="37" t="e">
        <f ca="1">INDEX('Conventions de l''OIT'!$C$4:$J$67,MATCH(Feuil1!$C69,'Conventions de l''OIT'!$B$4:$B$67,0),MATCH(Feuil1!V$4,'Conventions de l''OIT'!$C$3:$J$3,0))</f>
        <v>#N/A</v>
      </c>
      <c r="W69" s="55" t="e">
        <f t="shared" ca="1" si="20"/>
        <v>#N/A</v>
      </c>
    </row>
    <row r="70" spans="3:23" x14ac:dyDescent="0.25">
      <c r="C70" s="54" t="str">
        <f ca="1"/>
        <v/>
      </c>
      <c r="D70" s="33">
        <f t="shared" ca="1" si="21"/>
        <v>10</v>
      </c>
      <c r="E70" s="34">
        <f t="shared" ca="1" si="12"/>
        <v>0</v>
      </c>
      <c r="F70" s="36">
        <f t="shared" ca="1" si="22"/>
        <v>0</v>
      </c>
      <c r="G70" s="35">
        <f t="shared" ca="1" si="23"/>
        <v>0</v>
      </c>
      <c r="H70" s="38" t="e">
        <f ca="1">INDEX('Conventions de l''OIT'!$C$4:$J$67,MATCH(Feuil1!$C70,'Conventions de l''OIT'!$B$4:$B$67,0),MATCH(Feuil1!H$4,'Conventions de l''OIT'!$C$3:$J$3,0))</f>
        <v>#N/A</v>
      </c>
      <c r="I70" s="40" t="e">
        <f t="shared" ca="1" si="13"/>
        <v>#N/A</v>
      </c>
      <c r="J70" s="38" t="e">
        <f ca="1">INDEX('Conventions de l''OIT'!$C$4:$J$67,MATCH(Feuil1!$C70,'Conventions de l''OIT'!$B$4:$B$67,0),MATCH(Feuil1!J$4,'Conventions de l''OIT'!$C$3:$J$3,0))</f>
        <v>#N/A</v>
      </c>
      <c r="K70" s="40" t="e">
        <f t="shared" ca="1" si="14"/>
        <v>#N/A</v>
      </c>
      <c r="L70" s="38" t="e">
        <f ca="1">INDEX('Conventions de l''OIT'!$C$4:$J$67,MATCH(Feuil1!$C70,'Conventions de l''OIT'!$B$4:$B$67,0),MATCH(Feuil1!L$4,'Conventions de l''OIT'!$C$3:$J$3,0))</f>
        <v>#N/A</v>
      </c>
      <c r="M70" s="40" t="e">
        <f t="shared" ca="1" si="15"/>
        <v>#N/A</v>
      </c>
      <c r="N70" s="41" t="e">
        <f ca="1">INDEX('Conventions de l''OIT'!$C$4:$J$67,MATCH(Feuil1!$C70,'Conventions de l''OIT'!$B$4:$B$67,0),MATCH(Feuil1!N$4,'Conventions de l''OIT'!$C$3:$J$3,0))</f>
        <v>#N/A</v>
      </c>
      <c r="O70" s="43" t="e">
        <f t="shared" ca="1" si="16"/>
        <v>#N/A</v>
      </c>
      <c r="P70" s="37" t="e">
        <f ca="1">INDEX('Conventions de l''OIT'!$C$4:$J$67,MATCH(Feuil1!$C70,'Conventions de l''OIT'!$B$4:$B$67,0),MATCH(Feuil1!P$4,'Conventions de l''OIT'!$C$3:$J$3,0))</f>
        <v>#N/A</v>
      </c>
      <c r="Q70" s="39" t="e">
        <f t="shared" ca="1" si="17"/>
        <v>#N/A</v>
      </c>
      <c r="R70" s="37" t="e">
        <f ca="1">INDEX('Conventions de l''OIT'!$C$4:$J$67,MATCH(Feuil1!$C70,'Conventions de l''OIT'!$B$4:$B$67,0),MATCH(Feuil1!R$4,'Conventions de l''OIT'!$C$3:$J$3,0))</f>
        <v>#N/A</v>
      </c>
      <c r="S70" s="39" t="e">
        <f t="shared" ca="1" si="18"/>
        <v>#N/A</v>
      </c>
      <c r="T70" s="37" t="e">
        <f ca="1">INDEX('Conventions de l''OIT'!$C$4:$J$67,MATCH(Feuil1!$C70,'Conventions de l''OIT'!$B$4:$B$67,0),MATCH(Feuil1!T$4,'Conventions de l''OIT'!$C$3:$J$3,0))</f>
        <v>#N/A</v>
      </c>
      <c r="U70" s="39" t="e">
        <f t="shared" ca="1" si="19"/>
        <v>#N/A</v>
      </c>
      <c r="V70" s="37" t="e">
        <f ca="1">INDEX('Conventions de l''OIT'!$C$4:$J$67,MATCH(Feuil1!$C70,'Conventions de l''OIT'!$B$4:$B$67,0),MATCH(Feuil1!V$4,'Conventions de l''OIT'!$C$3:$J$3,0))</f>
        <v>#N/A</v>
      </c>
      <c r="W70" s="55" t="e">
        <f t="shared" ca="1" si="20"/>
        <v>#N/A</v>
      </c>
    </row>
    <row r="71" spans="3:23" x14ac:dyDescent="0.25">
      <c r="C71" s="54" t="str">
        <f ca="1"/>
        <v/>
      </c>
      <c r="D71" s="33">
        <f t="shared" ca="1" si="21"/>
        <v>10</v>
      </c>
      <c r="E71" s="34">
        <f t="shared" ca="1" si="12"/>
        <v>0</v>
      </c>
      <c r="F71" s="36">
        <f t="shared" ca="1" si="22"/>
        <v>0</v>
      </c>
      <c r="G71" s="35">
        <f t="shared" ca="1" si="23"/>
        <v>0</v>
      </c>
      <c r="H71" s="38" t="e">
        <f ca="1">INDEX('Conventions de l''OIT'!$C$4:$J$67,MATCH(Feuil1!$C71,'Conventions de l''OIT'!$B$4:$B$67,0),MATCH(Feuil1!H$4,'Conventions de l''OIT'!$C$3:$J$3,0))</f>
        <v>#N/A</v>
      </c>
      <c r="I71" s="40" t="e">
        <f t="shared" ca="1" si="13"/>
        <v>#N/A</v>
      </c>
      <c r="J71" s="38" t="e">
        <f ca="1">INDEX('Conventions de l''OIT'!$C$4:$J$67,MATCH(Feuil1!$C71,'Conventions de l''OIT'!$B$4:$B$67,0),MATCH(Feuil1!J$4,'Conventions de l''OIT'!$C$3:$J$3,0))</f>
        <v>#N/A</v>
      </c>
      <c r="K71" s="40" t="e">
        <f t="shared" ca="1" si="14"/>
        <v>#N/A</v>
      </c>
      <c r="L71" s="38" t="e">
        <f ca="1">INDEX('Conventions de l''OIT'!$C$4:$J$67,MATCH(Feuil1!$C71,'Conventions de l''OIT'!$B$4:$B$67,0),MATCH(Feuil1!L$4,'Conventions de l''OIT'!$C$3:$J$3,0))</f>
        <v>#N/A</v>
      </c>
      <c r="M71" s="40" t="e">
        <f t="shared" ca="1" si="15"/>
        <v>#N/A</v>
      </c>
      <c r="N71" s="41" t="e">
        <f ca="1">INDEX('Conventions de l''OIT'!$C$4:$J$67,MATCH(Feuil1!$C71,'Conventions de l''OIT'!$B$4:$B$67,0),MATCH(Feuil1!N$4,'Conventions de l''OIT'!$C$3:$J$3,0))</f>
        <v>#N/A</v>
      </c>
      <c r="O71" s="43" t="e">
        <f t="shared" ca="1" si="16"/>
        <v>#N/A</v>
      </c>
      <c r="P71" s="37" t="e">
        <f ca="1">INDEX('Conventions de l''OIT'!$C$4:$J$67,MATCH(Feuil1!$C71,'Conventions de l''OIT'!$B$4:$B$67,0),MATCH(Feuil1!P$4,'Conventions de l''OIT'!$C$3:$J$3,0))</f>
        <v>#N/A</v>
      </c>
      <c r="Q71" s="39" t="e">
        <f t="shared" ca="1" si="17"/>
        <v>#N/A</v>
      </c>
      <c r="R71" s="37" t="e">
        <f ca="1">INDEX('Conventions de l''OIT'!$C$4:$J$67,MATCH(Feuil1!$C71,'Conventions de l''OIT'!$B$4:$B$67,0),MATCH(Feuil1!R$4,'Conventions de l''OIT'!$C$3:$J$3,0))</f>
        <v>#N/A</v>
      </c>
      <c r="S71" s="39" t="e">
        <f t="shared" ca="1" si="18"/>
        <v>#N/A</v>
      </c>
      <c r="T71" s="37" t="e">
        <f ca="1">INDEX('Conventions de l''OIT'!$C$4:$J$67,MATCH(Feuil1!$C71,'Conventions de l''OIT'!$B$4:$B$67,0),MATCH(Feuil1!T$4,'Conventions de l''OIT'!$C$3:$J$3,0))</f>
        <v>#N/A</v>
      </c>
      <c r="U71" s="39" t="e">
        <f t="shared" ca="1" si="19"/>
        <v>#N/A</v>
      </c>
      <c r="V71" s="37" t="e">
        <f ca="1">INDEX('Conventions de l''OIT'!$C$4:$J$67,MATCH(Feuil1!$C71,'Conventions de l''OIT'!$B$4:$B$67,0),MATCH(Feuil1!V$4,'Conventions de l''OIT'!$C$3:$J$3,0))</f>
        <v>#N/A</v>
      </c>
      <c r="W71" s="55" t="e">
        <f t="shared" ca="1" si="20"/>
        <v>#N/A</v>
      </c>
    </row>
    <row r="72" spans="3:23" x14ac:dyDescent="0.25">
      <c r="C72" s="54" t="str">
        <f ca="1"/>
        <v/>
      </c>
      <c r="D72" s="33">
        <f t="shared" ca="1" si="21"/>
        <v>10</v>
      </c>
      <c r="E72" s="34">
        <f t="shared" ca="1" si="12"/>
        <v>0</v>
      </c>
      <c r="F72" s="36">
        <f t="shared" ca="1" si="22"/>
        <v>0</v>
      </c>
      <c r="G72" s="35">
        <f t="shared" ca="1" si="23"/>
        <v>0</v>
      </c>
      <c r="H72" s="38" t="e">
        <f ca="1">INDEX('Conventions de l''OIT'!$C$4:$J$67,MATCH(Feuil1!$C72,'Conventions de l''OIT'!$B$4:$B$67,0),MATCH(Feuil1!H$4,'Conventions de l''OIT'!$C$3:$J$3,0))</f>
        <v>#N/A</v>
      </c>
      <c r="I72" s="40" t="e">
        <f t="shared" ca="1" si="13"/>
        <v>#N/A</v>
      </c>
      <c r="J72" s="38" t="e">
        <f ca="1">INDEX('Conventions de l''OIT'!$C$4:$J$67,MATCH(Feuil1!$C72,'Conventions de l''OIT'!$B$4:$B$67,0),MATCH(Feuil1!J$4,'Conventions de l''OIT'!$C$3:$J$3,0))</f>
        <v>#N/A</v>
      </c>
      <c r="K72" s="40" t="e">
        <f t="shared" ca="1" si="14"/>
        <v>#N/A</v>
      </c>
      <c r="L72" s="38" t="e">
        <f ca="1">INDEX('Conventions de l''OIT'!$C$4:$J$67,MATCH(Feuil1!$C72,'Conventions de l''OIT'!$B$4:$B$67,0),MATCH(Feuil1!L$4,'Conventions de l''OIT'!$C$3:$J$3,0))</f>
        <v>#N/A</v>
      </c>
      <c r="M72" s="40" t="e">
        <f t="shared" ca="1" si="15"/>
        <v>#N/A</v>
      </c>
      <c r="N72" s="41" t="e">
        <f ca="1">INDEX('Conventions de l''OIT'!$C$4:$J$67,MATCH(Feuil1!$C72,'Conventions de l''OIT'!$B$4:$B$67,0),MATCH(Feuil1!N$4,'Conventions de l''OIT'!$C$3:$J$3,0))</f>
        <v>#N/A</v>
      </c>
      <c r="O72" s="43" t="e">
        <f t="shared" ca="1" si="16"/>
        <v>#N/A</v>
      </c>
      <c r="P72" s="37" t="e">
        <f ca="1">INDEX('Conventions de l''OIT'!$C$4:$J$67,MATCH(Feuil1!$C72,'Conventions de l''OIT'!$B$4:$B$67,0),MATCH(Feuil1!P$4,'Conventions de l''OIT'!$C$3:$J$3,0))</f>
        <v>#N/A</v>
      </c>
      <c r="Q72" s="39" t="e">
        <f t="shared" ca="1" si="17"/>
        <v>#N/A</v>
      </c>
      <c r="R72" s="37" t="e">
        <f ca="1">INDEX('Conventions de l''OIT'!$C$4:$J$67,MATCH(Feuil1!$C72,'Conventions de l''OIT'!$B$4:$B$67,0),MATCH(Feuil1!R$4,'Conventions de l''OIT'!$C$3:$J$3,0))</f>
        <v>#N/A</v>
      </c>
      <c r="S72" s="39" t="e">
        <f t="shared" ca="1" si="18"/>
        <v>#N/A</v>
      </c>
      <c r="T72" s="37" t="e">
        <f ca="1">INDEX('Conventions de l''OIT'!$C$4:$J$67,MATCH(Feuil1!$C72,'Conventions de l''OIT'!$B$4:$B$67,0),MATCH(Feuil1!T$4,'Conventions de l''OIT'!$C$3:$J$3,0))</f>
        <v>#N/A</v>
      </c>
      <c r="U72" s="39" t="e">
        <f t="shared" ca="1" si="19"/>
        <v>#N/A</v>
      </c>
      <c r="V72" s="37" t="e">
        <f ca="1">INDEX('Conventions de l''OIT'!$C$4:$J$67,MATCH(Feuil1!$C72,'Conventions de l''OIT'!$B$4:$B$67,0),MATCH(Feuil1!V$4,'Conventions de l''OIT'!$C$3:$J$3,0))</f>
        <v>#N/A</v>
      </c>
      <c r="W72" s="55" t="e">
        <f t="shared" ca="1" si="20"/>
        <v>#N/A</v>
      </c>
    </row>
    <row r="73" spans="3:23" x14ac:dyDescent="0.25">
      <c r="C73" s="54" t="str">
        <f ca="1"/>
        <v/>
      </c>
      <c r="D73" s="33">
        <f t="shared" ca="1" si="21"/>
        <v>10</v>
      </c>
      <c r="E73" s="34">
        <f t="shared" ca="1" si="12"/>
        <v>0</v>
      </c>
      <c r="F73" s="36">
        <f t="shared" ca="1" si="22"/>
        <v>0</v>
      </c>
      <c r="G73" s="35">
        <f t="shared" ca="1" si="23"/>
        <v>0</v>
      </c>
      <c r="H73" s="38" t="e">
        <f ca="1">INDEX('Conventions de l''OIT'!$C$4:$J$67,MATCH(Feuil1!$C73,'Conventions de l''OIT'!$B$4:$B$67,0),MATCH(Feuil1!H$4,'Conventions de l''OIT'!$C$3:$J$3,0))</f>
        <v>#N/A</v>
      </c>
      <c r="I73" s="40" t="e">
        <f t="shared" ca="1" si="13"/>
        <v>#N/A</v>
      </c>
      <c r="J73" s="38" t="e">
        <f ca="1">INDEX('Conventions de l''OIT'!$C$4:$J$67,MATCH(Feuil1!$C73,'Conventions de l''OIT'!$B$4:$B$67,0),MATCH(Feuil1!J$4,'Conventions de l''OIT'!$C$3:$J$3,0))</f>
        <v>#N/A</v>
      </c>
      <c r="K73" s="40" t="e">
        <f t="shared" ca="1" si="14"/>
        <v>#N/A</v>
      </c>
      <c r="L73" s="38" t="e">
        <f ca="1">INDEX('Conventions de l''OIT'!$C$4:$J$67,MATCH(Feuil1!$C73,'Conventions de l''OIT'!$B$4:$B$67,0),MATCH(Feuil1!L$4,'Conventions de l''OIT'!$C$3:$J$3,0))</f>
        <v>#N/A</v>
      </c>
      <c r="M73" s="40" t="e">
        <f t="shared" ca="1" si="15"/>
        <v>#N/A</v>
      </c>
      <c r="N73" s="41" t="e">
        <f ca="1">INDEX('Conventions de l''OIT'!$C$4:$J$67,MATCH(Feuil1!$C73,'Conventions de l''OIT'!$B$4:$B$67,0),MATCH(Feuil1!N$4,'Conventions de l''OIT'!$C$3:$J$3,0))</f>
        <v>#N/A</v>
      </c>
      <c r="O73" s="43" t="e">
        <f t="shared" ca="1" si="16"/>
        <v>#N/A</v>
      </c>
      <c r="P73" s="37" t="e">
        <f ca="1">INDEX('Conventions de l''OIT'!$C$4:$J$67,MATCH(Feuil1!$C73,'Conventions de l''OIT'!$B$4:$B$67,0),MATCH(Feuil1!P$4,'Conventions de l''OIT'!$C$3:$J$3,0))</f>
        <v>#N/A</v>
      </c>
      <c r="Q73" s="39" t="e">
        <f t="shared" ca="1" si="17"/>
        <v>#N/A</v>
      </c>
      <c r="R73" s="37" t="e">
        <f ca="1">INDEX('Conventions de l''OIT'!$C$4:$J$67,MATCH(Feuil1!$C73,'Conventions de l''OIT'!$B$4:$B$67,0),MATCH(Feuil1!R$4,'Conventions de l''OIT'!$C$3:$J$3,0))</f>
        <v>#N/A</v>
      </c>
      <c r="S73" s="39" t="e">
        <f t="shared" ca="1" si="18"/>
        <v>#N/A</v>
      </c>
      <c r="T73" s="37" t="e">
        <f ca="1">INDEX('Conventions de l''OIT'!$C$4:$J$67,MATCH(Feuil1!$C73,'Conventions de l''OIT'!$B$4:$B$67,0),MATCH(Feuil1!T$4,'Conventions de l''OIT'!$C$3:$J$3,0))</f>
        <v>#N/A</v>
      </c>
      <c r="U73" s="39" t="e">
        <f t="shared" ca="1" si="19"/>
        <v>#N/A</v>
      </c>
      <c r="V73" s="37" t="e">
        <f ca="1">INDEX('Conventions de l''OIT'!$C$4:$J$67,MATCH(Feuil1!$C73,'Conventions de l''OIT'!$B$4:$B$67,0),MATCH(Feuil1!V$4,'Conventions de l''OIT'!$C$3:$J$3,0))</f>
        <v>#N/A</v>
      </c>
      <c r="W73" s="55" t="e">
        <f t="shared" ca="1" si="20"/>
        <v>#N/A</v>
      </c>
    </row>
    <row r="74" spans="3:23" x14ac:dyDescent="0.25">
      <c r="C74" s="54" t="str">
        <f ca="1"/>
        <v/>
      </c>
      <c r="D74" s="33">
        <f t="shared" ca="1" si="21"/>
        <v>10</v>
      </c>
      <c r="E74" s="34">
        <f t="shared" ca="1" si="12"/>
        <v>0</v>
      </c>
      <c r="F74" s="36">
        <f t="shared" ca="1" si="22"/>
        <v>0</v>
      </c>
      <c r="G74" s="35">
        <f t="shared" ca="1" si="23"/>
        <v>0</v>
      </c>
      <c r="H74" s="38" t="e">
        <f ca="1">INDEX('Conventions de l''OIT'!$C$4:$J$67,MATCH(Feuil1!$C74,'Conventions de l''OIT'!$B$4:$B$67,0),MATCH(Feuil1!H$4,'Conventions de l''OIT'!$C$3:$J$3,0))</f>
        <v>#N/A</v>
      </c>
      <c r="I74" s="40" t="e">
        <f t="shared" ca="1" si="13"/>
        <v>#N/A</v>
      </c>
      <c r="J74" s="38" t="e">
        <f ca="1">INDEX('Conventions de l''OIT'!$C$4:$J$67,MATCH(Feuil1!$C74,'Conventions de l''OIT'!$B$4:$B$67,0),MATCH(Feuil1!J$4,'Conventions de l''OIT'!$C$3:$J$3,0))</f>
        <v>#N/A</v>
      </c>
      <c r="K74" s="40" t="e">
        <f t="shared" ca="1" si="14"/>
        <v>#N/A</v>
      </c>
      <c r="L74" s="38" t="e">
        <f ca="1">INDEX('Conventions de l''OIT'!$C$4:$J$67,MATCH(Feuil1!$C74,'Conventions de l''OIT'!$B$4:$B$67,0),MATCH(Feuil1!L$4,'Conventions de l''OIT'!$C$3:$J$3,0))</f>
        <v>#N/A</v>
      </c>
      <c r="M74" s="40" t="e">
        <f t="shared" ca="1" si="15"/>
        <v>#N/A</v>
      </c>
      <c r="N74" s="41" t="e">
        <f ca="1">INDEX('Conventions de l''OIT'!$C$4:$J$67,MATCH(Feuil1!$C74,'Conventions de l''OIT'!$B$4:$B$67,0),MATCH(Feuil1!N$4,'Conventions de l''OIT'!$C$3:$J$3,0))</f>
        <v>#N/A</v>
      </c>
      <c r="O74" s="43" t="e">
        <f t="shared" ca="1" si="16"/>
        <v>#N/A</v>
      </c>
      <c r="P74" s="37" t="e">
        <f ca="1">INDEX('Conventions de l''OIT'!$C$4:$J$67,MATCH(Feuil1!$C74,'Conventions de l''OIT'!$B$4:$B$67,0),MATCH(Feuil1!P$4,'Conventions de l''OIT'!$C$3:$J$3,0))</f>
        <v>#N/A</v>
      </c>
      <c r="Q74" s="39" t="e">
        <f t="shared" ca="1" si="17"/>
        <v>#N/A</v>
      </c>
      <c r="R74" s="37" t="e">
        <f ca="1">INDEX('Conventions de l''OIT'!$C$4:$J$67,MATCH(Feuil1!$C74,'Conventions de l''OIT'!$B$4:$B$67,0),MATCH(Feuil1!R$4,'Conventions de l''OIT'!$C$3:$J$3,0))</f>
        <v>#N/A</v>
      </c>
      <c r="S74" s="39" t="e">
        <f t="shared" ca="1" si="18"/>
        <v>#N/A</v>
      </c>
      <c r="T74" s="37" t="e">
        <f ca="1">INDEX('Conventions de l''OIT'!$C$4:$J$67,MATCH(Feuil1!$C74,'Conventions de l''OIT'!$B$4:$B$67,0),MATCH(Feuil1!T$4,'Conventions de l''OIT'!$C$3:$J$3,0))</f>
        <v>#N/A</v>
      </c>
      <c r="U74" s="39" t="e">
        <f t="shared" ca="1" si="19"/>
        <v>#N/A</v>
      </c>
      <c r="V74" s="37" t="e">
        <f ca="1">INDEX('Conventions de l''OIT'!$C$4:$J$67,MATCH(Feuil1!$C74,'Conventions de l''OIT'!$B$4:$B$67,0),MATCH(Feuil1!V$4,'Conventions de l''OIT'!$C$3:$J$3,0))</f>
        <v>#N/A</v>
      </c>
      <c r="W74" s="55" t="e">
        <f t="shared" ca="1" si="20"/>
        <v>#N/A</v>
      </c>
    </row>
    <row r="75" spans="3:23" x14ac:dyDescent="0.25">
      <c r="C75" s="54" t="str">
        <f ca="1"/>
        <v/>
      </c>
      <c r="D75" s="33">
        <f t="shared" ca="1" si="21"/>
        <v>10</v>
      </c>
      <c r="E75" s="34">
        <f t="shared" ca="1" si="12"/>
        <v>0</v>
      </c>
      <c r="F75" s="36">
        <f t="shared" ca="1" si="22"/>
        <v>0</v>
      </c>
      <c r="G75" s="35">
        <f t="shared" ca="1" si="23"/>
        <v>0</v>
      </c>
      <c r="H75" s="38" t="e">
        <f ca="1">INDEX('Conventions de l''OIT'!$C$4:$J$67,MATCH(Feuil1!$C75,'Conventions de l''OIT'!$B$4:$B$67,0),MATCH(Feuil1!H$4,'Conventions de l''OIT'!$C$3:$J$3,0))</f>
        <v>#N/A</v>
      </c>
      <c r="I75" s="40" t="e">
        <f t="shared" ca="1" si="13"/>
        <v>#N/A</v>
      </c>
      <c r="J75" s="38" t="e">
        <f ca="1">INDEX('Conventions de l''OIT'!$C$4:$J$67,MATCH(Feuil1!$C75,'Conventions de l''OIT'!$B$4:$B$67,0),MATCH(Feuil1!J$4,'Conventions de l''OIT'!$C$3:$J$3,0))</f>
        <v>#N/A</v>
      </c>
      <c r="K75" s="40" t="e">
        <f t="shared" ca="1" si="14"/>
        <v>#N/A</v>
      </c>
      <c r="L75" s="38" t="e">
        <f ca="1">INDEX('Conventions de l''OIT'!$C$4:$J$67,MATCH(Feuil1!$C75,'Conventions de l''OIT'!$B$4:$B$67,0),MATCH(Feuil1!L$4,'Conventions de l''OIT'!$C$3:$J$3,0))</f>
        <v>#N/A</v>
      </c>
      <c r="M75" s="40" t="e">
        <f t="shared" ca="1" si="15"/>
        <v>#N/A</v>
      </c>
      <c r="N75" s="41" t="e">
        <f ca="1">INDEX('Conventions de l''OIT'!$C$4:$J$67,MATCH(Feuil1!$C75,'Conventions de l''OIT'!$B$4:$B$67,0),MATCH(Feuil1!N$4,'Conventions de l''OIT'!$C$3:$J$3,0))</f>
        <v>#N/A</v>
      </c>
      <c r="O75" s="43" t="e">
        <f t="shared" ca="1" si="16"/>
        <v>#N/A</v>
      </c>
      <c r="P75" s="37" t="e">
        <f ca="1">INDEX('Conventions de l''OIT'!$C$4:$J$67,MATCH(Feuil1!$C75,'Conventions de l''OIT'!$B$4:$B$67,0),MATCH(Feuil1!P$4,'Conventions de l''OIT'!$C$3:$J$3,0))</f>
        <v>#N/A</v>
      </c>
      <c r="Q75" s="39" t="e">
        <f t="shared" ca="1" si="17"/>
        <v>#N/A</v>
      </c>
      <c r="R75" s="37" t="e">
        <f ca="1">INDEX('Conventions de l''OIT'!$C$4:$J$67,MATCH(Feuil1!$C75,'Conventions de l''OIT'!$B$4:$B$67,0),MATCH(Feuil1!R$4,'Conventions de l''OIT'!$C$3:$J$3,0))</f>
        <v>#N/A</v>
      </c>
      <c r="S75" s="39" t="e">
        <f t="shared" ca="1" si="18"/>
        <v>#N/A</v>
      </c>
      <c r="T75" s="37" t="e">
        <f ca="1">INDEX('Conventions de l''OIT'!$C$4:$J$67,MATCH(Feuil1!$C75,'Conventions de l''OIT'!$B$4:$B$67,0),MATCH(Feuil1!T$4,'Conventions de l''OIT'!$C$3:$J$3,0))</f>
        <v>#N/A</v>
      </c>
      <c r="U75" s="39" t="e">
        <f t="shared" ca="1" si="19"/>
        <v>#N/A</v>
      </c>
      <c r="V75" s="37" t="e">
        <f ca="1">INDEX('Conventions de l''OIT'!$C$4:$J$67,MATCH(Feuil1!$C75,'Conventions de l''OIT'!$B$4:$B$67,0),MATCH(Feuil1!V$4,'Conventions de l''OIT'!$C$3:$J$3,0))</f>
        <v>#N/A</v>
      </c>
      <c r="W75" s="55" t="e">
        <f t="shared" ca="1" si="20"/>
        <v>#N/A</v>
      </c>
    </row>
    <row r="76" spans="3:23" x14ac:dyDescent="0.25">
      <c r="C76" s="54" t="str">
        <f ca="1"/>
        <v/>
      </c>
      <c r="D76" s="33">
        <f t="shared" ca="1" si="21"/>
        <v>10</v>
      </c>
      <c r="E76" s="34">
        <f t="shared" ca="1" si="12"/>
        <v>0</v>
      </c>
      <c r="F76" s="36">
        <f t="shared" ca="1" si="22"/>
        <v>0</v>
      </c>
      <c r="G76" s="35">
        <f t="shared" ca="1" si="23"/>
        <v>0</v>
      </c>
      <c r="H76" s="38" t="e">
        <f ca="1">INDEX('Conventions de l''OIT'!$C$4:$J$67,MATCH(Feuil1!$C76,'Conventions de l''OIT'!$B$4:$B$67,0),MATCH(Feuil1!H$4,'Conventions de l''OIT'!$C$3:$J$3,0))</f>
        <v>#N/A</v>
      </c>
      <c r="I76" s="40" t="e">
        <f t="shared" ca="1" si="13"/>
        <v>#N/A</v>
      </c>
      <c r="J76" s="38" t="e">
        <f ca="1">INDEX('Conventions de l''OIT'!$C$4:$J$67,MATCH(Feuil1!$C76,'Conventions de l''OIT'!$B$4:$B$67,0),MATCH(Feuil1!J$4,'Conventions de l''OIT'!$C$3:$J$3,0))</f>
        <v>#N/A</v>
      </c>
      <c r="K76" s="40" t="e">
        <f t="shared" ca="1" si="14"/>
        <v>#N/A</v>
      </c>
      <c r="L76" s="38" t="e">
        <f ca="1">INDEX('Conventions de l''OIT'!$C$4:$J$67,MATCH(Feuil1!$C76,'Conventions de l''OIT'!$B$4:$B$67,0),MATCH(Feuil1!L$4,'Conventions de l''OIT'!$C$3:$J$3,0))</f>
        <v>#N/A</v>
      </c>
      <c r="M76" s="40" t="e">
        <f t="shared" ca="1" si="15"/>
        <v>#N/A</v>
      </c>
      <c r="N76" s="41" t="e">
        <f ca="1">INDEX('Conventions de l''OIT'!$C$4:$J$67,MATCH(Feuil1!$C76,'Conventions de l''OIT'!$B$4:$B$67,0),MATCH(Feuil1!N$4,'Conventions de l''OIT'!$C$3:$J$3,0))</f>
        <v>#N/A</v>
      </c>
      <c r="O76" s="43" t="e">
        <f t="shared" ca="1" si="16"/>
        <v>#N/A</v>
      </c>
      <c r="P76" s="37" t="e">
        <f ca="1">INDEX('Conventions de l''OIT'!$C$4:$J$67,MATCH(Feuil1!$C76,'Conventions de l''OIT'!$B$4:$B$67,0),MATCH(Feuil1!P$4,'Conventions de l''OIT'!$C$3:$J$3,0))</f>
        <v>#N/A</v>
      </c>
      <c r="Q76" s="39" t="e">
        <f t="shared" ca="1" si="17"/>
        <v>#N/A</v>
      </c>
      <c r="R76" s="37" t="e">
        <f ca="1">INDEX('Conventions de l''OIT'!$C$4:$J$67,MATCH(Feuil1!$C76,'Conventions de l''OIT'!$B$4:$B$67,0),MATCH(Feuil1!R$4,'Conventions de l''OIT'!$C$3:$J$3,0))</f>
        <v>#N/A</v>
      </c>
      <c r="S76" s="39" t="e">
        <f t="shared" ca="1" si="18"/>
        <v>#N/A</v>
      </c>
      <c r="T76" s="37" t="e">
        <f ca="1">INDEX('Conventions de l''OIT'!$C$4:$J$67,MATCH(Feuil1!$C76,'Conventions de l''OIT'!$B$4:$B$67,0),MATCH(Feuil1!T$4,'Conventions de l''OIT'!$C$3:$J$3,0))</f>
        <v>#N/A</v>
      </c>
      <c r="U76" s="39" t="e">
        <f t="shared" ca="1" si="19"/>
        <v>#N/A</v>
      </c>
      <c r="V76" s="37" t="e">
        <f ca="1">INDEX('Conventions de l''OIT'!$C$4:$J$67,MATCH(Feuil1!$C76,'Conventions de l''OIT'!$B$4:$B$67,0),MATCH(Feuil1!V$4,'Conventions de l''OIT'!$C$3:$J$3,0))</f>
        <v>#N/A</v>
      </c>
      <c r="W76" s="55" t="e">
        <f t="shared" ca="1" si="20"/>
        <v>#N/A</v>
      </c>
    </row>
    <row r="77" spans="3:23" x14ac:dyDescent="0.25">
      <c r="C77" s="54" t="str">
        <f ca="1"/>
        <v/>
      </c>
      <c r="D77" s="33">
        <f t="shared" ca="1" si="21"/>
        <v>10</v>
      </c>
      <c r="E77" s="34">
        <f t="shared" ca="1" si="12"/>
        <v>0</v>
      </c>
      <c r="F77" s="36">
        <f t="shared" ca="1" si="22"/>
        <v>0</v>
      </c>
      <c r="G77" s="35">
        <f t="shared" ca="1" si="23"/>
        <v>0</v>
      </c>
      <c r="H77" s="38" t="e">
        <f ca="1">INDEX('Conventions de l''OIT'!$C$4:$J$67,MATCH(Feuil1!$C77,'Conventions de l''OIT'!$B$4:$B$67,0),MATCH(Feuil1!H$4,'Conventions de l''OIT'!$C$3:$J$3,0))</f>
        <v>#N/A</v>
      </c>
      <c r="I77" s="40" t="e">
        <f t="shared" ca="1" si="13"/>
        <v>#N/A</v>
      </c>
      <c r="J77" s="38" t="e">
        <f ca="1">INDEX('Conventions de l''OIT'!$C$4:$J$67,MATCH(Feuil1!$C77,'Conventions de l''OIT'!$B$4:$B$67,0),MATCH(Feuil1!J$4,'Conventions de l''OIT'!$C$3:$J$3,0))</f>
        <v>#N/A</v>
      </c>
      <c r="K77" s="40" t="e">
        <f t="shared" ca="1" si="14"/>
        <v>#N/A</v>
      </c>
      <c r="L77" s="38" t="e">
        <f ca="1">INDEX('Conventions de l''OIT'!$C$4:$J$67,MATCH(Feuil1!$C77,'Conventions de l''OIT'!$B$4:$B$67,0),MATCH(Feuil1!L$4,'Conventions de l''OIT'!$C$3:$J$3,0))</f>
        <v>#N/A</v>
      </c>
      <c r="M77" s="40" t="e">
        <f t="shared" ca="1" si="15"/>
        <v>#N/A</v>
      </c>
      <c r="N77" s="41" t="e">
        <f ca="1">INDEX('Conventions de l''OIT'!$C$4:$J$67,MATCH(Feuil1!$C77,'Conventions de l''OIT'!$B$4:$B$67,0),MATCH(Feuil1!N$4,'Conventions de l''OIT'!$C$3:$J$3,0))</f>
        <v>#N/A</v>
      </c>
      <c r="O77" s="43" t="e">
        <f t="shared" ca="1" si="16"/>
        <v>#N/A</v>
      </c>
      <c r="P77" s="37" t="e">
        <f ca="1">INDEX('Conventions de l''OIT'!$C$4:$J$67,MATCH(Feuil1!$C77,'Conventions de l''OIT'!$B$4:$B$67,0),MATCH(Feuil1!P$4,'Conventions de l''OIT'!$C$3:$J$3,0))</f>
        <v>#N/A</v>
      </c>
      <c r="Q77" s="39" t="e">
        <f t="shared" ca="1" si="17"/>
        <v>#N/A</v>
      </c>
      <c r="R77" s="37" t="e">
        <f ca="1">INDEX('Conventions de l''OIT'!$C$4:$J$67,MATCH(Feuil1!$C77,'Conventions de l''OIT'!$B$4:$B$67,0),MATCH(Feuil1!R$4,'Conventions de l''OIT'!$C$3:$J$3,0))</f>
        <v>#N/A</v>
      </c>
      <c r="S77" s="39" t="e">
        <f t="shared" ca="1" si="18"/>
        <v>#N/A</v>
      </c>
      <c r="T77" s="37" t="e">
        <f ca="1">INDEX('Conventions de l''OIT'!$C$4:$J$67,MATCH(Feuil1!$C77,'Conventions de l''OIT'!$B$4:$B$67,0),MATCH(Feuil1!T$4,'Conventions de l''OIT'!$C$3:$J$3,0))</f>
        <v>#N/A</v>
      </c>
      <c r="U77" s="39" t="e">
        <f t="shared" ca="1" si="19"/>
        <v>#N/A</v>
      </c>
      <c r="V77" s="37" t="e">
        <f ca="1">INDEX('Conventions de l''OIT'!$C$4:$J$67,MATCH(Feuil1!$C77,'Conventions de l''OIT'!$B$4:$B$67,0),MATCH(Feuil1!V$4,'Conventions de l''OIT'!$C$3:$J$3,0))</f>
        <v>#N/A</v>
      </c>
      <c r="W77" s="55" t="e">
        <f t="shared" ca="1" si="20"/>
        <v>#N/A</v>
      </c>
    </row>
    <row r="78" spans="3:23" x14ac:dyDescent="0.25">
      <c r="C78" s="54" t="str">
        <f ca="1"/>
        <v/>
      </c>
      <c r="D78" s="33">
        <f t="shared" ca="1" si="21"/>
        <v>10</v>
      </c>
      <c r="E78" s="34">
        <f t="shared" ca="1" si="12"/>
        <v>0</v>
      </c>
      <c r="F78" s="36">
        <f t="shared" ca="1" si="22"/>
        <v>0</v>
      </c>
      <c r="G78" s="35">
        <f t="shared" ca="1" si="23"/>
        <v>0</v>
      </c>
      <c r="H78" s="38" t="e">
        <f ca="1">INDEX('Conventions de l''OIT'!$C$4:$J$67,MATCH(Feuil1!$C78,'Conventions de l''OIT'!$B$4:$B$67,0),MATCH(Feuil1!H$4,'Conventions de l''OIT'!$C$3:$J$3,0))</f>
        <v>#N/A</v>
      </c>
      <c r="I78" s="40" t="e">
        <f t="shared" ca="1" si="13"/>
        <v>#N/A</v>
      </c>
      <c r="J78" s="38" t="e">
        <f ca="1">INDEX('Conventions de l''OIT'!$C$4:$J$67,MATCH(Feuil1!$C78,'Conventions de l''OIT'!$B$4:$B$67,0),MATCH(Feuil1!J$4,'Conventions de l''OIT'!$C$3:$J$3,0))</f>
        <v>#N/A</v>
      </c>
      <c r="K78" s="40" t="e">
        <f t="shared" ca="1" si="14"/>
        <v>#N/A</v>
      </c>
      <c r="L78" s="38" t="e">
        <f ca="1">INDEX('Conventions de l''OIT'!$C$4:$J$67,MATCH(Feuil1!$C78,'Conventions de l''OIT'!$B$4:$B$67,0),MATCH(Feuil1!L$4,'Conventions de l''OIT'!$C$3:$J$3,0))</f>
        <v>#N/A</v>
      </c>
      <c r="M78" s="40" t="e">
        <f t="shared" ca="1" si="15"/>
        <v>#N/A</v>
      </c>
      <c r="N78" s="41" t="e">
        <f ca="1">INDEX('Conventions de l''OIT'!$C$4:$J$67,MATCH(Feuil1!$C78,'Conventions de l''OIT'!$B$4:$B$67,0),MATCH(Feuil1!N$4,'Conventions de l''OIT'!$C$3:$J$3,0))</f>
        <v>#N/A</v>
      </c>
      <c r="O78" s="43" t="e">
        <f t="shared" ca="1" si="16"/>
        <v>#N/A</v>
      </c>
      <c r="P78" s="37" t="e">
        <f ca="1">INDEX('Conventions de l''OIT'!$C$4:$J$67,MATCH(Feuil1!$C78,'Conventions de l''OIT'!$B$4:$B$67,0),MATCH(Feuil1!P$4,'Conventions de l''OIT'!$C$3:$J$3,0))</f>
        <v>#N/A</v>
      </c>
      <c r="Q78" s="39" t="e">
        <f t="shared" ca="1" si="17"/>
        <v>#N/A</v>
      </c>
      <c r="R78" s="37" t="e">
        <f ca="1">INDEX('Conventions de l''OIT'!$C$4:$J$67,MATCH(Feuil1!$C78,'Conventions de l''OIT'!$B$4:$B$67,0),MATCH(Feuil1!R$4,'Conventions de l''OIT'!$C$3:$J$3,0))</f>
        <v>#N/A</v>
      </c>
      <c r="S78" s="39" t="e">
        <f t="shared" ca="1" si="18"/>
        <v>#N/A</v>
      </c>
      <c r="T78" s="37" t="e">
        <f ca="1">INDEX('Conventions de l''OIT'!$C$4:$J$67,MATCH(Feuil1!$C78,'Conventions de l''OIT'!$B$4:$B$67,0),MATCH(Feuil1!T$4,'Conventions de l''OIT'!$C$3:$J$3,0))</f>
        <v>#N/A</v>
      </c>
      <c r="U78" s="39" t="e">
        <f t="shared" ca="1" si="19"/>
        <v>#N/A</v>
      </c>
      <c r="V78" s="37" t="e">
        <f ca="1">INDEX('Conventions de l''OIT'!$C$4:$J$67,MATCH(Feuil1!$C78,'Conventions de l''OIT'!$B$4:$B$67,0),MATCH(Feuil1!V$4,'Conventions de l''OIT'!$C$3:$J$3,0))</f>
        <v>#N/A</v>
      </c>
      <c r="W78" s="55" t="e">
        <f t="shared" ca="1" si="20"/>
        <v>#N/A</v>
      </c>
    </row>
    <row r="79" spans="3:23" x14ac:dyDescent="0.25">
      <c r="C79" s="54" t="str">
        <f ca="1"/>
        <v/>
      </c>
      <c r="D79" s="33">
        <f t="shared" ca="1" si="21"/>
        <v>10</v>
      </c>
      <c r="E79" s="34">
        <f t="shared" ca="1" si="12"/>
        <v>0</v>
      </c>
      <c r="F79" s="36">
        <f t="shared" ca="1" si="22"/>
        <v>0</v>
      </c>
      <c r="G79" s="35">
        <f t="shared" ca="1" si="23"/>
        <v>0</v>
      </c>
      <c r="H79" s="38" t="e">
        <f ca="1">INDEX('Conventions de l''OIT'!$C$4:$J$67,MATCH(Feuil1!$C79,'Conventions de l''OIT'!$B$4:$B$67,0),MATCH(Feuil1!H$4,'Conventions de l''OIT'!$C$3:$J$3,0))</f>
        <v>#N/A</v>
      </c>
      <c r="I79" s="40" t="e">
        <f t="shared" ca="1" si="13"/>
        <v>#N/A</v>
      </c>
      <c r="J79" s="38" t="e">
        <f ca="1">INDEX('Conventions de l''OIT'!$C$4:$J$67,MATCH(Feuil1!$C79,'Conventions de l''OIT'!$B$4:$B$67,0),MATCH(Feuil1!J$4,'Conventions de l''OIT'!$C$3:$J$3,0))</f>
        <v>#N/A</v>
      </c>
      <c r="K79" s="40" t="e">
        <f t="shared" ca="1" si="14"/>
        <v>#N/A</v>
      </c>
      <c r="L79" s="38" t="e">
        <f ca="1">INDEX('Conventions de l''OIT'!$C$4:$J$67,MATCH(Feuil1!$C79,'Conventions de l''OIT'!$B$4:$B$67,0),MATCH(Feuil1!L$4,'Conventions de l''OIT'!$C$3:$J$3,0))</f>
        <v>#N/A</v>
      </c>
      <c r="M79" s="40" t="e">
        <f t="shared" ca="1" si="15"/>
        <v>#N/A</v>
      </c>
      <c r="N79" s="41" t="e">
        <f ca="1">INDEX('Conventions de l''OIT'!$C$4:$J$67,MATCH(Feuil1!$C79,'Conventions de l''OIT'!$B$4:$B$67,0),MATCH(Feuil1!N$4,'Conventions de l''OIT'!$C$3:$J$3,0))</f>
        <v>#N/A</v>
      </c>
      <c r="O79" s="43" t="e">
        <f t="shared" ca="1" si="16"/>
        <v>#N/A</v>
      </c>
      <c r="P79" s="37" t="e">
        <f ca="1">INDEX('Conventions de l''OIT'!$C$4:$J$67,MATCH(Feuil1!$C79,'Conventions de l''OIT'!$B$4:$B$67,0),MATCH(Feuil1!P$4,'Conventions de l''OIT'!$C$3:$J$3,0))</f>
        <v>#N/A</v>
      </c>
      <c r="Q79" s="39" t="e">
        <f t="shared" ca="1" si="17"/>
        <v>#N/A</v>
      </c>
      <c r="R79" s="37" t="e">
        <f ca="1">INDEX('Conventions de l''OIT'!$C$4:$J$67,MATCH(Feuil1!$C79,'Conventions de l''OIT'!$B$4:$B$67,0),MATCH(Feuil1!R$4,'Conventions de l''OIT'!$C$3:$J$3,0))</f>
        <v>#N/A</v>
      </c>
      <c r="S79" s="39" t="e">
        <f t="shared" ca="1" si="18"/>
        <v>#N/A</v>
      </c>
      <c r="T79" s="37" t="e">
        <f ca="1">INDEX('Conventions de l''OIT'!$C$4:$J$67,MATCH(Feuil1!$C79,'Conventions de l''OIT'!$B$4:$B$67,0),MATCH(Feuil1!T$4,'Conventions de l''OIT'!$C$3:$J$3,0))</f>
        <v>#N/A</v>
      </c>
      <c r="U79" s="39" t="e">
        <f t="shared" ca="1" si="19"/>
        <v>#N/A</v>
      </c>
      <c r="V79" s="37" t="e">
        <f ca="1">INDEX('Conventions de l''OIT'!$C$4:$J$67,MATCH(Feuil1!$C79,'Conventions de l''OIT'!$B$4:$B$67,0),MATCH(Feuil1!V$4,'Conventions de l''OIT'!$C$3:$J$3,0))</f>
        <v>#N/A</v>
      </c>
      <c r="W79" s="55" t="e">
        <f t="shared" ca="1" si="20"/>
        <v>#N/A</v>
      </c>
    </row>
    <row r="80" spans="3:23" x14ac:dyDescent="0.25">
      <c r="C80" s="54" t="str">
        <f ca="1"/>
        <v/>
      </c>
      <c r="D80" s="33">
        <f t="shared" ca="1" si="21"/>
        <v>10</v>
      </c>
      <c r="E80" s="34">
        <f t="shared" ca="1" si="12"/>
        <v>0</v>
      </c>
      <c r="F80" s="36">
        <f t="shared" ca="1" si="22"/>
        <v>0</v>
      </c>
      <c r="G80" s="35">
        <f t="shared" ca="1" si="23"/>
        <v>0</v>
      </c>
      <c r="H80" s="38" t="e">
        <f ca="1">INDEX('Conventions de l''OIT'!$C$4:$J$67,MATCH(Feuil1!$C80,'Conventions de l''OIT'!$B$4:$B$67,0),MATCH(Feuil1!H$4,'Conventions de l''OIT'!$C$3:$J$3,0))</f>
        <v>#N/A</v>
      </c>
      <c r="I80" s="40" t="e">
        <f t="shared" ca="1" si="13"/>
        <v>#N/A</v>
      </c>
      <c r="J80" s="38" t="e">
        <f ca="1">INDEX('Conventions de l''OIT'!$C$4:$J$67,MATCH(Feuil1!$C80,'Conventions de l''OIT'!$B$4:$B$67,0),MATCH(Feuil1!J$4,'Conventions de l''OIT'!$C$3:$J$3,0))</f>
        <v>#N/A</v>
      </c>
      <c r="K80" s="40" t="e">
        <f t="shared" ca="1" si="14"/>
        <v>#N/A</v>
      </c>
      <c r="L80" s="38" t="e">
        <f ca="1">INDEX('Conventions de l''OIT'!$C$4:$J$67,MATCH(Feuil1!$C80,'Conventions de l''OIT'!$B$4:$B$67,0),MATCH(Feuil1!L$4,'Conventions de l''OIT'!$C$3:$J$3,0))</f>
        <v>#N/A</v>
      </c>
      <c r="M80" s="40" t="e">
        <f t="shared" ca="1" si="15"/>
        <v>#N/A</v>
      </c>
      <c r="N80" s="41" t="e">
        <f ca="1">INDEX('Conventions de l''OIT'!$C$4:$J$67,MATCH(Feuil1!$C80,'Conventions de l''OIT'!$B$4:$B$67,0),MATCH(Feuil1!N$4,'Conventions de l''OIT'!$C$3:$J$3,0))</f>
        <v>#N/A</v>
      </c>
      <c r="O80" s="43" t="e">
        <f t="shared" ca="1" si="16"/>
        <v>#N/A</v>
      </c>
      <c r="P80" s="37" t="e">
        <f ca="1">INDEX('Conventions de l''OIT'!$C$4:$J$67,MATCH(Feuil1!$C80,'Conventions de l''OIT'!$B$4:$B$67,0),MATCH(Feuil1!P$4,'Conventions de l''OIT'!$C$3:$J$3,0))</f>
        <v>#N/A</v>
      </c>
      <c r="Q80" s="39" t="e">
        <f t="shared" ca="1" si="17"/>
        <v>#N/A</v>
      </c>
      <c r="R80" s="37" t="e">
        <f ca="1">INDEX('Conventions de l''OIT'!$C$4:$J$67,MATCH(Feuil1!$C80,'Conventions de l''OIT'!$B$4:$B$67,0),MATCH(Feuil1!R$4,'Conventions de l''OIT'!$C$3:$J$3,0))</f>
        <v>#N/A</v>
      </c>
      <c r="S80" s="39" t="e">
        <f t="shared" ca="1" si="18"/>
        <v>#N/A</v>
      </c>
      <c r="T80" s="37" t="e">
        <f ca="1">INDEX('Conventions de l''OIT'!$C$4:$J$67,MATCH(Feuil1!$C80,'Conventions de l''OIT'!$B$4:$B$67,0),MATCH(Feuil1!T$4,'Conventions de l''OIT'!$C$3:$J$3,0))</f>
        <v>#N/A</v>
      </c>
      <c r="U80" s="39" t="e">
        <f t="shared" ca="1" si="19"/>
        <v>#N/A</v>
      </c>
      <c r="V80" s="37" t="e">
        <f ca="1">INDEX('Conventions de l''OIT'!$C$4:$J$67,MATCH(Feuil1!$C80,'Conventions de l''OIT'!$B$4:$B$67,0),MATCH(Feuil1!V$4,'Conventions de l''OIT'!$C$3:$J$3,0))</f>
        <v>#N/A</v>
      </c>
      <c r="W80" s="55" t="e">
        <f t="shared" ca="1" si="20"/>
        <v>#N/A</v>
      </c>
    </row>
    <row r="81" spans="3:23" x14ac:dyDescent="0.25">
      <c r="C81" s="54" t="str">
        <f ca="1"/>
        <v/>
      </c>
      <c r="D81" s="33">
        <f t="shared" ca="1" si="21"/>
        <v>10</v>
      </c>
      <c r="E81" s="34">
        <f t="shared" ca="1" si="12"/>
        <v>0</v>
      </c>
      <c r="F81" s="36">
        <f t="shared" ca="1" si="22"/>
        <v>0</v>
      </c>
      <c r="G81" s="35">
        <f t="shared" ca="1" si="23"/>
        <v>0</v>
      </c>
      <c r="H81" s="38" t="e">
        <f ca="1">INDEX('Conventions de l''OIT'!$C$4:$J$67,MATCH(Feuil1!$C81,'Conventions de l''OIT'!$B$4:$B$67,0),MATCH(Feuil1!H$4,'Conventions de l''OIT'!$C$3:$J$3,0))</f>
        <v>#N/A</v>
      </c>
      <c r="I81" s="40" t="e">
        <f t="shared" ca="1" si="13"/>
        <v>#N/A</v>
      </c>
      <c r="J81" s="38" t="e">
        <f ca="1">INDEX('Conventions de l''OIT'!$C$4:$J$67,MATCH(Feuil1!$C81,'Conventions de l''OIT'!$B$4:$B$67,0),MATCH(Feuil1!J$4,'Conventions de l''OIT'!$C$3:$J$3,0))</f>
        <v>#N/A</v>
      </c>
      <c r="K81" s="40" t="e">
        <f t="shared" ca="1" si="14"/>
        <v>#N/A</v>
      </c>
      <c r="L81" s="41" t="e">
        <f ca="1">INDEX('Conventions de l''OIT'!$C$4:$J$67,MATCH(Feuil1!$C81,'Conventions de l''OIT'!$B$4:$B$67,0),MATCH(Feuil1!L$4,'Conventions de l''OIT'!$C$3:$J$3,0))</f>
        <v>#N/A</v>
      </c>
      <c r="M81" s="42" t="e">
        <f t="shared" ca="1" si="15"/>
        <v>#N/A</v>
      </c>
      <c r="N81" s="41" t="e">
        <f ca="1">INDEX('Conventions de l''OIT'!$C$4:$J$67,MATCH(Feuil1!$C81,'Conventions de l''OIT'!$B$4:$B$67,0),MATCH(Feuil1!N$4,'Conventions de l''OIT'!$C$3:$J$3,0))</f>
        <v>#N/A</v>
      </c>
      <c r="O81" s="43" t="e">
        <f t="shared" ca="1" si="16"/>
        <v>#N/A</v>
      </c>
      <c r="P81" s="37" t="e">
        <f ca="1">INDEX('Conventions de l''OIT'!$C$4:$J$67,MATCH(Feuil1!$C81,'Conventions de l''OIT'!$B$4:$B$67,0),MATCH(Feuil1!P$4,'Conventions de l''OIT'!$C$3:$J$3,0))</f>
        <v>#N/A</v>
      </c>
      <c r="Q81" s="39" t="e">
        <f t="shared" ca="1" si="17"/>
        <v>#N/A</v>
      </c>
      <c r="R81" s="37" t="e">
        <f ca="1">INDEX('Conventions de l''OIT'!$C$4:$J$67,MATCH(Feuil1!$C81,'Conventions de l''OIT'!$B$4:$B$67,0),MATCH(Feuil1!R$4,'Conventions de l''OIT'!$C$3:$J$3,0))</f>
        <v>#N/A</v>
      </c>
      <c r="S81" s="39" t="e">
        <f t="shared" ca="1" si="18"/>
        <v>#N/A</v>
      </c>
      <c r="T81" s="37" t="e">
        <f ca="1">INDEX('Conventions de l''OIT'!$C$4:$J$67,MATCH(Feuil1!$C81,'Conventions de l''OIT'!$B$4:$B$67,0),MATCH(Feuil1!T$4,'Conventions de l''OIT'!$C$3:$J$3,0))</f>
        <v>#N/A</v>
      </c>
      <c r="U81" s="39" t="e">
        <f t="shared" ca="1" si="19"/>
        <v>#N/A</v>
      </c>
      <c r="V81" s="37" t="e">
        <f ca="1">INDEX('Conventions de l''OIT'!$C$4:$J$67,MATCH(Feuil1!$C81,'Conventions de l''OIT'!$B$4:$B$67,0),MATCH(Feuil1!V$4,'Conventions de l''OIT'!$C$3:$J$3,0))</f>
        <v>#N/A</v>
      </c>
      <c r="W81" s="55" t="e">
        <f t="shared" ca="1" si="20"/>
        <v>#N/A</v>
      </c>
    </row>
    <row r="82" spans="3:23" x14ac:dyDescent="0.25">
      <c r="C82" s="54" t="str">
        <f ca="1"/>
        <v/>
      </c>
      <c r="D82" s="33">
        <f t="shared" ca="1" si="21"/>
        <v>10</v>
      </c>
      <c r="E82" s="34">
        <f t="shared" ca="1" si="12"/>
        <v>0</v>
      </c>
      <c r="F82" s="36">
        <f t="shared" ca="1" si="22"/>
        <v>0</v>
      </c>
      <c r="G82" s="35">
        <f t="shared" ca="1" si="23"/>
        <v>0</v>
      </c>
      <c r="H82" s="38" t="e">
        <f ca="1">INDEX('Conventions de l''OIT'!$C$4:$J$67,MATCH(Feuil1!$C82,'Conventions de l''OIT'!$B$4:$B$67,0),MATCH(Feuil1!H$4,'Conventions de l''OIT'!$C$3:$J$3,0))</f>
        <v>#N/A</v>
      </c>
      <c r="I82" s="40" t="e">
        <f t="shared" ca="1" si="13"/>
        <v>#N/A</v>
      </c>
      <c r="J82" s="38" t="e">
        <f ca="1">INDEX('Conventions de l''OIT'!$C$4:$J$67,MATCH(Feuil1!$C82,'Conventions de l''OIT'!$B$4:$B$67,0),MATCH(Feuil1!J$4,'Conventions de l''OIT'!$C$3:$J$3,0))</f>
        <v>#N/A</v>
      </c>
      <c r="K82" s="40" t="e">
        <f t="shared" ca="1" si="14"/>
        <v>#N/A</v>
      </c>
      <c r="L82" s="41" t="e">
        <f ca="1">INDEX('Conventions de l''OIT'!$C$4:$J$67,MATCH(Feuil1!$C82,'Conventions de l''OIT'!$B$4:$B$67,0),MATCH(Feuil1!L$4,'Conventions de l''OIT'!$C$3:$J$3,0))</f>
        <v>#N/A</v>
      </c>
      <c r="M82" s="42" t="e">
        <f t="shared" ca="1" si="15"/>
        <v>#N/A</v>
      </c>
      <c r="N82" s="41" t="e">
        <f ca="1">INDEX('Conventions de l''OIT'!$C$4:$J$67,MATCH(Feuil1!$C82,'Conventions de l''OIT'!$B$4:$B$67,0),MATCH(Feuil1!N$4,'Conventions de l''OIT'!$C$3:$J$3,0))</f>
        <v>#N/A</v>
      </c>
      <c r="O82" s="43" t="e">
        <f t="shared" ca="1" si="16"/>
        <v>#N/A</v>
      </c>
      <c r="P82" s="37" t="e">
        <f ca="1">INDEX('Conventions de l''OIT'!$C$4:$J$67,MATCH(Feuil1!$C82,'Conventions de l''OIT'!$B$4:$B$67,0),MATCH(Feuil1!P$4,'Conventions de l''OIT'!$C$3:$J$3,0))</f>
        <v>#N/A</v>
      </c>
      <c r="Q82" s="39" t="e">
        <f t="shared" ca="1" si="17"/>
        <v>#N/A</v>
      </c>
      <c r="R82" s="37" t="e">
        <f ca="1">INDEX('Conventions de l''OIT'!$C$4:$J$67,MATCH(Feuil1!$C82,'Conventions de l''OIT'!$B$4:$B$67,0),MATCH(Feuil1!R$4,'Conventions de l''OIT'!$C$3:$J$3,0))</f>
        <v>#N/A</v>
      </c>
      <c r="S82" s="39" t="e">
        <f t="shared" ca="1" si="18"/>
        <v>#N/A</v>
      </c>
      <c r="T82" s="37" t="e">
        <f ca="1">INDEX('Conventions de l''OIT'!$C$4:$J$67,MATCH(Feuil1!$C82,'Conventions de l''OIT'!$B$4:$B$67,0),MATCH(Feuil1!T$4,'Conventions de l''OIT'!$C$3:$J$3,0))</f>
        <v>#N/A</v>
      </c>
      <c r="U82" s="39" t="e">
        <f t="shared" ca="1" si="19"/>
        <v>#N/A</v>
      </c>
      <c r="V82" s="37" t="e">
        <f ca="1">INDEX('Conventions de l''OIT'!$C$4:$J$67,MATCH(Feuil1!$C82,'Conventions de l''OIT'!$B$4:$B$67,0),MATCH(Feuil1!V$4,'Conventions de l''OIT'!$C$3:$J$3,0))</f>
        <v>#N/A</v>
      </c>
      <c r="W82" s="55" t="e">
        <f t="shared" ca="1" si="20"/>
        <v>#N/A</v>
      </c>
    </row>
    <row r="83" spans="3:23" x14ac:dyDescent="0.25">
      <c r="C83" s="54" t="str">
        <f ca="1"/>
        <v/>
      </c>
      <c r="D83" s="33">
        <f t="shared" ca="1" si="21"/>
        <v>10</v>
      </c>
      <c r="E83" s="34">
        <f t="shared" ca="1" si="12"/>
        <v>0</v>
      </c>
      <c r="F83" s="36">
        <f t="shared" ca="1" si="22"/>
        <v>0</v>
      </c>
      <c r="G83" s="35">
        <f t="shared" ca="1" si="23"/>
        <v>0</v>
      </c>
      <c r="H83" s="38" t="e">
        <f ca="1">INDEX('Conventions de l''OIT'!$C$4:$J$67,MATCH(Feuil1!$C83,'Conventions de l''OIT'!$B$4:$B$67,0),MATCH(Feuil1!H$4,'Conventions de l''OIT'!$C$3:$J$3,0))</f>
        <v>#N/A</v>
      </c>
      <c r="I83" s="40" t="e">
        <f t="shared" ca="1" si="13"/>
        <v>#N/A</v>
      </c>
      <c r="J83" s="38" t="e">
        <f ca="1">INDEX('Conventions de l''OIT'!$C$4:$J$67,MATCH(Feuil1!$C83,'Conventions de l''OIT'!$B$4:$B$67,0),MATCH(Feuil1!J$4,'Conventions de l''OIT'!$C$3:$J$3,0))</f>
        <v>#N/A</v>
      </c>
      <c r="K83" s="40" t="e">
        <f t="shared" ca="1" si="14"/>
        <v>#N/A</v>
      </c>
      <c r="L83" s="41" t="e">
        <f ca="1">INDEX('Conventions de l''OIT'!$C$4:$J$67,MATCH(Feuil1!$C83,'Conventions de l''OIT'!$B$4:$B$67,0),MATCH(Feuil1!L$4,'Conventions de l''OIT'!$C$3:$J$3,0))</f>
        <v>#N/A</v>
      </c>
      <c r="M83" s="42" t="e">
        <f t="shared" ca="1" si="15"/>
        <v>#N/A</v>
      </c>
      <c r="N83" s="41" t="e">
        <f ca="1">INDEX('Conventions de l''OIT'!$C$4:$J$67,MATCH(Feuil1!$C83,'Conventions de l''OIT'!$B$4:$B$67,0),MATCH(Feuil1!N$4,'Conventions de l''OIT'!$C$3:$J$3,0))</f>
        <v>#N/A</v>
      </c>
      <c r="O83" s="43" t="e">
        <f t="shared" ca="1" si="16"/>
        <v>#N/A</v>
      </c>
      <c r="P83" s="37" t="e">
        <f ca="1">INDEX('Conventions de l''OIT'!$C$4:$J$67,MATCH(Feuil1!$C83,'Conventions de l''OIT'!$B$4:$B$67,0),MATCH(Feuil1!P$4,'Conventions de l''OIT'!$C$3:$J$3,0))</f>
        <v>#N/A</v>
      </c>
      <c r="Q83" s="39" t="e">
        <f t="shared" ca="1" si="17"/>
        <v>#N/A</v>
      </c>
      <c r="R83" s="37" t="e">
        <f ca="1">INDEX('Conventions de l''OIT'!$C$4:$J$67,MATCH(Feuil1!$C83,'Conventions de l''OIT'!$B$4:$B$67,0),MATCH(Feuil1!R$4,'Conventions de l''OIT'!$C$3:$J$3,0))</f>
        <v>#N/A</v>
      </c>
      <c r="S83" s="39" t="e">
        <f t="shared" ca="1" si="18"/>
        <v>#N/A</v>
      </c>
      <c r="T83" s="37" t="e">
        <f ca="1">INDEX('Conventions de l''OIT'!$C$4:$J$67,MATCH(Feuil1!$C83,'Conventions de l''OIT'!$B$4:$B$67,0),MATCH(Feuil1!T$4,'Conventions de l''OIT'!$C$3:$J$3,0))</f>
        <v>#N/A</v>
      </c>
      <c r="U83" s="39" t="e">
        <f t="shared" ca="1" si="19"/>
        <v>#N/A</v>
      </c>
      <c r="V83" s="37" t="e">
        <f ca="1">INDEX('Conventions de l''OIT'!$C$4:$J$67,MATCH(Feuil1!$C83,'Conventions de l''OIT'!$B$4:$B$67,0),MATCH(Feuil1!V$4,'Conventions de l''OIT'!$C$3:$J$3,0))</f>
        <v>#N/A</v>
      </c>
      <c r="W83" s="55" t="e">
        <f t="shared" ca="1" si="20"/>
        <v>#N/A</v>
      </c>
    </row>
    <row r="84" spans="3:23" x14ac:dyDescent="0.25">
      <c r="C84" s="54" t="str">
        <f ca="1"/>
        <v/>
      </c>
      <c r="D84" s="33">
        <f t="shared" ca="1" si="21"/>
        <v>10</v>
      </c>
      <c r="E84" s="34">
        <f t="shared" ca="1" si="12"/>
        <v>0</v>
      </c>
      <c r="F84" s="36">
        <f t="shared" ca="1" si="22"/>
        <v>0</v>
      </c>
      <c r="G84" s="35">
        <f t="shared" ca="1" si="23"/>
        <v>0</v>
      </c>
      <c r="H84" s="38" t="e">
        <f ca="1">INDEX('Conventions de l''OIT'!$C$4:$J$67,MATCH(Feuil1!$C84,'Conventions de l''OIT'!$B$4:$B$67,0),MATCH(Feuil1!H$4,'Conventions de l''OIT'!$C$3:$J$3,0))</f>
        <v>#N/A</v>
      </c>
      <c r="I84" s="40" t="e">
        <f t="shared" ca="1" si="13"/>
        <v>#N/A</v>
      </c>
      <c r="J84" s="38" t="e">
        <f ca="1">INDEX('Conventions de l''OIT'!$C$4:$J$67,MATCH(Feuil1!$C84,'Conventions de l''OIT'!$B$4:$B$67,0),MATCH(Feuil1!J$4,'Conventions de l''OIT'!$C$3:$J$3,0))</f>
        <v>#N/A</v>
      </c>
      <c r="K84" s="40" t="e">
        <f t="shared" ca="1" si="14"/>
        <v>#N/A</v>
      </c>
      <c r="L84" s="41" t="e">
        <f ca="1">INDEX('Conventions de l''OIT'!$C$4:$J$67,MATCH(Feuil1!$C84,'Conventions de l''OIT'!$B$4:$B$67,0),MATCH(Feuil1!L$4,'Conventions de l''OIT'!$C$3:$J$3,0))</f>
        <v>#N/A</v>
      </c>
      <c r="M84" s="42" t="e">
        <f t="shared" ca="1" si="15"/>
        <v>#N/A</v>
      </c>
      <c r="N84" s="41" t="e">
        <f ca="1">INDEX('Conventions de l''OIT'!$C$4:$J$67,MATCH(Feuil1!$C84,'Conventions de l''OIT'!$B$4:$B$67,0),MATCH(Feuil1!N$4,'Conventions de l''OIT'!$C$3:$J$3,0))</f>
        <v>#N/A</v>
      </c>
      <c r="O84" s="43" t="e">
        <f t="shared" ca="1" si="16"/>
        <v>#N/A</v>
      </c>
      <c r="P84" s="37" t="e">
        <f ca="1">INDEX('Conventions de l''OIT'!$C$4:$J$67,MATCH(Feuil1!$C84,'Conventions de l''OIT'!$B$4:$B$67,0),MATCH(Feuil1!P$4,'Conventions de l''OIT'!$C$3:$J$3,0))</f>
        <v>#N/A</v>
      </c>
      <c r="Q84" s="39" t="e">
        <f t="shared" ca="1" si="17"/>
        <v>#N/A</v>
      </c>
      <c r="R84" s="37" t="e">
        <f ca="1">INDEX('Conventions de l''OIT'!$C$4:$J$67,MATCH(Feuil1!$C84,'Conventions de l''OIT'!$B$4:$B$67,0),MATCH(Feuil1!R$4,'Conventions de l''OIT'!$C$3:$J$3,0))</f>
        <v>#N/A</v>
      </c>
      <c r="S84" s="39" t="e">
        <f t="shared" ca="1" si="18"/>
        <v>#N/A</v>
      </c>
      <c r="T84" s="37" t="e">
        <f ca="1">INDEX('Conventions de l''OIT'!$C$4:$J$67,MATCH(Feuil1!$C84,'Conventions de l''OIT'!$B$4:$B$67,0),MATCH(Feuil1!T$4,'Conventions de l''OIT'!$C$3:$J$3,0))</f>
        <v>#N/A</v>
      </c>
      <c r="U84" s="39" t="e">
        <f t="shared" ca="1" si="19"/>
        <v>#N/A</v>
      </c>
      <c r="V84" s="37" t="e">
        <f ca="1">INDEX('Conventions de l''OIT'!$C$4:$J$67,MATCH(Feuil1!$C84,'Conventions de l''OIT'!$B$4:$B$67,0),MATCH(Feuil1!V$4,'Conventions de l''OIT'!$C$3:$J$3,0))</f>
        <v>#N/A</v>
      </c>
      <c r="W84" s="55" t="e">
        <f t="shared" ca="1" si="20"/>
        <v>#N/A</v>
      </c>
    </row>
    <row r="85" spans="3:23" x14ac:dyDescent="0.25">
      <c r="C85" s="54" t="str">
        <f ca="1"/>
        <v/>
      </c>
      <c r="D85" s="33">
        <f t="shared" ca="1" si="21"/>
        <v>10</v>
      </c>
      <c r="E85" s="34">
        <f t="shared" ca="1" si="12"/>
        <v>0</v>
      </c>
      <c r="F85" s="36">
        <f t="shared" ca="1" si="22"/>
        <v>0</v>
      </c>
      <c r="G85" s="35">
        <f t="shared" ca="1" si="23"/>
        <v>0</v>
      </c>
      <c r="H85" s="38" t="e">
        <f ca="1">INDEX('Conventions de l''OIT'!$C$4:$J$67,MATCH(Feuil1!$C85,'Conventions de l''OIT'!$B$4:$B$67,0),MATCH(Feuil1!H$4,'Conventions de l''OIT'!$C$3:$J$3,0))</f>
        <v>#N/A</v>
      </c>
      <c r="I85" s="40" t="e">
        <f t="shared" ca="1" si="13"/>
        <v>#N/A</v>
      </c>
      <c r="J85" s="38" t="e">
        <f ca="1">INDEX('Conventions de l''OIT'!$C$4:$J$67,MATCH(Feuil1!$C85,'Conventions de l''OIT'!$B$4:$B$67,0),MATCH(Feuil1!J$4,'Conventions de l''OIT'!$C$3:$J$3,0))</f>
        <v>#N/A</v>
      </c>
      <c r="K85" s="40" t="e">
        <f t="shared" ca="1" si="14"/>
        <v>#N/A</v>
      </c>
      <c r="L85" s="41" t="e">
        <f ca="1">INDEX('Conventions de l''OIT'!$C$4:$J$67,MATCH(Feuil1!$C85,'Conventions de l''OIT'!$B$4:$B$67,0),MATCH(Feuil1!L$4,'Conventions de l''OIT'!$C$3:$J$3,0))</f>
        <v>#N/A</v>
      </c>
      <c r="M85" s="42" t="e">
        <f t="shared" ca="1" si="15"/>
        <v>#N/A</v>
      </c>
      <c r="N85" s="41" t="e">
        <f ca="1">INDEX('Conventions de l''OIT'!$C$4:$J$67,MATCH(Feuil1!$C85,'Conventions de l''OIT'!$B$4:$B$67,0),MATCH(Feuil1!N$4,'Conventions de l''OIT'!$C$3:$J$3,0))</f>
        <v>#N/A</v>
      </c>
      <c r="O85" s="43" t="e">
        <f t="shared" ca="1" si="16"/>
        <v>#N/A</v>
      </c>
      <c r="P85" s="37" t="e">
        <f ca="1">INDEX('Conventions de l''OIT'!$C$4:$J$67,MATCH(Feuil1!$C85,'Conventions de l''OIT'!$B$4:$B$67,0),MATCH(Feuil1!P$4,'Conventions de l''OIT'!$C$3:$J$3,0))</f>
        <v>#N/A</v>
      </c>
      <c r="Q85" s="39" t="e">
        <f t="shared" ca="1" si="17"/>
        <v>#N/A</v>
      </c>
      <c r="R85" s="37" t="e">
        <f ca="1">INDEX('Conventions de l''OIT'!$C$4:$J$67,MATCH(Feuil1!$C85,'Conventions de l''OIT'!$B$4:$B$67,0),MATCH(Feuil1!R$4,'Conventions de l''OIT'!$C$3:$J$3,0))</f>
        <v>#N/A</v>
      </c>
      <c r="S85" s="39" t="e">
        <f t="shared" ca="1" si="18"/>
        <v>#N/A</v>
      </c>
      <c r="T85" s="37" t="e">
        <f ca="1">INDEX('Conventions de l''OIT'!$C$4:$J$67,MATCH(Feuil1!$C85,'Conventions de l''OIT'!$B$4:$B$67,0),MATCH(Feuil1!T$4,'Conventions de l''OIT'!$C$3:$J$3,0))</f>
        <v>#N/A</v>
      </c>
      <c r="U85" s="39" t="e">
        <f t="shared" ca="1" si="19"/>
        <v>#N/A</v>
      </c>
      <c r="V85" s="37" t="e">
        <f ca="1">INDEX('Conventions de l''OIT'!$C$4:$J$67,MATCH(Feuil1!$C85,'Conventions de l''OIT'!$B$4:$B$67,0),MATCH(Feuil1!V$4,'Conventions de l''OIT'!$C$3:$J$3,0))</f>
        <v>#N/A</v>
      </c>
      <c r="W85" s="55" t="e">
        <f t="shared" ca="1" si="20"/>
        <v>#N/A</v>
      </c>
    </row>
    <row r="86" spans="3:23" x14ac:dyDescent="0.25">
      <c r="C86" s="54" t="str">
        <f ca="1"/>
        <v/>
      </c>
      <c r="D86" s="33">
        <f t="shared" ca="1" si="21"/>
        <v>10</v>
      </c>
      <c r="E86" s="34">
        <f t="shared" ca="1" si="12"/>
        <v>0</v>
      </c>
      <c r="F86" s="36">
        <f t="shared" ca="1" si="22"/>
        <v>0</v>
      </c>
      <c r="G86" s="35">
        <f t="shared" ca="1" si="23"/>
        <v>0</v>
      </c>
      <c r="H86" s="38" t="e">
        <f ca="1">INDEX('Conventions de l''OIT'!$C$4:$J$67,MATCH(Feuil1!$C86,'Conventions de l''OIT'!$B$4:$B$67,0),MATCH(Feuil1!H$4,'Conventions de l''OIT'!$C$3:$J$3,0))</f>
        <v>#N/A</v>
      </c>
      <c r="I86" s="40" t="e">
        <f t="shared" ca="1" si="13"/>
        <v>#N/A</v>
      </c>
      <c r="J86" s="38" t="e">
        <f ca="1">INDEX('Conventions de l''OIT'!$C$4:$J$67,MATCH(Feuil1!$C86,'Conventions de l''OIT'!$B$4:$B$67,0),MATCH(Feuil1!J$4,'Conventions de l''OIT'!$C$3:$J$3,0))</f>
        <v>#N/A</v>
      </c>
      <c r="K86" s="40" t="e">
        <f t="shared" ca="1" si="14"/>
        <v>#N/A</v>
      </c>
      <c r="L86" s="41" t="e">
        <f ca="1">INDEX('Conventions de l''OIT'!$C$4:$J$67,MATCH(Feuil1!$C86,'Conventions de l''OIT'!$B$4:$B$67,0),MATCH(Feuil1!L$4,'Conventions de l''OIT'!$C$3:$J$3,0))</f>
        <v>#N/A</v>
      </c>
      <c r="M86" s="42" t="e">
        <f t="shared" ca="1" si="15"/>
        <v>#N/A</v>
      </c>
      <c r="N86" s="41" t="e">
        <f ca="1">INDEX('Conventions de l''OIT'!$C$4:$J$67,MATCH(Feuil1!$C86,'Conventions de l''OIT'!$B$4:$B$67,0),MATCH(Feuil1!N$4,'Conventions de l''OIT'!$C$3:$J$3,0))</f>
        <v>#N/A</v>
      </c>
      <c r="O86" s="43" t="e">
        <f t="shared" ca="1" si="16"/>
        <v>#N/A</v>
      </c>
      <c r="P86" s="37" t="e">
        <f ca="1">INDEX('Conventions de l''OIT'!$C$4:$J$67,MATCH(Feuil1!$C86,'Conventions de l''OIT'!$B$4:$B$67,0),MATCH(Feuil1!P$4,'Conventions de l''OIT'!$C$3:$J$3,0))</f>
        <v>#N/A</v>
      </c>
      <c r="Q86" s="39" t="e">
        <f t="shared" ca="1" si="17"/>
        <v>#N/A</v>
      </c>
      <c r="R86" s="37" t="e">
        <f ca="1">INDEX('Conventions de l''OIT'!$C$4:$J$67,MATCH(Feuil1!$C86,'Conventions de l''OIT'!$B$4:$B$67,0),MATCH(Feuil1!R$4,'Conventions de l''OIT'!$C$3:$J$3,0))</f>
        <v>#N/A</v>
      </c>
      <c r="S86" s="39" t="e">
        <f t="shared" ca="1" si="18"/>
        <v>#N/A</v>
      </c>
      <c r="T86" s="37" t="e">
        <f ca="1">INDEX('Conventions de l''OIT'!$C$4:$J$67,MATCH(Feuil1!$C86,'Conventions de l''OIT'!$B$4:$B$67,0),MATCH(Feuil1!T$4,'Conventions de l''OIT'!$C$3:$J$3,0))</f>
        <v>#N/A</v>
      </c>
      <c r="U86" s="39" t="e">
        <f t="shared" ca="1" si="19"/>
        <v>#N/A</v>
      </c>
      <c r="V86" s="37" t="e">
        <f ca="1">INDEX('Conventions de l''OIT'!$C$4:$J$67,MATCH(Feuil1!$C86,'Conventions de l''OIT'!$B$4:$B$67,0),MATCH(Feuil1!V$4,'Conventions de l''OIT'!$C$3:$J$3,0))</f>
        <v>#N/A</v>
      </c>
      <c r="W86" s="55" t="e">
        <f t="shared" ca="1" si="20"/>
        <v>#N/A</v>
      </c>
    </row>
    <row r="87" spans="3:23" x14ac:dyDescent="0.25">
      <c r="C87" s="54" t="str">
        <f ca="1"/>
        <v/>
      </c>
      <c r="D87" s="33">
        <f t="shared" ca="1" si="21"/>
        <v>10</v>
      </c>
      <c r="E87" s="34">
        <f t="shared" ca="1" si="12"/>
        <v>0</v>
      </c>
      <c r="F87" s="36">
        <f t="shared" ca="1" si="22"/>
        <v>0</v>
      </c>
      <c r="G87" s="35">
        <f t="shared" ca="1" si="23"/>
        <v>0</v>
      </c>
      <c r="H87" s="38" t="e">
        <f ca="1">INDEX('Conventions de l''OIT'!$C$4:$J$67,MATCH(Feuil1!$C87,'Conventions de l''OIT'!$B$4:$B$67,0),MATCH(Feuil1!H$4,'Conventions de l''OIT'!$C$3:$J$3,0))</f>
        <v>#N/A</v>
      </c>
      <c r="I87" s="40" t="e">
        <f t="shared" ca="1" si="13"/>
        <v>#N/A</v>
      </c>
      <c r="J87" s="38" t="e">
        <f ca="1">INDEX('Conventions de l''OIT'!$C$4:$J$67,MATCH(Feuil1!$C87,'Conventions de l''OIT'!$B$4:$B$67,0),MATCH(Feuil1!J$4,'Conventions de l''OIT'!$C$3:$J$3,0))</f>
        <v>#N/A</v>
      </c>
      <c r="K87" s="40" t="e">
        <f t="shared" ca="1" si="14"/>
        <v>#N/A</v>
      </c>
      <c r="L87" s="41" t="e">
        <f ca="1">INDEX('Conventions de l''OIT'!$C$4:$J$67,MATCH(Feuil1!$C87,'Conventions de l''OIT'!$B$4:$B$67,0),MATCH(Feuil1!L$4,'Conventions de l''OIT'!$C$3:$J$3,0))</f>
        <v>#N/A</v>
      </c>
      <c r="M87" s="42" t="e">
        <f t="shared" ca="1" si="15"/>
        <v>#N/A</v>
      </c>
      <c r="N87" s="41" t="e">
        <f ca="1">INDEX('Conventions de l''OIT'!$C$4:$J$67,MATCH(Feuil1!$C87,'Conventions de l''OIT'!$B$4:$B$67,0),MATCH(Feuil1!N$4,'Conventions de l''OIT'!$C$3:$J$3,0))</f>
        <v>#N/A</v>
      </c>
      <c r="O87" s="43" t="e">
        <f t="shared" ca="1" si="16"/>
        <v>#N/A</v>
      </c>
      <c r="P87" s="37" t="e">
        <f ca="1">INDEX('Conventions de l''OIT'!$C$4:$J$67,MATCH(Feuil1!$C87,'Conventions de l''OIT'!$B$4:$B$67,0),MATCH(Feuil1!P$4,'Conventions de l''OIT'!$C$3:$J$3,0))</f>
        <v>#N/A</v>
      </c>
      <c r="Q87" s="39" t="e">
        <f t="shared" ca="1" si="17"/>
        <v>#N/A</v>
      </c>
      <c r="R87" s="37" t="e">
        <f ca="1">INDEX('Conventions de l''OIT'!$C$4:$J$67,MATCH(Feuil1!$C87,'Conventions de l''OIT'!$B$4:$B$67,0),MATCH(Feuil1!R$4,'Conventions de l''OIT'!$C$3:$J$3,0))</f>
        <v>#N/A</v>
      </c>
      <c r="S87" s="39" t="e">
        <f t="shared" ca="1" si="18"/>
        <v>#N/A</v>
      </c>
      <c r="T87" s="37" t="e">
        <f ca="1">INDEX('Conventions de l''OIT'!$C$4:$J$67,MATCH(Feuil1!$C87,'Conventions de l''OIT'!$B$4:$B$67,0),MATCH(Feuil1!T$4,'Conventions de l''OIT'!$C$3:$J$3,0))</f>
        <v>#N/A</v>
      </c>
      <c r="U87" s="39" t="e">
        <f t="shared" ca="1" si="19"/>
        <v>#N/A</v>
      </c>
      <c r="V87" s="37" t="e">
        <f ca="1">INDEX('Conventions de l''OIT'!$C$4:$J$67,MATCH(Feuil1!$C87,'Conventions de l''OIT'!$B$4:$B$67,0),MATCH(Feuil1!V$4,'Conventions de l''OIT'!$C$3:$J$3,0))</f>
        <v>#N/A</v>
      </c>
      <c r="W87" s="55" t="e">
        <f t="shared" ca="1" si="20"/>
        <v>#N/A</v>
      </c>
    </row>
    <row r="88" spans="3:23" x14ac:dyDescent="0.25">
      <c r="C88" s="54" t="str">
        <f ca="1"/>
        <v/>
      </c>
      <c r="D88" s="33">
        <f t="shared" ca="1" si="21"/>
        <v>10</v>
      </c>
      <c r="E88" s="34">
        <f t="shared" ca="1" si="12"/>
        <v>0</v>
      </c>
      <c r="F88" s="36">
        <f t="shared" ca="1" si="22"/>
        <v>0</v>
      </c>
      <c r="G88" s="35">
        <f t="shared" ca="1" si="23"/>
        <v>0</v>
      </c>
      <c r="H88" s="38" t="e">
        <f ca="1">INDEX('Conventions de l''OIT'!$C$4:$J$67,MATCH(Feuil1!$C88,'Conventions de l''OIT'!$B$4:$B$67,0),MATCH(Feuil1!H$4,'Conventions de l''OIT'!$C$3:$J$3,0))</f>
        <v>#N/A</v>
      </c>
      <c r="I88" s="40" t="e">
        <f t="shared" ca="1" si="13"/>
        <v>#N/A</v>
      </c>
      <c r="J88" s="38" t="e">
        <f ca="1">INDEX('Conventions de l''OIT'!$C$4:$J$67,MATCH(Feuil1!$C88,'Conventions de l''OIT'!$B$4:$B$67,0),MATCH(Feuil1!J$4,'Conventions de l''OIT'!$C$3:$J$3,0))</f>
        <v>#N/A</v>
      </c>
      <c r="K88" s="40" t="e">
        <f t="shared" ca="1" si="14"/>
        <v>#N/A</v>
      </c>
      <c r="L88" s="41" t="e">
        <f ca="1">INDEX('Conventions de l''OIT'!$C$4:$J$67,MATCH(Feuil1!$C88,'Conventions de l''OIT'!$B$4:$B$67,0),MATCH(Feuil1!L$4,'Conventions de l''OIT'!$C$3:$J$3,0))</f>
        <v>#N/A</v>
      </c>
      <c r="M88" s="42" t="e">
        <f t="shared" ca="1" si="15"/>
        <v>#N/A</v>
      </c>
      <c r="N88" s="41" t="e">
        <f ca="1">INDEX('Conventions de l''OIT'!$C$4:$J$67,MATCH(Feuil1!$C88,'Conventions de l''OIT'!$B$4:$B$67,0),MATCH(Feuil1!N$4,'Conventions de l''OIT'!$C$3:$J$3,0))</f>
        <v>#N/A</v>
      </c>
      <c r="O88" s="43" t="e">
        <f t="shared" ca="1" si="16"/>
        <v>#N/A</v>
      </c>
      <c r="P88" s="37" t="e">
        <f ca="1">INDEX('Conventions de l''OIT'!$C$4:$J$67,MATCH(Feuil1!$C88,'Conventions de l''OIT'!$B$4:$B$67,0),MATCH(Feuil1!P$4,'Conventions de l''OIT'!$C$3:$J$3,0))</f>
        <v>#N/A</v>
      </c>
      <c r="Q88" s="39" t="e">
        <f t="shared" ca="1" si="17"/>
        <v>#N/A</v>
      </c>
      <c r="R88" s="37" t="e">
        <f ca="1">INDEX('Conventions de l''OIT'!$C$4:$J$67,MATCH(Feuil1!$C88,'Conventions de l''OIT'!$B$4:$B$67,0),MATCH(Feuil1!R$4,'Conventions de l''OIT'!$C$3:$J$3,0))</f>
        <v>#N/A</v>
      </c>
      <c r="S88" s="39" t="e">
        <f t="shared" ca="1" si="18"/>
        <v>#N/A</v>
      </c>
      <c r="T88" s="37" t="e">
        <f ca="1">INDEX('Conventions de l''OIT'!$C$4:$J$67,MATCH(Feuil1!$C88,'Conventions de l''OIT'!$B$4:$B$67,0),MATCH(Feuil1!T$4,'Conventions de l''OIT'!$C$3:$J$3,0))</f>
        <v>#N/A</v>
      </c>
      <c r="U88" s="39" t="e">
        <f t="shared" ca="1" si="19"/>
        <v>#N/A</v>
      </c>
      <c r="V88" s="37" t="e">
        <f ca="1">INDEX('Conventions de l''OIT'!$C$4:$J$67,MATCH(Feuil1!$C88,'Conventions de l''OIT'!$B$4:$B$67,0),MATCH(Feuil1!V$4,'Conventions de l''OIT'!$C$3:$J$3,0))</f>
        <v>#N/A</v>
      </c>
      <c r="W88" s="55" t="e">
        <f t="shared" ca="1" si="20"/>
        <v>#N/A</v>
      </c>
    </row>
    <row r="89" spans="3:23" x14ac:dyDescent="0.25">
      <c r="C89" s="54" t="str">
        <f ca="1"/>
        <v/>
      </c>
      <c r="D89" s="33">
        <f t="shared" ca="1" si="21"/>
        <v>10</v>
      </c>
      <c r="E89" s="34">
        <f t="shared" ca="1" si="12"/>
        <v>0</v>
      </c>
      <c r="F89" s="36">
        <f t="shared" ca="1" si="22"/>
        <v>0</v>
      </c>
      <c r="G89" s="35">
        <f t="shared" ca="1" si="23"/>
        <v>0</v>
      </c>
      <c r="H89" s="38" t="e">
        <f ca="1">INDEX('Conventions de l''OIT'!$C$4:$J$67,MATCH(Feuil1!$C89,'Conventions de l''OIT'!$B$4:$B$67,0),MATCH(Feuil1!H$4,'Conventions de l''OIT'!$C$3:$J$3,0))</f>
        <v>#N/A</v>
      </c>
      <c r="I89" s="40" t="e">
        <f t="shared" ca="1" si="13"/>
        <v>#N/A</v>
      </c>
      <c r="J89" s="38" t="e">
        <f ca="1">INDEX('Conventions de l''OIT'!$C$4:$J$67,MATCH(Feuil1!$C89,'Conventions de l''OIT'!$B$4:$B$67,0),MATCH(Feuil1!J$4,'Conventions de l''OIT'!$C$3:$J$3,0))</f>
        <v>#N/A</v>
      </c>
      <c r="K89" s="40" t="e">
        <f t="shared" ca="1" si="14"/>
        <v>#N/A</v>
      </c>
      <c r="L89" s="41" t="e">
        <f ca="1">INDEX('Conventions de l''OIT'!$C$4:$J$67,MATCH(Feuil1!$C89,'Conventions de l''OIT'!$B$4:$B$67,0),MATCH(Feuil1!L$4,'Conventions de l''OIT'!$C$3:$J$3,0))</f>
        <v>#N/A</v>
      </c>
      <c r="M89" s="42" t="e">
        <f t="shared" ca="1" si="15"/>
        <v>#N/A</v>
      </c>
      <c r="N89" s="41" t="e">
        <f ca="1">INDEX('Conventions de l''OIT'!$C$4:$J$67,MATCH(Feuil1!$C89,'Conventions de l''OIT'!$B$4:$B$67,0),MATCH(Feuil1!N$4,'Conventions de l''OIT'!$C$3:$J$3,0))</f>
        <v>#N/A</v>
      </c>
      <c r="O89" s="43" t="e">
        <f t="shared" ca="1" si="16"/>
        <v>#N/A</v>
      </c>
      <c r="P89" s="37" t="e">
        <f ca="1">INDEX('Conventions de l''OIT'!$C$4:$J$67,MATCH(Feuil1!$C89,'Conventions de l''OIT'!$B$4:$B$67,0),MATCH(Feuil1!P$4,'Conventions de l''OIT'!$C$3:$J$3,0))</f>
        <v>#N/A</v>
      </c>
      <c r="Q89" s="39" t="e">
        <f t="shared" ca="1" si="17"/>
        <v>#N/A</v>
      </c>
      <c r="R89" s="37" t="e">
        <f ca="1">INDEX('Conventions de l''OIT'!$C$4:$J$67,MATCH(Feuil1!$C89,'Conventions de l''OIT'!$B$4:$B$67,0),MATCH(Feuil1!R$4,'Conventions de l''OIT'!$C$3:$J$3,0))</f>
        <v>#N/A</v>
      </c>
      <c r="S89" s="39" t="e">
        <f t="shared" ca="1" si="18"/>
        <v>#N/A</v>
      </c>
      <c r="T89" s="37" t="e">
        <f ca="1">INDEX('Conventions de l''OIT'!$C$4:$J$67,MATCH(Feuil1!$C89,'Conventions de l''OIT'!$B$4:$B$67,0),MATCH(Feuil1!T$4,'Conventions de l''OIT'!$C$3:$J$3,0))</f>
        <v>#N/A</v>
      </c>
      <c r="U89" s="39" t="e">
        <f t="shared" ca="1" si="19"/>
        <v>#N/A</v>
      </c>
      <c r="V89" s="37" t="e">
        <f ca="1">INDEX('Conventions de l''OIT'!$C$4:$J$67,MATCH(Feuil1!$C89,'Conventions de l''OIT'!$B$4:$B$67,0),MATCH(Feuil1!V$4,'Conventions de l''OIT'!$C$3:$J$3,0))</f>
        <v>#N/A</v>
      </c>
      <c r="W89" s="55" t="e">
        <f t="shared" ca="1" si="20"/>
        <v>#N/A</v>
      </c>
    </row>
    <row r="90" spans="3:23" x14ac:dyDescent="0.25">
      <c r="C90" s="54" t="str">
        <f ca="1"/>
        <v/>
      </c>
      <c r="D90" s="33">
        <f t="shared" ca="1" si="21"/>
        <v>10</v>
      </c>
      <c r="E90" s="34">
        <f t="shared" ca="1" si="12"/>
        <v>0</v>
      </c>
      <c r="F90" s="36">
        <f t="shared" ca="1" si="22"/>
        <v>0</v>
      </c>
      <c r="G90" s="35">
        <f t="shared" ca="1" si="23"/>
        <v>0</v>
      </c>
      <c r="H90" s="38" t="e">
        <f ca="1">INDEX('Conventions de l''OIT'!$C$4:$J$67,MATCH(Feuil1!$C90,'Conventions de l''OIT'!$B$4:$B$67,0),MATCH(Feuil1!H$4,'Conventions de l''OIT'!$C$3:$J$3,0))</f>
        <v>#N/A</v>
      </c>
      <c r="I90" s="40" t="e">
        <f t="shared" ca="1" si="13"/>
        <v>#N/A</v>
      </c>
      <c r="J90" s="38" t="e">
        <f ca="1">INDEX('Conventions de l''OIT'!$C$4:$J$67,MATCH(Feuil1!$C90,'Conventions de l''OIT'!$B$4:$B$67,0),MATCH(Feuil1!J$4,'Conventions de l''OIT'!$C$3:$J$3,0))</f>
        <v>#N/A</v>
      </c>
      <c r="K90" s="40" t="e">
        <f t="shared" ca="1" si="14"/>
        <v>#N/A</v>
      </c>
      <c r="L90" s="41" t="e">
        <f ca="1">INDEX('Conventions de l''OIT'!$C$4:$J$67,MATCH(Feuil1!$C90,'Conventions de l''OIT'!$B$4:$B$67,0),MATCH(Feuil1!L$4,'Conventions de l''OIT'!$C$3:$J$3,0))</f>
        <v>#N/A</v>
      </c>
      <c r="M90" s="42" t="e">
        <f t="shared" ca="1" si="15"/>
        <v>#N/A</v>
      </c>
      <c r="N90" s="41" t="e">
        <f ca="1">INDEX('Conventions de l''OIT'!$C$4:$J$67,MATCH(Feuil1!$C90,'Conventions de l''OIT'!$B$4:$B$67,0),MATCH(Feuil1!N$4,'Conventions de l''OIT'!$C$3:$J$3,0))</f>
        <v>#N/A</v>
      </c>
      <c r="O90" s="43" t="e">
        <f t="shared" ca="1" si="16"/>
        <v>#N/A</v>
      </c>
      <c r="P90" s="37" t="e">
        <f ca="1">INDEX('Conventions de l''OIT'!$C$4:$J$67,MATCH(Feuil1!$C90,'Conventions de l''OIT'!$B$4:$B$67,0),MATCH(Feuil1!P$4,'Conventions de l''OIT'!$C$3:$J$3,0))</f>
        <v>#N/A</v>
      </c>
      <c r="Q90" s="39" t="e">
        <f t="shared" ca="1" si="17"/>
        <v>#N/A</v>
      </c>
      <c r="R90" s="37" t="e">
        <f ca="1">INDEX('Conventions de l''OIT'!$C$4:$J$67,MATCH(Feuil1!$C90,'Conventions de l''OIT'!$B$4:$B$67,0),MATCH(Feuil1!R$4,'Conventions de l''OIT'!$C$3:$J$3,0))</f>
        <v>#N/A</v>
      </c>
      <c r="S90" s="39" t="e">
        <f t="shared" ca="1" si="18"/>
        <v>#N/A</v>
      </c>
      <c r="T90" s="37" t="e">
        <f ca="1">INDEX('Conventions de l''OIT'!$C$4:$J$67,MATCH(Feuil1!$C90,'Conventions de l''OIT'!$B$4:$B$67,0),MATCH(Feuil1!T$4,'Conventions de l''OIT'!$C$3:$J$3,0))</f>
        <v>#N/A</v>
      </c>
      <c r="U90" s="39" t="e">
        <f t="shared" ca="1" si="19"/>
        <v>#N/A</v>
      </c>
      <c r="V90" s="37" t="e">
        <f ca="1">INDEX('Conventions de l''OIT'!$C$4:$J$67,MATCH(Feuil1!$C90,'Conventions de l''OIT'!$B$4:$B$67,0),MATCH(Feuil1!V$4,'Conventions de l''OIT'!$C$3:$J$3,0))</f>
        <v>#N/A</v>
      </c>
      <c r="W90" s="55" t="e">
        <f t="shared" ca="1" si="20"/>
        <v>#N/A</v>
      </c>
    </row>
    <row r="91" spans="3:23" x14ac:dyDescent="0.25">
      <c r="C91" s="54" t="str">
        <f ca="1"/>
        <v/>
      </c>
      <c r="D91" s="33">
        <f t="shared" ca="1" si="21"/>
        <v>10</v>
      </c>
      <c r="E91" s="34">
        <f t="shared" ca="1" si="12"/>
        <v>0</v>
      </c>
      <c r="F91" s="36">
        <f t="shared" ca="1" si="22"/>
        <v>0</v>
      </c>
      <c r="G91" s="35">
        <f t="shared" ca="1" si="23"/>
        <v>0</v>
      </c>
      <c r="H91" s="38" t="e">
        <f ca="1">INDEX('Conventions de l''OIT'!$C$4:$J$67,MATCH(Feuil1!$C91,'Conventions de l''OIT'!$B$4:$B$67,0),MATCH(Feuil1!H$4,'Conventions de l''OIT'!$C$3:$J$3,0))</f>
        <v>#N/A</v>
      </c>
      <c r="I91" s="40" t="e">
        <f t="shared" ca="1" si="13"/>
        <v>#N/A</v>
      </c>
      <c r="J91" s="38" t="e">
        <f ca="1">INDEX('Conventions de l''OIT'!$C$4:$J$67,MATCH(Feuil1!$C91,'Conventions de l''OIT'!$B$4:$B$67,0),MATCH(Feuil1!J$4,'Conventions de l''OIT'!$C$3:$J$3,0))</f>
        <v>#N/A</v>
      </c>
      <c r="K91" s="40" t="e">
        <f t="shared" ca="1" si="14"/>
        <v>#N/A</v>
      </c>
      <c r="L91" s="41" t="e">
        <f ca="1">INDEX('Conventions de l''OIT'!$C$4:$J$67,MATCH(Feuil1!$C91,'Conventions de l''OIT'!$B$4:$B$67,0),MATCH(Feuil1!L$4,'Conventions de l''OIT'!$C$3:$J$3,0))</f>
        <v>#N/A</v>
      </c>
      <c r="M91" s="42" t="e">
        <f t="shared" ca="1" si="15"/>
        <v>#N/A</v>
      </c>
      <c r="N91" s="41" t="e">
        <f ca="1">INDEX('Conventions de l''OIT'!$C$4:$J$67,MATCH(Feuil1!$C91,'Conventions de l''OIT'!$B$4:$B$67,0),MATCH(Feuil1!N$4,'Conventions de l''OIT'!$C$3:$J$3,0))</f>
        <v>#N/A</v>
      </c>
      <c r="O91" s="43" t="e">
        <f t="shared" ca="1" si="16"/>
        <v>#N/A</v>
      </c>
      <c r="P91" s="37" t="e">
        <f ca="1">INDEX('Conventions de l''OIT'!$C$4:$J$67,MATCH(Feuil1!$C91,'Conventions de l''OIT'!$B$4:$B$67,0),MATCH(Feuil1!P$4,'Conventions de l''OIT'!$C$3:$J$3,0))</f>
        <v>#N/A</v>
      </c>
      <c r="Q91" s="39" t="e">
        <f t="shared" ca="1" si="17"/>
        <v>#N/A</v>
      </c>
      <c r="R91" s="37" t="e">
        <f ca="1">INDEX('Conventions de l''OIT'!$C$4:$J$67,MATCH(Feuil1!$C91,'Conventions de l''OIT'!$B$4:$B$67,0),MATCH(Feuil1!R$4,'Conventions de l''OIT'!$C$3:$J$3,0))</f>
        <v>#N/A</v>
      </c>
      <c r="S91" s="39" t="e">
        <f t="shared" ca="1" si="18"/>
        <v>#N/A</v>
      </c>
      <c r="T91" s="37" t="e">
        <f ca="1">INDEX('Conventions de l''OIT'!$C$4:$J$67,MATCH(Feuil1!$C91,'Conventions de l''OIT'!$B$4:$B$67,0),MATCH(Feuil1!T$4,'Conventions de l''OIT'!$C$3:$J$3,0))</f>
        <v>#N/A</v>
      </c>
      <c r="U91" s="39" t="e">
        <f t="shared" ca="1" si="19"/>
        <v>#N/A</v>
      </c>
      <c r="V91" s="37" t="e">
        <f ca="1">INDEX('Conventions de l''OIT'!$C$4:$J$67,MATCH(Feuil1!$C91,'Conventions de l''OIT'!$B$4:$B$67,0),MATCH(Feuil1!V$4,'Conventions de l''OIT'!$C$3:$J$3,0))</f>
        <v>#N/A</v>
      </c>
      <c r="W91" s="55" t="e">
        <f t="shared" ca="1" si="20"/>
        <v>#N/A</v>
      </c>
    </row>
    <row r="92" spans="3:23" x14ac:dyDescent="0.25">
      <c r="C92" s="54" t="str">
        <f ca="1"/>
        <v/>
      </c>
      <c r="D92" s="33">
        <f t="shared" ca="1" si="21"/>
        <v>10</v>
      </c>
      <c r="E92" s="34">
        <f t="shared" ca="1" si="12"/>
        <v>0</v>
      </c>
      <c r="F92" s="36">
        <f t="shared" ca="1" si="22"/>
        <v>0</v>
      </c>
      <c r="G92" s="35">
        <f t="shared" ca="1" si="23"/>
        <v>0</v>
      </c>
      <c r="H92" s="38" t="e">
        <f ca="1">INDEX('Conventions de l''OIT'!$C$4:$J$67,MATCH(Feuil1!$C92,'Conventions de l''OIT'!$B$4:$B$67,0),MATCH(Feuil1!H$4,'Conventions de l''OIT'!$C$3:$J$3,0))</f>
        <v>#N/A</v>
      </c>
      <c r="I92" s="40" t="e">
        <f t="shared" ca="1" si="13"/>
        <v>#N/A</v>
      </c>
      <c r="J92" s="38" t="e">
        <f ca="1">INDEX('Conventions de l''OIT'!$C$4:$J$67,MATCH(Feuil1!$C92,'Conventions de l''OIT'!$B$4:$B$67,0),MATCH(Feuil1!J$4,'Conventions de l''OIT'!$C$3:$J$3,0))</f>
        <v>#N/A</v>
      </c>
      <c r="K92" s="40" t="e">
        <f t="shared" ca="1" si="14"/>
        <v>#N/A</v>
      </c>
      <c r="L92" s="41" t="e">
        <f ca="1">INDEX('Conventions de l''OIT'!$C$4:$J$67,MATCH(Feuil1!$C92,'Conventions de l''OIT'!$B$4:$B$67,0),MATCH(Feuil1!L$4,'Conventions de l''OIT'!$C$3:$J$3,0))</f>
        <v>#N/A</v>
      </c>
      <c r="M92" s="42" t="e">
        <f t="shared" ca="1" si="15"/>
        <v>#N/A</v>
      </c>
      <c r="N92" s="41" t="e">
        <f ca="1">INDEX('Conventions de l''OIT'!$C$4:$J$67,MATCH(Feuil1!$C92,'Conventions de l''OIT'!$B$4:$B$67,0),MATCH(Feuil1!N$4,'Conventions de l''OIT'!$C$3:$J$3,0))</f>
        <v>#N/A</v>
      </c>
      <c r="O92" s="43" t="e">
        <f t="shared" ca="1" si="16"/>
        <v>#N/A</v>
      </c>
      <c r="P92" s="37" t="e">
        <f ca="1">INDEX('Conventions de l''OIT'!$C$4:$J$67,MATCH(Feuil1!$C92,'Conventions de l''OIT'!$B$4:$B$67,0),MATCH(Feuil1!P$4,'Conventions de l''OIT'!$C$3:$J$3,0))</f>
        <v>#N/A</v>
      </c>
      <c r="Q92" s="39" t="e">
        <f t="shared" ca="1" si="17"/>
        <v>#N/A</v>
      </c>
      <c r="R92" s="37" t="e">
        <f ca="1">INDEX('Conventions de l''OIT'!$C$4:$J$67,MATCH(Feuil1!$C92,'Conventions de l''OIT'!$B$4:$B$67,0),MATCH(Feuil1!R$4,'Conventions de l''OIT'!$C$3:$J$3,0))</f>
        <v>#N/A</v>
      </c>
      <c r="S92" s="39" t="e">
        <f t="shared" ca="1" si="18"/>
        <v>#N/A</v>
      </c>
      <c r="T92" s="37" t="e">
        <f ca="1">INDEX('Conventions de l''OIT'!$C$4:$J$67,MATCH(Feuil1!$C92,'Conventions de l''OIT'!$B$4:$B$67,0),MATCH(Feuil1!T$4,'Conventions de l''OIT'!$C$3:$J$3,0))</f>
        <v>#N/A</v>
      </c>
      <c r="U92" s="39" t="e">
        <f t="shared" ca="1" si="19"/>
        <v>#N/A</v>
      </c>
      <c r="V92" s="37" t="e">
        <f ca="1">INDEX('Conventions de l''OIT'!$C$4:$J$67,MATCH(Feuil1!$C92,'Conventions de l''OIT'!$B$4:$B$67,0),MATCH(Feuil1!V$4,'Conventions de l''OIT'!$C$3:$J$3,0))</f>
        <v>#N/A</v>
      </c>
      <c r="W92" s="55" t="e">
        <f t="shared" ca="1" si="20"/>
        <v>#N/A</v>
      </c>
    </row>
    <row r="93" spans="3:23" x14ac:dyDescent="0.25">
      <c r="C93" s="54" t="str">
        <f ca="1"/>
        <v/>
      </c>
      <c r="D93" s="33">
        <f t="shared" ca="1" si="21"/>
        <v>10</v>
      </c>
      <c r="E93" s="34">
        <f t="shared" ca="1" si="12"/>
        <v>0</v>
      </c>
      <c r="F93" s="36">
        <f t="shared" ca="1" si="22"/>
        <v>0</v>
      </c>
      <c r="G93" s="35">
        <f t="shared" ca="1" si="23"/>
        <v>0</v>
      </c>
      <c r="H93" s="38" t="e">
        <f ca="1">INDEX('Conventions de l''OIT'!$C$4:$J$67,MATCH(Feuil1!$C93,'Conventions de l''OIT'!$B$4:$B$67,0),MATCH(Feuil1!H$4,'Conventions de l''OIT'!$C$3:$J$3,0))</f>
        <v>#N/A</v>
      </c>
      <c r="I93" s="40" t="e">
        <f t="shared" ca="1" si="13"/>
        <v>#N/A</v>
      </c>
      <c r="J93" s="38" t="e">
        <f ca="1">INDEX('Conventions de l''OIT'!$C$4:$J$67,MATCH(Feuil1!$C93,'Conventions de l''OIT'!$B$4:$B$67,0),MATCH(Feuil1!J$4,'Conventions de l''OIT'!$C$3:$J$3,0))</f>
        <v>#N/A</v>
      </c>
      <c r="K93" s="40" t="e">
        <f t="shared" ca="1" si="14"/>
        <v>#N/A</v>
      </c>
      <c r="L93" s="41" t="e">
        <f ca="1">INDEX('Conventions de l''OIT'!$C$4:$J$67,MATCH(Feuil1!$C93,'Conventions de l''OIT'!$B$4:$B$67,0),MATCH(Feuil1!L$4,'Conventions de l''OIT'!$C$3:$J$3,0))</f>
        <v>#N/A</v>
      </c>
      <c r="M93" s="42" t="e">
        <f t="shared" ca="1" si="15"/>
        <v>#N/A</v>
      </c>
      <c r="N93" s="41" t="e">
        <f ca="1">INDEX('Conventions de l''OIT'!$C$4:$J$67,MATCH(Feuil1!$C93,'Conventions de l''OIT'!$B$4:$B$67,0),MATCH(Feuil1!N$4,'Conventions de l''OIT'!$C$3:$J$3,0))</f>
        <v>#N/A</v>
      </c>
      <c r="O93" s="43" t="e">
        <f t="shared" ca="1" si="16"/>
        <v>#N/A</v>
      </c>
      <c r="P93" s="37" t="e">
        <f ca="1">INDEX('Conventions de l''OIT'!$C$4:$J$67,MATCH(Feuil1!$C93,'Conventions de l''OIT'!$B$4:$B$67,0),MATCH(Feuil1!P$4,'Conventions de l''OIT'!$C$3:$J$3,0))</f>
        <v>#N/A</v>
      </c>
      <c r="Q93" s="39" t="e">
        <f t="shared" ca="1" si="17"/>
        <v>#N/A</v>
      </c>
      <c r="R93" s="37" t="e">
        <f ca="1">INDEX('Conventions de l''OIT'!$C$4:$J$67,MATCH(Feuil1!$C93,'Conventions de l''OIT'!$B$4:$B$67,0),MATCH(Feuil1!R$4,'Conventions de l''OIT'!$C$3:$J$3,0))</f>
        <v>#N/A</v>
      </c>
      <c r="S93" s="39" t="e">
        <f t="shared" ca="1" si="18"/>
        <v>#N/A</v>
      </c>
      <c r="T93" s="37" t="e">
        <f ca="1">INDEX('Conventions de l''OIT'!$C$4:$J$67,MATCH(Feuil1!$C93,'Conventions de l''OIT'!$B$4:$B$67,0),MATCH(Feuil1!T$4,'Conventions de l''OIT'!$C$3:$J$3,0))</f>
        <v>#N/A</v>
      </c>
      <c r="U93" s="39" t="e">
        <f t="shared" ca="1" si="19"/>
        <v>#N/A</v>
      </c>
      <c r="V93" s="37" t="e">
        <f ca="1">INDEX('Conventions de l''OIT'!$C$4:$J$67,MATCH(Feuil1!$C93,'Conventions de l''OIT'!$B$4:$B$67,0),MATCH(Feuil1!V$4,'Conventions de l''OIT'!$C$3:$J$3,0))</f>
        <v>#N/A</v>
      </c>
      <c r="W93" s="55" t="e">
        <f t="shared" ca="1" si="20"/>
        <v>#N/A</v>
      </c>
    </row>
    <row r="94" spans="3:23" x14ac:dyDescent="0.25">
      <c r="C94" s="54" t="str">
        <f ca="1"/>
        <v/>
      </c>
      <c r="D94" s="33">
        <f t="shared" ca="1" si="21"/>
        <v>10</v>
      </c>
      <c r="E94" s="34">
        <f t="shared" ca="1" si="12"/>
        <v>0</v>
      </c>
      <c r="F94" s="36">
        <f t="shared" ca="1" si="22"/>
        <v>0</v>
      </c>
      <c r="G94" s="35">
        <f t="shared" ca="1" si="23"/>
        <v>0</v>
      </c>
      <c r="H94" s="38" t="e">
        <f ca="1">INDEX('Conventions de l''OIT'!$C$4:$J$67,MATCH(Feuil1!$C94,'Conventions de l''OIT'!$B$4:$B$67,0),MATCH(Feuil1!H$4,'Conventions de l''OIT'!$C$3:$J$3,0))</f>
        <v>#N/A</v>
      </c>
      <c r="I94" s="40" t="e">
        <f t="shared" ca="1" si="13"/>
        <v>#N/A</v>
      </c>
      <c r="J94" s="38" t="e">
        <f ca="1">INDEX('Conventions de l''OIT'!$C$4:$J$67,MATCH(Feuil1!$C94,'Conventions de l''OIT'!$B$4:$B$67,0),MATCH(Feuil1!J$4,'Conventions de l''OIT'!$C$3:$J$3,0))</f>
        <v>#N/A</v>
      </c>
      <c r="K94" s="40" t="e">
        <f t="shared" ca="1" si="14"/>
        <v>#N/A</v>
      </c>
      <c r="L94" s="41" t="e">
        <f ca="1">INDEX('Conventions de l''OIT'!$C$4:$J$67,MATCH(Feuil1!$C94,'Conventions de l''OIT'!$B$4:$B$67,0),MATCH(Feuil1!L$4,'Conventions de l''OIT'!$C$3:$J$3,0))</f>
        <v>#N/A</v>
      </c>
      <c r="M94" s="42" t="e">
        <f t="shared" ca="1" si="15"/>
        <v>#N/A</v>
      </c>
      <c r="N94" s="41" t="e">
        <f ca="1">INDEX('Conventions de l''OIT'!$C$4:$J$67,MATCH(Feuil1!$C94,'Conventions de l''OIT'!$B$4:$B$67,0),MATCH(Feuil1!N$4,'Conventions de l''OIT'!$C$3:$J$3,0))</f>
        <v>#N/A</v>
      </c>
      <c r="O94" s="43" t="e">
        <f t="shared" ca="1" si="16"/>
        <v>#N/A</v>
      </c>
      <c r="P94" s="37" t="e">
        <f ca="1">INDEX('Conventions de l''OIT'!$C$4:$J$67,MATCH(Feuil1!$C94,'Conventions de l''OIT'!$B$4:$B$67,0),MATCH(Feuil1!P$4,'Conventions de l''OIT'!$C$3:$J$3,0))</f>
        <v>#N/A</v>
      </c>
      <c r="Q94" s="39" t="e">
        <f t="shared" ca="1" si="17"/>
        <v>#N/A</v>
      </c>
      <c r="R94" s="37" t="e">
        <f ca="1">INDEX('Conventions de l''OIT'!$C$4:$J$67,MATCH(Feuil1!$C94,'Conventions de l''OIT'!$B$4:$B$67,0),MATCH(Feuil1!R$4,'Conventions de l''OIT'!$C$3:$J$3,0))</f>
        <v>#N/A</v>
      </c>
      <c r="S94" s="39" t="e">
        <f t="shared" ca="1" si="18"/>
        <v>#N/A</v>
      </c>
      <c r="T94" s="37" t="e">
        <f ca="1">INDEX('Conventions de l''OIT'!$C$4:$J$67,MATCH(Feuil1!$C94,'Conventions de l''OIT'!$B$4:$B$67,0),MATCH(Feuil1!T$4,'Conventions de l''OIT'!$C$3:$J$3,0))</f>
        <v>#N/A</v>
      </c>
      <c r="U94" s="39" t="e">
        <f t="shared" ca="1" si="19"/>
        <v>#N/A</v>
      </c>
      <c r="V94" s="37" t="e">
        <f ca="1">INDEX('Conventions de l''OIT'!$C$4:$J$67,MATCH(Feuil1!$C94,'Conventions de l''OIT'!$B$4:$B$67,0),MATCH(Feuil1!V$4,'Conventions de l''OIT'!$C$3:$J$3,0))</f>
        <v>#N/A</v>
      </c>
      <c r="W94" s="55" t="e">
        <f t="shared" ca="1" si="20"/>
        <v>#N/A</v>
      </c>
    </row>
    <row r="95" spans="3:23" x14ac:dyDescent="0.25">
      <c r="C95" s="54" t="str">
        <f ca="1"/>
        <v/>
      </c>
      <c r="D95" s="33">
        <f t="shared" ca="1" si="21"/>
        <v>10</v>
      </c>
      <c r="E95" s="34">
        <f t="shared" ca="1" si="12"/>
        <v>0</v>
      </c>
      <c r="F95" s="36">
        <f t="shared" ca="1" si="22"/>
        <v>0</v>
      </c>
      <c r="G95" s="35">
        <f t="shared" ca="1" si="23"/>
        <v>0</v>
      </c>
      <c r="H95" s="38" t="e">
        <f ca="1">INDEX('Conventions de l''OIT'!$C$4:$J$67,MATCH(Feuil1!$C95,'Conventions de l''OIT'!$B$4:$B$67,0),MATCH(Feuil1!H$4,'Conventions de l''OIT'!$C$3:$J$3,0))</f>
        <v>#N/A</v>
      </c>
      <c r="I95" s="40" t="e">
        <f t="shared" ca="1" si="13"/>
        <v>#N/A</v>
      </c>
      <c r="J95" s="38" t="e">
        <f ca="1">INDEX('Conventions de l''OIT'!$C$4:$J$67,MATCH(Feuil1!$C95,'Conventions de l''OIT'!$B$4:$B$67,0),MATCH(Feuil1!J$4,'Conventions de l''OIT'!$C$3:$J$3,0))</f>
        <v>#N/A</v>
      </c>
      <c r="K95" s="40" t="e">
        <f t="shared" ca="1" si="14"/>
        <v>#N/A</v>
      </c>
      <c r="L95" s="41" t="e">
        <f ca="1">INDEX('Conventions de l''OIT'!$C$4:$J$67,MATCH(Feuil1!$C95,'Conventions de l''OIT'!$B$4:$B$67,0),MATCH(Feuil1!L$4,'Conventions de l''OIT'!$C$3:$J$3,0))</f>
        <v>#N/A</v>
      </c>
      <c r="M95" s="42" t="e">
        <f t="shared" ca="1" si="15"/>
        <v>#N/A</v>
      </c>
      <c r="N95" s="41" t="e">
        <f ca="1">INDEX('Conventions de l''OIT'!$C$4:$J$67,MATCH(Feuil1!$C95,'Conventions de l''OIT'!$B$4:$B$67,0),MATCH(Feuil1!N$4,'Conventions de l''OIT'!$C$3:$J$3,0))</f>
        <v>#N/A</v>
      </c>
      <c r="O95" s="43" t="e">
        <f t="shared" ca="1" si="16"/>
        <v>#N/A</v>
      </c>
      <c r="P95" s="37" t="e">
        <f ca="1">INDEX('Conventions de l''OIT'!$C$4:$J$67,MATCH(Feuil1!$C95,'Conventions de l''OIT'!$B$4:$B$67,0),MATCH(Feuil1!P$4,'Conventions de l''OIT'!$C$3:$J$3,0))</f>
        <v>#N/A</v>
      </c>
      <c r="Q95" s="39" t="e">
        <f t="shared" ca="1" si="17"/>
        <v>#N/A</v>
      </c>
      <c r="R95" s="37" t="e">
        <f ca="1">INDEX('Conventions de l''OIT'!$C$4:$J$67,MATCH(Feuil1!$C95,'Conventions de l''OIT'!$B$4:$B$67,0),MATCH(Feuil1!R$4,'Conventions de l''OIT'!$C$3:$J$3,0))</f>
        <v>#N/A</v>
      </c>
      <c r="S95" s="39" t="e">
        <f t="shared" ca="1" si="18"/>
        <v>#N/A</v>
      </c>
      <c r="T95" s="37" t="e">
        <f ca="1">INDEX('Conventions de l''OIT'!$C$4:$J$67,MATCH(Feuil1!$C95,'Conventions de l''OIT'!$B$4:$B$67,0),MATCH(Feuil1!T$4,'Conventions de l''OIT'!$C$3:$J$3,0))</f>
        <v>#N/A</v>
      </c>
      <c r="U95" s="39" t="e">
        <f t="shared" ca="1" si="19"/>
        <v>#N/A</v>
      </c>
      <c r="V95" s="37" t="e">
        <f ca="1">INDEX('Conventions de l''OIT'!$C$4:$J$67,MATCH(Feuil1!$C95,'Conventions de l''OIT'!$B$4:$B$67,0),MATCH(Feuil1!V$4,'Conventions de l''OIT'!$C$3:$J$3,0))</f>
        <v>#N/A</v>
      </c>
      <c r="W95" s="55" t="e">
        <f t="shared" ca="1" si="20"/>
        <v>#N/A</v>
      </c>
    </row>
    <row r="96" spans="3:23" x14ac:dyDescent="0.25">
      <c r="C96" s="54" t="str">
        <f ca="1"/>
        <v/>
      </c>
      <c r="D96" s="33">
        <f t="shared" ca="1" si="21"/>
        <v>10</v>
      </c>
      <c r="E96" s="34">
        <f t="shared" ca="1" si="12"/>
        <v>0</v>
      </c>
      <c r="F96" s="36">
        <f t="shared" ca="1" si="22"/>
        <v>0</v>
      </c>
      <c r="G96" s="35">
        <f t="shared" ca="1" si="23"/>
        <v>0</v>
      </c>
      <c r="H96" s="38" t="e">
        <f ca="1">INDEX('Conventions de l''OIT'!$C$4:$J$67,MATCH(Feuil1!$C96,'Conventions de l''OIT'!$B$4:$B$67,0),MATCH(Feuil1!H$4,'Conventions de l''OIT'!$C$3:$J$3,0))</f>
        <v>#N/A</v>
      </c>
      <c r="I96" s="40" t="e">
        <f t="shared" ca="1" si="13"/>
        <v>#N/A</v>
      </c>
      <c r="J96" s="38" t="e">
        <f ca="1">INDEX('Conventions de l''OIT'!$C$4:$J$67,MATCH(Feuil1!$C96,'Conventions de l''OIT'!$B$4:$B$67,0),MATCH(Feuil1!J$4,'Conventions de l''OIT'!$C$3:$J$3,0))</f>
        <v>#N/A</v>
      </c>
      <c r="K96" s="40" t="e">
        <f t="shared" ca="1" si="14"/>
        <v>#N/A</v>
      </c>
      <c r="L96" s="41" t="e">
        <f ca="1">INDEX('Conventions de l''OIT'!$C$4:$J$67,MATCH(Feuil1!$C96,'Conventions de l''OIT'!$B$4:$B$67,0),MATCH(Feuil1!L$4,'Conventions de l''OIT'!$C$3:$J$3,0))</f>
        <v>#N/A</v>
      </c>
      <c r="M96" s="42" t="e">
        <f t="shared" ca="1" si="15"/>
        <v>#N/A</v>
      </c>
      <c r="N96" s="41" t="e">
        <f ca="1">INDEX('Conventions de l''OIT'!$C$4:$J$67,MATCH(Feuil1!$C96,'Conventions de l''OIT'!$B$4:$B$67,0),MATCH(Feuil1!N$4,'Conventions de l''OIT'!$C$3:$J$3,0))</f>
        <v>#N/A</v>
      </c>
      <c r="O96" s="43" t="e">
        <f t="shared" ca="1" si="16"/>
        <v>#N/A</v>
      </c>
      <c r="P96" s="37" t="e">
        <f ca="1">INDEX('Conventions de l''OIT'!$C$4:$J$67,MATCH(Feuil1!$C96,'Conventions de l''OIT'!$B$4:$B$67,0),MATCH(Feuil1!P$4,'Conventions de l''OIT'!$C$3:$J$3,0))</f>
        <v>#N/A</v>
      </c>
      <c r="Q96" s="39" t="e">
        <f t="shared" ca="1" si="17"/>
        <v>#N/A</v>
      </c>
      <c r="R96" s="37" t="e">
        <f ca="1">INDEX('Conventions de l''OIT'!$C$4:$J$67,MATCH(Feuil1!$C96,'Conventions de l''OIT'!$B$4:$B$67,0),MATCH(Feuil1!R$4,'Conventions de l''OIT'!$C$3:$J$3,0))</f>
        <v>#N/A</v>
      </c>
      <c r="S96" s="39" t="e">
        <f t="shared" ca="1" si="18"/>
        <v>#N/A</v>
      </c>
      <c r="T96" s="37" t="e">
        <f ca="1">INDEX('Conventions de l''OIT'!$C$4:$J$67,MATCH(Feuil1!$C96,'Conventions de l''OIT'!$B$4:$B$67,0),MATCH(Feuil1!T$4,'Conventions de l''OIT'!$C$3:$J$3,0))</f>
        <v>#N/A</v>
      </c>
      <c r="U96" s="39" t="e">
        <f t="shared" ca="1" si="19"/>
        <v>#N/A</v>
      </c>
      <c r="V96" s="37" t="e">
        <f ca="1">INDEX('Conventions de l''OIT'!$C$4:$J$67,MATCH(Feuil1!$C96,'Conventions de l''OIT'!$B$4:$B$67,0),MATCH(Feuil1!V$4,'Conventions de l''OIT'!$C$3:$J$3,0))</f>
        <v>#N/A</v>
      </c>
      <c r="W96" s="55" t="e">
        <f t="shared" ca="1" si="20"/>
        <v>#N/A</v>
      </c>
    </row>
    <row r="97" spans="3:23" x14ac:dyDescent="0.25">
      <c r="C97" s="54" t="str">
        <f ca="1"/>
        <v/>
      </c>
      <c r="D97" s="33">
        <f t="shared" ca="1" si="21"/>
        <v>10</v>
      </c>
      <c r="E97" s="34">
        <f t="shared" ca="1" si="12"/>
        <v>0</v>
      </c>
      <c r="F97" s="36">
        <f t="shared" ca="1" si="22"/>
        <v>0</v>
      </c>
      <c r="G97" s="35">
        <f t="shared" ca="1" si="23"/>
        <v>0</v>
      </c>
      <c r="H97" s="38" t="e">
        <f ca="1">INDEX('Conventions de l''OIT'!$C$4:$J$67,MATCH(Feuil1!$C97,'Conventions de l''OIT'!$B$4:$B$67,0),MATCH(Feuil1!H$4,'Conventions de l''OIT'!$C$3:$J$3,0))</f>
        <v>#N/A</v>
      </c>
      <c r="I97" s="40" t="e">
        <f t="shared" ca="1" si="13"/>
        <v>#N/A</v>
      </c>
      <c r="J97" s="38" t="e">
        <f ca="1">INDEX('Conventions de l''OIT'!$C$4:$J$67,MATCH(Feuil1!$C97,'Conventions de l''OIT'!$B$4:$B$67,0),MATCH(Feuil1!J$4,'Conventions de l''OIT'!$C$3:$J$3,0))</f>
        <v>#N/A</v>
      </c>
      <c r="K97" s="40" t="e">
        <f t="shared" ca="1" si="14"/>
        <v>#N/A</v>
      </c>
      <c r="L97" s="41" t="e">
        <f ca="1">INDEX('Conventions de l''OIT'!$C$4:$J$67,MATCH(Feuil1!$C97,'Conventions de l''OIT'!$B$4:$B$67,0),MATCH(Feuil1!L$4,'Conventions de l''OIT'!$C$3:$J$3,0))</f>
        <v>#N/A</v>
      </c>
      <c r="M97" s="42" t="e">
        <f t="shared" ca="1" si="15"/>
        <v>#N/A</v>
      </c>
      <c r="N97" s="41" t="e">
        <f ca="1">INDEX('Conventions de l''OIT'!$C$4:$J$67,MATCH(Feuil1!$C97,'Conventions de l''OIT'!$B$4:$B$67,0),MATCH(Feuil1!N$4,'Conventions de l''OIT'!$C$3:$J$3,0))</f>
        <v>#N/A</v>
      </c>
      <c r="O97" s="43" t="e">
        <f t="shared" ca="1" si="16"/>
        <v>#N/A</v>
      </c>
      <c r="P97" s="37" t="e">
        <f ca="1">INDEX('Conventions de l''OIT'!$C$4:$J$67,MATCH(Feuil1!$C97,'Conventions de l''OIT'!$B$4:$B$67,0),MATCH(Feuil1!P$4,'Conventions de l''OIT'!$C$3:$J$3,0))</f>
        <v>#N/A</v>
      </c>
      <c r="Q97" s="39" t="e">
        <f t="shared" ca="1" si="17"/>
        <v>#N/A</v>
      </c>
      <c r="R97" s="37" t="e">
        <f ca="1">INDEX('Conventions de l''OIT'!$C$4:$J$67,MATCH(Feuil1!$C97,'Conventions de l''OIT'!$B$4:$B$67,0),MATCH(Feuil1!R$4,'Conventions de l''OIT'!$C$3:$J$3,0))</f>
        <v>#N/A</v>
      </c>
      <c r="S97" s="39" t="e">
        <f t="shared" ca="1" si="18"/>
        <v>#N/A</v>
      </c>
      <c r="T97" s="37" t="e">
        <f ca="1">INDEX('Conventions de l''OIT'!$C$4:$J$67,MATCH(Feuil1!$C97,'Conventions de l''OIT'!$B$4:$B$67,0),MATCH(Feuil1!T$4,'Conventions de l''OIT'!$C$3:$J$3,0))</f>
        <v>#N/A</v>
      </c>
      <c r="U97" s="39" t="e">
        <f t="shared" ca="1" si="19"/>
        <v>#N/A</v>
      </c>
      <c r="V97" s="37" t="e">
        <f ca="1">INDEX('Conventions de l''OIT'!$C$4:$J$67,MATCH(Feuil1!$C97,'Conventions de l''OIT'!$B$4:$B$67,0),MATCH(Feuil1!V$4,'Conventions de l''OIT'!$C$3:$J$3,0))</f>
        <v>#N/A</v>
      </c>
      <c r="W97" s="55" t="e">
        <f t="shared" ca="1" si="20"/>
        <v>#N/A</v>
      </c>
    </row>
    <row r="98" spans="3:23" x14ac:dyDescent="0.25">
      <c r="C98" s="54" t="str">
        <f ca="1"/>
        <v/>
      </c>
      <c r="D98" s="33">
        <f t="shared" ca="1" si="21"/>
        <v>10</v>
      </c>
      <c r="E98" s="34">
        <f t="shared" ca="1" si="12"/>
        <v>0</v>
      </c>
      <c r="F98" s="36">
        <f t="shared" ca="1" si="22"/>
        <v>0</v>
      </c>
      <c r="G98" s="35">
        <f t="shared" ca="1" si="23"/>
        <v>0</v>
      </c>
      <c r="H98" s="38" t="e">
        <f ca="1">INDEX('Conventions de l''OIT'!$C$4:$J$67,MATCH(Feuil1!$C98,'Conventions de l''OIT'!$B$4:$B$67,0),MATCH(Feuil1!H$4,'Conventions de l''OIT'!$C$3:$J$3,0))</f>
        <v>#N/A</v>
      </c>
      <c r="I98" s="40" t="e">
        <f t="shared" ca="1" si="13"/>
        <v>#N/A</v>
      </c>
      <c r="J98" s="38" t="e">
        <f ca="1">INDEX('Conventions de l''OIT'!$C$4:$J$67,MATCH(Feuil1!$C98,'Conventions de l''OIT'!$B$4:$B$67,0),MATCH(Feuil1!J$4,'Conventions de l''OIT'!$C$3:$J$3,0))</f>
        <v>#N/A</v>
      </c>
      <c r="K98" s="40" t="e">
        <f t="shared" ca="1" si="14"/>
        <v>#N/A</v>
      </c>
      <c r="L98" s="41" t="e">
        <f ca="1">INDEX('Conventions de l''OIT'!$C$4:$J$67,MATCH(Feuil1!$C98,'Conventions de l''OIT'!$B$4:$B$67,0),MATCH(Feuil1!L$4,'Conventions de l''OIT'!$C$3:$J$3,0))</f>
        <v>#N/A</v>
      </c>
      <c r="M98" s="42" t="e">
        <f t="shared" ca="1" si="15"/>
        <v>#N/A</v>
      </c>
      <c r="N98" s="41" t="e">
        <f ca="1">INDEX('Conventions de l''OIT'!$C$4:$J$67,MATCH(Feuil1!$C98,'Conventions de l''OIT'!$B$4:$B$67,0),MATCH(Feuil1!N$4,'Conventions de l''OIT'!$C$3:$J$3,0))</f>
        <v>#N/A</v>
      </c>
      <c r="O98" s="43" t="e">
        <f t="shared" ca="1" si="16"/>
        <v>#N/A</v>
      </c>
      <c r="P98" s="37" t="e">
        <f ca="1">INDEX('Conventions de l''OIT'!$C$4:$J$67,MATCH(Feuil1!$C98,'Conventions de l''OIT'!$B$4:$B$67,0),MATCH(Feuil1!P$4,'Conventions de l''OIT'!$C$3:$J$3,0))</f>
        <v>#N/A</v>
      </c>
      <c r="Q98" s="39" t="e">
        <f t="shared" ca="1" si="17"/>
        <v>#N/A</v>
      </c>
      <c r="R98" s="37" t="e">
        <f ca="1">INDEX('Conventions de l''OIT'!$C$4:$J$67,MATCH(Feuil1!$C98,'Conventions de l''OIT'!$B$4:$B$67,0),MATCH(Feuil1!R$4,'Conventions de l''OIT'!$C$3:$J$3,0))</f>
        <v>#N/A</v>
      </c>
      <c r="S98" s="39" t="e">
        <f t="shared" ca="1" si="18"/>
        <v>#N/A</v>
      </c>
      <c r="T98" s="37" t="e">
        <f ca="1">INDEX('Conventions de l''OIT'!$C$4:$J$67,MATCH(Feuil1!$C98,'Conventions de l''OIT'!$B$4:$B$67,0),MATCH(Feuil1!T$4,'Conventions de l''OIT'!$C$3:$J$3,0))</f>
        <v>#N/A</v>
      </c>
      <c r="U98" s="39" t="e">
        <f t="shared" ca="1" si="19"/>
        <v>#N/A</v>
      </c>
      <c r="V98" s="37" t="e">
        <f ca="1">INDEX('Conventions de l''OIT'!$C$4:$J$67,MATCH(Feuil1!$C98,'Conventions de l''OIT'!$B$4:$B$67,0),MATCH(Feuil1!V$4,'Conventions de l''OIT'!$C$3:$J$3,0))</f>
        <v>#N/A</v>
      </c>
      <c r="W98" s="55" t="e">
        <f t="shared" ca="1" si="20"/>
        <v>#N/A</v>
      </c>
    </row>
    <row r="99" spans="3:23" x14ac:dyDescent="0.25">
      <c r="C99" s="54" t="str">
        <f ca="1"/>
        <v/>
      </c>
      <c r="D99" s="33">
        <f t="shared" ca="1" si="21"/>
        <v>10</v>
      </c>
      <c r="E99" s="34">
        <f t="shared" ca="1" si="12"/>
        <v>0</v>
      </c>
      <c r="F99" s="36">
        <f t="shared" ca="1" si="22"/>
        <v>0</v>
      </c>
      <c r="G99" s="35">
        <f t="shared" ca="1" si="23"/>
        <v>0</v>
      </c>
      <c r="H99" s="38" t="e">
        <f ca="1">INDEX('Conventions de l''OIT'!$C$4:$J$67,MATCH(Feuil1!$C99,'Conventions de l''OIT'!$B$4:$B$67,0),MATCH(Feuil1!H$4,'Conventions de l''OIT'!$C$3:$J$3,0))</f>
        <v>#N/A</v>
      </c>
      <c r="I99" s="40" t="e">
        <f t="shared" ca="1" si="13"/>
        <v>#N/A</v>
      </c>
      <c r="J99" s="38" t="e">
        <f ca="1">INDEX('Conventions de l''OIT'!$C$4:$J$67,MATCH(Feuil1!$C99,'Conventions de l''OIT'!$B$4:$B$67,0),MATCH(Feuil1!J$4,'Conventions de l''OIT'!$C$3:$J$3,0))</f>
        <v>#N/A</v>
      </c>
      <c r="K99" s="40" t="e">
        <f t="shared" ca="1" si="14"/>
        <v>#N/A</v>
      </c>
      <c r="L99" s="41" t="e">
        <f ca="1">INDEX('Conventions de l''OIT'!$C$4:$J$67,MATCH(Feuil1!$C99,'Conventions de l''OIT'!$B$4:$B$67,0),MATCH(Feuil1!L$4,'Conventions de l''OIT'!$C$3:$J$3,0))</f>
        <v>#N/A</v>
      </c>
      <c r="M99" s="42" t="e">
        <f t="shared" ca="1" si="15"/>
        <v>#N/A</v>
      </c>
      <c r="N99" s="41" t="e">
        <f ca="1">INDEX('Conventions de l''OIT'!$C$4:$J$67,MATCH(Feuil1!$C99,'Conventions de l''OIT'!$B$4:$B$67,0),MATCH(Feuil1!N$4,'Conventions de l''OIT'!$C$3:$J$3,0))</f>
        <v>#N/A</v>
      </c>
      <c r="O99" s="43" t="e">
        <f t="shared" ca="1" si="16"/>
        <v>#N/A</v>
      </c>
      <c r="P99" s="37" t="e">
        <f ca="1">INDEX('Conventions de l''OIT'!$C$4:$J$67,MATCH(Feuil1!$C99,'Conventions de l''OIT'!$B$4:$B$67,0),MATCH(Feuil1!P$4,'Conventions de l''OIT'!$C$3:$J$3,0))</f>
        <v>#N/A</v>
      </c>
      <c r="Q99" s="39" t="e">
        <f t="shared" ca="1" si="17"/>
        <v>#N/A</v>
      </c>
      <c r="R99" s="37" t="e">
        <f ca="1">INDEX('Conventions de l''OIT'!$C$4:$J$67,MATCH(Feuil1!$C99,'Conventions de l''OIT'!$B$4:$B$67,0),MATCH(Feuil1!R$4,'Conventions de l''OIT'!$C$3:$J$3,0))</f>
        <v>#N/A</v>
      </c>
      <c r="S99" s="39" t="e">
        <f t="shared" ca="1" si="18"/>
        <v>#N/A</v>
      </c>
      <c r="T99" s="37" t="e">
        <f ca="1">INDEX('Conventions de l''OIT'!$C$4:$J$67,MATCH(Feuil1!$C99,'Conventions de l''OIT'!$B$4:$B$67,0),MATCH(Feuil1!T$4,'Conventions de l''OIT'!$C$3:$J$3,0))</f>
        <v>#N/A</v>
      </c>
      <c r="U99" s="39" t="e">
        <f t="shared" ca="1" si="19"/>
        <v>#N/A</v>
      </c>
      <c r="V99" s="37" t="e">
        <f ca="1">INDEX('Conventions de l''OIT'!$C$4:$J$67,MATCH(Feuil1!$C99,'Conventions de l''OIT'!$B$4:$B$67,0),MATCH(Feuil1!V$4,'Conventions de l''OIT'!$C$3:$J$3,0))</f>
        <v>#N/A</v>
      </c>
      <c r="W99" s="55" t="e">
        <f t="shared" ca="1" si="20"/>
        <v>#N/A</v>
      </c>
    </row>
    <row r="100" spans="3:23" ht="15.75" thickBot="1" x14ac:dyDescent="0.3">
      <c r="C100" s="56" t="str">
        <f ca="1"/>
        <v/>
      </c>
      <c r="D100" s="57">
        <f t="shared" ca="1" si="21"/>
        <v>10</v>
      </c>
      <c r="E100" s="58">
        <f t="shared" ca="1" si="12"/>
        <v>0</v>
      </c>
      <c r="F100" s="59">
        <f t="shared" ca="1" si="22"/>
        <v>0</v>
      </c>
      <c r="G100" s="60">
        <f t="shared" ca="1" si="23"/>
        <v>0</v>
      </c>
      <c r="H100" s="61" t="e">
        <f ca="1">INDEX('Conventions de l''OIT'!$C$4:$J$67,MATCH(Feuil1!$C100,'Conventions de l''OIT'!$B$4:$B$67,0),MATCH(Feuil1!H$4,'Conventions de l''OIT'!$C$3:$J$3,0))</f>
        <v>#N/A</v>
      </c>
      <c r="I100" s="62" t="e">
        <f t="shared" ca="1" si="13"/>
        <v>#N/A</v>
      </c>
      <c r="J100" s="61" t="e">
        <f ca="1">INDEX('Conventions de l''OIT'!$C$4:$J$67,MATCH(Feuil1!$C100,'Conventions de l''OIT'!$B$4:$B$67,0),MATCH(Feuil1!J$4,'Conventions de l''OIT'!$C$3:$J$3,0))</f>
        <v>#N/A</v>
      </c>
      <c r="K100" s="62" t="e">
        <f t="shared" ca="1" si="14"/>
        <v>#N/A</v>
      </c>
      <c r="L100" s="63" t="e">
        <f ca="1">INDEX('Conventions de l''OIT'!$C$4:$J$67,MATCH(Feuil1!$C100,'Conventions de l''OIT'!$B$4:$B$67,0),MATCH(Feuil1!L$4,'Conventions de l''OIT'!$C$3:$J$3,0))</f>
        <v>#N/A</v>
      </c>
      <c r="M100" s="64" t="e">
        <f t="shared" ca="1" si="15"/>
        <v>#N/A</v>
      </c>
      <c r="N100" s="63" t="e">
        <f ca="1">INDEX('Conventions de l''OIT'!$C$4:$J$67,MATCH(Feuil1!$C100,'Conventions de l''OIT'!$B$4:$B$67,0),MATCH(Feuil1!N$4,'Conventions de l''OIT'!$C$3:$J$3,0))</f>
        <v>#N/A</v>
      </c>
      <c r="O100" s="65" t="e">
        <f t="shared" ca="1" si="16"/>
        <v>#N/A</v>
      </c>
      <c r="P100" s="66" t="e">
        <f ca="1">INDEX('Conventions de l''OIT'!$C$4:$J$67,MATCH(Feuil1!$C100,'Conventions de l''OIT'!$B$4:$B$67,0),MATCH(Feuil1!P$4,'Conventions de l''OIT'!$C$3:$J$3,0))</f>
        <v>#N/A</v>
      </c>
      <c r="Q100" s="67" t="e">
        <f t="shared" ca="1" si="17"/>
        <v>#N/A</v>
      </c>
      <c r="R100" s="66" t="e">
        <f ca="1">INDEX('Conventions de l''OIT'!$C$4:$J$67,MATCH(Feuil1!$C100,'Conventions de l''OIT'!$B$4:$B$67,0),MATCH(Feuil1!R$4,'Conventions de l''OIT'!$C$3:$J$3,0))</f>
        <v>#N/A</v>
      </c>
      <c r="S100" s="67" t="e">
        <f t="shared" ca="1" si="18"/>
        <v>#N/A</v>
      </c>
      <c r="T100" s="66" t="e">
        <f ca="1">INDEX('Conventions de l''OIT'!$C$4:$J$67,MATCH(Feuil1!$C100,'Conventions de l''OIT'!$B$4:$B$67,0),MATCH(Feuil1!T$4,'Conventions de l''OIT'!$C$3:$J$3,0))</f>
        <v>#N/A</v>
      </c>
      <c r="U100" s="67" t="e">
        <f t="shared" ca="1" si="19"/>
        <v>#N/A</v>
      </c>
      <c r="V100" s="66" t="e">
        <f ca="1">INDEX('Conventions de l''OIT'!$C$4:$J$67,MATCH(Feuil1!$C100,'Conventions de l''OIT'!$B$4:$B$67,0),MATCH(Feuil1!V$4,'Conventions de l''OIT'!$C$3:$J$3,0))</f>
        <v>#N/A</v>
      </c>
      <c r="W100" s="68" t="e">
        <f t="shared" ca="1" si="20"/>
        <v>#N/A</v>
      </c>
    </row>
    <row r="101" spans="3:23" ht="15.75" thickBot="1" x14ac:dyDescent="0.3">
      <c r="C101" s="25"/>
      <c r="D101" s="69"/>
      <c r="E101" s="20"/>
      <c r="F101" s="69"/>
      <c r="G101" s="20"/>
      <c r="H101" s="137">
        <f ca="1">AVERAGE(OFFSET(I$37,,,SUMPRODUCT(--($C$37:$C$100&lt;&gt;"")),))</f>
        <v>0.5</v>
      </c>
      <c r="I101" s="138"/>
      <c r="J101" s="137">
        <f t="shared" ref="J101:W101" ca="1" si="24">AVERAGE(OFFSET(K$37,,,SUMPRODUCT(--($C$37:$C$100&lt;&gt;"")),))</f>
        <v>1.9772069561789398</v>
      </c>
      <c r="K101" s="138"/>
      <c r="L101" s="137">
        <f t="shared" ref="L101:W101" ca="1" si="25">AVERAGE(OFFSET(M$37,,,SUMPRODUCT(--($C$37:$C$100&lt;&gt;"")),))</f>
        <v>1.0227930438210602</v>
      </c>
      <c r="M101" s="138"/>
      <c r="N101" s="137">
        <f t="shared" ref="N101:W101" ca="1" si="26">AVERAGE(OFFSET(O$37,,,SUMPRODUCT(--($C$37:$C$100&lt;&gt;"")),))</f>
        <v>0.5</v>
      </c>
      <c r="O101" s="138"/>
      <c r="P101" s="137">
        <f t="shared" ref="P101:W101" ca="1" si="27">AVERAGE(OFFSET(Q$37,,,SUMPRODUCT(--($C$37:$C$100&lt;&gt;"")),))</f>
        <v>0.5</v>
      </c>
      <c r="Q101" s="138"/>
      <c r="R101" s="137">
        <f t="shared" ref="R101:W101" ca="1" si="28">AVERAGE(OFFSET(S$37,,,SUMPRODUCT(--($C$37:$C$100&lt;&gt;"")),))</f>
        <v>0.5</v>
      </c>
      <c r="S101" s="138"/>
      <c r="T101" s="137">
        <f t="shared" ref="T101:W101" ca="1" si="29">AVERAGE(OFFSET(U$37,,,SUMPRODUCT(--($C$37:$C$100&lt;&gt;"")),))</f>
        <v>0.5</v>
      </c>
      <c r="U101" s="138"/>
      <c r="V101" s="137">
        <f t="shared" ref="V101:W101" ca="1" si="30">AVERAGE(OFFSET(W$37,,,SUMPRODUCT(--($C$37:$C$100&lt;&gt;"")),))</f>
        <v>0.5</v>
      </c>
      <c r="W101" s="138"/>
    </row>
    <row r="106" spans="3:23" x14ac:dyDescent="0.25">
      <c r="D106" s="15">
        <f ca="1">SUMPRODUCT(--($C$37:$C$100&lt;&gt;""))</f>
        <v>2</v>
      </c>
    </row>
  </sheetData>
  <mergeCells count="59">
    <mergeCell ref="C10:E10"/>
    <mergeCell ref="C6:E6"/>
    <mergeCell ref="C15:E15"/>
    <mergeCell ref="C21:E21"/>
    <mergeCell ref="C26:E26"/>
    <mergeCell ref="A32:G32"/>
    <mergeCell ref="A33:G33"/>
    <mergeCell ref="H30:I30"/>
    <mergeCell ref="J30:K30"/>
    <mergeCell ref="L30:M30"/>
    <mergeCell ref="H32:I32"/>
    <mergeCell ref="H33:I33"/>
    <mergeCell ref="A30:E30"/>
    <mergeCell ref="A31:G31"/>
    <mergeCell ref="L31:M31"/>
    <mergeCell ref="J31:K31"/>
    <mergeCell ref="H31:I31"/>
    <mergeCell ref="R101:S101"/>
    <mergeCell ref="T101:U101"/>
    <mergeCell ref="V101:W101"/>
    <mergeCell ref="I3:W3"/>
    <mergeCell ref="V4:W4"/>
    <mergeCell ref="T4:U4"/>
    <mergeCell ref="R4:S4"/>
    <mergeCell ref="P4:Q4"/>
    <mergeCell ref="N4:O4"/>
    <mergeCell ref="L4:M4"/>
    <mergeCell ref="J4:K4"/>
    <mergeCell ref="H4:I4"/>
    <mergeCell ref="H36:W36"/>
    <mergeCell ref="N30:O30"/>
    <mergeCell ref="P30:Q30"/>
    <mergeCell ref="H101:I101"/>
    <mergeCell ref="J101:K101"/>
    <mergeCell ref="L101:M101"/>
    <mergeCell ref="N101:O101"/>
    <mergeCell ref="P101:Q101"/>
    <mergeCell ref="P32:Q32"/>
    <mergeCell ref="N32:O32"/>
    <mergeCell ref="L32:M32"/>
    <mergeCell ref="J32:K32"/>
    <mergeCell ref="J33:K33"/>
    <mergeCell ref="L33:M33"/>
    <mergeCell ref="N33:O33"/>
    <mergeCell ref="P33:Q33"/>
    <mergeCell ref="P31:Q31"/>
    <mergeCell ref="N31:O31"/>
    <mergeCell ref="R33:S33"/>
    <mergeCell ref="T33:U33"/>
    <mergeCell ref="V33:W33"/>
    <mergeCell ref="V32:W32"/>
    <mergeCell ref="T32:U32"/>
    <mergeCell ref="R32:S32"/>
    <mergeCell ref="R30:S30"/>
    <mergeCell ref="T30:U30"/>
    <mergeCell ref="V30:W30"/>
    <mergeCell ref="V31:W31"/>
    <mergeCell ref="T31:U31"/>
    <mergeCell ref="R31:S31"/>
  </mergeCells>
  <conditionalFormatting sqref="D37:V38 D39:G100">
    <cfRule type="containsErrors" dxfId="12" priority="13">
      <formula>ISERROR(D37)</formula>
    </cfRule>
    <cfRule type="cellIs" dxfId="11" priority="14" operator="equal">
      <formula>0</formula>
    </cfRule>
  </conditionalFormatting>
  <conditionalFormatting sqref="H39:W100">
    <cfRule type="containsErrors" dxfId="10" priority="11">
      <formula>ISERROR(H39)</formula>
    </cfRule>
  </conditionalFormatting>
  <conditionalFormatting sqref="G16:G20 G27:G29 G22:G25 G9:G14">
    <cfRule type="cellIs" dxfId="9" priority="10" operator="equal">
      <formula>0</formula>
    </cfRule>
  </conditionalFormatting>
  <conditionalFormatting sqref="F10">
    <cfRule type="cellIs" dxfId="8" priority="9" operator="equal">
      <formula>0</formula>
    </cfRule>
  </conditionalFormatting>
  <conditionalFormatting sqref="G6:G8">
    <cfRule type="cellIs" dxfId="7" priority="8" operator="equal">
      <formula>0</formula>
    </cfRule>
  </conditionalFormatting>
  <conditionalFormatting sqref="F6">
    <cfRule type="cellIs" dxfId="6" priority="7" operator="equal">
      <formula>0</formula>
    </cfRule>
  </conditionalFormatting>
  <conditionalFormatting sqref="G15">
    <cfRule type="cellIs" dxfId="5" priority="6" operator="equal">
      <formula>0</formula>
    </cfRule>
  </conditionalFormatting>
  <conditionalFormatting sqref="F15">
    <cfRule type="cellIs" dxfId="4" priority="5" operator="equal">
      <formula>0</formula>
    </cfRule>
  </conditionalFormatting>
  <conditionalFormatting sqref="G21">
    <cfRule type="cellIs" dxfId="3" priority="4" operator="equal">
      <formula>0</formula>
    </cfRule>
  </conditionalFormatting>
  <conditionalFormatting sqref="F21">
    <cfRule type="cellIs" dxfId="2" priority="3" operator="equal">
      <formula>0</formula>
    </cfRule>
  </conditionalFormatting>
  <conditionalFormatting sqref="G26">
    <cfRule type="cellIs" dxfId="1" priority="2" operator="equal">
      <formula>0</formula>
    </cfRule>
  </conditionalFormatting>
  <conditionalFormatting sqref="F2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'Conventions de l''OIT'!$B$4:$B$67</xm:f>
          </x14:formula1>
          <xm:sqref>D11:D13 D27:D29 D16:D19 D22:D24 D7:D8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6" sqref="B16"/>
    </sheetView>
  </sheetViews>
  <sheetFormatPr baseColWidth="10" defaultRowHeight="15" x14ac:dyDescent="0.25"/>
  <cols>
    <col min="2" max="2" width="27.140625" bestFit="1" customWidth="1"/>
    <col min="3" max="10" width="6.42578125" customWidth="1"/>
    <col min="12" max="12" width="13.28515625" bestFit="1" customWidth="1"/>
  </cols>
  <sheetData>
    <row r="1" spans="2:12" ht="15.75" thickBot="1" x14ac:dyDescent="0.3"/>
    <row r="2" spans="2:12" ht="15.75" thickBot="1" x14ac:dyDescent="0.3">
      <c r="C2" s="160" t="s">
        <v>80</v>
      </c>
      <c r="D2" s="161"/>
      <c r="E2" s="161"/>
      <c r="F2" s="161"/>
      <c r="G2" s="161"/>
      <c r="H2" s="161"/>
      <c r="I2" s="161"/>
      <c r="J2" s="162"/>
    </row>
    <row r="3" spans="2:12" x14ac:dyDescent="0.25">
      <c r="B3" s="1" t="s">
        <v>15</v>
      </c>
      <c r="C3" s="4">
        <v>29</v>
      </c>
      <c r="D3" s="4">
        <v>87</v>
      </c>
      <c r="E3" s="4">
        <v>98</v>
      </c>
      <c r="F3" s="4">
        <v>100</v>
      </c>
      <c r="G3" s="4">
        <v>105</v>
      </c>
      <c r="H3" s="4">
        <v>111</v>
      </c>
      <c r="I3" s="4">
        <v>138</v>
      </c>
      <c r="J3" s="5">
        <v>182</v>
      </c>
      <c r="L3" s="10"/>
    </row>
    <row r="4" spans="2:12" x14ac:dyDescent="0.25">
      <c r="B4" s="2" t="s">
        <v>16</v>
      </c>
      <c r="C4" s="6">
        <v>1</v>
      </c>
      <c r="D4" s="6">
        <v>1</v>
      </c>
      <c r="E4" s="6">
        <v>1</v>
      </c>
      <c r="F4" s="6">
        <v>1</v>
      </c>
      <c r="G4" s="6">
        <v>1</v>
      </c>
      <c r="H4" s="6">
        <v>1</v>
      </c>
      <c r="I4" s="6">
        <v>1</v>
      </c>
      <c r="J4" s="7">
        <v>1</v>
      </c>
      <c r="L4" s="11"/>
    </row>
    <row r="5" spans="2:12" x14ac:dyDescent="0.25">
      <c r="B5" s="2" t="s">
        <v>17</v>
      </c>
      <c r="C5" s="6">
        <v>1</v>
      </c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L5" s="11"/>
    </row>
    <row r="6" spans="2:12" x14ac:dyDescent="0.25">
      <c r="B6" s="2" t="s">
        <v>18</v>
      </c>
      <c r="C6" s="6">
        <v>1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5</v>
      </c>
      <c r="J6" s="7">
        <v>1</v>
      </c>
      <c r="L6" s="11"/>
    </row>
    <row r="7" spans="2:12" x14ac:dyDescent="0.25">
      <c r="B7" s="2" t="s">
        <v>19</v>
      </c>
      <c r="C7" s="6">
        <v>1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0</v>
      </c>
      <c r="J7" s="7">
        <v>1</v>
      </c>
    </row>
    <row r="8" spans="2:12" x14ac:dyDescent="0.25">
      <c r="B8" s="2" t="s">
        <v>20</v>
      </c>
      <c r="C8" s="6">
        <v>1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0</v>
      </c>
      <c r="J8" s="7">
        <v>1</v>
      </c>
    </row>
    <row r="9" spans="2:12" x14ac:dyDescent="0.25">
      <c r="B9" s="2" t="s">
        <v>21</v>
      </c>
      <c r="C9" s="6">
        <v>1</v>
      </c>
      <c r="D9" s="6">
        <v>1</v>
      </c>
      <c r="E9" s="6">
        <v>1</v>
      </c>
      <c r="F9" s="6">
        <v>1</v>
      </c>
      <c r="G9" s="6">
        <v>1</v>
      </c>
      <c r="H9" s="6">
        <v>1</v>
      </c>
      <c r="I9" s="6">
        <v>5</v>
      </c>
      <c r="J9" s="7">
        <v>1</v>
      </c>
    </row>
    <row r="10" spans="2:12" x14ac:dyDescent="0.25">
      <c r="B10" s="2" t="s">
        <v>22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7">
        <v>1</v>
      </c>
    </row>
    <row r="11" spans="2:12" x14ac:dyDescent="0.25">
      <c r="B11" s="2" t="s">
        <v>23</v>
      </c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7">
        <v>1</v>
      </c>
    </row>
    <row r="12" spans="2:12" x14ac:dyDescent="0.25">
      <c r="B12" s="2" t="s">
        <v>24</v>
      </c>
      <c r="C12" s="6">
        <v>1</v>
      </c>
      <c r="D12" s="6">
        <v>5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7">
        <v>1</v>
      </c>
    </row>
    <row r="13" spans="2:12" x14ac:dyDescent="0.25">
      <c r="B13" s="2" t="s">
        <v>25</v>
      </c>
      <c r="C13" s="6">
        <v>1</v>
      </c>
      <c r="D13" s="6">
        <v>1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7">
        <v>1</v>
      </c>
    </row>
    <row r="14" spans="2:12" x14ac:dyDescent="0.25">
      <c r="B14" s="2" t="s">
        <v>26</v>
      </c>
      <c r="C14" s="6">
        <v>1</v>
      </c>
      <c r="D14" s="6">
        <v>1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J14" s="7">
        <v>1</v>
      </c>
    </row>
    <row r="15" spans="2:12" x14ac:dyDescent="0.25">
      <c r="B15" s="2" t="s">
        <v>27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7">
        <v>1</v>
      </c>
    </row>
    <row r="16" spans="2:12" x14ac:dyDescent="0.25">
      <c r="B16" s="2" t="s">
        <v>28</v>
      </c>
      <c r="C16" s="6">
        <v>5</v>
      </c>
      <c r="D16" s="6">
        <v>5</v>
      </c>
      <c r="E16" s="6">
        <v>5</v>
      </c>
      <c r="F16" s="6">
        <v>1</v>
      </c>
      <c r="G16" s="6">
        <v>5</v>
      </c>
      <c r="H16" s="6">
        <v>1</v>
      </c>
      <c r="I16" s="6">
        <v>1</v>
      </c>
      <c r="J16" s="7">
        <v>1</v>
      </c>
    </row>
    <row r="17" spans="2:10" x14ac:dyDescent="0.25">
      <c r="B17" s="2" t="s">
        <v>29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J17" s="7">
        <v>1</v>
      </c>
    </row>
    <row r="18" spans="2:10" x14ac:dyDescent="0.25">
      <c r="B18" s="2" t="s">
        <v>30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7">
        <v>1</v>
      </c>
    </row>
    <row r="19" spans="2:10" x14ac:dyDescent="0.25">
      <c r="B19" s="2" t="s">
        <v>31</v>
      </c>
      <c r="C19" s="6">
        <v>1</v>
      </c>
      <c r="D19" s="6">
        <v>1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7">
        <v>1</v>
      </c>
    </row>
    <row r="20" spans="2:10" x14ac:dyDescent="0.25">
      <c r="B20" s="2" t="s">
        <v>32</v>
      </c>
      <c r="C20" s="6">
        <v>1</v>
      </c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7">
        <v>1</v>
      </c>
    </row>
    <row r="21" spans="2:10" x14ac:dyDescent="0.25">
      <c r="B21" s="2" t="s">
        <v>33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7">
        <v>1</v>
      </c>
    </row>
    <row r="22" spans="2:10" x14ac:dyDescent="0.25">
      <c r="B22" s="2" t="s">
        <v>34</v>
      </c>
      <c r="C22" s="6">
        <v>1</v>
      </c>
      <c r="D22" s="6">
        <v>1</v>
      </c>
      <c r="E22" s="6">
        <v>1</v>
      </c>
      <c r="F22" s="6">
        <v>1</v>
      </c>
      <c r="G22" s="6">
        <v>1</v>
      </c>
      <c r="H22" s="6">
        <v>1</v>
      </c>
      <c r="I22" s="6">
        <v>1</v>
      </c>
      <c r="J22" s="7">
        <v>1</v>
      </c>
    </row>
    <row r="23" spans="2:10" x14ac:dyDescent="0.25">
      <c r="B23" s="2" t="s">
        <v>35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7">
        <v>1</v>
      </c>
    </row>
    <row r="24" spans="2:10" x14ac:dyDescent="0.25">
      <c r="B24" s="2" t="s">
        <v>36</v>
      </c>
      <c r="C24" s="6">
        <v>5</v>
      </c>
      <c r="D24" s="6">
        <v>5</v>
      </c>
      <c r="E24" s="6">
        <v>5</v>
      </c>
      <c r="F24" s="6">
        <v>5</v>
      </c>
      <c r="G24" s="6">
        <v>1</v>
      </c>
      <c r="H24" s="6">
        <v>5</v>
      </c>
      <c r="I24" s="6">
        <v>5</v>
      </c>
      <c r="J24" s="7">
        <v>1</v>
      </c>
    </row>
    <row r="25" spans="2:10" x14ac:dyDescent="0.25">
      <c r="B25" s="2" t="s">
        <v>37</v>
      </c>
      <c r="C25" s="6">
        <v>1</v>
      </c>
      <c r="D25" s="6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7">
        <v>1</v>
      </c>
    </row>
    <row r="26" spans="2:10" x14ac:dyDescent="0.25">
      <c r="B26" s="2" t="s">
        <v>38</v>
      </c>
      <c r="C26" s="6">
        <v>1</v>
      </c>
      <c r="D26" s="6">
        <v>1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  <c r="J26" s="7">
        <v>1</v>
      </c>
    </row>
    <row r="27" spans="2:10" x14ac:dyDescent="0.25">
      <c r="B27" s="2" t="s">
        <v>39</v>
      </c>
      <c r="C27" s="6">
        <v>1</v>
      </c>
      <c r="D27" s="6">
        <v>1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7">
        <v>1</v>
      </c>
    </row>
    <row r="28" spans="2:10" x14ac:dyDescent="0.25">
      <c r="B28" s="2" t="s">
        <v>40</v>
      </c>
      <c r="C28" s="6">
        <v>1</v>
      </c>
      <c r="D28" s="6">
        <v>1</v>
      </c>
      <c r="E28" s="6">
        <v>1</v>
      </c>
      <c r="F28" s="6">
        <v>1</v>
      </c>
      <c r="G28" s="6">
        <v>1</v>
      </c>
      <c r="H28" s="6">
        <v>1</v>
      </c>
      <c r="I28" s="6">
        <v>1</v>
      </c>
      <c r="J28" s="7">
        <v>1</v>
      </c>
    </row>
    <row r="29" spans="2:10" x14ac:dyDescent="0.25">
      <c r="B29" s="2" t="s">
        <v>41</v>
      </c>
      <c r="C29" s="6">
        <v>1</v>
      </c>
      <c r="D29" s="6">
        <v>1</v>
      </c>
      <c r="E29" s="6">
        <v>1</v>
      </c>
      <c r="F29" s="6">
        <v>1</v>
      </c>
      <c r="G29" s="6">
        <v>1</v>
      </c>
      <c r="H29" s="6">
        <v>1</v>
      </c>
      <c r="I29" s="6">
        <v>1</v>
      </c>
      <c r="J29" s="7">
        <v>1</v>
      </c>
    </row>
    <row r="30" spans="2:10" x14ac:dyDescent="0.25">
      <c r="B30" s="2" t="s">
        <v>42</v>
      </c>
      <c r="C30" s="6">
        <v>1</v>
      </c>
      <c r="D30" s="6">
        <v>5</v>
      </c>
      <c r="E30" s="6">
        <v>1</v>
      </c>
      <c r="F30" s="6">
        <v>1</v>
      </c>
      <c r="G30" s="6">
        <v>1</v>
      </c>
      <c r="H30" s="6">
        <v>1</v>
      </c>
      <c r="I30" s="6">
        <v>1</v>
      </c>
      <c r="J30" s="7">
        <v>1</v>
      </c>
    </row>
    <row r="31" spans="2:10" x14ac:dyDescent="0.25">
      <c r="B31" s="2" t="s">
        <v>43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7">
        <v>1</v>
      </c>
    </row>
    <row r="32" spans="2:10" x14ac:dyDescent="0.25">
      <c r="B32" s="2" t="s">
        <v>44</v>
      </c>
      <c r="C32" s="6">
        <v>1</v>
      </c>
      <c r="D32" s="6">
        <v>1</v>
      </c>
      <c r="E32" s="6">
        <v>1</v>
      </c>
      <c r="F32" s="6">
        <v>1</v>
      </c>
      <c r="G32" s="6">
        <v>1</v>
      </c>
      <c r="H32" s="6">
        <v>1</v>
      </c>
      <c r="I32" s="6">
        <v>1</v>
      </c>
      <c r="J32" s="7">
        <v>1</v>
      </c>
    </row>
    <row r="33" spans="2:10" x14ac:dyDescent="0.25">
      <c r="B33" s="2" t="s">
        <v>45</v>
      </c>
      <c r="C33" s="6">
        <v>1</v>
      </c>
      <c r="D33" s="6">
        <v>5</v>
      </c>
      <c r="E33" s="6">
        <v>5</v>
      </c>
      <c r="F33" s="6">
        <v>1</v>
      </c>
      <c r="G33" s="6">
        <v>1</v>
      </c>
      <c r="H33" s="6">
        <v>1</v>
      </c>
      <c r="I33" s="6">
        <v>5</v>
      </c>
      <c r="J33" s="7">
        <v>5</v>
      </c>
    </row>
    <row r="34" spans="2:10" x14ac:dyDescent="0.25">
      <c r="B34" s="2" t="s">
        <v>46</v>
      </c>
      <c r="C34" s="6">
        <v>1</v>
      </c>
      <c r="D34" s="6">
        <v>1</v>
      </c>
      <c r="E34" s="6">
        <v>1</v>
      </c>
      <c r="F34" s="6">
        <v>1</v>
      </c>
      <c r="G34" s="6">
        <v>1</v>
      </c>
      <c r="H34" s="6">
        <v>1</v>
      </c>
      <c r="I34" s="6">
        <v>1</v>
      </c>
      <c r="J34" s="7">
        <v>1</v>
      </c>
    </row>
    <row r="35" spans="2:10" x14ac:dyDescent="0.25">
      <c r="B35" s="2" t="s">
        <v>47</v>
      </c>
      <c r="C35" s="6">
        <v>1</v>
      </c>
      <c r="D35" s="6">
        <v>5</v>
      </c>
      <c r="E35" s="6">
        <v>5</v>
      </c>
      <c r="F35" s="6">
        <v>1</v>
      </c>
      <c r="G35" s="6">
        <v>5</v>
      </c>
      <c r="H35" s="6">
        <v>1</v>
      </c>
      <c r="I35" s="6">
        <v>5</v>
      </c>
      <c r="J35" s="7">
        <v>1</v>
      </c>
    </row>
    <row r="36" spans="2:10" x14ac:dyDescent="0.25">
      <c r="B36" s="2" t="s">
        <v>48</v>
      </c>
      <c r="C36" s="6">
        <v>1</v>
      </c>
      <c r="D36" s="6">
        <v>1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7">
        <v>1</v>
      </c>
    </row>
    <row r="37" spans="2:10" x14ac:dyDescent="0.25">
      <c r="B37" s="2" t="s">
        <v>49</v>
      </c>
      <c r="C37" s="6">
        <v>1</v>
      </c>
      <c r="D37" s="6">
        <v>1</v>
      </c>
      <c r="E37" s="6">
        <v>1</v>
      </c>
      <c r="F37" s="6">
        <v>1</v>
      </c>
      <c r="G37" s="6">
        <v>1</v>
      </c>
      <c r="H37" s="6">
        <v>1</v>
      </c>
      <c r="I37" s="6">
        <v>1</v>
      </c>
      <c r="J37" s="7">
        <v>1</v>
      </c>
    </row>
    <row r="38" spans="2:10" x14ac:dyDescent="0.25">
      <c r="B38" s="2" t="s">
        <v>50</v>
      </c>
      <c r="C38" s="6">
        <v>1</v>
      </c>
      <c r="D38" s="6">
        <v>5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7">
        <v>1</v>
      </c>
    </row>
    <row r="39" spans="2:10" x14ac:dyDescent="0.25">
      <c r="B39" s="2" t="s">
        <v>51</v>
      </c>
      <c r="C39" s="6">
        <v>1</v>
      </c>
      <c r="D39" s="6">
        <v>5</v>
      </c>
      <c r="E39" s="6">
        <v>1</v>
      </c>
      <c r="F39" s="6">
        <v>1</v>
      </c>
      <c r="G39" s="6">
        <v>1</v>
      </c>
      <c r="H39" s="6">
        <v>1</v>
      </c>
      <c r="I39" s="6">
        <v>1</v>
      </c>
      <c r="J39" s="7">
        <v>1</v>
      </c>
    </row>
    <row r="40" spans="2:10" x14ac:dyDescent="0.25">
      <c r="B40" s="2" t="s">
        <v>52</v>
      </c>
      <c r="C40" s="6">
        <v>1</v>
      </c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7">
        <v>1</v>
      </c>
    </row>
    <row r="41" spans="2:10" x14ac:dyDescent="0.25">
      <c r="B41" s="2" t="s">
        <v>53</v>
      </c>
      <c r="C41" s="6">
        <v>1</v>
      </c>
      <c r="D41" s="6">
        <v>5</v>
      </c>
      <c r="E41" s="6">
        <v>5</v>
      </c>
      <c r="F41" s="6">
        <v>1</v>
      </c>
      <c r="G41" s="6">
        <v>5</v>
      </c>
      <c r="H41" s="6">
        <v>1</v>
      </c>
      <c r="I41" s="6">
        <v>1</v>
      </c>
      <c r="J41" s="7">
        <v>1</v>
      </c>
    </row>
    <row r="42" spans="2:10" x14ac:dyDescent="0.25">
      <c r="B42" s="2" t="s">
        <v>54</v>
      </c>
      <c r="C42" s="6">
        <v>1</v>
      </c>
      <c r="D42" s="6">
        <v>1</v>
      </c>
      <c r="E42" s="6">
        <v>1</v>
      </c>
      <c r="F42" s="6">
        <v>1</v>
      </c>
      <c r="G42" s="6">
        <v>1</v>
      </c>
      <c r="H42" s="6">
        <v>1</v>
      </c>
      <c r="I42" s="6">
        <v>1</v>
      </c>
      <c r="J42" s="7">
        <v>1</v>
      </c>
    </row>
    <row r="43" spans="2:10" x14ac:dyDescent="0.25">
      <c r="B43" s="2" t="s">
        <v>55</v>
      </c>
      <c r="C43" s="6">
        <v>1</v>
      </c>
      <c r="D43" s="6">
        <v>1</v>
      </c>
      <c r="E43" s="6">
        <v>1</v>
      </c>
      <c r="F43" s="6">
        <v>1</v>
      </c>
      <c r="G43" s="6">
        <v>1</v>
      </c>
      <c r="H43" s="6">
        <v>1</v>
      </c>
      <c r="I43" s="6">
        <v>1</v>
      </c>
      <c r="J43" s="7">
        <v>1</v>
      </c>
    </row>
    <row r="44" spans="2:10" x14ac:dyDescent="0.25">
      <c r="B44" s="2" t="s">
        <v>56</v>
      </c>
      <c r="C44" s="6">
        <v>1</v>
      </c>
      <c r="D44" s="6">
        <v>5</v>
      </c>
      <c r="E44" s="6">
        <v>1</v>
      </c>
      <c r="F44" s="6">
        <v>1</v>
      </c>
      <c r="G44" s="6">
        <v>1</v>
      </c>
      <c r="H44" s="6">
        <v>1</v>
      </c>
      <c r="I44" s="6">
        <v>1</v>
      </c>
      <c r="J44" s="7">
        <v>1</v>
      </c>
    </row>
    <row r="45" spans="2:10" x14ac:dyDescent="0.25">
      <c r="B45" s="2" t="s">
        <v>57</v>
      </c>
      <c r="C45" s="6">
        <v>1</v>
      </c>
      <c r="D45" s="6">
        <v>1</v>
      </c>
      <c r="E45" s="6">
        <v>5</v>
      </c>
      <c r="F45" s="6">
        <v>1</v>
      </c>
      <c r="G45" s="6">
        <v>1</v>
      </c>
      <c r="H45" s="6">
        <v>1</v>
      </c>
      <c r="I45" s="6">
        <v>5</v>
      </c>
      <c r="J45" s="7">
        <v>1</v>
      </c>
    </row>
    <row r="46" spans="2:10" x14ac:dyDescent="0.25">
      <c r="B46" s="2" t="s">
        <v>58</v>
      </c>
      <c r="C46" s="6">
        <v>1</v>
      </c>
      <c r="D46" s="6">
        <v>1</v>
      </c>
      <c r="E46" s="6">
        <v>1</v>
      </c>
      <c r="F46" s="6">
        <v>1</v>
      </c>
      <c r="G46" s="6">
        <v>1</v>
      </c>
      <c r="H46" s="6">
        <v>1</v>
      </c>
      <c r="I46" s="6">
        <v>1</v>
      </c>
      <c r="J46" s="7">
        <v>1</v>
      </c>
    </row>
    <row r="47" spans="2:10" x14ac:dyDescent="0.25">
      <c r="B47" s="2" t="s">
        <v>59</v>
      </c>
      <c r="C47" s="6">
        <v>1</v>
      </c>
      <c r="D47" s="6">
        <v>1</v>
      </c>
      <c r="E47" s="6">
        <v>1</v>
      </c>
      <c r="F47" s="6">
        <v>1</v>
      </c>
      <c r="G47" s="6">
        <v>1</v>
      </c>
      <c r="H47" s="6">
        <v>1</v>
      </c>
      <c r="I47" s="6">
        <v>1</v>
      </c>
      <c r="J47" s="7">
        <v>1</v>
      </c>
    </row>
    <row r="48" spans="2:10" x14ac:dyDescent="0.25">
      <c r="B48" s="2" t="s">
        <v>60</v>
      </c>
      <c r="C48" s="6">
        <v>1</v>
      </c>
      <c r="D48" s="6">
        <v>1</v>
      </c>
      <c r="E48" s="6">
        <v>1</v>
      </c>
      <c r="F48" s="6">
        <v>1</v>
      </c>
      <c r="G48" s="6">
        <v>1</v>
      </c>
      <c r="H48" s="6">
        <v>1</v>
      </c>
      <c r="I48" s="6">
        <v>1</v>
      </c>
      <c r="J48" s="7">
        <v>1</v>
      </c>
    </row>
    <row r="49" spans="2:10" x14ac:dyDescent="0.25">
      <c r="B49" s="2" t="s">
        <v>61</v>
      </c>
      <c r="C49" s="6">
        <v>1</v>
      </c>
      <c r="D49" s="6">
        <v>5</v>
      </c>
      <c r="E49" s="6">
        <v>1</v>
      </c>
      <c r="F49" s="6">
        <v>1</v>
      </c>
      <c r="G49" s="6">
        <v>1</v>
      </c>
      <c r="H49" s="6">
        <v>1</v>
      </c>
      <c r="I49" s="6">
        <v>1</v>
      </c>
      <c r="J49" s="7">
        <v>1</v>
      </c>
    </row>
    <row r="50" spans="2:10" x14ac:dyDescent="0.25">
      <c r="B50" s="2" t="s">
        <v>62</v>
      </c>
      <c r="C50" s="6">
        <v>1</v>
      </c>
      <c r="D50" s="6">
        <v>1</v>
      </c>
      <c r="E50" s="6">
        <v>1</v>
      </c>
      <c r="F50" s="6">
        <v>1</v>
      </c>
      <c r="G50" s="6">
        <v>1</v>
      </c>
      <c r="H50" s="6">
        <v>1</v>
      </c>
      <c r="I50" s="6">
        <v>1</v>
      </c>
      <c r="J50" s="7">
        <v>1</v>
      </c>
    </row>
    <row r="51" spans="2:10" x14ac:dyDescent="0.25">
      <c r="B51" s="2" t="s">
        <v>63</v>
      </c>
      <c r="C51" s="6">
        <v>1</v>
      </c>
      <c r="D51" s="6">
        <v>1</v>
      </c>
      <c r="E51" s="6">
        <v>1</v>
      </c>
      <c r="F51" s="6">
        <v>1</v>
      </c>
      <c r="G51" s="6">
        <v>1</v>
      </c>
      <c r="H51" s="6">
        <v>1</v>
      </c>
      <c r="I51" s="6">
        <v>1</v>
      </c>
      <c r="J51" s="7">
        <v>1</v>
      </c>
    </row>
    <row r="52" spans="2:10" x14ac:dyDescent="0.25">
      <c r="B52" s="2" t="s">
        <v>64</v>
      </c>
      <c r="C52" s="6">
        <v>1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5</v>
      </c>
      <c r="J52" s="7">
        <v>1</v>
      </c>
    </row>
    <row r="53" spans="2:10" x14ac:dyDescent="0.25">
      <c r="B53" s="2" t="s">
        <v>65</v>
      </c>
      <c r="C53" s="6">
        <v>1</v>
      </c>
      <c r="D53" s="6">
        <v>1</v>
      </c>
      <c r="E53" s="6">
        <v>1</v>
      </c>
      <c r="F53" s="6">
        <v>1</v>
      </c>
      <c r="G53" s="6">
        <v>1</v>
      </c>
      <c r="H53" s="6">
        <v>1</v>
      </c>
      <c r="I53" s="6">
        <v>1</v>
      </c>
      <c r="J53" s="7">
        <v>1</v>
      </c>
    </row>
    <row r="54" spans="2:10" x14ac:dyDescent="0.25">
      <c r="B54" s="2" t="s">
        <v>66</v>
      </c>
      <c r="C54" s="6">
        <v>1</v>
      </c>
      <c r="D54" s="6">
        <v>1</v>
      </c>
      <c r="E54" s="6">
        <v>1</v>
      </c>
      <c r="F54" s="6">
        <v>1</v>
      </c>
      <c r="G54" s="6">
        <v>1</v>
      </c>
      <c r="H54" s="6">
        <v>1</v>
      </c>
      <c r="I54" s="6">
        <v>1</v>
      </c>
      <c r="J54" s="7">
        <v>1</v>
      </c>
    </row>
    <row r="55" spans="2:10" x14ac:dyDescent="0.25">
      <c r="B55" s="2" t="s">
        <v>67</v>
      </c>
      <c r="C55" s="6">
        <v>1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7">
        <v>1</v>
      </c>
    </row>
    <row r="56" spans="2:10" x14ac:dyDescent="0.25">
      <c r="B56" s="2" t="s">
        <v>68</v>
      </c>
      <c r="C56" s="6">
        <v>1</v>
      </c>
      <c r="D56" s="6">
        <v>1</v>
      </c>
      <c r="E56" s="6">
        <v>1</v>
      </c>
      <c r="F56" s="6">
        <v>1</v>
      </c>
      <c r="G56" s="6">
        <v>1</v>
      </c>
      <c r="H56" s="6">
        <v>1</v>
      </c>
      <c r="I56" s="6">
        <v>1</v>
      </c>
      <c r="J56" s="7">
        <v>1</v>
      </c>
    </row>
    <row r="57" spans="2:10" x14ac:dyDescent="0.25">
      <c r="B57" s="2" t="s">
        <v>69</v>
      </c>
      <c r="C57" s="6">
        <v>1</v>
      </c>
      <c r="D57" s="6">
        <v>5</v>
      </c>
      <c r="E57" s="6">
        <v>1</v>
      </c>
      <c r="F57" s="6">
        <v>1</v>
      </c>
      <c r="G57" s="6">
        <v>1</v>
      </c>
      <c r="H57" s="6">
        <v>1</v>
      </c>
      <c r="I57" s="6">
        <v>1</v>
      </c>
      <c r="J57" s="7">
        <v>1</v>
      </c>
    </row>
    <row r="58" spans="2:10" x14ac:dyDescent="0.25">
      <c r="B58" s="2" t="s">
        <v>70</v>
      </c>
      <c r="C58" s="6">
        <v>1</v>
      </c>
      <c r="D58" s="6">
        <v>1</v>
      </c>
      <c r="E58" s="6">
        <v>1</v>
      </c>
      <c r="F58" s="6">
        <v>1</v>
      </c>
      <c r="G58" s="6">
        <v>1</v>
      </c>
      <c r="H58" s="6">
        <v>1</v>
      </c>
      <c r="I58" s="6">
        <v>1</v>
      </c>
      <c r="J58" s="7">
        <v>1</v>
      </c>
    </row>
    <row r="59" spans="2:10" x14ac:dyDescent="0.25">
      <c r="B59" s="2" t="s">
        <v>71</v>
      </c>
      <c r="C59" s="6">
        <v>1</v>
      </c>
      <c r="D59" s="6">
        <v>1</v>
      </c>
      <c r="E59" s="6">
        <v>1</v>
      </c>
      <c r="F59" s="6">
        <v>1</v>
      </c>
      <c r="G59" s="6">
        <v>1</v>
      </c>
      <c r="H59" s="6">
        <v>1</v>
      </c>
      <c r="I59" s="6">
        <v>1</v>
      </c>
      <c r="J59" s="7">
        <v>1</v>
      </c>
    </row>
    <row r="60" spans="2:10" x14ac:dyDescent="0.25">
      <c r="B60" s="2" t="s">
        <v>72</v>
      </c>
      <c r="C60" s="6">
        <v>1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7">
        <v>1</v>
      </c>
    </row>
    <row r="61" spans="2:10" x14ac:dyDescent="0.25">
      <c r="B61" s="2" t="s">
        <v>73</v>
      </c>
      <c r="C61" s="6">
        <v>1</v>
      </c>
      <c r="D61" s="6">
        <v>1</v>
      </c>
      <c r="E61" s="6">
        <v>1</v>
      </c>
      <c r="F61" s="6">
        <v>1</v>
      </c>
      <c r="G61" s="6">
        <v>1</v>
      </c>
      <c r="H61" s="6">
        <v>1</v>
      </c>
      <c r="I61" s="6">
        <v>1</v>
      </c>
      <c r="J61" s="7">
        <v>1</v>
      </c>
    </row>
    <row r="62" spans="2:10" x14ac:dyDescent="0.25">
      <c r="B62" s="2" t="s">
        <v>74</v>
      </c>
      <c r="C62" s="6">
        <v>1</v>
      </c>
      <c r="D62" s="6">
        <v>1</v>
      </c>
      <c r="E62" s="6">
        <v>1</v>
      </c>
      <c r="F62" s="6">
        <v>1</v>
      </c>
      <c r="G62" s="6">
        <v>1</v>
      </c>
      <c r="H62" s="6">
        <v>1</v>
      </c>
      <c r="I62" s="6">
        <v>1</v>
      </c>
      <c r="J62" s="7">
        <v>1</v>
      </c>
    </row>
    <row r="63" spans="2:10" x14ac:dyDescent="0.25">
      <c r="B63" s="2" t="s">
        <v>75</v>
      </c>
      <c r="C63" s="6">
        <v>1</v>
      </c>
      <c r="D63" s="6">
        <v>1</v>
      </c>
      <c r="E63" s="6">
        <v>5</v>
      </c>
      <c r="F63" s="6">
        <v>1</v>
      </c>
      <c r="G63" s="6">
        <v>1</v>
      </c>
      <c r="H63" s="6">
        <v>1</v>
      </c>
      <c r="I63" s="6">
        <v>1</v>
      </c>
      <c r="J63" s="7">
        <v>1</v>
      </c>
    </row>
    <row r="64" spans="2:10" x14ac:dyDescent="0.25">
      <c r="B64" s="2" t="s">
        <v>76</v>
      </c>
      <c r="C64" s="6">
        <v>1</v>
      </c>
      <c r="D64" s="6">
        <v>1</v>
      </c>
      <c r="E64" s="6">
        <v>5</v>
      </c>
      <c r="F64" s="6">
        <v>1</v>
      </c>
      <c r="G64" s="6">
        <v>1</v>
      </c>
      <c r="H64" s="6">
        <v>1</v>
      </c>
      <c r="I64" s="6">
        <v>1</v>
      </c>
      <c r="J64" s="7">
        <v>1</v>
      </c>
    </row>
    <row r="65" spans="2:10" x14ac:dyDescent="0.25">
      <c r="B65" s="2" t="s">
        <v>77</v>
      </c>
      <c r="C65" s="6">
        <v>1</v>
      </c>
      <c r="D65" s="6">
        <v>5</v>
      </c>
      <c r="E65" s="6">
        <v>5</v>
      </c>
      <c r="F65" s="6">
        <v>1</v>
      </c>
      <c r="G65" s="6">
        <v>5</v>
      </c>
      <c r="H65" s="6">
        <v>1</v>
      </c>
      <c r="I65" s="6">
        <v>1</v>
      </c>
      <c r="J65" s="7">
        <v>1</v>
      </c>
    </row>
    <row r="66" spans="2:10" x14ac:dyDescent="0.25">
      <c r="B66" s="2" t="s">
        <v>78</v>
      </c>
      <c r="C66" s="6">
        <v>1</v>
      </c>
      <c r="D66" s="6">
        <v>1</v>
      </c>
      <c r="E66" s="6">
        <v>1</v>
      </c>
      <c r="F66" s="6">
        <v>1</v>
      </c>
      <c r="G66" s="6">
        <v>1</v>
      </c>
      <c r="H66" s="6">
        <v>1</v>
      </c>
      <c r="I66" s="6">
        <v>1</v>
      </c>
      <c r="J66" s="7">
        <v>1</v>
      </c>
    </row>
    <row r="67" spans="2:10" ht="15.75" thickBot="1" x14ac:dyDescent="0.3">
      <c r="B67" s="3" t="s">
        <v>79</v>
      </c>
      <c r="C67" s="8">
        <v>1</v>
      </c>
      <c r="D67" s="8">
        <v>1</v>
      </c>
      <c r="E67" s="8">
        <v>1</v>
      </c>
      <c r="F67" s="8">
        <v>1</v>
      </c>
      <c r="G67" s="8">
        <v>1</v>
      </c>
      <c r="H67" s="8">
        <v>1</v>
      </c>
      <c r="I67" s="8">
        <v>1</v>
      </c>
      <c r="J67" s="9">
        <v>1</v>
      </c>
    </row>
  </sheetData>
  <mergeCells count="1">
    <mergeCell ref="C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Conventions de l'OIT</vt:lpstr>
      <vt:lpstr>Feuil3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Xou</cp:lastModifiedBy>
  <dcterms:created xsi:type="dcterms:W3CDTF">2013-07-16T09:31:14Z</dcterms:created>
  <dcterms:modified xsi:type="dcterms:W3CDTF">2013-07-19T11:47:23Z</dcterms:modified>
</cp:coreProperties>
</file>