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Backup\Excel+\VBA Projets\Relance appro\Version publique\"/>
    </mc:Choice>
  </mc:AlternateContent>
  <xr:revisionPtr revIDLastSave="0" documentId="13_ncr:1_{1C173856-9D2A-44A4-9EE0-3A8B5616F98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PRIO" sheetId="11" r:id="rId1"/>
    <sheet name="AX" sheetId="10" r:id="rId2"/>
    <sheet name="filtres" sheetId="16" r:id="rId3"/>
    <sheet name="APPRO" sheetId="19" r:id="rId4"/>
    <sheet name="Réglages" sheetId="17" r:id="rId5"/>
    <sheet name="Listes déroulantes" sheetId="6" state="hidden" r:id="rId6"/>
  </sheets>
  <functionGroups builtInGroupCount="19"/>
  <definedNames>
    <definedName name="_xlnm._FilterDatabase" localSheetId="1" hidden="1">AX!#REF!</definedName>
    <definedName name="Date_du_jour">filtres!$B$1</definedName>
  </definedNames>
  <calcPr calcId="181029"/>
</workbook>
</file>

<file path=xl/calcChain.xml><?xml version="1.0" encoding="utf-8"?>
<calcChain xmlns="http://schemas.openxmlformats.org/spreadsheetml/2006/main">
  <c r="E2" i="16" l="1"/>
  <c r="A300" i="10"/>
  <c r="A299" i="10"/>
  <c r="A298" i="10"/>
  <c r="A297" i="10"/>
  <c r="A296" i="10"/>
  <c r="A295" i="10"/>
  <c r="A294" i="10"/>
  <c r="A293" i="10"/>
  <c r="A292" i="10"/>
  <c r="A291" i="10"/>
  <c r="A290" i="10"/>
  <c r="A289" i="10"/>
  <c r="A288" i="10"/>
  <c r="A287" i="10"/>
  <c r="A286" i="10"/>
  <c r="A285" i="10"/>
  <c r="A284" i="10"/>
  <c r="A283" i="10"/>
  <c r="A282" i="10"/>
  <c r="A281" i="10"/>
  <c r="A280" i="10"/>
  <c r="A279" i="10"/>
  <c r="A278" i="10"/>
  <c r="A277" i="10"/>
  <c r="A276" i="10"/>
  <c r="A275" i="10"/>
  <c r="A274" i="10"/>
  <c r="A273" i="10"/>
  <c r="A272" i="10"/>
  <c r="A271" i="10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6"/>
</calcChain>
</file>

<file path=xl/sharedStrings.xml><?xml version="1.0" encoding="utf-8"?>
<sst xmlns="http://schemas.openxmlformats.org/spreadsheetml/2006/main" count="9064" uniqueCount="932">
  <si>
    <t>Compte fournisseur</t>
  </si>
  <si>
    <t>Nom</t>
  </si>
  <si>
    <t>Site</t>
  </si>
  <si>
    <t>Numéro d'article</t>
  </si>
  <si>
    <t>Référence commande EDI</t>
  </si>
  <si>
    <t>Numéro de retour marchandises</t>
  </si>
  <si>
    <t>Quantité</t>
  </si>
  <si>
    <t>Livrer quantité restante</t>
  </si>
  <si>
    <t>Date d'enlèvement</t>
  </si>
  <si>
    <t>Date d'enlèvement confirmée</t>
  </si>
  <si>
    <t>Date de livraison</t>
  </si>
  <si>
    <t>Date de livraison confirmée</t>
  </si>
  <si>
    <t>Commentaires</t>
  </si>
  <si>
    <t>Retard en sous traitance</t>
  </si>
  <si>
    <t>Pb appro matière</t>
  </si>
  <si>
    <t>Lancement tardif d'OF</t>
  </si>
  <si>
    <t>Autre</t>
  </si>
  <si>
    <t>P1</t>
  </si>
  <si>
    <t>P2</t>
  </si>
  <si>
    <t>P3</t>
  </si>
  <si>
    <t>Date et heure de création</t>
  </si>
  <si>
    <t>Commande fournisseur</t>
  </si>
  <si>
    <t>Numéro de ligne</t>
  </si>
  <si>
    <t>Nom2</t>
  </si>
  <si>
    <t>Unité</t>
  </si>
  <si>
    <t>Non prise en compte date confirmée</t>
  </si>
  <si>
    <t>Prix unitaire</t>
  </si>
  <si>
    <t>Devise</t>
  </si>
  <si>
    <t>Origine de prix</t>
  </si>
  <si>
    <t>Groupe d'acheteurs</t>
  </si>
  <si>
    <t>Statut d'approbation</t>
  </si>
  <si>
    <t>Unité2</t>
  </si>
  <si>
    <t>Couleur</t>
  </si>
  <si>
    <t>Réponse de l'appel d'offre</t>
  </si>
  <si>
    <t>Catégorie d'approvisionnement</t>
  </si>
  <si>
    <t>Qté confirmée</t>
  </si>
  <si>
    <t>Quantité restante (unité de stock)</t>
  </si>
  <si>
    <t>Quantité restante (unité d'achat)</t>
  </si>
  <si>
    <t>WF écart de quantité</t>
  </si>
  <si>
    <t>Quantité restante en PV à livrer</t>
  </si>
  <si>
    <t>Quantité en PV</t>
  </si>
  <si>
    <t>Réponse de l'appel d'offre2</t>
  </si>
  <si>
    <t>Code gestionnaire</t>
  </si>
  <si>
    <t>Géré PAG</t>
  </si>
  <si>
    <t>Horizon PAG</t>
  </si>
  <si>
    <t>CONCATENER</t>
  </si>
  <si>
    <t>R</t>
  </si>
  <si>
    <t>à annuler</t>
  </si>
  <si>
    <t>Créé par</t>
  </si>
  <si>
    <t>DATE DE BESOIN "REACTUALISEE"</t>
  </si>
  <si>
    <t>Prio</t>
  </si>
  <si>
    <t>PROD</t>
  </si>
  <si>
    <t>collection</t>
  </si>
  <si>
    <t>Prévi 
(08 juillet)</t>
  </si>
  <si>
    <t>X</t>
  </si>
  <si>
    <t>Action</t>
  </si>
  <si>
    <t>cumul qté</t>
  </si>
  <si>
    <t>NPC date</t>
  </si>
  <si>
    <t>Montant HT</t>
  </si>
  <si>
    <t>Compte de facturation</t>
  </si>
  <si>
    <t>Conditions de livraison</t>
  </si>
  <si>
    <t>Date et heure de modification</t>
  </si>
  <si>
    <t>Entrepôt</t>
  </si>
  <si>
    <t>Date EDI</t>
  </si>
  <si>
    <t>origine de la commande</t>
  </si>
  <si>
    <t>Gamme</t>
  </si>
  <si>
    <t>Acheteur</t>
  </si>
  <si>
    <t>Stock Dispo</t>
  </si>
  <si>
    <t>Au</t>
  </si>
  <si>
    <t>Article Principal de Montage</t>
  </si>
  <si>
    <t>date besoin (10J av montage)</t>
  </si>
  <si>
    <t>Ligne</t>
  </si>
  <si>
    <t>Pdt Fab NOM</t>
  </si>
  <si>
    <t>VI</t>
  </si>
  <si>
    <t>KBN</t>
  </si>
  <si>
    <t>New</t>
  </si>
  <si>
    <t>CMM KBN</t>
  </si>
  <si>
    <t>K</t>
  </si>
  <si>
    <t>Prix unitaire2</t>
  </si>
  <si>
    <t>0</t>
  </si>
  <si>
    <t>Code gestionnaire2</t>
  </si>
  <si>
    <t>Action3</t>
  </si>
  <si>
    <t/>
  </si>
  <si>
    <t>Oui</t>
  </si>
  <si>
    <t>EXW</t>
  </si>
  <si>
    <t>Accords</t>
  </si>
  <si>
    <t>Ajourner</t>
  </si>
  <si>
    <t>Confirmée</t>
  </si>
  <si>
    <t>Ponctuelle</t>
  </si>
  <si>
    <t>Non</t>
  </si>
  <si>
    <t>CA0270977</t>
  </si>
  <si>
    <t>pcs</t>
  </si>
  <si>
    <t>EUR</t>
  </si>
  <si>
    <t>546</t>
  </si>
  <si>
    <t>FGNU</t>
  </si>
  <si>
    <t>CA0271277</t>
  </si>
  <si>
    <t>CA0271306</t>
  </si>
  <si>
    <t>CA0271310</t>
  </si>
  <si>
    <t>CA0271312</t>
  </si>
  <si>
    <t>Contrat</t>
  </si>
  <si>
    <t>Approbation</t>
  </si>
  <si>
    <t>DA</t>
  </si>
  <si>
    <t>Annuler</t>
  </si>
  <si>
    <t>Avance</t>
  </si>
  <si>
    <t>Diminution</t>
  </si>
  <si>
    <t>Ajournement+diminution</t>
  </si>
  <si>
    <t>Avance+diminution</t>
  </si>
  <si>
    <t>DAP</t>
  </si>
  <si>
    <t>DDP</t>
  </si>
  <si>
    <t>FCA</t>
  </si>
  <si>
    <t>CA034413510</t>
  </si>
  <si>
    <t>CA0344135</t>
  </si>
  <si>
    <t>CA0253159</t>
  </si>
  <si>
    <t>CA0247134</t>
  </si>
  <si>
    <t>CA027781010</t>
  </si>
  <si>
    <t>CA0277810</t>
  </si>
  <si>
    <t>CA029695310</t>
  </si>
  <si>
    <t>CA0296953</t>
  </si>
  <si>
    <t>CA033720310</t>
  </si>
  <si>
    <t>CA0337203</t>
  </si>
  <si>
    <t>CA0272587</t>
  </si>
  <si>
    <t>CA033714920</t>
  </si>
  <si>
    <t>CA0337149</t>
  </si>
  <si>
    <t>CA033714910</t>
  </si>
  <si>
    <t>CA031881710</t>
  </si>
  <si>
    <t>CA0318817</t>
  </si>
  <si>
    <t>CA031881720</t>
  </si>
  <si>
    <t>CA031882710</t>
  </si>
  <si>
    <t>CA0318827</t>
  </si>
  <si>
    <t>CA031882720</t>
  </si>
  <si>
    <t>CA032769110</t>
  </si>
  <si>
    <t>CA0327691</t>
  </si>
  <si>
    <t>CA028342710</t>
  </si>
  <si>
    <t>CA0283427</t>
  </si>
  <si>
    <t>CA031881210</t>
  </si>
  <si>
    <t>CA0318812</t>
  </si>
  <si>
    <t>CA033681410</t>
  </si>
  <si>
    <t>CA0336814</t>
  </si>
  <si>
    <t>CA0295405</t>
  </si>
  <si>
    <t>CA029540520</t>
  </si>
  <si>
    <t>CA032884910</t>
  </si>
  <si>
    <t>CA0328849</t>
  </si>
  <si>
    <t>CA034126810</t>
  </si>
  <si>
    <t>CA0341268</t>
  </si>
  <si>
    <t>CA034126820</t>
  </si>
  <si>
    <t>CA030146330</t>
  </si>
  <si>
    <t>CA0301463</t>
  </si>
  <si>
    <t>CA030146310</t>
  </si>
  <si>
    <t>CA030146320</t>
  </si>
  <si>
    <t>CA0327837</t>
  </si>
  <si>
    <t>CA0303817</t>
  </si>
  <si>
    <t>CA030381750</t>
  </si>
  <si>
    <t>CA030381720</t>
  </si>
  <si>
    <t>CA030146390</t>
  </si>
  <si>
    <t>CA030146350</t>
  </si>
  <si>
    <t>CA030146360</t>
  </si>
  <si>
    <t>CA0325395</t>
  </si>
  <si>
    <t>CA032539510</t>
  </si>
  <si>
    <t>CA032539530</t>
  </si>
  <si>
    <t>CA032539540</t>
  </si>
  <si>
    <t>CA032539550</t>
  </si>
  <si>
    <t>CA032539560</t>
  </si>
  <si>
    <t>CA032539570</t>
  </si>
  <si>
    <t>CA0323369</t>
  </si>
  <si>
    <t>CA032336940</t>
  </si>
  <si>
    <t>CA032336950</t>
  </si>
  <si>
    <t>CA032336960</t>
  </si>
  <si>
    <t>CA032336970</t>
  </si>
  <si>
    <t>CA032336980</t>
  </si>
  <si>
    <t>CA032336990</t>
  </si>
  <si>
    <t>CA0323369100</t>
  </si>
  <si>
    <t>CA0323369110</t>
  </si>
  <si>
    <t>CA0305506</t>
  </si>
  <si>
    <t>CA030550650</t>
  </si>
  <si>
    <t>CA030550620</t>
  </si>
  <si>
    <t>CA0305506100</t>
  </si>
  <si>
    <t>CA030550670</t>
  </si>
  <si>
    <t>CA0304200</t>
  </si>
  <si>
    <t>CA030420050</t>
  </si>
  <si>
    <t>CA030420020</t>
  </si>
  <si>
    <t>CA0327837120</t>
  </si>
  <si>
    <t>CA0327837130</t>
  </si>
  <si>
    <t>CA0327837140</t>
  </si>
  <si>
    <t>CA0304200100</t>
  </si>
  <si>
    <t>CA030420070</t>
  </si>
  <si>
    <t>CA0325476</t>
  </si>
  <si>
    <t>CA032547650</t>
  </si>
  <si>
    <t>CA032547660</t>
  </si>
  <si>
    <t>CA0325407</t>
  </si>
  <si>
    <t>CA0343778850</t>
  </si>
  <si>
    <t>CA0343778</t>
  </si>
  <si>
    <t>CA0343778860</t>
  </si>
  <si>
    <t>CA0343778870</t>
  </si>
  <si>
    <t>CA0343778880</t>
  </si>
  <si>
    <t>CA0343778890</t>
  </si>
  <si>
    <t>CA0343778900</t>
  </si>
  <si>
    <t>CA0343778710</t>
  </si>
  <si>
    <t>CA0343778720</t>
  </si>
  <si>
    <t>CA0343778730</t>
  </si>
  <si>
    <t>CA0343778740</t>
  </si>
  <si>
    <t>CA0343778750</t>
  </si>
  <si>
    <t>CA0343778760</t>
  </si>
  <si>
    <t>CA0343778780</t>
  </si>
  <si>
    <t>CA0343778790</t>
  </si>
  <si>
    <t>CA0343778800</t>
  </si>
  <si>
    <t>CA0343778810</t>
  </si>
  <si>
    <t>CA0343778820</t>
  </si>
  <si>
    <t>CA0343778830</t>
  </si>
  <si>
    <t>CA0343778570</t>
  </si>
  <si>
    <t>CA0343778580</t>
  </si>
  <si>
    <t>CA0343778590</t>
  </si>
  <si>
    <t>CA0343778600</t>
  </si>
  <si>
    <t>CA0343778610</t>
  </si>
  <si>
    <t>CA0343778620</t>
  </si>
  <si>
    <t>CA0343778640</t>
  </si>
  <si>
    <t>CA0343778650</t>
  </si>
  <si>
    <t>CA0343778660</t>
  </si>
  <si>
    <t>CA0343778670</t>
  </si>
  <si>
    <t>CA0343778680</t>
  </si>
  <si>
    <t>CA0343778690</t>
  </si>
  <si>
    <t>CA0254037</t>
  </si>
  <si>
    <t>CA0254037220</t>
  </si>
  <si>
    <t>CA028974010</t>
  </si>
  <si>
    <t>CA0289740</t>
  </si>
  <si>
    <t>CA031303920</t>
  </si>
  <si>
    <t>CA0313039</t>
  </si>
  <si>
    <t>CA033008640</t>
  </si>
  <si>
    <t>CA0330086</t>
  </si>
  <si>
    <t>CA031482510</t>
  </si>
  <si>
    <t>CA0314825</t>
  </si>
  <si>
    <t>CA032540750</t>
  </si>
  <si>
    <t>CA034500120</t>
  </si>
  <si>
    <t>CA0345001</t>
  </si>
  <si>
    <t>CA034500130</t>
  </si>
  <si>
    <t>CA0289802</t>
  </si>
  <si>
    <t>CA028980220</t>
  </si>
  <si>
    <t>CA028980230</t>
  </si>
  <si>
    <t>CA033008630</t>
  </si>
  <si>
    <t>CA032540740</t>
  </si>
  <si>
    <t>CA034336720</t>
  </si>
  <si>
    <t>CA0343367</t>
  </si>
  <si>
    <t>CA034500140</t>
  </si>
  <si>
    <t>CA0294213</t>
  </si>
  <si>
    <t>CA033008730</t>
  </si>
  <si>
    <t>CA0330087</t>
  </si>
  <si>
    <t>CA033008740</t>
  </si>
  <si>
    <t>CA033008750</t>
  </si>
  <si>
    <t>CA0295340</t>
  </si>
  <si>
    <t>CA029534030</t>
  </si>
  <si>
    <t>CA031482530</t>
  </si>
  <si>
    <t>CA033008610</t>
  </si>
  <si>
    <t>CA032540730</t>
  </si>
  <si>
    <t>CA034336730</t>
  </si>
  <si>
    <t>CA034500150</t>
  </si>
  <si>
    <t>CA0296828</t>
  </si>
  <si>
    <t>CA029682820</t>
  </si>
  <si>
    <t>CA029682860</t>
  </si>
  <si>
    <t>CA032540720</t>
  </si>
  <si>
    <t>CA033008620</t>
  </si>
  <si>
    <t>CA034336710</t>
  </si>
  <si>
    <t>CA034500110</t>
  </si>
  <si>
    <t>CA033008670</t>
  </si>
  <si>
    <t>CA032540770</t>
  </si>
  <si>
    <t>CA033008650</t>
  </si>
  <si>
    <t>CA034336740</t>
  </si>
  <si>
    <t>CA034500180</t>
  </si>
  <si>
    <t>CA028980270</t>
  </si>
  <si>
    <t>CA028980280</t>
  </si>
  <si>
    <t>CA033008680</t>
  </si>
  <si>
    <t>CA034500160</t>
  </si>
  <si>
    <t>CA034500170</t>
  </si>
  <si>
    <t>CA031482540</t>
  </si>
  <si>
    <t>CA033008690</t>
  </si>
  <si>
    <t>CA032540780</t>
  </si>
  <si>
    <t>CA034500190</t>
  </si>
  <si>
    <t>CA0345001100</t>
  </si>
  <si>
    <t>CA0289802210</t>
  </si>
  <si>
    <t>CA033008710</t>
  </si>
  <si>
    <t>CA0289802110</t>
  </si>
  <si>
    <t>CA033008720</t>
  </si>
  <si>
    <t>CA033008760</t>
  </si>
  <si>
    <t>CA033008770</t>
  </si>
  <si>
    <t>CA033008780</t>
  </si>
  <si>
    <t>CA033008790</t>
  </si>
  <si>
    <t>CA027043110</t>
  </si>
  <si>
    <t>CA0270431</t>
  </si>
  <si>
    <t>CA032473410</t>
  </si>
  <si>
    <t>CA0324734</t>
  </si>
  <si>
    <t>CA034326810</t>
  </si>
  <si>
    <t>CA0343268</t>
  </si>
  <si>
    <t>CA0296357</t>
  </si>
  <si>
    <t>CA029635760</t>
  </si>
  <si>
    <t>CA029635770</t>
  </si>
  <si>
    <t>CA029635780</t>
  </si>
  <si>
    <t>CA029635790</t>
  </si>
  <si>
    <t>CA0296357100</t>
  </si>
  <si>
    <t>CA0296357110</t>
  </si>
  <si>
    <t>CA0296357120</t>
  </si>
  <si>
    <t>CA030542010</t>
  </si>
  <si>
    <t>CA0305420</t>
  </si>
  <si>
    <t>CA029419310</t>
  </si>
  <si>
    <t>CA0294193</t>
  </si>
  <si>
    <t>CA031714910</t>
  </si>
  <si>
    <t>CA0317149</t>
  </si>
  <si>
    <t>CA0301505</t>
  </si>
  <si>
    <t>CA030150540</t>
  </si>
  <si>
    <t>CA030150550</t>
  </si>
  <si>
    <t>CA030150560</t>
  </si>
  <si>
    <t>CA031715310</t>
  </si>
  <si>
    <t>CA0317153</t>
  </si>
  <si>
    <t>CA033755710</t>
  </si>
  <si>
    <t>CA0337557</t>
  </si>
  <si>
    <t>CA017781110</t>
  </si>
  <si>
    <t>CA0177811</t>
  </si>
  <si>
    <t>CA017781120</t>
  </si>
  <si>
    <t>CA018819610</t>
  </si>
  <si>
    <t>CA0188196</t>
  </si>
  <si>
    <t>CA033352110</t>
  </si>
  <si>
    <t>CA0333521</t>
  </si>
  <si>
    <t>CA032785210</t>
  </si>
  <si>
    <t>CA0327852</t>
  </si>
  <si>
    <t>CA019126510</t>
  </si>
  <si>
    <t>CA0191265</t>
  </si>
  <si>
    <t>CA029723210</t>
  </si>
  <si>
    <t>CA0297232</t>
  </si>
  <si>
    <t>CA032134810</t>
  </si>
  <si>
    <t>CA0321348</t>
  </si>
  <si>
    <t>CA0314813</t>
  </si>
  <si>
    <t>CA031481370</t>
  </si>
  <si>
    <t>CA031481380</t>
  </si>
  <si>
    <t>CA031481390</t>
  </si>
  <si>
    <t>CA0307604</t>
  </si>
  <si>
    <t>CA030760450</t>
  </si>
  <si>
    <t>CA030760460</t>
  </si>
  <si>
    <t>CA030760470</t>
  </si>
  <si>
    <t>CA0321432</t>
  </si>
  <si>
    <t>CA031976710</t>
  </si>
  <si>
    <t>CA0319767</t>
  </si>
  <si>
    <t>CA032143210</t>
  </si>
  <si>
    <t>CA032143310</t>
  </si>
  <si>
    <t>CA0321433</t>
  </si>
  <si>
    <t>CA034331210</t>
  </si>
  <si>
    <t>CA0343312</t>
  </si>
  <si>
    <t>CA034331310</t>
  </si>
  <si>
    <t>CA0343313</t>
  </si>
  <si>
    <t>CA0328545</t>
  </si>
  <si>
    <t>CA032854520</t>
  </si>
  <si>
    <t>CA032854310</t>
  </si>
  <si>
    <t>CA0328543</t>
  </si>
  <si>
    <t>CA0296979</t>
  </si>
  <si>
    <t>CA029697940</t>
  </si>
  <si>
    <t>CA029697950</t>
  </si>
  <si>
    <t>CA033028520</t>
  </si>
  <si>
    <t>CA0330285</t>
  </si>
  <si>
    <t>CA033028530</t>
  </si>
  <si>
    <t>CA033028540</t>
  </si>
  <si>
    <t>CA033028560</t>
  </si>
  <si>
    <t>CA033028570</t>
  </si>
  <si>
    <t>CA033028580</t>
  </si>
  <si>
    <t>CA0330285100</t>
  </si>
  <si>
    <t>CA0330285110</t>
  </si>
  <si>
    <t>CA0330285120</t>
  </si>
  <si>
    <t>CA0330285140</t>
  </si>
  <si>
    <t>CA0330285150</t>
  </si>
  <si>
    <t>CA0330285160</t>
  </si>
  <si>
    <t>CA0330285180</t>
  </si>
  <si>
    <t>CA0330285190</t>
  </si>
  <si>
    <t>CA0330285200</t>
  </si>
  <si>
    <t>CA0330285220</t>
  </si>
  <si>
    <t>CA0330285230</t>
  </si>
  <si>
    <t>CA0330285240</t>
  </si>
  <si>
    <t>CA0330285260</t>
  </si>
  <si>
    <t>CA0330285270</t>
  </si>
  <si>
    <t>CA0330285280</t>
  </si>
  <si>
    <t>CA0330285300</t>
  </si>
  <si>
    <t>CA0268711</t>
  </si>
  <si>
    <t>CA0260994</t>
  </si>
  <si>
    <t>CA0255439</t>
  </si>
  <si>
    <t>CA0255468</t>
  </si>
  <si>
    <t>CA0255469</t>
  </si>
  <si>
    <t>CA0255470</t>
  </si>
  <si>
    <t>CA0255471</t>
  </si>
  <si>
    <t>CA0255481</t>
  </si>
  <si>
    <t>CA0255482</t>
  </si>
  <si>
    <t>CA0255472</t>
  </si>
  <si>
    <t>CA0255473</t>
  </si>
  <si>
    <t>CA0220572</t>
  </si>
  <si>
    <t>CA0220573</t>
  </si>
  <si>
    <t>CA0272496</t>
  </si>
  <si>
    <t>CA0255474</t>
  </si>
  <si>
    <t>CA0270761</t>
  </si>
  <si>
    <t>CA0243144</t>
  </si>
  <si>
    <t>CA0233394</t>
  </si>
  <si>
    <t>CA0252310</t>
  </si>
  <si>
    <t>CA0255376</t>
  </si>
  <si>
    <t>CA0263630</t>
  </si>
  <si>
    <t>CA0255426</t>
  </si>
  <si>
    <t>CA0272345</t>
  </si>
  <si>
    <t>CA0255432</t>
  </si>
  <si>
    <t>CA0270815</t>
  </si>
  <si>
    <t>CA0230017</t>
  </si>
  <si>
    <t>5000116177</t>
  </si>
  <si>
    <t>CA0261910</t>
  </si>
  <si>
    <t>CA0216690</t>
  </si>
  <si>
    <t>CA0262697</t>
  </si>
  <si>
    <t>CA0261314</t>
  </si>
  <si>
    <t>CA0252308</t>
  </si>
  <si>
    <t>CA0240555</t>
  </si>
  <si>
    <t>CA0232253</t>
  </si>
  <si>
    <t>CA0240556</t>
  </si>
  <si>
    <t>CA0232254</t>
  </si>
  <si>
    <t>CA0260767</t>
  </si>
  <si>
    <t>CA0260768</t>
  </si>
  <si>
    <t>CA0255477</t>
  </si>
  <si>
    <t>CA0255478</t>
  </si>
  <si>
    <t>CA0169028</t>
  </si>
  <si>
    <t>CA0169029</t>
  </si>
  <si>
    <t>CA0234865</t>
  </si>
  <si>
    <t>CA0229159</t>
  </si>
  <si>
    <t>CA0268713</t>
  </si>
  <si>
    <t>CA0266311</t>
  </si>
  <si>
    <t>CA0177487</t>
  </si>
  <si>
    <t>CA0270393</t>
  </si>
  <si>
    <t>CA0270395</t>
  </si>
  <si>
    <t>CA0270819</t>
  </si>
  <si>
    <t>CA0238272</t>
  </si>
  <si>
    <t>CA0255386</t>
  </si>
  <si>
    <t>CA0255480</t>
  </si>
  <si>
    <t>CA0255388</t>
  </si>
  <si>
    <t>CA0255391</t>
  </si>
  <si>
    <t>CA0255393</t>
  </si>
  <si>
    <t>CA0255379</t>
  </si>
  <si>
    <t>CA0268796</t>
  </si>
  <si>
    <t>CA0268790</t>
  </si>
  <si>
    <t>CA0270839</t>
  </si>
  <si>
    <t>CA0256244</t>
  </si>
  <si>
    <t>CA0270858</t>
  </si>
  <si>
    <t>CA0270865</t>
  </si>
  <si>
    <t>CA0268687</t>
  </si>
  <si>
    <t>CA0270818</t>
  </si>
  <si>
    <t>CA0255479</t>
  </si>
  <si>
    <t>CA0271298</t>
  </si>
  <si>
    <t>CA0173451</t>
  </si>
  <si>
    <t>CA0255397</t>
  </si>
  <si>
    <t>CA0262647</t>
  </si>
  <si>
    <t>CA0241119</t>
  </si>
  <si>
    <t>CA0253918</t>
  </si>
  <si>
    <t>CA0237384</t>
  </si>
  <si>
    <t>CA0147078</t>
  </si>
  <si>
    <t>CA0172331</t>
  </si>
  <si>
    <t>CA0147079</t>
  </si>
  <si>
    <t>CA0226576</t>
  </si>
  <si>
    <t>CA0270879</t>
  </si>
  <si>
    <t>CA0218855</t>
  </si>
  <si>
    <t>CA0212295</t>
  </si>
  <si>
    <t>CA0268689</t>
  </si>
  <si>
    <t>CA0256203</t>
  </si>
  <si>
    <t>CA0240353</t>
  </si>
  <si>
    <t>CA0261810</t>
  </si>
  <si>
    <t>Sc2N</t>
  </si>
  <si>
    <t>5010360730</t>
  </si>
  <si>
    <t>CA0237255</t>
  </si>
  <si>
    <t>CA0168374</t>
  </si>
  <si>
    <t>T803700731</t>
  </si>
  <si>
    <t>CA0170078</t>
  </si>
  <si>
    <t>CA0224475</t>
  </si>
  <si>
    <t>CA0256162</t>
  </si>
  <si>
    <t>CA0255405</t>
  </si>
  <si>
    <t>CA0255414</t>
  </si>
  <si>
    <t>CA0255406</t>
  </si>
  <si>
    <t>CA0255421</t>
  </si>
  <si>
    <t>CA0237236</t>
  </si>
  <si>
    <t>GESTIONNAIRE</t>
  </si>
  <si>
    <t>PORTEFEUILLE</t>
  </si>
  <si>
    <t>APPROBATION</t>
  </si>
  <si>
    <t>CA034704710</t>
  </si>
  <si>
    <t>CA0347047</t>
  </si>
  <si>
    <t>CA034704720</t>
  </si>
  <si>
    <t>CA035269610</t>
  </si>
  <si>
    <t>CA0352696</t>
  </si>
  <si>
    <t>CA035269620</t>
  </si>
  <si>
    <t>CA035269630</t>
  </si>
  <si>
    <t>CA035269640</t>
  </si>
  <si>
    <t>CA035269650</t>
  </si>
  <si>
    <t>CA035269660</t>
  </si>
  <si>
    <t>CA035156610</t>
  </si>
  <si>
    <t>CA0351566</t>
  </si>
  <si>
    <t>CA035156620</t>
  </si>
  <si>
    <t>CA035156630</t>
  </si>
  <si>
    <t>CA035156640</t>
  </si>
  <si>
    <t>CA035156650</t>
  </si>
  <si>
    <t>CA035156660</t>
  </si>
  <si>
    <t>CA035091310</t>
  </si>
  <si>
    <t>CA0350913</t>
  </si>
  <si>
    <t>CA035398710</t>
  </si>
  <si>
    <t>CA0353987</t>
  </si>
  <si>
    <t>CA035398720</t>
  </si>
  <si>
    <t>CA035398730</t>
  </si>
  <si>
    <t>CA035398740</t>
  </si>
  <si>
    <t>CA035398750</t>
  </si>
  <si>
    <t>CA035398760</t>
  </si>
  <si>
    <t>CA035398770</t>
  </si>
  <si>
    <t>CA035398780</t>
  </si>
  <si>
    <t>CA035398790</t>
  </si>
  <si>
    <t>CA035091510</t>
  </si>
  <si>
    <t>CA0350915</t>
  </si>
  <si>
    <t>CA035091610</t>
  </si>
  <si>
    <t>CA0350916</t>
  </si>
  <si>
    <t>CA035154710</t>
  </si>
  <si>
    <t>CA0351547</t>
  </si>
  <si>
    <t>CA035154720</t>
  </si>
  <si>
    <t>CA035154730</t>
  </si>
  <si>
    <t>CA035029410</t>
  </si>
  <si>
    <t>CA0350294</t>
  </si>
  <si>
    <t>CA035029420</t>
  </si>
  <si>
    <t>CA034770310</t>
  </si>
  <si>
    <t>CA0347703</t>
  </si>
  <si>
    <t>CA035029510</t>
  </si>
  <si>
    <t>CA0350295</t>
  </si>
  <si>
    <t>CA035029520</t>
  </si>
  <si>
    <t>CA035029610</t>
  </si>
  <si>
    <t>CA0350296</t>
  </si>
  <si>
    <t>CA035029620</t>
  </si>
  <si>
    <t>CA035876620</t>
  </si>
  <si>
    <t>CA0358766</t>
  </si>
  <si>
    <t>CA035878120</t>
  </si>
  <si>
    <t>CA0358781</t>
  </si>
  <si>
    <t>CA035029210</t>
  </si>
  <si>
    <t>CA0350292</t>
  </si>
  <si>
    <t>CA035029220</t>
  </si>
  <si>
    <t>CA035029230</t>
  </si>
  <si>
    <t>CA035029240</t>
  </si>
  <si>
    <t>CA035876610</t>
  </si>
  <si>
    <t>CA035878110</t>
  </si>
  <si>
    <t>CA034770330</t>
  </si>
  <si>
    <t>CA035029810</t>
  </si>
  <si>
    <t>CA0350298</t>
  </si>
  <si>
    <t>CA035029820</t>
  </si>
  <si>
    <t>CA034770320</t>
  </si>
  <si>
    <t>CA035029710</t>
  </si>
  <si>
    <t>CA0350297</t>
  </si>
  <si>
    <t>CA035029720</t>
  </si>
  <si>
    <t>CA034760610</t>
  </si>
  <si>
    <t>CA0347606</t>
  </si>
  <si>
    <t>CA034760620</t>
  </si>
  <si>
    <t>CA034760630</t>
  </si>
  <si>
    <t>CA034760640</t>
  </si>
  <si>
    <t>CA034758910</t>
  </si>
  <si>
    <t>CA0347589</t>
  </si>
  <si>
    <t>CA034708210</t>
  </si>
  <si>
    <t>CA0347082</t>
  </si>
  <si>
    <t>CA034708220</t>
  </si>
  <si>
    <t>CA035160510</t>
  </si>
  <si>
    <t>CA0351605</t>
  </si>
  <si>
    <t>CA034759210</t>
  </si>
  <si>
    <t>CA0347592</t>
  </si>
  <si>
    <t>CA036002810</t>
  </si>
  <si>
    <t>CA0360028</t>
  </si>
  <si>
    <t>Brouillon</t>
  </si>
  <si>
    <t>NCR</t>
  </si>
  <si>
    <t>NC</t>
  </si>
  <si>
    <t>CF</t>
  </si>
  <si>
    <t>CR</t>
  </si>
  <si>
    <t>CA0272587210</t>
  </si>
  <si>
    <t>CA0272587220</t>
  </si>
  <si>
    <t>CA0272587230</t>
  </si>
  <si>
    <t>CA0272587240</t>
  </si>
  <si>
    <t>CA0272587250</t>
  </si>
  <si>
    <t>CA0272587260</t>
  </si>
  <si>
    <t>CA0272587270</t>
  </si>
  <si>
    <t>CA0272587280</t>
  </si>
  <si>
    <t>CA0272587290</t>
  </si>
  <si>
    <t>CA0272587300</t>
  </si>
  <si>
    <t>CA0272587310</t>
  </si>
  <si>
    <t>CA0366672</t>
  </si>
  <si>
    <t>CA036669810</t>
  </si>
  <si>
    <t>CA0366698</t>
  </si>
  <si>
    <t>CA036669820</t>
  </si>
  <si>
    <t>GBP</t>
  </si>
  <si>
    <t>671</t>
  </si>
  <si>
    <t>MOT11</t>
  </si>
  <si>
    <t>ELE360</t>
  </si>
  <si>
    <t>DEI04</t>
  </si>
  <si>
    <t>DRU04</t>
  </si>
  <si>
    <t>503</t>
  </si>
  <si>
    <t>CAC35</t>
  </si>
  <si>
    <t>DRU03</t>
  </si>
  <si>
    <t>DEI09</t>
  </si>
  <si>
    <t>150</t>
  </si>
  <si>
    <t>TBD7</t>
  </si>
  <si>
    <t>555</t>
  </si>
  <si>
    <t>CAR00</t>
  </si>
  <si>
    <t>DRU05</t>
  </si>
  <si>
    <t>191</t>
  </si>
  <si>
    <t>DFC01</t>
  </si>
  <si>
    <t>DVD02</t>
  </si>
  <si>
    <t>DBF02</t>
  </si>
  <si>
    <t>596</t>
  </si>
  <si>
    <t>DVD09</t>
  </si>
  <si>
    <t>REM00</t>
  </si>
  <si>
    <t>ELE350</t>
  </si>
  <si>
    <t>008</t>
  </si>
  <si>
    <t>FGNU9</t>
  </si>
  <si>
    <t>DSM30</t>
  </si>
  <si>
    <t>66</t>
  </si>
  <si>
    <t>537</t>
  </si>
  <si>
    <t>DSM55</t>
  </si>
  <si>
    <t>318</t>
  </si>
  <si>
    <t>DSY06</t>
  </si>
  <si>
    <t>CA0369506</t>
  </si>
  <si>
    <t>CA0369505</t>
  </si>
  <si>
    <t>CA0369027</t>
  </si>
  <si>
    <t>CA036950510</t>
  </si>
  <si>
    <t>CA036950610</t>
  </si>
  <si>
    <t>CA0330086120</t>
  </si>
  <si>
    <t>CA0330086130</t>
  </si>
  <si>
    <t>CA036902710</t>
  </si>
  <si>
    <t>221</t>
  </si>
  <si>
    <t>CA037202610</t>
  </si>
  <si>
    <t>CA0372026</t>
  </si>
  <si>
    <t>CA037144810</t>
  </si>
  <si>
    <t>CA0371448</t>
  </si>
  <si>
    <t>740</t>
  </si>
  <si>
    <t>DCH00</t>
  </si>
  <si>
    <t>PLA000</t>
  </si>
  <si>
    <t>TOL05</t>
  </si>
  <si>
    <t>ELE330</t>
  </si>
  <si>
    <t>CAC00</t>
  </si>
  <si>
    <t>DPR02</t>
  </si>
  <si>
    <t>ELE300</t>
  </si>
  <si>
    <t>544</t>
  </si>
  <si>
    <t>DVD03</t>
  </si>
  <si>
    <t>CC02</t>
  </si>
  <si>
    <t>DEI05</t>
  </si>
  <si>
    <t>DSM70</t>
  </si>
  <si>
    <t>CA037371810</t>
  </si>
  <si>
    <t>CA0373718</t>
  </si>
  <si>
    <t>CA037515110</t>
  </si>
  <si>
    <t>CA0375151</t>
  </si>
  <si>
    <t>CA037428410</t>
  </si>
  <si>
    <t>CA0374284</t>
  </si>
  <si>
    <t>DVD08</t>
  </si>
  <si>
    <t>CA036667240</t>
  </si>
  <si>
    <t>CA036667250</t>
  </si>
  <si>
    <t>CA036667260</t>
  </si>
  <si>
    <t>CA036667270</t>
  </si>
  <si>
    <t>CA036667280</t>
  </si>
  <si>
    <t>CA0366672100</t>
  </si>
  <si>
    <t>CA0366672110</t>
  </si>
  <si>
    <t>CA0366672120</t>
  </si>
  <si>
    <t>CA0366672130</t>
  </si>
  <si>
    <t>CA0366672140</t>
  </si>
  <si>
    <t>CA037745610</t>
  </si>
  <si>
    <t>CA0377456</t>
  </si>
  <si>
    <t>CA032547655</t>
  </si>
  <si>
    <t>CA031482535</t>
  </si>
  <si>
    <t>CA029421360</t>
  </si>
  <si>
    <t>CA0289802230</t>
  </si>
  <si>
    <t>CA0289802240</t>
  </si>
  <si>
    <t>CA037942310</t>
  </si>
  <si>
    <t>CA0379423</t>
  </si>
  <si>
    <t>KRW</t>
  </si>
  <si>
    <t>ELE73</t>
  </si>
  <si>
    <t>877</t>
  </si>
  <si>
    <t>IPS01</t>
  </si>
  <si>
    <t>545</t>
  </si>
  <si>
    <t>DFC02</t>
  </si>
  <si>
    <t>IPS10</t>
  </si>
  <si>
    <t>585</t>
  </si>
  <si>
    <t>69</t>
  </si>
  <si>
    <t>DVD01</t>
  </si>
  <si>
    <t>164</t>
  </si>
  <si>
    <t>RAO00016626</t>
  </si>
  <si>
    <t>RAO00016851</t>
  </si>
  <si>
    <t>BRC04</t>
  </si>
  <si>
    <t>bte</t>
  </si>
  <si>
    <t>ELE320</t>
  </si>
  <si>
    <t>HYD00</t>
  </si>
  <si>
    <t>528</t>
  </si>
  <si>
    <t>DEL06</t>
  </si>
  <si>
    <t>ELE02</t>
  </si>
  <si>
    <t>409</t>
  </si>
  <si>
    <t>849</t>
  </si>
  <si>
    <t>PRESTINDUS03</t>
  </si>
  <si>
    <t>PRE3</t>
  </si>
  <si>
    <t>38</t>
  </si>
  <si>
    <t>DRU02</t>
  </si>
  <si>
    <t>DVD07</t>
  </si>
  <si>
    <t>CC08</t>
  </si>
  <si>
    <t>407</t>
  </si>
  <si>
    <t>RAO00018214</t>
  </si>
  <si>
    <t>CHF</t>
  </si>
  <si>
    <t>DVD05</t>
  </si>
  <si>
    <t>249</t>
  </si>
  <si>
    <t>CC03</t>
  </si>
  <si>
    <t>297</t>
  </si>
  <si>
    <t>DSY04</t>
  </si>
  <si>
    <t>DEL03</t>
  </si>
  <si>
    <t>ELE64</t>
  </si>
  <si>
    <t>589</t>
  </si>
  <si>
    <t>CAM31</t>
  </si>
  <si>
    <t>fut</t>
  </si>
  <si>
    <t>SEK</t>
  </si>
  <si>
    <t>NOK</t>
  </si>
  <si>
    <t>USD</t>
  </si>
  <si>
    <t>PARMA</t>
  </si>
  <si>
    <t>FOURNISSEUR</t>
  </si>
  <si>
    <t>DATE DU JOUR :</t>
  </si>
  <si>
    <t>LIGNES DE COMMANDE</t>
  </si>
  <si>
    <t>Prix</t>
  </si>
  <si>
    <t>Trade time</t>
  </si>
  <si>
    <t>XX</t>
  </si>
  <si>
    <t>XX904</t>
  </si>
  <si>
    <t>XX938</t>
  </si>
  <si>
    <t>XX931</t>
  </si>
  <si>
    <t>XX905</t>
  </si>
  <si>
    <t>XX912</t>
  </si>
  <si>
    <t>XX917</t>
  </si>
  <si>
    <t>XX903</t>
  </si>
  <si>
    <t>XX914</t>
  </si>
  <si>
    <t>XX903B</t>
  </si>
  <si>
    <t>XX909</t>
  </si>
  <si>
    <t>XX924</t>
  </si>
  <si>
    <t>XX915</t>
  </si>
  <si>
    <t>XX910</t>
  </si>
  <si>
    <t>XX905B</t>
  </si>
  <si>
    <t>XX919</t>
  </si>
  <si>
    <t>XX917B</t>
  </si>
  <si>
    <t>XX902</t>
  </si>
  <si>
    <t>XX901</t>
  </si>
  <si>
    <t>XX918</t>
  </si>
  <si>
    <t>XX945</t>
  </si>
  <si>
    <t>XX906</t>
  </si>
  <si>
    <t>XX947</t>
  </si>
  <si>
    <t>XX909B</t>
  </si>
  <si>
    <t>R10007515186</t>
  </si>
  <si>
    <t>5A000005513</t>
  </si>
  <si>
    <t>5A000005188</t>
  </si>
  <si>
    <t>5M0B0165191</t>
  </si>
  <si>
    <t>5DD081510161</t>
  </si>
  <si>
    <t>751Y086516519</t>
  </si>
  <si>
    <t>5DD08151016Y</t>
  </si>
  <si>
    <t>751Y3Y516195</t>
  </si>
  <si>
    <t>5M000Y779Y</t>
  </si>
  <si>
    <t>751Y36856151</t>
  </si>
  <si>
    <t>751Y3685613</t>
  </si>
  <si>
    <t>751YY908669</t>
  </si>
  <si>
    <t>7517911637Y</t>
  </si>
  <si>
    <t>751Y315105168</t>
  </si>
  <si>
    <t>SP751Y315105193</t>
  </si>
  <si>
    <t>751Y51177387</t>
  </si>
  <si>
    <t>75179115Y97</t>
  </si>
  <si>
    <t>56007Y5797</t>
  </si>
  <si>
    <t>751Y35190YY3</t>
  </si>
  <si>
    <t>751Y35955155</t>
  </si>
  <si>
    <t>751Y35955177</t>
  </si>
  <si>
    <t>751Y35955158</t>
  </si>
  <si>
    <t>751Y3595760</t>
  </si>
  <si>
    <t>751790Y5563</t>
  </si>
  <si>
    <t>7517911YY51</t>
  </si>
  <si>
    <t>751791351Y67</t>
  </si>
  <si>
    <t>75179138051Y</t>
  </si>
  <si>
    <t>7517911YY9Y</t>
  </si>
  <si>
    <t>7517911YY99</t>
  </si>
  <si>
    <t>7517915136Y7</t>
  </si>
  <si>
    <t>751791397Y8</t>
  </si>
  <si>
    <t>751Y391Y756</t>
  </si>
  <si>
    <t>751Y37015191</t>
  </si>
  <si>
    <t>751Y3701500</t>
  </si>
  <si>
    <t>00Y611Y170</t>
  </si>
  <si>
    <t>751Y35196Y80</t>
  </si>
  <si>
    <t>5M000Y551Y51</t>
  </si>
  <si>
    <t>751Y35751778</t>
  </si>
  <si>
    <t>751Y3687136</t>
  </si>
  <si>
    <t>751Y371Y038</t>
  </si>
  <si>
    <t>751Y36Y86151</t>
  </si>
  <si>
    <t>751Y36Y51655</t>
  </si>
  <si>
    <t>751Y30651589</t>
  </si>
  <si>
    <t>751Y36Y8609</t>
  </si>
  <si>
    <t>751Y36871511</t>
  </si>
  <si>
    <t>751Y51Y99809</t>
  </si>
  <si>
    <t>751Y355131951</t>
  </si>
  <si>
    <t>751Y3781YY5</t>
  </si>
  <si>
    <t>751Y3Y591YY</t>
  </si>
  <si>
    <t>751Y3Y5915Y</t>
  </si>
  <si>
    <t>751Y351551739</t>
  </si>
  <si>
    <t>751Y35188560</t>
  </si>
  <si>
    <t>751Y357Y330</t>
  </si>
  <si>
    <t>751Y39511Y513</t>
  </si>
  <si>
    <t>751Y39511Y5151</t>
  </si>
  <si>
    <t>75179Y61756</t>
  </si>
  <si>
    <t>75179Y61758</t>
  </si>
  <si>
    <t>751Y31951057</t>
  </si>
  <si>
    <t>751Y3Y98118</t>
  </si>
  <si>
    <t>751Y3351050Y</t>
  </si>
  <si>
    <t>751Y33510505</t>
  </si>
  <si>
    <t>751Y3703Y36</t>
  </si>
  <si>
    <t>751Y51018018</t>
  </si>
  <si>
    <t>751Y5107585151</t>
  </si>
  <si>
    <t>751Y510065159</t>
  </si>
  <si>
    <t>7517911851Y51</t>
  </si>
  <si>
    <t>75179Y5875151</t>
  </si>
  <si>
    <t>751Y318Y688</t>
  </si>
  <si>
    <t>751Y3Y59150</t>
  </si>
  <si>
    <t>751Y38Y8Y03</t>
  </si>
  <si>
    <t>751Y38Y869Y</t>
  </si>
  <si>
    <t>75179YY3091</t>
  </si>
  <si>
    <t>751Y38109YY</t>
  </si>
  <si>
    <t>751Y3807Y67</t>
  </si>
  <si>
    <t>751Y38110Y3</t>
  </si>
  <si>
    <t>751Y38YY908</t>
  </si>
  <si>
    <t>751YY303558</t>
  </si>
  <si>
    <t>751Y319Y189</t>
  </si>
  <si>
    <t>75179Y15551</t>
  </si>
  <si>
    <t>75179Y8Y665</t>
  </si>
  <si>
    <t>75179Y6351Y3</t>
  </si>
  <si>
    <t>75179Y76Y951</t>
  </si>
  <si>
    <t>75179Y77Y31</t>
  </si>
  <si>
    <t>75179Y7751Y3</t>
  </si>
  <si>
    <t>75179Y76Y61</t>
  </si>
  <si>
    <t>75179Y77Y518</t>
  </si>
  <si>
    <t>75179Y8Y5130</t>
  </si>
  <si>
    <t>75179Y83631</t>
  </si>
  <si>
    <t>751Y51Y09505</t>
  </si>
  <si>
    <t>751Y36985751</t>
  </si>
  <si>
    <t>75179157Y651</t>
  </si>
  <si>
    <t>75179157Y81</t>
  </si>
  <si>
    <t>75179YY0119</t>
  </si>
  <si>
    <t>75179Y3051511</t>
  </si>
  <si>
    <t>75179Y3YYY9</t>
  </si>
  <si>
    <t>75179Y5155136</t>
  </si>
  <si>
    <t>75179Y57866</t>
  </si>
  <si>
    <t>75179Y58139</t>
  </si>
  <si>
    <t>75179Y77303</t>
  </si>
  <si>
    <t>5M00051Y090</t>
  </si>
  <si>
    <t>751YY667160</t>
  </si>
  <si>
    <t>751Y365165513</t>
  </si>
  <si>
    <t>751Y35151979Y</t>
  </si>
  <si>
    <t>5M000069Y0</t>
  </si>
  <si>
    <t>5M00051Y50Y</t>
  </si>
  <si>
    <t>75179Y9537Y</t>
  </si>
  <si>
    <t>75179Y95511Y</t>
  </si>
  <si>
    <t>75179Y953751</t>
  </si>
  <si>
    <t>75179Y955110</t>
  </si>
  <si>
    <t>751Y33051101</t>
  </si>
  <si>
    <t>751YY907679</t>
  </si>
  <si>
    <t>751Y37Y0936</t>
  </si>
  <si>
    <t>751Y3965150</t>
  </si>
  <si>
    <t>751Y3965151</t>
  </si>
  <si>
    <t>751Y39651519</t>
  </si>
  <si>
    <t>751Y1789758</t>
  </si>
  <si>
    <t>751Y38Y9050</t>
  </si>
  <si>
    <t>751YY8Y651516</t>
  </si>
  <si>
    <t>751Y3073966</t>
  </si>
  <si>
    <t>751Y511Y66Y8</t>
  </si>
  <si>
    <t>751YY8Y8670</t>
  </si>
  <si>
    <t>7518Y51569Y51</t>
  </si>
  <si>
    <t>75179Y7Y593</t>
  </si>
  <si>
    <t>751Y5117Y671</t>
  </si>
  <si>
    <t>75179Y75151Y7</t>
  </si>
  <si>
    <t>5M0B01900Y</t>
  </si>
  <si>
    <t>751Y36515Y38</t>
  </si>
  <si>
    <t>751Y31Y851Y51</t>
  </si>
  <si>
    <t>It1lw1tt Srl</t>
  </si>
  <si>
    <t>1MM42</t>
  </si>
  <si>
    <t>R85X S1S</t>
  </si>
  <si>
    <t>KnZZtt GmHJH</t>
  </si>
  <si>
    <t>SZZtip S1s</t>
  </si>
  <si>
    <t>PrZZc1ly</t>
  </si>
  <si>
    <t>G1sc1rd M1rtin PrZZst</t>
  </si>
  <si>
    <t>ZZptsys</t>
  </si>
  <si>
    <t>S ZZyZZn  l ctrZZnics</t>
  </si>
  <si>
    <t>Snc HJ  t1g1z</t>
  </si>
  <si>
    <t>M rc d s HJ nz P1ris</t>
  </si>
  <si>
    <t>1LHJ RT</t>
  </si>
  <si>
    <t xml:space="preserve">RhZZn  M c1niq   </t>
  </si>
  <si>
    <t xml:space="preserve">R  HJIX FR1NC </t>
  </si>
  <si>
    <t>C1RR1RZZ DRIV  T CH IT1LI1 S.P.1.</t>
  </si>
  <si>
    <t>RZZch st r S nsZZrs   K Ltd.</t>
  </si>
  <si>
    <t>KZZngsHJ rg Driv lin  Syst ms S1S</t>
  </si>
  <si>
    <t xml:space="preserve">HZZffm1nn Fr1nc </t>
  </si>
  <si>
    <t>Pr stZZlit   l ctric Ltd</t>
  </si>
  <si>
    <t>JZZg1m S t</t>
  </si>
  <si>
    <t xml:space="preserve"> T1</t>
  </si>
  <si>
    <t>Tr ss  M t1lliq    J. FZZrissi r</t>
  </si>
  <si>
    <t>R G1L HJ LZZIT HJ LGI  M NV</t>
  </si>
  <si>
    <t xml:space="preserve">N xt r Syst ms T85l85s </t>
  </si>
  <si>
    <t>S1tmZZ-M c1</t>
  </si>
  <si>
    <t xml:space="preserve">D mZZlin R ims M1int n1nc </t>
  </si>
  <si>
    <t>Fr1nc  JZZint S1</t>
  </si>
  <si>
    <t>NS  HJ   Int gr1tiZZn RIZZM</t>
  </si>
  <si>
    <t xml:space="preserve">GKN PZZw rtr1in S rvic s Fr1nc </t>
  </si>
  <si>
    <t xml:space="preserve">D1n1 Spic r Fr1nc </t>
  </si>
  <si>
    <t>P I G n sis</t>
  </si>
  <si>
    <t>SP1F1X Int rn1tiZZn1l Limit d</t>
  </si>
  <si>
    <t>S1rl N1d1  d  t 1ssZZci s</t>
  </si>
  <si>
    <t>P1rk r H1nnifin Fr1nc  S1s</t>
  </si>
  <si>
    <t>HJ85rg 1  x &amp; Fils</t>
  </si>
  <si>
    <t>HZZwm t F1st ning Syst ms - SN P S1</t>
  </si>
  <si>
    <t>RHJc Fr1nc  S1s</t>
  </si>
  <si>
    <t>M1rtin T chnZZlZZgi s</t>
  </si>
  <si>
    <t>P1  l C185tch85c</t>
  </si>
  <si>
    <t>S1FL X</t>
  </si>
  <si>
    <t>LZZc 1n  D s Pl1stics</t>
  </si>
  <si>
    <t>M t1l  rgic1 M1dril n1 S.1.</t>
  </si>
  <si>
    <t xml:space="preserve">1kg Fr1nc </t>
  </si>
  <si>
    <t xml:space="preserve"> l ctrZZ M1int n1nc </t>
  </si>
  <si>
    <t>H ll1</t>
  </si>
  <si>
    <t>N xt r M ch1nics</t>
  </si>
  <si>
    <t>RZZm1ir  S1</t>
  </si>
  <si>
    <t>G1ll1y Limit d</t>
  </si>
  <si>
    <t>P   g ZZt CitrZZ n 1  tZZmZZHJil s</t>
  </si>
  <si>
    <t>C1stm t1l F   rs</t>
  </si>
  <si>
    <t xml:space="preserve"> 5 ds 800015442</t>
  </si>
  <si>
    <t xml:space="preserve"> 5 ds 800015596</t>
  </si>
  <si>
    <t>XXPL</t>
  </si>
  <si>
    <t>XXPRESTA</t>
  </si>
  <si>
    <t>Asterix</t>
  </si>
  <si>
    <t>Obelix</t>
  </si>
  <si>
    <t>ok</t>
  </si>
  <si>
    <t>oooo</t>
  </si>
  <si>
    <t xml:space="preserve">   rZZt hnic */   s Srl.</t>
  </si>
  <si>
    <t xml:space="preserve">HJRM */   </t>
  </si>
  <si>
    <t xml:space="preserve">T chni-*/   </t>
  </si>
  <si>
    <t>JP */  1s M c1nic1s,S.L.</t>
  </si>
  <si>
    <t xml:space="preserve">SZZm p */   </t>
  </si>
  <si>
    <t>AX</t>
  </si>
  <si>
    <t>FILTRE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</si>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</sst>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d/m/yy;@"/>
    <numFmt numFmtId="166" formatCode="m/d/yyyy"/>
    <numFmt numFmtId="167" formatCode="m/d/yyyy\ h:mm"/>
    <numFmt numFmtId="168" formatCode="#,##0.0,&quot;&quot;\ \k\€&quot;&quot;;;"/>
    <numFmt numFmtId="169" formatCode="0;\-0;;@"/>
  </numFmts>
  <fonts count="3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name val="Calibr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</font>
    <font>
      <b/>
      <sz val="11"/>
      <color theme="3"/>
      <name val="Calibri"/>
      <family val="2"/>
    </font>
    <font>
      <b/>
      <sz val="11"/>
      <color theme="6" tint="-0.499984740745262"/>
      <name val="Calibri"/>
      <family val="2"/>
    </font>
    <font>
      <b/>
      <sz val="11"/>
      <color rgb="FFC00000"/>
      <name val="Calibri"/>
      <family val="2"/>
    </font>
    <font>
      <b/>
      <sz val="11"/>
      <color theme="9" tint="-0.499984740745262"/>
      <name val="Calibri"/>
      <family val="2"/>
    </font>
    <font>
      <b/>
      <sz val="11"/>
      <color theme="8" tint="-0.499984740745262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4659260841701"/>
        <bgColor auto="1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37">
    <xf numFmtId="0" fontId="0" fillId="0" borderId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5" borderId="0" applyNumberFormat="0" applyBorder="0" applyAlignment="0" applyProtection="0"/>
    <xf numFmtId="0" fontId="11" fillId="3" borderId="0" applyNumberFormat="0" applyBorder="0" applyAlignment="0" applyProtection="0"/>
    <xf numFmtId="0" fontId="14" fillId="6" borderId="4" applyNumberFormat="0" applyAlignment="0" applyProtection="0"/>
    <xf numFmtId="0" fontId="16" fillId="7" borderId="7" applyNumberFormat="0" applyAlignment="0" applyProtection="0"/>
    <xf numFmtId="0" fontId="18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2" fillId="5" borderId="4" applyNumberFormat="0" applyAlignment="0" applyProtection="0"/>
    <xf numFmtId="0" fontId="15" fillId="0" borderId="6" applyNumberFormat="0" applyFill="0" applyAlignment="0" applyProtection="0"/>
    <xf numFmtId="0" fontId="20" fillId="4" borderId="0" applyNumberFormat="0" applyBorder="0" applyAlignment="0" applyProtection="0"/>
    <xf numFmtId="0" fontId="13" fillId="6" borderId="5" applyNumberFormat="0" applyAlignment="0" applyProtection="0"/>
    <xf numFmtId="0" fontId="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54"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2" fillId="0" borderId="0" xfId="0" applyNumberFormat="1" applyFont="1" applyAlignment="1">
      <alignment horizontal="left"/>
    </xf>
    <xf numFmtId="14" fontId="21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right"/>
    </xf>
    <xf numFmtId="14" fontId="4" fillId="0" borderId="0" xfId="0" applyNumberFormat="1" applyFont="1" applyAlignment="1">
      <alignment horizontal="left"/>
    </xf>
    <xf numFmtId="22" fontId="4" fillId="0" borderId="0" xfId="0" applyNumberFormat="1" applyFont="1" applyAlignment="1">
      <alignment horizontal="left"/>
    </xf>
    <xf numFmtId="3" fontId="4" fillId="0" borderId="0" xfId="0" applyNumberFormat="1" applyFont="1" applyAlignment="1">
      <alignment horizontal="right"/>
    </xf>
    <xf numFmtId="14" fontId="23" fillId="0" borderId="0" xfId="0" applyNumberFormat="1" applyFont="1" applyAlignment="1">
      <alignment horizontal="center"/>
    </xf>
    <xf numFmtId="14" fontId="4" fillId="0" borderId="0" xfId="0" applyNumberFormat="1" applyFont="1"/>
    <xf numFmtId="165" fontId="4" fillId="0" borderId="0" xfId="0" applyNumberFormat="1" applyFont="1"/>
    <xf numFmtId="166" fontId="21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166" fontId="23" fillId="0" borderId="0" xfId="0" applyNumberFormat="1" applyFont="1" applyAlignment="1">
      <alignment horizontal="center"/>
    </xf>
    <xf numFmtId="166" fontId="4" fillId="0" borderId="0" xfId="0" applyNumberFormat="1" applyFont="1"/>
    <xf numFmtId="49" fontId="1" fillId="0" borderId="0" xfId="36" applyNumberFormat="1" applyAlignment="1">
      <alignment horizontal="left"/>
    </xf>
    <xf numFmtId="22" fontId="1" fillId="0" borderId="0" xfId="36" applyNumberFormat="1" applyAlignment="1">
      <alignment horizontal="left"/>
    </xf>
    <xf numFmtId="3" fontId="1" fillId="0" borderId="0" xfId="36" applyNumberFormat="1" applyAlignment="1">
      <alignment horizontal="right"/>
    </xf>
    <xf numFmtId="4" fontId="1" fillId="0" borderId="0" xfId="36" applyNumberFormat="1" applyAlignment="1">
      <alignment horizontal="right"/>
    </xf>
    <xf numFmtId="14" fontId="1" fillId="0" borderId="0" xfId="36" applyNumberFormat="1" applyAlignment="1">
      <alignment horizontal="left"/>
    </xf>
    <xf numFmtId="0" fontId="1" fillId="0" borderId="0" xfId="36"/>
    <xf numFmtId="14" fontId="24" fillId="27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Alignment="1">
      <alignment horizontal="left"/>
    </xf>
    <xf numFmtId="0" fontId="24" fillId="26" borderId="0" xfId="0" applyFont="1" applyFill="1" applyAlignment="1">
      <alignment horizontal="right" vertical="center"/>
    </xf>
    <xf numFmtId="0" fontId="4" fillId="28" borderId="0" xfId="0" applyFont="1" applyFill="1" applyAlignment="1">
      <alignment horizontal="left" vertical="center"/>
    </xf>
    <xf numFmtId="0" fontId="4" fillId="28" borderId="0" xfId="0" applyFont="1" applyFill="1" applyAlignment="1">
      <alignment horizontal="right" vertical="center"/>
    </xf>
    <xf numFmtId="0" fontId="25" fillId="28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right"/>
    </xf>
    <xf numFmtId="0" fontId="4" fillId="0" borderId="9" xfId="0" applyFont="1" applyBorder="1"/>
    <xf numFmtId="0" fontId="25" fillId="29" borderId="1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30" borderId="12" xfId="0" applyFont="1" applyFill="1" applyBorder="1" applyAlignment="1" applyProtection="1">
      <alignment horizontal="center" vertical="center"/>
      <protection locked="0"/>
    </xf>
    <xf numFmtId="0" fontId="25" fillId="29" borderId="10" xfId="0" applyFont="1" applyFill="1" applyBorder="1" applyAlignment="1">
      <alignment horizontal="right" vertical="center"/>
    </xf>
    <xf numFmtId="0" fontId="4" fillId="28" borderId="0" xfId="0" applyFont="1" applyFill="1" applyAlignment="1">
      <alignment horizontal="center" vertical="center"/>
    </xf>
    <xf numFmtId="0" fontId="4" fillId="30" borderId="11" xfId="0" applyFont="1" applyFill="1" applyBorder="1" applyAlignment="1" applyProtection="1">
      <alignment horizontal="left" vertical="center"/>
      <protection locked="0"/>
    </xf>
    <xf numFmtId="169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169" fontId="26" fillId="29" borderId="11" xfId="0" applyNumberFormat="1" applyFont="1" applyFill="1" applyBorder="1" applyAlignment="1">
      <alignment horizontal="left" wrapText="1"/>
    </xf>
    <xf numFmtId="169" fontId="27" fillId="29" borderId="11" xfId="0" applyNumberFormat="1" applyFont="1" applyFill="1" applyBorder="1" applyAlignment="1">
      <alignment horizontal="left" wrapText="1"/>
    </xf>
    <xf numFmtId="169" fontId="28" fillId="29" borderId="11" xfId="0" applyNumberFormat="1" applyFont="1" applyFill="1" applyBorder="1" applyAlignment="1">
      <alignment horizontal="left" wrapText="1"/>
    </xf>
    <xf numFmtId="169" fontId="29" fillId="29" borderId="11" xfId="0" applyNumberFormat="1" applyFont="1" applyFill="1" applyBorder="1" applyAlignment="1">
      <alignment horizontal="left" wrapText="1"/>
    </xf>
    <xf numFmtId="169" fontId="30" fillId="29" borderId="11" xfId="0" applyNumberFormat="1" applyFont="1" applyFill="1" applyBorder="1" applyAlignment="1">
      <alignment horizontal="left" wrapText="1"/>
    </xf>
    <xf numFmtId="0" fontId="4" fillId="30" borderId="12" xfId="0" applyFont="1" applyFill="1" applyBorder="1" applyAlignment="1" applyProtection="1">
      <alignment horizontal="right" vertical="center"/>
      <protection locked="0"/>
    </xf>
    <xf numFmtId="0" fontId="26" fillId="31" borderId="11" xfId="0" applyFont="1" applyFill="1" applyBorder="1" applyAlignment="1">
      <alignment horizontal="right" vertical="center" wrapText="1"/>
    </xf>
    <xf numFmtId="0" fontId="27" fillId="29" borderId="11" xfId="0" applyFont="1" applyFill="1" applyBorder="1" applyAlignment="1">
      <alignment horizontal="right" vertical="center" wrapText="1"/>
    </xf>
    <xf numFmtId="0" fontId="28" fillId="29" borderId="11" xfId="0" applyFont="1" applyFill="1" applyBorder="1" applyAlignment="1">
      <alignment horizontal="right" vertical="center" wrapText="1"/>
    </xf>
    <xf numFmtId="0" fontId="29" fillId="29" borderId="11" xfId="0" applyFont="1" applyFill="1" applyBorder="1" applyAlignment="1">
      <alignment horizontal="right" vertical="center" wrapText="1"/>
    </xf>
    <xf numFmtId="0" fontId="30" fillId="29" borderId="11" xfId="0" applyFont="1" applyFill="1" applyBorder="1" applyAlignment="1">
      <alignment horizontal="right" vertical="center" wrapText="1"/>
    </xf>
    <xf numFmtId="0" fontId="4" fillId="0" borderId="0" xfId="0" applyFont="1" applyProtection="1">
      <protection locked="0"/>
    </xf>
    <xf numFmtId="0" fontId="25" fillId="29" borderId="10" xfId="0" applyFont="1" applyFill="1" applyBorder="1" applyAlignment="1">
      <alignment horizontal="center" vertical="center"/>
    </xf>
  </cellXfs>
  <cellStyles count="37">
    <cellStyle name="20% - Accent1" xfId="1" xr:uid="{B402F1BE-67EF-4439-818D-63B4EE9A9E71}"/>
    <cellStyle name="20% - Accent2" xfId="2" xr:uid="{C5594AF5-D541-434F-87E0-5427B31D5ECB}"/>
    <cellStyle name="20% - Accent3" xfId="3" xr:uid="{CDC8144C-C017-48D3-93AA-F883275B5E36}"/>
    <cellStyle name="20% - Accent4" xfId="4" xr:uid="{F83C8DCE-3F2D-4257-B11A-9D930507A7E1}"/>
    <cellStyle name="20% - Accent5" xfId="5" xr:uid="{B8C8795C-1B68-490A-90A5-0FEB7CCE5497}"/>
    <cellStyle name="20% - Accent6" xfId="6" xr:uid="{DC7AB26F-B883-45D2-B6C4-18EE09E131B2}"/>
    <cellStyle name="40% - Accent1" xfId="7" xr:uid="{938E0684-4544-4C2A-9141-718B7C40D359}"/>
    <cellStyle name="40% - Accent2" xfId="8" xr:uid="{D73559E2-55A9-4954-A03C-F8729C767167}"/>
    <cellStyle name="40% - Accent3" xfId="9" xr:uid="{0BF42953-46E4-4B7D-9634-F5A8BB3AD031}"/>
    <cellStyle name="40% - Accent4" xfId="10" xr:uid="{F01DCEE3-E830-4D68-A634-95177FCD201A}"/>
    <cellStyle name="40% - Accent5" xfId="11" xr:uid="{9508569F-EDA6-4163-9421-CB90129CDECB}"/>
    <cellStyle name="40% - Accent6" xfId="12" xr:uid="{CC06DEC2-8A81-4BDA-8041-F96AFD05D9B3}"/>
    <cellStyle name="60% - Accent1" xfId="13" xr:uid="{05793508-6B12-42A3-A7BD-EE952777EF5C}"/>
    <cellStyle name="60% - Accent2" xfId="14" xr:uid="{A49CFB3E-690D-4203-8D2A-C91597126359}"/>
    <cellStyle name="60% - Accent3" xfId="15" xr:uid="{74E54C6E-7A8C-431F-BEBA-9B9D2DD72D20}"/>
    <cellStyle name="60% - Accent4" xfId="16" xr:uid="{CBD5C7C4-5F5F-4299-B196-CF239EEE514F}"/>
    <cellStyle name="60% - Accent5" xfId="17" xr:uid="{DF2CB82A-F78D-46AB-B738-3D7830536A5A}"/>
    <cellStyle name="60% - Accent6" xfId="18" xr:uid="{DDDE5D2C-6114-40BA-AF25-7CD9836AC3EC}"/>
    <cellStyle name="Bad" xfId="19" xr:uid="{3676532E-079F-4D44-8494-C51622E02413}"/>
    <cellStyle name="Calculation" xfId="20" xr:uid="{E46E7E10-7DEF-4F91-884D-FD533CB0A737}"/>
    <cellStyle name="Check Cell" xfId="21" xr:uid="{830BE9FD-4012-4191-B5BD-CAC8158507F6}"/>
    <cellStyle name="Explanatory Text" xfId="22" xr:uid="{0899E99D-C314-4C76-8E92-757EDD3FB45D}"/>
    <cellStyle name="Good" xfId="23" xr:uid="{3886F68A-2579-4305-A93F-CF03F0F553B4}"/>
    <cellStyle name="Heading 1" xfId="24" xr:uid="{7EB4875D-DA95-4975-A9AC-536ED00211D9}"/>
    <cellStyle name="Heading 2" xfId="25" xr:uid="{F841B618-BBC2-4B42-8FBA-EB3A57B233CB}"/>
    <cellStyle name="Heading 3" xfId="26" xr:uid="{A5DE7641-6ED9-4E92-884C-2BD8EEB198F6}"/>
    <cellStyle name="Heading 4" xfId="27" xr:uid="{2D7AF63B-2A14-4F3C-A3F2-833EE60B5B2C}"/>
    <cellStyle name="Input" xfId="28" xr:uid="{1B2B5407-A015-49B5-8B70-A7D839E958B6}"/>
    <cellStyle name="Linked Cell" xfId="29" xr:uid="{7BCBDDC9-783D-4570-BEC6-13DB5BAD81E8}"/>
    <cellStyle name="Milliers 2" xfId="35" xr:uid="{49CD10D1-9414-462D-8D94-B8A3F0BC9303}"/>
    <cellStyle name="Neutral" xfId="30" xr:uid="{92D7A5DC-B7BD-48F3-8902-058654909292}"/>
    <cellStyle name="Normal" xfId="0" builtinId="0"/>
    <cellStyle name="Normal 2" xfId="34" xr:uid="{16182D85-2150-43E3-919F-52FC9CA54252}"/>
    <cellStyle name="Normal_AX_3" xfId="36" xr:uid="{A2402979-FDC0-4A0A-8DC2-7385A3EAED1D}"/>
    <cellStyle name="Output" xfId="31" xr:uid="{15AB053A-A879-431D-8A89-135A73013F3D}"/>
    <cellStyle name="Title" xfId="32" xr:uid="{4F0D1B9A-848C-4576-BE14-F69A8DB7AB1D}"/>
    <cellStyle name="Warning Text" xfId="33" xr:uid="{1AACFF63-F1BC-41A3-80EE-F25156D7754E}"/>
  </cellStyles>
  <dxfs count="57">
    <dxf>
      <font>
        <color theme="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5" formatCode="d/m/yy;@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FF0000"/>
        <name val="Calibri"/>
        <family val="2"/>
      </font>
      <numFmt numFmtId="166" formatCode="m/d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" formatCode="#,##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7" formatCode="m/d/yyyy\ h:mm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7" formatCode="m/d/yyyy\ h:mm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Calibri"/>
        <family val="2"/>
      </font>
      <numFmt numFmtId="166" formatCode="m/d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FF2F"/>
      <rgbColor rgb="00FFD700"/>
      <rgbColor rgb="000000FF"/>
      <rgbColor rgb="00D3D3D3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0</xdr:row>
          <xdr:rowOff>0</xdr:rowOff>
        </xdr:from>
        <xdr:to>
          <xdr:col>8</xdr:col>
          <xdr:colOff>106680</xdr:colOff>
          <xdr:row>1</xdr:row>
          <xdr:rowOff>0</xdr:rowOff>
        </xdr:to>
        <xdr:sp macro="" textlink="">
          <xdr:nvSpPr>
            <xdr:cNvPr id="1025" name="Bouton_statistiqu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</xdr:colOff>
          <xdr:row>0</xdr:row>
          <xdr:rowOff>0</xdr:rowOff>
        </xdr:from>
        <xdr:to>
          <xdr:col>11</xdr:col>
          <xdr:colOff>411480</xdr:colOff>
          <xdr:row>1</xdr:row>
          <xdr:rowOff>0</xdr:rowOff>
        </xdr:to>
        <xdr:sp macro="" textlink="">
          <xdr:nvSpPr>
            <xdr:cNvPr id="1028" name="Bouton_APPRO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214994-C380-4FF6-B3B8-55C037BD498D}" name="TbPRIO" displayName="TbPRIO" ref="A1:BA299" totalsRowShown="0" dataDxfId="56">
  <autoFilter ref="A1:BA299" xr:uid="{DC214994-C380-4FF6-B3B8-55C037BD498D}"/>
  <tableColumns count="53">
    <tableColumn id="1" xr3:uid="{4B15BDE9-D725-4F8A-8157-35E9243AF89D}" name="CONCATENER" dataDxfId="55"/>
    <tableColumn id="2" xr3:uid="{09C28181-30CD-42B8-AF2F-29596D632298}" name="PORTEFEUILLE" dataDxfId="54"/>
    <tableColumn id="3" xr3:uid="{A4E9A41A-F3FE-46EF-80D2-7C48A6016ADF}" name="PARMA" dataDxfId="53"/>
    <tableColumn id="4" xr3:uid="{DF762666-D063-4FC8-AA19-D02FC2A8A12D}" name="FOURNISSEUR" dataDxfId="52"/>
    <tableColumn id="5" xr3:uid="{C39CFFD5-7651-4E95-BA71-782044E2CA41}" name="Numéro d'article" dataDxfId="51"/>
    <tableColumn id="6" xr3:uid="{58EB70FE-F745-44ED-99D3-E9E940894B57}" name="Nom2" dataDxfId="50"/>
    <tableColumn id="7" xr3:uid="{76B6E2F1-D13E-4913-8BE7-3D490EF81871}" name="0" dataDxfId="49"/>
    <tableColumn id="8" xr3:uid="{5D1F6C02-AD5B-4EC4-9E84-0B82B2C0B32C}" name="R" dataDxfId="48"/>
    <tableColumn id="9" xr3:uid="{871B5F2C-0078-42F1-BA8F-90EDED2302D2}" name="DATE DE BESOIN &quot;REACTUALISEE&quot;" dataDxfId="47"/>
    <tableColumn id="10" xr3:uid="{D93997EE-3FA9-42C6-8A17-72BC7441236A}" name="Prio" dataDxfId="46"/>
    <tableColumn id="11" xr3:uid="{62F26474-4165-4EDC-9383-4A501111DBCE}" name="PROD" dataDxfId="45"/>
    <tableColumn id="12" xr3:uid="{03FA07B5-BAAF-4AEF-AF45-7EA31846555B}" name="collection" dataDxfId="44"/>
    <tableColumn id="13" xr3:uid="{8CCE925F-9952-4C38-8A63-23D8726BDB06}" name="Prévi _x000a_(08 juillet)" dataDxfId="43"/>
    <tableColumn id="14" xr3:uid="{D602A74A-915A-4C7B-87C9-64E1A55B7DF3}" name="X" dataDxfId="42"/>
    <tableColumn id="15" xr3:uid="{C6B24B03-52BA-49F6-8E07-6EBDD2CED06B}" name="Action" dataDxfId="41"/>
    <tableColumn id="16" xr3:uid="{7D2B2826-03DE-4F19-8E24-A2EAFC6D39FE}" name="cumul qté" dataDxfId="40"/>
    <tableColumn id="17" xr3:uid="{A8702953-CD74-452B-9B7D-41CC1DE5CDAF}" name="Quantité" dataDxfId="39"/>
    <tableColumn id="18" xr3:uid="{8BBC8F3A-21F8-4621-B95A-D73DC7FB62BC}" name="Livrer quantité restante" dataDxfId="38"/>
    <tableColumn id="19" xr3:uid="{3D5EE29D-C376-4CB5-B975-084112C6452A}" name="Date de livraison" dataDxfId="37"/>
    <tableColumn id="20" xr3:uid="{196AFE3A-3CF7-4002-ADA0-60F1003544C5}" name="Date de livraison confirmée" dataDxfId="36"/>
    <tableColumn id="21" xr3:uid="{DBF70C8D-44D7-4801-9CE0-BB078BF4F27B}" name="Date d'enlèvement" dataDxfId="35"/>
    <tableColumn id="22" xr3:uid="{C5EA3F81-D96E-46F8-AE0B-D26EC963CE40}" name="Date d'enlèvement confirmée" dataDxfId="34"/>
    <tableColumn id="23" xr3:uid="{F15AD411-9CD1-4697-9836-243062430005}" name="Commentaires" dataDxfId="33"/>
    <tableColumn id="24" xr3:uid="{2C803112-14C8-4887-AC8D-1A3AC9DCEE03}" name="NPC date" dataDxfId="32"/>
    <tableColumn id="25" xr3:uid="{F28F967C-8CAA-4134-9830-720A46B355C3}" name="Commande fournisseur" dataDxfId="31"/>
    <tableColumn id="26" xr3:uid="{C1E19F0B-21CB-4ABA-AB48-02A404B4F2DF}" name="Référence commande EDI" dataDxfId="30"/>
    <tableColumn id="27" xr3:uid="{68CC1E8D-ADC7-4806-A554-A34C25F80426}" name="Montant HT" dataDxfId="29"/>
    <tableColumn id="28" xr3:uid="{5150D92A-CD93-409F-BE66-11CFE1203F90}" name="Compte de facturation" dataDxfId="28"/>
    <tableColumn id="29" xr3:uid="{D7662CC6-3FE1-4324-B07C-3B5E382319A6}" name="Conditions de livraison" dataDxfId="27"/>
    <tableColumn id="30" xr3:uid="{275731A7-A9A1-41AF-A86B-7815D10554EF}" name="Date et heure de modification" dataDxfId="26"/>
    <tableColumn id="31" xr3:uid="{1A228CD3-ECFB-4D2F-998D-72374D02B5BF}" name="Date et heure de création" dataDxfId="25"/>
    <tableColumn id="32" xr3:uid="{FE3E4906-D2EC-420D-96D9-340467D8ACAC}" name="Entrepôt" dataDxfId="24"/>
    <tableColumn id="33" xr3:uid="{C5101953-9620-4675-8270-99E536D39C87}" name="Numéro de ligne" dataDxfId="23"/>
    <tableColumn id="34" xr3:uid="{2308853D-B712-4546-96B2-26386D66DAB6}" name="Code gestionnaire2" dataDxfId="22"/>
    <tableColumn id="35" xr3:uid="{0397F71F-8A55-4235-9E42-C9FFE96B26FF}" name="GESTIONNAIRE" dataDxfId="21"/>
    <tableColumn id="36" xr3:uid="{FCB72D27-CDB7-42FB-BC19-A07A1C89B1B5}" name="Date EDI" dataDxfId="20"/>
    <tableColumn id="37" xr3:uid="{4ED9034E-094B-4A74-895E-943AF07DE2AF}" name="Numéro de retour marchandises" dataDxfId="19"/>
    <tableColumn id="38" xr3:uid="{874CA646-EF3E-43D4-875B-860152EB034C}" name="origine de la commande" dataDxfId="18"/>
    <tableColumn id="39" xr3:uid="{8D843BCC-A520-4309-88AC-1209F068D386}" name="Gamme" dataDxfId="17"/>
    <tableColumn id="40" xr3:uid="{6C204EF5-91CA-4843-9D78-D1BC89BDCA95}" name="Acheteur" dataDxfId="16"/>
    <tableColumn id="41" xr3:uid="{6B9E883C-4664-46D5-A231-5AAD5C6CE9D0}" name="Stock Dispo" dataDxfId="15"/>
    <tableColumn id="42" xr3:uid="{B76B2063-2068-4D05-9DE3-76503A24EBA4}" name="Action3" dataDxfId="14"/>
    <tableColumn id="43" xr3:uid="{8836DE35-714E-4108-964E-F64F53BDEAE0}" name="Au" dataDxfId="13"/>
    <tableColumn id="44" xr3:uid="{40418D5E-19B3-4FD4-BFD2-617636F07A4E}" name="Article Principal de Montage" dataDxfId="12"/>
    <tableColumn id="45" xr3:uid="{F9F55E5F-D767-4E80-A2B5-7804C4CEB774}" name="date besoin (10J av montage)" dataDxfId="11"/>
    <tableColumn id="46" xr3:uid="{A8CCA3CE-CA9B-445F-96FA-10A9ED5657FC}" name="Ligne" dataDxfId="10"/>
    <tableColumn id="47" xr3:uid="{B60E764B-392B-4391-BC24-98DE610CEF60}" name="Pdt Fab NOM" dataDxfId="9"/>
    <tableColumn id="48" xr3:uid="{A8621890-91A8-4588-B5EF-6F2C3012D77A}" name="VI" dataDxfId="8"/>
    <tableColumn id="49" xr3:uid="{8BE7F801-B047-406F-9B94-51A7AE7D82A6}" name="KBN" dataDxfId="7"/>
    <tableColumn id="50" xr3:uid="{D503A057-8781-4AE4-8A41-6C48F831B078}" name="New" dataDxfId="6"/>
    <tableColumn id="51" xr3:uid="{E90C1793-5E2D-4DD1-93F1-F99587FBFA7E}" name="CMM KBN" dataDxfId="5"/>
    <tableColumn id="52" xr3:uid="{ECD9980A-0C05-460B-9E9C-0B5D47944D2B}" name="K" dataDxfId="4"/>
    <tableColumn id="53" xr3:uid="{BD998730-9037-46AA-9903-7C52A7C5E783}" name="APPROBATION" dataDxfId="3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A24F8-8B80-4156-BC8E-1E3986CAAEF1}" name="TbAX" displayName="TbAX" ref="A1:AO300" totalsRowShown="0">
  <autoFilter ref="A1:AO300" xr:uid="{289A24F8-8B80-4156-BC8E-1E3986CAAEF1}"/>
  <tableColumns count="41">
    <tableColumn id="1" xr3:uid="{821B2BA2-0733-42BE-BF73-099CD020681F}" name="CONCATENER" dataDxfId="2">
      <calculatedColumnFormula>CONCATENATE(TbAX[[#This Row],[Commande fournisseur]],TbAX[[#This Row],[Numéro de ligne]])</calculatedColumnFormula>
    </tableColumn>
    <tableColumn id="2" xr3:uid="{D1C24137-E70E-4FC7-ACDC-FAB2CDB55416}" name="Site"/>
    <tableColumn id="3" xr3:uid="{DCC15B26-64EC-48B1-B9F8-56A952E56DF0}" name="Code gestionnaire"/>
    <tableColumn id="4" xr3:uid="{581E91F9-B114-46E6-A17D-321A884EC85E}" name="Date et heure de création"/>
    <tableColumn id="5" xr3:uid="{2D7AF148-4DA7-4233-BE93-295E179F39A1}" name="Compte fournisseur"/>
    <tableColumn id="6" xr3:uid="{BBEDA81E-256E-40F5-81E9-77579043943F}" name="Nom"/>
    <tableColumn id="7" xr3:uid="{918B32B4-7AE4-4565-B59E-3F8FB08E9D3D}" name="Commande fournisseur"/>
    <tableColumn id="8" xr3:uid="{C947A6EF-02DF-4429-9220-9A8D1A0A26EB}" name="Numéro de ligne"/>
    <tableColumn id="9" xr3:uid="{F029EE51-0C0D-4663-A738-FFA07BDDF1A2}" name="Numéro d'article"/>
    <tableColumn id="10" xr3:uid="{585E1992-4D68-4246-8417-41A2CFEFC3EF}" name="Nom2"/>
    <tableColumn id="11" xr3:uid="{90B9F54F-64EA-4AFF-9967-ED2113E3D72F}" name="Livrer quantité restante"/>
    <tableColumn id="12" xr3:uid="{0332EF47-A6E8-4274-A041-E6901C9FD9B0}" name="Unité"/>
    <tableColumn id="13" xr3:uid="{BEB9DE66-EEDD-489D-B485-CC92F31E8E97}" name="Quantité"/>
    <tableColumn id="14" xr3:uid="{CECC433B-F4FE-48BF-9A78-F37E99BC4C25}" name="Prix unitaire"/>
    <tableColumn id="15" xr3:uid="{CC4A6BAC-7C73-4B10-8C98-B4E7F26A9634}" name="Non prise en compte date confirmée"/>
    <tableColumn id="16" xr3:uid="{BCF6CEF1-8DE5-4211-BF6C-35DBFCDBF6D6}" name="Date d'enlèvement"/>
    <tableColumn id="17" xr3:uid="{6A7CC1D5-012A-40EA-ABE1-6313E27E3B1F}" name="Date d'enlèvement confirmée"/>
    <tableColumn id="18" xr3:uid="{6507E78E-EA3E-4ACB-8EF9-B1C9346597D1}" name="Statut d'approbation"/>
    <tableColumn id="19" xr3:uid="{364992DF-9764-43A5-9624-66A26C299AAB}" name="Commentaires"/>
    <tableColumn id="20" xr3:uid="{783634AC-0DF7-422E-A56C-1815D81F3039}" name="Date de livraison"/>
    <tableColumn id="21" xr3:uid="{344E30C5-C68F-481F-A424-08BD46CBF7C3}" name="Date de livraison confirmée"/>
    <tableColumn id="22" xr3:uid="{9FB522FB-4DC5-4A41-98E3-43737334307A}" name="Prix unitaire2"/>
    <tableColumn id="23" xr3:uid="{21DE23E8-5884-48E2-B226-0B9F287AEFDB}" name="Devise"/>
    <tableColumn id="24" xr3:uid="{B7AB2252-8058-41E2-A922-CA0AF649D9ED}" name="Numéro de retour marchandises"/>
    <tableColumn id="25" xr3:uid="{3B9EE4BB-CDE6-457D-A1EF-61A80058CA97}" name="Créé par"/>
    <tableColumn id="26" xr3:uid="{C0FC32AA-2BFC-493B-8506-57EADFAE6476}" name="Origine de prix"/>
    <tableColumn id="27" xr3:uid="{F08AE201-432C-4525-A9D8-BB4E7A2E7CB9}" name="Groupe d'acheteurs"/>
    <tableColumn id="28" xr3:uid="{2618E964-C562-45C0-84DE-45338C02C4CE}" name="Unité2"/>
    <tableColumn id="29" xr3:uid="{2C3133E1-918F-45D4-87DB-57BFEE3D483F}" name="Couleur"/>
    <tableColumn id="30" xr3:uid="{6ED6F206-E958-4CC6-A45F-51033F6A74DA}" name="Référence commande EDI"/>
    <tableColumn id="31" xr3:uid="{D2507054-FDB9-4B84-8948-26A873108748}" name="Réponse de l'appel d'offre"/>
    <tableColumn id="32" xr3:uid="{9BE76AD9-0A1D-4E9C-B660-E72930D43C28}" name="Catégorie d'approvisionnement"/>
    <tableColumn id="33" xr3:uid="{F8947585-6029-451A-94B2-AD4BF91F693E}" name="Qté confirmée"/>
    <tableColumn id="34" xr3:uid="{5D14CA1B-EA33-4DB9-B78E-726202F4B204}" name="Quantité restante (unité de stock)"/>
    <tableColumn id="35" xr3:uid="{4900BDBF-BE17-4579-B341-B0B342F16F62}" name="Quantité restante (unité d'achat)"/>
    <tableColumn id="36" xr3:uid="{F8286B9C-4403-45FA-BE65-9A702B73100E}" name="WF écart de quantité"/>
    <tableColumn id="37" xr3:uid="{FD4B59C6-FE44-4F90-B7A7-39432B236E21}" name="Quantité restante en PV à livrer"/>
    <tableColumn id="38" xr3:uid="{6DF5E430-B35D-471D-AC6B-737DB2C2E90D}" name="Quantité en PV"/>
    <tableColumn id="39" xr3:uid="{7C2EB6CC-3884-45B8-9C6F-05728C9E4401}" name="Réponse de l'appel d'offre2"/>
    <tableColumn id="40" xr3:uid="{3AFB3D37-4382-4413-BD6E-4EB178BBCAFD}" name="Géré PAG"/>
    <tableColumn id="41" xr3:uid="{B5B1DC69-25F6-47DE-BE28-0319F8DC5691}" name="Horizon PAG"/>
  </tableColumns>
  <tableStyleInfo name="TableStyleLight13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2991E0-3DDC-4CE2-A844-53A819ECD720}" name="TbDEVISES" displayName="TbDEVISES" ref="A1:C8" totalsRowShown="0">
  <autoFilter ref="A1:C8" xr:uid="{D32991E0-3DDC-4CE2-A844-53A819ECD720}"/>
  <tableColumns count="3">
    <tableColumn id="1" xr3:uid="{10CF073F-B07C-460B-94C8-3C76AF5786CF}" name="Devise"/>
    <tableColumn id="2" xr3:uid="{AE29A8EB-2C87-4E75-8EAD-FFBB1DE99DDA}" name="Prix"/>
    <tableColumn id="3" xr3:uid="{BE268D4A-8A37-4430-B711-9035978E26C9}" name="Trade time" dataDxfId="1"/>
  </tableColumns>
  <tableStyleInfo name="TableStyleLight1" showFirstColumn="1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F3FD6-5AEC-4065-9388-500CF2E25CE7}">
  <sheetPr codeName="Feuil1">
    <tabColor theme="5"/>
  </sheetPr>
  <dimension ref="A1:BA299"/>
  <sheetViews>
    <sheetView workbookViewId="0"/>
  </sheetViews>
  <sheetFormatPr baseColWidth="10" defaultColWidth="14.5546875" defaultRowHeight="14.55" customHeight="1" x14ac:dyDescent="0.3"/>
  <cols>
    <col min="1" max="1" width="14.44140625" bestFit="1" customWidth="1"/>
    <col min="2" max="2" width="18.21875" customWidth="1"/>
    <col min="3" max="3" width="13.21875" customWidth="1"/>
    <col min="4" max="4" width="30.77734375" customWidth="1"/>
    <col min="5" max="5" width="17.21875" bestFit="1" customWidth="1"/>
    <col min="6" max="6" width="8.21875" customWidth="1"/>
    <col min="7" max="8" width="5.21875" customWidth="1"/>
    <col min="9" max="9" width="31.5546875" customWidth="1"/>
    <col min="10" max="10" width="6.5546875" customWidth="1"/>
    <col min="11" max="11" width="7.77734375" customWidth="1"/>
    <col min="12" max="12" width="11.21875" customWidth="1"/>
    <col min="13" max="13" width="16.21875" customWidth="1"/>
    <col min="14" max="14" width="4.77734375" customWidth="1"/>
    <col min="15" max="15" width="8.5546875" customWidth="1"/>
    <col min="16" max="16" width="11.5546875" customWidth="1"/>
    <col min="17" max="17" width="10.5546875" bestFit="1" customWidth="1"/>
    <col min="18" max="18" width="23.21875" customWidth="1"/>
    <col min="19" max="19" width="17.21875" bestFit="1" customWidth="1"/>
    <col min="20" max="20" width="26.21875" bestFit="1" customWidth="1"/>
    <col min="21" max="21" width="19.21875" bestFit="1" customWidth="1"/>
    <col min="22" max="22" width="28.21875" bestFit="1" customWidth="1"/>
    <col min="23" max="23" width="15.5546875" customWidth="1"/>
    <col min="24" max="24" width="10.77734375" customWidth="1"/>
    <col min="25" max="25" width="22.77734375" customWidth="1"/>
    <col min="26" max="26" width="24.77734375" customWidth="1"/>
    <col min="27" max="27" width="13.77734375" bestFit="1" customWidth="1"/>
    <col min="28" max="29" width="22.21875" bestFit="1" customWidth="1"/>
    <col min="30" max="30" width="28.5546875" bestFit="1" customWidth="1"/>
    <col min="31" max="31" width="24.77734375" bestFit="1" customWidth="1"/>
    <col min="32" max="32" width="10.5546875" bestFit="1" customWidth="1"/>
    <col min="33" max="33" width="16.77734375" bestFit="1" customWidth="1"/>
    <col min="34" max="34" width="19.21875" bestFit="1" customWidth="1"/>
    <col min="35" max="35" width="6.5546875" bestFit="1" customWidth="1"/>
    <col min="36" max="36" width="10.5546875" bestFit="1" customWidth="1"/>
    <col min="37" max="37" width="30.5546875" bestFit="1" customWidth="1"/>
    <col min="38" max="38" width="23.21875" bestFit="1" customWidth="1"/>
    <col min="39" max="39" width="9.5546875" bestFit="1" customWidth="1"/>
    <col min="40" max="40" width="22.77734375" customWidth="1"/>
    <col min="41" max="41" width="12.77734375" bestFit="1" customWidth="1"/>
    <col min="42" max="42" width="9.44140625" bestFit="1" customWidth="1"/>
    <col min="43" max="43" width="10.5546875" bestFit="1" customWidth="1"/>
    <col min="44" max="44" width="26.77734375" bestFit="1" customWidth="1"/>
    <col min="45" max="45" width="27.77734375" bestFit="1" customWidth="1"/>
    <col min="46" max="46" width="7.44140625" bestFit="1" customWidth="1"/>
    <col min="47" max="47" width="14.44140625" bestFit="1" customWidth="1"/>
    <col min="48" max="48" width="4.77734375" bestFit="1" customWidth="1"/>
    <col min="49" max="49" width="6.5546875" bestFit="1" customWidth="1"/>
    <col min="50" max="50" width="6.77734375" bestFit="1" customWidth="1"/>
    <col min="51" max="51" width="11.5546875" bestFit="1" customWidth="1"/>
    <col min="52" max="52" width="4.21875" bestFit="1" customWidth="1"/>
    <col min="53" max="53" width="20.77734375" bestFit="1" customWidth="1"/>
  </cols>
  <sheetData>
    <row r="1" spans="1:53" ht="14.55" customHeight="1" x14ac:dyDescent="0.3">
      <c r="A1" t="s">
        <v>45</v>
      </c>
      <c r="B1" t="s">
        <v>473</v>
      </c>
      <c r="C1" t="s">
        <v>705</v>
      </c>
      <c r="D1" t="s">
        <v>706</v>
      </c>
      <c r="E1" t="s">
        <v>3</v>
      </c>
      <c r="F1" t="s">
        <v>23</v>
      </c>
      <c r="G1" t="s">
        <v>79</v>
      </c>
      <c r="H1" t="s">
        <v>46</v>
      </c>
      <c r="I1" t="s">
        <v>49</v>
      </c>
      <c r="J1" t="s">
        <v>50</v>
      </c>
      <c r="K1" t="s">
        <v>51</v>
      </c>
      <c r="L1" t="s">
        <v>52</v>
      </c>
      <c r="M1" t="s">
        <v>53</v>
      </c>
      <c r="N1" t="s">
        <v>54</v>
      </c>
      <c r="O1" t="s">
        <v>55</v>
      </c>
      <c r="P1" t="s">
        <v>56</v>
      </c>
      <c r="Q1" t="s">
        <v>6</v>
      </c>
      <c r="R1" t="s">
        <v>7</v>
      </c>
      <c r="S1" t="s">
        <v>10</v>
      </c>
      <c r="T1" t="s">
        <v>11</v>
      </c>
      <c r="U1" t="s">
        <v>8</v>
      </c>
      <c r="V1" t="s">
        <v>9</v>
      </c>
      <c r="W1" t="s">
        <v>12</v>
      </c>
      <c r="X1" t="s">
        <v>57</v>
      </c>
      <c r="Y1" t="s">
        <v>21</v>
      </c>
      <c r="Z1" t="s">
        <v>4</v>
      </c>
      <c r="AA1" t="s">
        <v>58</v>
      </c>
      <c r="AB1" t="s">
        <v>59</v>
      </c>
      <c r="AC1" t="s">
        <v>60</v>
      </c>
      <c r="AD1" t="s">
        <v>61</v>
      </c>
      <c r="AE1" t="s">
        <v>20</v>
      </c>
      <c r="AF1" t="s">
        <v>62</v>
      </c>
      <c r="AG1" t="s">
        <v>22</v>
      </c>
      <c r="AH1" t="s">
        <v>80</v>
      </c>
      <c r="AI1" t="s">
        <v>472</v>
      </c>
      <c r="AJ1" t="s">
        <v>63</v>
      </c>
      <c r="AK1" t="s">
        <v>5</v>
      </c>
      <c r="AL1" t="s">
        <v>64</v>
      </c>
      <c r="AM1" t="s">
        <v>65</v>
      </c>
      <c r="AN1" t="s">
        <v>66</v>
      </c>
      <c r="AO1" t="s">
        <v>67</v>
      </c>
      <c r="AP1" t="s">
        <v>81</v>
      </c>
      <c r="AQ1" t="s">
        <v>68</v>
      </c>
      <c r="AR1" t="s">
        <v>69</v>
      </c>
      <c r="AS1" t="s">
        <v>70</v>
      </c>
      <c r="AT1" t="s">
        <v>71</v>
      </c>
      <c r="AU1" t="s">
        <v>72</v>
      </c>
      <c r="AV1" t="s">
        <v>73</v>
      </c>
      <c r="AW1" t="s">
        <v>74</v>
      </c>
      <c r="AX1" t="s">
        <v>75</v>
      </c>
      <c r="AY1" t="s">
        <v>76</v>
      </c>
      <c r="AZ1" t="s">
        <v>77</v>
      </c>
      <c r="BA1" t="s">
        <v>474</v>
      </c>
    </row>
    <row r="2" spans="1:53" ht="14.55" customHeight="1" x14ac:dyDescent="0.35">
      <c r="A2" t="s">
        <v>635</v>
      </c>
      <c r="B2" s="3" t="s">
        <v>717</v>
      </c>
      <c r="C2" s="25">
        <v>20114</v>
      </c>
      <c r="D2" s="18" t="s">
        <v>871</v>
      </c>
      <c r="E2" s="4" t="s">
        <v>740</v>
      </c>
      <c r="F2" s="3"/>
      <c r="G2" t="s">
        <v>560</v>
      </c>
      <c r="H2" t="s">
        <v>82</v>
      </c>
      <c r="I2" s="5">
        <v>45257</v>
      </c>
      <c r="J2" s="2" t="s">
        <v>82</v>
      </c>
      <c r="N2">
        <v>0</v>
      </c>
      <c r="O2">
        <v>0</v>
      </c>
      <c r="P2">
        <v>6</v>
      </c>
      <c r="Q2" s="6">
        <v>6</v>
      </c>
      <c r="R2" s="6">
        <v>6</v>
      </c>
      <c r="S2" s="7">
        <v>45317</v>
      </c>
      <c r="T2" s="7"/>
      <c r="U2" s="7">
        <v>45314</v>
      </c>
      <c r="V2" s="7"/>
      <c r="W2" s="3"/>
      <c r="X2" s="3" t="s">
        <v>83</v>
      </c>
      <c r="Y2" s="3" t="s">
        <v>636</v>
      </c>
      <c r="Z2" s="3"/>
      <c r="AA2" s="6">
        <v>1</v>
      </c>
      <c r="AB2" s="3"/>
      <c r="AC2" s="3" t="s">
        <v>84</v>
      </c>
      <c r="AD2" s="8">
        <v>45211.848240740699</v>
      </c>
      <c r="AE2" s="8">
        <v>45201.689895833297</v>
      </c>
      <c r="AF2" s="3" t="s">
        <v>915</v>
      </c>
      <c r="AG2" s="9">
        <v>10</v>
      </c>
      <c r="AH2" s="3" t="s">
        <v>717</v>
      </c>
      <c r="AI2">
        <v>123</v>
      </c>
      <c r="AJ2" s="10">
        <v>45314</v>
      </c>
      <c r="AK2" s="3"/>
      <c r="AL2" s="3" t="s">
        <v>99</v>
      </c>
      <c r="AO2">
        <v>0</v>
      </c>
      <c r="AP2" t="s">
        <v>103</v>
      </c>
      <c r="AQ2" s="11">
        <v>45257</v>
      </c>
      <c r="AS2" s="12"/>
      <c r="BA2" t="s">
        <v>87</v>
      </c>
    </row>
    <row r="3" spans="1:53" ht="14.55" customHeight="1" x14ac:dyDescent="0.35">
      <c r="A3" t="s">
        <v>118</v>
      </c>
      <c r="B3" s="3" t="s">
        <v>726</v>
      </c>
      <c r="C3" s="25">
        <v>54317</v>
      </c>
      <c r="D3" s="18" t="s">
        <v>866</v>
      </c>
      <c r="E3" s="4" t="s">
        <v>739</v>
      </c>
      <c r="F3" s="3"/>
      <c r="G3" t="s">
        <v>560</v>
      </c>
      <c r="H3" t="s">
        <v>82</v>
      </c>
      <c r="I3" s="13">
        <v>45274</v>
      </c>
      <c r="J3" s="2" t="s">
        <v>82</v>
      </c>
      <c r="N3">
        <v>0</v>
      </c>
      <c r="O3">
        <v>0</v>
      </c>
      <c r="P3">
        <v>900</v>
      </c>
      <c r="Q3" s="6">
        <v>900</v>
      </c>
      <c r="R3" s="6">
        <v>900</v>
      </c>
      <c r="S3" s="14">
        <v>45226</v>
      </c>
      <c r="T3" s="14"/>
      <c r="U3" s="14">
        <v>45223</v>
      </c>
      <c r="V3" s="14"/>
      <c r="W3" s="3"/>
      <c r="X3" s="3" t="s">
        <v>83</v>
      </c>
      <c r="Y3" s="3" t="s">
        <v>119</v>
      </c>
      <c r="Z3" s="3"/>
      <c r="AA3" s="6">
        <v>1</v>
      </c>
      <c r="AB3" s="3"/>
      <c r="AC3" s="3"/>
      <c r="AD3" s="15">
        <v>45218.560706018499</v>
      </c>
      <c r="AE3" s="15">
        <v>45077.706562500003</v>
      </c>
      <c r="AF3" s="3" t="s">
        <v>915</v>
      </c>
      <c r="AG3" s="9">
        <v>10</v>
      </c>
      <c r="AH3" s="3" t="s">
        <v>726</v>
      </c>
      <c r="AI3" t="s">
        <v>919</v>
      </c>
      <c r="AJ3" s="16">
        <v>45223</v>
      </c>
      <c r="AK3" s="3"/>
      <c r="AL3" s="3" t="s">
        <v>99</v>
      </c>
      <c r="AO3">
        <v>45</v>
      </c>
      <c r="AP3" t="s">
        <v>105</v>
      </c>
      <c r="AQ3" s="17">
        <v>45274</v>
      </c>
      <c r="AS3" s="12"/>
      <c r="BA3" t="s">
        <v>87</v>
      </c>
    </row>
    <row r="4" spans="1:53" ht="14.55" customHeight="1" x14ac:dyDescent="0.35">
      <c r="A4" t="s">
        <v>659</v>
      </c>
      <c r="B4" s="3" t="s">
        <v>723</v>
      </c>
      <c r="C4" s="25">
        <v>13557</v>
      </c>
      <c r="D4" s="18" t="s">
        <v>866</v>
      </c>
      <c r="E4" s="4" t="s">
        <v>739</v>
      </c>
      <c r="F4" s="3"/>
      <c r="G4" t="s">
        <v>559</v>
      </c>
      <c r="H4" t="s">
        <v>46</v>
      </c>
      <c r="I4" s="13">
        <v>45265</v>
      </c>
      <c r="J4" s="2" t="s">
        <v>82</v>
      </c>
      <c r="N4">
        <v>0</v>
      </c>
      <c r="O4">
        <v>0</v>
      </c>
      <c r="P4">
        <v>2</v>
      </c>
      <c r="Q4" s="6">
        <v>2</v>
      </c>
      <c r="R4" s="6">
        <v>2</v>
      </c>
      <c r="S4" s="14">
        <v>45215</v>
      </c>
      <c r="T4" s="14"/>
      <c r="U4" s="14">
        <v>45215</v>
      </c>
      <c r="V4" s="14"/>
      <c r="W4" s="3"/>
      <c r="X4" s="3" t="s">
        <v>83</v>
      </c>
      <c r="Y4" s="3" t="s">
        <v>660</v>
      </c>
      <c r="Z4" s="3"/>
      <c r="AA4" s="6">
        <v>1</v>
      </c>
      <c r="AB4" s="3"/>
      <c r="AC4" s="3" t="s">
        <v>84</v>
      </c>
      <c r="AD4" s="15">
        <v>45218.529479166697</v>
      </c>
      <c r="AE4" s="15">
        <v>45215.545486111099</v>
      </c>
      <c r="AF4" s="3" t="s">
        <v>915</v>
      </c>
      <c r="AG4" s="9">
        <v>10</v>
      </c>
      <c r="AH4" s="3" t="s">
        <v>723</v>
      </c>
      <c r="AI4" t="s">
        <v>917</v>
      </c>
      <c r="AJ4" s="16">
        <v>45215</v>
      </c>
      <c r="AK4" s="3"/>
      <c r="AL4" s="3" t="s">
        <v>88</v>
      </c>
      <c r="AO4">
        <v>31</v>
      </c>
      <c r="AP4" t="s">
        <v>86</v>
      </c>
      <c r="AQ4" s="17">
        <v>45265</v>
      </c>
      <c r="AS4" s="12"/>
      <c r="BA4" t="s">
        <v>87</v>
      </c>
    </row>
    <row r="5" spans="1:53" ht="14.55" customHeight="1" x14ac:dyDescent="0.35">
      <c r="A5" t="s">
        <v>475</v>
      </c>
      <c r="B5" s="3" t="s">
        <v>723</v>
      </c>
      <c r="C5" s="25">
        <v>13557</v>
      </c>
      <c r="D5" s="18" t="s">
        <v>866</v>
      </c>
      <c r="E5" s="4" t="s">
        <v>739</v>
      </c>
      <c r="F5" s="3"/>
      <c r="G5" t="s">
        <v>561</v>
      </c>
      <c r="H5" t="s">
        <v>82</v>
      </c>
      <c r="I5" s="13">
        <v>45267</v>
      </c>
      <c r="J5" s="2" t="s">
        <v>82</v>
      </c>
      <c r="N5">
        <v>0</v>
      </c>
      <c r="O5">
        <v>0</v>
      </c>
      <c r="P5">
        <v>22</v>
      </c>
      <c r="Q5" s="6">
        <v>20</v>
      </c>
      <c r="R5" s="6">
        <v>20</v>
      </c>
      <c r="S5" s="14">
        <v>45275</v>
      </c>
      <c r="T5" s="14">
        <v>45275</v>
      </c>
      <c r="U5" s="14">
        <v>45273</v>
      </c>
      <c r="V5" s="14">
        <v>45273</v>
      </c>
      <c r="W5" s="3"/>
      <c r="X5" s="3" t="s">
        <v>83</v>
      </c>
      <c r="Y5" s="3" t="s">
        <v>476</v>
      </c>
      <c r="Z5" s="3"/>
      <c r="AA5" s="6">
        <v>1</v>
      </c>
      <c r="AB5" s="3"/>
      <c r="AC5" s="3" t="s">
        <v>84</v>
      </c>
      <c r="AD5" s="15">
        <v>45211.418229166702</v>
      </c>
      <c r="AE5" s="15">
        <v>45112.368784722203</v>
      </c>
      <c r="AF5" s="3" t="s">
        <v>915</v>
      </c>
      <c r="AG5" s="9">
        <v>10</v>
      </c>
      <c r="AH5" s="3" t="s">
        <v>723</v>
      </c>
      <c r="AI5" t="s">
        <v>917</v>
      </c>
      <c r="AJ5" s="16">
        <v>45273</v>
      </c>
      <c r="AK5" s="3"/>
      <c r="AL5" s="3" t="s">
        <v>99</v>
      </c>
      <c r="AO5">
        <v>31</v>
      </c>
      <c r="AP5" t="s">
        <v>103</v>
      </c>
      <c r="AQ5" s="17">
        <v>45267</v>
      </c>
      <c r="AS5" s="12"/>
      <c r="BA5" t="s">
        <v>87</v>
      </c>
    </row>
    <row r="6" spans="1:53" ht="14.55" customHeight="1" x14ac:dyDescent="0.35">
      <c r="A6" t="s">
        <v>477</v>
      </c>
      <c r="B6" s="3" t="s">
        <v>723</v>
      </c>
      <c r="C6" s="25">
        <v>13557</v>
      </c>
      <c r="D6" s="18" t="s">
        <v>866</v>
      </c>
      <c r="E6" s="4" t="s">
        <v>739</v>
      </c>
      <c r="F6" s="3"/>
      <c r="G6" t="s">
        <v>561</v>
      </c>
      <c r="H6" t="s">
        <v>82</v>
      </c>
      <c r="I6" s="13">
        <v>45322</v>
      </c>
      <c r="J6" s="2" t="s">
        <v>82</v>
      </c>
      <c r="N6">
        <v>0</v>
      </c>
      <c r="O6">
        <v>0</v>
      </c>
      <c r="P6">
        <v>42</v>
      </c>
      <c r="Q6" s="6">
        <v>20</v>
      </c>
      <c r="R6" s="6">
        <v>20</v>
      </c>
      <c r="S6" s="14">
        <v>45324</v>
      </c>
      <c r="T6" s="14">
        <v>45324</v>
      </c>
      <c r="U6" s="14">
        <v>45322</v>
      </c>
      <c r="V6" s="14">
        <v>45322</v>
      </c>
      <c r="W6" s="3"/>
      <c r="X6" s="3" t="s">
        <v>83</v>
      </c>
      <c r="Y6" s="3" t="s">
        <v>476</v>
      </c>
      <c r="Z6" s="3"/>
      <c r="AA6" s="6">
        <v>1</v>
      </c>
      <c r="AB6" s="3"/>
      <c r="AC6" s="3" t="s">
        <v>84</v>
      </c>
      <c r="AD6" s="15">
        <v>45211.418518518498</v>
      </c>
      <c r="AE6" s="15">
        <v>45112.368784722203</v>
      </c>
      <c r="AF6" s="3" t="s">
        <v>915</v>
      </c>
      <c r="AG6" s="9">
        <v>20</v>
      </c>
      <c r="AH6" s="3" t="s">
        <v>723</v>
      </c>
      <c r="AI6" t="s">
        <v>917</v>
      </c>
      <c r="AJ6" s="16">
        <v>45322</v>
      </c>
      <c r="AK6" s="3"/>
      <c r="AL6" s="3" t="s">
        <v>99</v>
      </c>
      <c r="AO6">
        <v>31</v>
      </c>
      <c r="AQ6" s="17"/>
      <c r="AS6" s="12"/>
      <c r="BA6" t="s">
        <v>87</v>
      </c>
    </row>
    <row r="7" spans="1:53" ht="14.55" customHeight="1" x14ac:dyDescent="0.35">
      <c r="A7" t="s">
        <v>612</v>
      </c>
      <c r="B7" s="3" t="s">
        <v>723</v>
      </c>
      <c r="C7" s="25">
        <v>13557</v>
      </c>
      <c r="D7" s="18" t="s">
        <v>866</v>
      </c>
      <c r="E7" s="4" t="s">
        <v>739</v>
      </c>
      <c r="F7" s="3"/>
      <c r="G7" t="s">
        <v>561</v>
      </c>
      <c r="H7" t="s">
        <v>82</v>
      </c>
      <c r="I7" s="13">
        <v>45357</v>
      </c>
      <c r="J7" s="2" t="s">
        <v>82</v>
      </c>
      <c r="N7">
        <v>0</v>
      </c>
      <c r="O7">
        <v>0</v>
      </c>
      <c r="P7">
        <v>62</v>
      </c>
      <c r="Q7" s="6">
        <v>20</v>
      </c>
      <c r="R7" s="6">
        <v>20</v>
      </c>
      <c r="S7" s="14">
        <v>45359</v>
      </c>
      <c r="T7" s="14">
        <v>45359</v>
      </c>
      <c r="U7" s="14">
        <v>45357</v>
      </c>
      <c r="V7" s="14">
        <v>45357</v>
      </c>
      <c r="W7" s="3"/>
      <c r="X7" s="3" t="s">
        <v>83</v>
      </c>
      <c r="Y7" s="3" t="s">
        <v>610</v>
      </c>
      <c r="Z7" s="3"/>
      <c r="AA7" s="6">
        <v>1</v>
      </c>
      <c r="AB7" s="3"/>
      <c r="AC7" s="3" t="s">
        <v>84</v>
      </c>
      <c r="AD7" s="15">
        <v>45205.478159722203</v>
      </c>
      <c r="AE7" s="15">
        <v>45189.709074074097</v>
      </c>
      <c r="AF7" s="3" t="s">
        <v>915</v>
      </c>
      <c r="AG7" s="9">
        <v>10</v>
      </c>
      <c r="AH7" s="3" t="s">
        <v>723</v>
      </c>
      <c r="AI7" t="s">
        <v>917</v>
      </c>
      <c r="AJ7" s="16">
        <v>45357</v>
      </c>
      <c r="AK7" s="3"/>
      <c r="AL7" s="3" t="s">
        <v>99</v>
      </c>
      <c r="AO7">
        <v>31</v>
      </c>
      <c r="AQ7" s="17"/>
      <c r="AS7" s="12"/>
      <c r="BA7" t="s">
        <v>87</v>
      </c>
    </row>
    <row r="8" spans="1:53" ht="14.55" customHeight="1" x14ac:dyDescent="0.35">
      <c r="A8" t="s">
        <v>563</v>
      </c>
      <c r="B8" s="3" t="s">
        <v>723</v>
      </c>
      <c r="C8" s="25">
        <v>13557</v>
      </c>
      <c r="D8" s="18" t="s">
        <v>866</v>
      </c>
      <c r="E8" s="4" t="s">
        <v>739</v>
      </c>
      <c r="F8" s="3"/>
      <c r="G8" t="e">
        <v>#N/A</v>
      </c>
      <c r="H8" t="e">
        <v>#N/A</v>
      </c>
      <c r="I8" s="13">
        <v>45257</v>
      </c>
      <c r="J8" s="2" t="s">
        <v>82</v>
      </c>
      <c r="N8">
        <v>0</v>
      </c>
      <c r="O8">
        <v>0</v>
      </c>
      <c r="P8">
        <v>4</v>
      </c>
      <c r="Q8" s="6" t="e">
        <v>#N/A</v>
      </c>
      <c r="R8" s="6" t="e">
        <v>#N/A</v>
      </c>
      <c r="S8" s="14" t="e">
        <v>#N/A</v>
      </c>
      <c r="T8" s="14" t="e">
        <v>#N/A</v>
      </c>
      <c r="U8" s="14" t="e">
        <v>#N/A</v>
      </c>
      <c r="V8" s="14" t="e">
        <v>#N/A</v>
      </c>
      <c r="W8" s="3"/>
      <c r="X8" s="3" t="e">
        <v>#N/A</v>
      </c>
      <c r="Y8" s="3" t="s">
        <v>120</v>
      </c>
      <c r="Z8" s="3"/>
      <c r="AA8" s="6">
        <v>1</v>
      </c>
      <c r="AB8" s="3"/>
      <c r="AC8" s="3" t="s">
        <v>84</v>
      </c>
      <c r="AD8" s="15">
        <v>45218.529143518499</v>
      </c>
      <c r="AE8" s="15">
        <v>44832.578252314801</v>
      </c>
      <c r="AF8" s="3" t="s">
        <v>915</v>
      </c>
      <c r="AG8" s="9">
        <v>210</v>
      </c>
      <c r="AH8" s="3" t="s">
        <v>723</v>
      </c>
      <c r="AI8" t="s">
        <v>917</v>
      </c>
      <c r="AJ8" s="16" t="e">
        <v>#N/A</v>
      </c>
      <c r="AK8" s="3"/>
      <c r="AL8" s="3" t="s">
        <v>99</v>
      </c>
      <c r="AO8">
        <v>27</v>
      </c>
      <c r="AP8" t="s">
        <v>86</v>
      </c>
      <c r="AQ8" s="17">
        <v>45257</v>
      </c>
      <c r="AS8" s="12"/>
      <c r="BA8" t="s">
        <v>87</v>
      </c>
    </row>
    <row r="9" spans="1:53" ht="14.55" customHeight="1" x14ac:dyDescent="0.35">
      <c r="A9" t="s">
        <v>564</v>
      </c>
      <c r="B9" s="3" t="s">
        <v>723</v>
      </c>
      <c r="C9" s="25">
        <v>13557</v>
      </c>
      <c r="D9" s="18" t="s">
        <v>866</v>
      </c>
      <c r="E9" s="4" t="s">
        <v>739</v>
      </c>
      <c r="F9" s="3"/>
      <c r="G9" t="s">
        <v>561</v>
      </c>
      <c r="H9" t="s">
        <v>82</v>
      </c>
      <c r="I9" s="13">
        <v>45267</v>
      </c>
      <c r="J9" s="2" t="s">
        <v>82</v>
      </c>
      <c r="N9">
        <v>0</v>
      </c>
      <c r="O9">
        <v>0</v>
      </c>
      <c r="P9">
        <v>8</v>
      </c>
      <c r="Q9" s="6">
        <v>4</v>
      </c>
      <c r="R9" s="6">
        <v>4</v>
      </c>
      <c r="S9" s="14">
        <v>45226</v>
      </c>
      <c r="T9" s="14">
        <v>45226</v>
      </c>
      <c r="U9" s="14">
        <v>45224</v>
      </c>
      <c r="V9" s="14">
        <v>45224</v>
      </c>
      <c r="W9" s="3"/>
      <c r="X9" s="3" t="s">
        <v>83</v>
      </c>
      <c r="Y9" s="3" t="s">
        <v>120</v>
      </c>
      <c r="Z9" s="3"/>
      <c r="AA9" s="6">
        <v>1</v>
      </c>
      <c r="AB9" s="3"/>
      <c r="AC9" s="3" t="s">
        <v>84</v>
      </c>
      <c r="AD9" s="15">
        <v>45218.532118055598</v>
      </c>
      <c r="AE9" s="15">
        <v>44832.578252314801</v>
      </c>
      <c r="AF9" s="3" t="s">
        <v>915</v>
      </c>
      <c r="AG9" s="9">
        <v>220</v>
      </c>
      <c r="AH9" s="3" t="s">
        <v>723</v>
      </c>
      <c r="AI9" t="s">
        <v>917</v>
      </c>
      <c r="AJ9" s="16">
        <v>45224</v>
      </c>
      <c r="AK9" s="3"/>
      <c r="AL9" s="3" t="s">
        <v>99</v>
      </c>
      <c r="AO9">
        <v>27</v>
      </c>
      <c r="AP9" t="s">
        <v>86</v>
      </c>
      <c r="AQ9" s="17">
        <v>45267</v>
      </c>
      <c r="AS9" s="12"/>
      <c r="BA9" t="s">
        <v>87</v>
      </c>
    </row>
    <row r="10" spans="1:53" ht="14.55" customHeight="1" x14ac:dyDescent="0.35">
      <c r="A10" t="s">
        <v>565</v>
      </c>
      <c r="B10" s="3" t="s">
        <v>723</v>
      </c>
      <c r="C10" s="25">
        <v>13557</v>
      </c>
      <c r="D10" s="18" t="s">
        <v>866</v>
      </c>
      <c r="E10" s="4" t="s">
        <v>739</v>
      </c>
      <c r="F10" s="3"/>
      <c r="G10" t="s">
        <v>561</v>
      </c>
      <c r="H10" t="s">
        <v>82</v>
      </c>
      <c r="I10" s="13">
        <v>45274</v>
      </c>
      <c r="J10" s="2" t="s">
        <v>82</v>
      </c>
      <c r="N10">
        <v>0</v>
      </c>
      <c r="O10">
        <v>0</v>
      </c>
      <c r="P10">
        <v>12</v>
      </c>
      <c r="Q10" s="6">
        <v>4</v>
      </c>
      <c r="R10" s="6">
        <v>4</v>
      </c>
      <c r="S10" s="14">
        <v>45236</v>
      </c>
      <c r="T10" s="14">
        <v>45236</v>
      </c>
      <c r="U10" s="14">
        <v>45224</v>
      </c>
      <c r="V10" s="14">
        <v>45232</v>
      </c>
      <c r="W10" s="3"/>
      <c r="X10" s="3" t="s">
        <v>83</v>
      </c>
      <c r="Y10" s="3" t="s">
        <v>120</v>
      </c>
      <c r="Z10" s="3"/>
      <c r="AA10" s="6">
        <v>1</v>
      </c>
      <c r="AB10" s="3"/>
      <c r="AC10" s="3" t="s">
        <v>84</v>
      </c>
      <c r="AD10" s="15">
        <v>45218.532118055598</v>
      </c>
      <c r="AE10" s="15">
        <v>44832.578252314801</v>
      </c>
      <c r="AF10" s="3" t="s">
        <v>915</v>
      </c>
      <c r="AG10" s="9">
        <v>230</v>
      </c>
      <c r="AH10" s="3" t="s">
        <v>723</v>
      </c>
      <c r="AI10" t="s">
        <v>917</v>
      </c>
      <c r="AJ10" s="16">
        <v>45224</v>
      </c>
      <c r="AK10" s="3"/>
      <c r="AL10" s="3" t="s">
        <v>99</v>
      </c>
      <c r="AO10">
        <v>27</v>
      </c>
      <c r="AP10" t="s">
        <v>86</v>
      </c>
      <c r="AQ10" s="17">
        <v>45274</v>
      </c>
      <c r="AS10" s="12"/>
      <c r="BA10" t="s">
        <v>87</v>
      </c>
    </row>
    <row r="11" spans="1:53" ht="14.55" customHeight="1" x14ac:dyDescent="0.35">
      <c r="A11" t="s">
        <v>566</v>
      </c>
      <c r="B11" s="3" t="s">
        <v>723</v>
      </c>
      <c r="C11" s="25">
        <v>13557</v>
      </c>
      <c r="D11" s="18" t="s">
        <v>866</v>
      </c>
      <c r="E11" s="4" t="s">
        <v>741</v>
      </c>
      <c r="F11" s="3"/>
      <c r="G11" t="s">
        <v>561</v>
      </c>
      <c r="H11" t="s">
        <v>82</v>
      </c>
      <c r="I11" s="13">
        <v>45299</v>
      </c>
      <c r="J11" s="2" t="s">
        <v>82</v>
      </c>
      <c r="N11">
        <v>0</v>
      </c>
      <c r="O11">
        <v>0</v>
      </c>
      <c r="P11">
        <v>16</v>
      </c>
      <c r="Q11" s="6">
        <v>4</v>
      </c>
      <c r="R11" s="6">
        <v>4</v>
      </c>
      <c r="S11" s="14">
        <v>45240</v>
      </c>
      <c r="T11" s="14">
        <v>45240</v>
      </c>
      <c r="U11" s="14">
        <v>45238</v>
      </c>
      <c r="V11" s="14">
        <v>45238</v>
      </c>
      <c r="W11" s="3"/>
      <c r="X11" s="3" t="s">
        <v>83</v>
      </c>
      <c r="Y11" s="3" t="s">
        <v>120</v>
      </c>
      <c r="Z11" s="3"/>
      <c r="AA11" s="6">
        <v>1</v>
      </c>
      <c r="AB11" s="3"/>
      <c r="AC11" s="3" t="s">
        <v>84</v>
      </c>
      <c r="AD11" s="15">
        <v>45218.532118055598</v>
      </c>
      <c r="AE11" s="15">
        <v>44832.578252314801</v>
      </c>
      <c r="AF11" s="3" t="s">
        <v>915</v>
      </c>
      <c r="AG11" s="9">
        <v>240</v>
      </c>
      <c r="AH11" s="3" t="s">
        <v>723</v>
      </c>
      <c r="AI11" t="s">
        <v>917</v>
      </c>
      <c r="AJ11" s="16">
        <v>45238</v>
      </c>
      <c r="AK11" s="3"/>
      <c r="AL11" s="3" t="s">
        <v>99</v>
      </c>
      <c r="AO11">
        <v>27</v>
      </c>
      <c r="AP11" t="s">
        <v>86</v>
      </c>
      <c r="AQ11" s="17">
        <v>45299</v>
      </c>
      <c r="AS11" s="12"/>
      <c r="BA11" t="s">
        <v>87</v>
      </c>
    </row>
    <row r="12" spans="1:53" ht="14.55" customHeight="1" x14ac:dyDescent="0.35">
      <c r="A12" t="s">
        <v>567</v>
      </c>
      <c r="B12" s="3" t="s">
        <v>723</v>
      </c>
      <c r="C12" s="25">
        <v>13557</v>
      </c>
      <c r="D12" s="18" t="s">
        <v>866</v>
      </c>
      <c r="E12" s="4" t="s">
        <v>741</v>
      </c>
      <c r="F12" s="3"/>
      <c r="G12" t="s">
        <v>561</v>
      </c>
      <c r="H12" t="s">
        <v>82</v>
      </c>
      <c r="I12" s="13">
        <v>45306</v>
      </c>
      <c r="J12" s="2" t="s">
        <v>82</v>
      </c>
      <c r="N12">
        <v>0</v>
      </c>
      <c r="O12">
        <v>0</v>
      </c>
      <c r="P12">
        <v>20</v>
      </c>
      <c r="Q12" s="6">
        <v>4</v>
      </c>
      <c r="R12" s="6">
        <v>4</v>
      </c>
      <c r="S12" s="14">
        <v>45247</v>
      </c>
      <c r="T12" s="14">
        <v>45247</v>
      </c>
      <c r="U12" s="14">
        <v>45245</v>
      </c>
      <c r="V12" s="14">
        <v>45245</v>
      </c>
      <c r="W12" s="3"/>
      <c r="X12" s="3" t="s">
        <v>83</v>
      </c>
      <c r="Y12" s="3" t="s">
        <v>120</v>
      </c>
      <c r="Z12" s="3"/>
      <c r="AA12" s="6">
        <v>1</v>
      </c>
      <c r="AB12" s="3"/>
      <c r="AC12" s="3" t="s">
        <v>84</v>
      </c>
      <c r="AD12" s="15">
        <v>45218.532118055598</v>
      </c>
      <c r="AE12" s="15">
        <v>44832.578252314801</v>
      </c>
      <c r="AF12" s="3" t="s">
        <v>915</v>
      </c>
      <c r="AG12" s="9">
        <v>250</v>
      </c>
      <c r="AH12" s="3" t="s">
        <v>723</v>
      </c>
      <c r="AI12" t="s">
        <v>917</v>
      </c>
      <c r="AJ12" s="16">
        <v>45245</v>
      </c>
      <c r="AK12" s="3"/>
      <c r="AL12" s="3" t="s">
        <v>99</v>
      </c>
      <c r="AO12">
        <v>27</v>
      </c>
      <c r="AP12" t="s">
        <v>86</v>
      </c>
      <c r="AQ12" s="17">
        <v>45306</v>
      </c>
      <c r="AS12" s="12"/>
      <c r="BA12" t="s">
        <v>87</v>
      </c>
    </row>
    <row r="13" spans="1:53" ht="14.55" customHeight="1" x14ac:dyDescent="0.35">
      <c r="A13" t="s">
        <v>568</v>
      </c>
      <c r="B13" s="3" t="s">
        <v>723</v>
      </c>
      <c r="C13" s="25">
        <v>13557</v>
      </c>
      <c r="D13" s="18" t="s">
        <v>866</v>
      </c>
      <c r="E13" s="4" t="s">
        <v>741</v>
      </c>
      <c r="F13" s="3"/>
      <c r="G13" t="s">
        <v>561</v>
      </c>
      <c r="H13" t="s">
        <v>82</v>
      </c>
      <c r="I13" s="13">
        <v>45313</v>
      </c>
      <c r="J13" s="2" t="s">
        <v>82</v>
      </c>
      <c r="N13">
        <v>0</v>
      </c>
      <c r="O13">
        <v>0</v>
      </c>
      <c r="P13">
        <v>24</v>
      </c>
      <c r="Q13" s="6">
        <v>4</v>
      </c>
      <c r="R13" s="6">
        <v>4</v>
      </c>
      <c r="S13" s="14">
        <v>45254</v>
      </c>
      <c r="T13" s="14">
        <v>45254</v>
      </c>
      <c r="U13" s="14">
        <v>45252</v>
      </c>
      <c r="V13" s="14">
        <v>45252</v>
      </c>
      <c r="W13" s="3"/>
      <c r="X13" s="3" t="s">
        <v>83</v>
      </c>
      <c r="Y13" s="3" t="s">
        <v>120</v>
      </c>
      <c r="Z13" s="3"/>
      <c r="AA13" s="6">
        <v>1</v>
      </c>
      <c r="AB13" s="3"/>
      <c r="AC13" s="3" t="s">
        <v>84</v>
      </c>
      <c r="AD13" s="15">
        <v>45218.532118055598</v>
      </c>
      <c r="AE13" s="15">
        <v>44832.578252314801</v>
      </c>
      <c r="AF13" s="3" t="s">
        <v>915</v>
      </c>
      <c r="AG13" s="9">
        <v>260</v>
      </c>
      <c r="AH13" s="3" t="s">
        <v>723</v>
      </c>
      <c r="AI13" t="s">
        <v>917</v>
      </c>
      <c r="AJ13" s="16">
        <v>45252</v>
      </c>
      <c r="AK13" s="3"/>
      <c r="AL13" s="3" t="s">
        <v>99</v>
      </c>
      <c r="AO13">
        <v>27</v>
      </c>
      <c r="AP13" t="s">
        <v>86</v>
      </c>
      <c r="AQ13" s="17">
        <v>45313</v>
      </c>
      <c r="AS13" s="12"/>
      <c r="BA13" t="s">
        <v>87</v>
      </c>
    </row>
    <row r="14" spans="1:53" ht="14.55" customHeight="1" x14ac:dyDescent="0.35">
      <c r="A14" t="s">
        <v>569</v>
      </c>
      <c r="B14" s="3" t="s">
        <v>723</v>
      </c>
      <c r="C14" s="25">
        <v>13557</v>
      </c>
      <c r="D14" s="18" t="s">
        <v>866</v>
      </c>
      <c r="E14" s="4" t="s">
        <v>741</v>
      </c>
      <c r="F14" s="3"/>
      <c r="G14" t="s">
        <v>561</v>
      </c>
      <c r="H14" t="s">
        <v>82</v>
      </c>
      <c r="I14" s="13">
        <v>45321</v>
      </c>
      <c r="J14" s="2" t="s">
        <v>82</v>
      </c>
      <c r="N14">
        <v>0</v>
      </c>
      <c r="O14">
        <v>0</v>
      </c>
      <c r="P14">
        <v>28</v>
      </c>
      <c r="Q14" s="6">
        <v>4</v>
      </c>
      <c r="R14" s="6">
        <v>4</v>
      </c>
      <c r="S14" s="14">
        <v>45261</v>
      </c>
      <c r="T14" s="14">
        <v>45261</v>
      </c>
      <c r="U14" s="14">
        <v>45259</v>
      </c>
      <c r="V14" s="14">
        <v>45259</v>
      </c>
      <c r="W14" s="3"/>
      <c r="X14" s="3" t="s">
        <v>83</v>
      </c>
      <c r="Y14" s="3" t="s">
        <v>120</v>
      </c>
      <c r="Z14" s="3"/>
      <c r="AA14" s="6">
        <v>1</v>
      </c>
      <c r="AB14" s="3"/>
      <c r="AC14" s="3" t="s">
        <v>84</v>
      </c>
      <c r="AD14" s="15">
        <v>45218.532118055598</v>
      </c>
      <c r="AE14" s="15">
        <v>44832.578252314801</v>
      </c>
      <c r="AF14" s="3" t="s">
        <v>915</v>
      </c>
      <c r="AG14" s="9">
        <v>270</v>
      </c>
      <c r="AH14" s="3" t="s">
        <v>723</v>
      </c>
      <c r="AI14" t="s">
        <v>917</v>
      </c>
      <c r="AJ14" s="16">
        <v>45259</v>
      </c>
      <c r="AK14" s="3"/>
      <c r="AL14" s="3" t="s">
        <v>99</v>
      </c>
      <c r="AO14">
        <v>27</v>
      </c>
      <c r="AP14" t="s">
        <v>86</v>
      </c>
      <c r="AQ14" s="17">
        <v>45321</v>
      </c>
      <c r="AS14" s="12"/>
      <c r="BA14" t="s">
        <v>87</v>
      </c>
    </row>
    <row r="15" spans="1:53" ht="14.55" customHeight="1" x14ac:dyDescent="0.35">
      <c r="A15" t="s">
        <v>570</v>
      </c>
      <c r="B15" s="3" t="s">
        <v>723</v>
      </c>
      <c r="C15" s="25">
        <v>13557</v>
      </c>
      <c r="D15" s="18" t="s">
        <v>866</v>
      </c>
      <c r="E15" s="4" t="s">
        <v>741</v>
      </c>
      <c r="F15" s="3"/>
      <c r="G15" t="s">
        <v>561</v>
      </c>
      <c r="H15" t="s">
        <v>82</v>
      </c>
      <c r="I15" s="13">
        <v>45322</v>
      </c>
      <c r="J15" s="2" t="s">
        <v>82</v>
      </c>
      <c r="N15">
        <v>0</v>
      </c>
      <c r="O15">
        <v>0</v>
      </c>
      <c r="P15">
        <v>32</v>
      </c>
      <c r="Q15" s="6">
        <v>4</v>
      </c>
      <c r="R15" s="6">
        <v>4</v>
      </c>
      <c r="S15" s="14">
        <v>45330</v>
      </c>
      <c r="T15" s="14">
        <v>45330</v>
      </c>
      <c r="U15" s="14">
        <v>45322</v>
      </c>
      <c r="V15" s="14">
        <v>45328</v>
      </c>
      <c r="W15" s="3"/>
      <c r="X15" s="3" t="s">
        <v>83</v>
      </c>
      <c r="Y15" s="3" t="s">
        <v>120</v>
      </c>
      <c r="Z15" s="3"/>
      <c r="AA15" s="6">
        <v>1</v>
      </c>
      <c r="AB15" s="3"/>
      <c r="AC15" s="3" t="s">
        <v>84</v>
      </c>
      <c r="AD15" s="15">
        <v>45216.6574652778</v>
      </c>
      <c r="AE15" s="15">
        <v>44832.578252314801</v>
      </c>
      <c r="AF15" s="3" t="s">
        <v>915</v>
      </c>
      <c r="AG15" s="9">
        <v>280</v>
      </c>
      <c r="AH15" s="3" t="s">
        <v>723</v>
      </c>
      <c r="AI15" t="s">
        <v>917</v>
      </c>
      <c r="AJ15" s="16">
        <v>45322</v>
      </c>
      <c r="AK15" s="3"/>
      <c r="AL15" s="3" t="s">
        <v>99</v>
      </c>
      <c r="AO15">
        <v>27</v>
      </c>
      <c r="AQ15" s="17"/>
      <c r="AS15" s="12"/>
      <c r="BA15" t="s">
        <v>87</v>
      </c>
    </row>
    <row r="16" spans="1:53" ht="14.55" customHeight="1" x14ac:dyDescent="0.35">
      <c r="A16" t="s">
        <v>571</v>
      </c>
      <c r="B16" s="3" t="s">
        <v>723</v>
      </c>
      <c r="C16" s="25">
        <v>13557</v>
      </c>
      <c r="D16" s="18" t="s">
        <v>866</v>
      </c>
      <c r="E16" s="4" t="s">
        <v>741</v>
      </c>
      <c r="F16" s="3"/>
      <c r="G16" t="s">
        <v>561</v>
      </c>
      <c r="H16" t="s">
        <v>82</v>
      </c>
      <c r="I16" s="13">
        <v>45329</v>
      </c>
      <c r="J16" s="2" t="s">
        <v>82</v>
      </c>
      <c r="N16">
        <v>0</v>
      </c>
      <c r="O16">
        <v>0</v>
      </c>
      <c r="P16">
        <v>36</v>
      </c>
      <c r="Q16" s="6">
        <v>4</v>
      </c>
      <c r="R16" s="6">
        <v>4</v>
      </c>
      <c r="S16" s="14">
        <v>45337</v>
      </c>
      <c r="T16" s="14">
        <v>45337</v>
      </c>
      <c r="U16" s="14">
        <v>45329</v>
      </c>
      <c r="V16" s="14">
        <v>45335</v>
      </c>
      <c r="W16" s="3"/>
      <c r="X16" s="3" t="s">
        <v>83</v>
      </c>
      <c r="Y16" s="3" t="s">
        <v>120</v>
      </c>
      <c r="Z16" s="3"/>
      <c r="AA16" s="6">
        <v>1</v>
      </c>
      <c r="AB16" s="3"/>
      <c r="AC16" s="3" t="s">
        <v>84</v>
      </c>
      <c r="AD16" s="15">
        <v>45216.6574652778</v>
      </c>
      <c r="AE16" s="15">
        <v>44832.578252314801</v>
      </c>
      <c r="AF16" s="3" t="s">
        <v>915</v>
      </c>
      <c r="AG16" s="9">
        <v>290</v>
      </c>
      <c r="AH16" s="3" t="s">
        <v>723</v>
      </c>
      <c r="AI16" t="s">
        <v>917</v>
      </c>
      <c r="AJ16" s="16">
        <v>45329</v>
      </c>
      <c r="AK16" s="3"/>
      <c r="AL16" s="3" t="s">
        <v>99</v>
      </c>
      <c r="AO16">
        <v>27</v>
      </c>
      <c r="AQ16" s="17"/>
      <c r="AS16" s="12"/>
      <c r="BA16" t="s">
        <v>87</v>
      </c>
    </row>
    <row r="17" spans="1:53" ht="14.55" customHeight="1" x14ac:dyDescent="0.35">
      <c r="A17" t="s">
        <v>572</v>
      </c>
      <c r="B17" s="3" t="s">
        <v>723</v>
      </c>
      <c r="C17" s="25">
        <v>13557</v>
      </c>
      <c r="D17" s="18" t="s">
        <v>866</v>
      </c>
      <c r="E17" s="4" t="s">
        <v>741</v>
      </c>
      <c r="F17" s="3"/>
      <c r="G17" t="s">
        <v>561</v>
      </c>
      <c r="H17" t="s">
        <v>82</v>
      </c>
      <c r="I17" s="13">
        <v>45336</v>
      </c>
      <c r="J17" s="2" t="s">
        <v>82</v>
      </c>
      <c r="N17">
        <v>0</v>
      </c>
      <c r="O17">
        <v>0</v>
      </c>
      <c r="P17">
        <v>40</v>
      </c>
      <c r="Q17" s="6">
        <v>4</v>
      </c>
      <c r="R17" s="6">
        <v>4</v>
      </c>
      <c r="S17" s="14">
        <v>45344</v>
      </c>
      <c r="T17" s="14">
        <v>45344</v>
      </c>
      <c r="U17" s="14">
        <v>45336</v>
      </c>
      <c r="V17" s="14">
        <v>45342</v>
      </c>
      <c r="W17" s="3"/>
      <c r="X17" s="3" t="s">
        <v>83</v>
      </c>
      <c r="Y17" s="3" t="s">
        <v>120</v>
      </c>
      <c r="Z17" s="3"/>
      <c r="AA17" s="6">
        <v>1</v>
      </c>
      <c r="AB17" s="3"/>
      <c r="AC17" s="3" t="s">
        <v>84</v>
      </c>
      <c r="AD17" s="15">
        <v>45216.6574652778</v>
      </c>
      <c r="AE17" s="15">
        <v>44832.578252314801</v>
      </c>
      <c r="AF17" s="3" t="s">
        <v>915</v>
      </c>
      <c r="AG17" s="9">
        <v>300</v>
      </c>
      <c r="AH17" s="3" t="s">
        <v>723</v>
      </c>
      <c r="AI17" t="s">
        <v>917</v>
      </c>
      <c r="AJ17" s="16">
        <v>45336</v>
      </c>
      <c r="AK17" s="3"/>
      <c r="AL17" s="3" t="s">
        <v>99</v>
      </c>
      <c r="AO17">
        <v>27</v>
      </c>
      <c r="AQ17" s="17"/>
      <c r="AS17" s="12"/>
      <c r="BA17" t="s">
        <v>87</v>
      </c>
    </row>
    <row r="18" spans="1:53" ht="14.55" customHeight="1" x14ac:dyDescent="0.35">
      <c r="A18" t="s">
        <v>642</v>
      </c>
      <c r="B18" s="3" t="s">
        <v>723</v>
      </c>
      <c r="C18" s="25">
        <v>13557</v>
      </c>
      <c r="D18" s="18" t="s">
        <v>866</v>
      </c>
      <c r="E18" s="4" t="s">
        <v>741</v>
      </c>
      <c r="F18" s="3"/>
      <c r="G18" t="s">
        <v>561</v>
      </c>
      <c r="H18" t="s">
        <v>82</v>
      </c>
      <c r="I18" s="13">
        <v>45343</v>
      </c>
      <c r="J18" s="2" t="s">
        <v>82</v>
      </c>
      <c r="N18">
        <v>0</v>
      </c>
      <c r="O18">
        <v>0</v>
      </c>
      <c r="P18">
        <v>44</v>
      </c>
      <c r="Q18" s="6">
        <v>4</v>
      </c>
      <c r="R18" s="6">
        <v>4</v>
      </c>
      <c r="S18" s="14">
        <v>45350</v>
      </c>
      <c r="T18" s="14">
        <v>45352</v>
      </c>
      <c r="U18" s="14">
        <v>45343</v>
      </c>
      <c r="V18" s="14">
        <v>45350</v>
      </c>
      <c r="W18" s="3"/>
      <c r="X18" s="3" t="s">
        <v>83</v>
      </c>
      <c r="Y18" s="3" t="s">
        <v>574</v>
      </c>
      <c r="Z18" s="3"/>
      <c r="AA18" s="6">
        <v>1</v>
      </c>
      <c r="AB18" s="3"/>
      <c r="AC18" s="3" t="s">
        <v>84</v>
      </c>
      <c r="AD18" s="15">
        <v>45216.6574652778</v>
      </c>
      <c r="AE18" s="15">
        <v>45182.314641203702</v>
      </c>
      <c r="AF18" s="3" t="s">
        <v>915</v>
      </c>
      <c r="AG18" s="9">
        <v>40</v>
      </c>
      <c r="AH18" s="3" t="s">
        <v>723</v>
      </c>
      <c r="AI18" t="s">
        <v>917</v>
      </c>
      <c r="AJ18" s="16">
        <v>45343</v>
      </c>
      <c r="AK18" s="3"/>
      <c r="AL18" s="3" t="s">
        <v>99</v>
      </c>
      <c r="AO18">
        <v>27</v>
      </c>
      <c r="AQ18" s="17"/>
      <c r="AS18" s="12"/>
      <c r="BA18" t="s">
        <v>87</v>
      </c>
    </row>
    <row r="19" spans="1:53" ht="14.55" customHeight="1" x14ac:dyDescent="0.35">
      <c r="A19" t="s">
        <v>573</v>
      </c>
      <c r="B19" s="3" t="s">
        <v>723</v>
      </c>
      <c r="C19" s="25">
        <v>13557</v>
      </c>
      <c r="D19" s="18" t="s">
        <v>872</v>
      </c>
      <c r="E19" s="4" t="s">
        <v>463</v>
      </c>
      <c r="F19" s="3"/>
      <c r="G19" t="s">
        <v>561</v>
      </c>
      <c r="H19" t="s">
        <v>82</v>
      </c>
      <c r="I19" s="13">
        <v>45343</v>
      </c>
      <c r="J19" s="2" t="s">
        <v>82</v>
      </c>
      <c r="N19">
        <v>0</v>
      </c>
      <c r="O19">
        <v>0</v>
      </c>
      <c r="P19">
        <v>45</v>
      </c>
      <c r="Q19" s="6">
        <v>1</v>
      </c>
      <c r="R19" s="6">
        <v>1</v>
      </c>
      <c r="S19" s="14">
        <v>45351</v>
      </c>
      <c r="T19" s="14">
        <v>45351</v>
      </c>
      <c r="U19" s="14">
        <v>45343</v>
      </c>
      <c r="V19" s="14">
        <v>45349</v>
      </c>
      <c r="W19" s="3"/>
      <c r="X19" s="3" t="s">
        <v>83</v>
      </c>
      <c r="Y19" s="3" t="s">
        <v>120</v>
      </c>
      <c r="Z19" s="3"/>
      <c r="AA19" s="6">
        <v>1</v>
      </c>
      <c r="AB19" s="3"/>
      <c r="AC19" s="3" t="s">
        <v>84</v>
      </c>
      <c r="AD19" s="15">
        <v>45216.6574652778</v>
      </c>
      <c r="AE19" s="15">
        <v>44832.578252314801</v>
      </c>
      <c r="AF19" s="3" t="s">
        <v>915</v>
      </c>
      <c r="AG19" s="9">
        <v>310</v>
      </c>
      <c r="AH19" s="3" t="s">
        <v>723</v>
      </c>
      <c r="AI19" t="s">
        <v>917</v>
      </c>
      <c r="AJ19" s="16">
        <v>45343</v>
      </c>
      <c r="AK19" s="3"/>
      <c r="AL19" s="3" t="s">
        <v>99</v>
      </c>
      <c r="AO19">
        <v>27</v>
      </c>
      <c r="AQ19" s="17"/>
      <c r="AS19" s="12"/>
      <c r="BA19" t="s">
        <v>87</v>
      </c>
    </row>
    <row r="20" spans="1:53" ht="14.55" customHeight="1" x14ac:dyDescent="0.35">
      <c r="A20" t="s">
        <v>643</v>
      </c>
      <c r="B20" s="3" t="s">
        <v>723</v>
      </c>
      <c r="C20" s="25">
        <v>13557</v>
      </c>
      <c r="D20" s="18" t="s">
        <v>873</v>
      </c>
      <c r="E20" s="4" t="s">
        <v>742</v>
      </c>
      <c r="F20" s="3"/>
      <c r="G20" t="s">
        <v>561</v>
      </c>
      <c r="H20" t="s">
        <v>82</v>
      </c>
      <c r="I20" s="13">
        <v>45357</v>
      </c>
      <c r="J20" s="2" t="s">
        <v>82</v>
      </c>
      <c r="N20">
        <v>0</v>
      </c>
      <c r="O20">
        <v>0</v>
      </c>
      <c r="P20">
        <v>49</v>
      </c>
      <c r="Q20" s="6">
        <v>4</v>
      </c>
      <c r="R20" s="6">
        <v>4</v>
      </c>
      <c r="S20" s="14">
        <v>45357</v>
      </c>
      <c r="T20" s="14">
        <v>45359</v>
      </c>
      <c r="U20" s="14">
        <v>45357</v>
      </c>
      <c r="V20" s="14">
        <v>45357</v>
      </c>
      <c r="W20" s="3"/>
      <c r="X20" s="3" t="s">
        <v>83</v>
      </c>
      <c r="Y20" s="3" t="s">
        <v>574</v>
      </c>
      <c r="Z20" s="3"/>
      <c r="AA20" s="6">
        <v>1</v>
      </c>
      <c r="AB20" s="3"/>
      <c r="AC20" s="3" t="s">
        <v>84</v>
      </c>
      <c r="AD20" s="15">
        <v>45216.6574652778</v>
      </c>
      <c r="AE20" s="15">
        <v>45182.314641203702</v>
      </c>
      <c r="AF20" s="3" t="s">
        <v>915</v>
      </c>
      <c r="AG20" s="9">
        <v>50</v>
      </c>
      <c r="AH20" s="3" t="s">
        <v>723</v>
      </c>
      <c r="AI20" t="s">
        <v>917</v>
      </c>
      <c r="AJ20" s="16">
        <v>45357</v>
      </c>
      <c r="AK20" s="3"/>
      <c r="AL20" s="3" t="s">
        <v>99</v>
      </c>
      <c r="AO20">
        <v>27</v>
      </c>
      <c r="AQ20" s="17"/>
      <c r="AS20" s="12"/>
      <c r="BA20" t="s">
        <v>87</v>
      </c>
    </row>
    <row r="21" spans="1:53" ht="14.55" customHeight="1" x14ac:dyDescent="0.35">
      <c r="A21" t="s">
        <v>644</v>
      </c>
      <c r="B21" s="3" t="s">
        <v>723</v>
      </c>
      <c r="C21" s="25">
        <v>13557</v>
      </c>
      <c r="D21" s="18" t="s">
        <v>874</v>
      </c>
      <c r="E21" s="4" t="s">
        <v>743</v>
      </c>
      <c r="F21" s="3"/>
      <c r="G21" t="s">
        <v>561</v>
      </c>
      <c r="H21" t="s">
        <v>82</v>
      </c>
      <c r="I21" s="13">
        <v>45364</v>
      </c>
      <c r="J21" s="2" t="s">
        <v>82</v>
      </c>
      <c r="N21">
        <v>0</v>
      </c>
      <c r="O21">
        <v>0</v>
      </c>
      <c r="P21">
        <v>53</v>
      </c>
      <c r="Q21" s="6">
        <v>4</v>
      </c>
      <c r="R21" s="6">
        <v>4</v>
      </c>
      <c r="S21" s="14">
        <v>45364</v>
      </c>
      <c r="T21" s="14">
        <v>45366</v>
      </c>
      <c r="U21" s="14">
        <v>45364</v>
      </c>
      <c r="V21" s="14">
        <v>45364</v>
      </c>
      <c r="W21" s="3"/>
      <c r="X21" s="3" t="s">
        <v>83</v>
      </c>
      <c r="Y21" s="3" t="s">
        <v>574</v>
      </c>
      <c r="Z21" s="3"/>
      <c r="AA21" s="6">
        <v>1</v>
      </c>
      <c r="AB21" s="3"/>
      <c r="AC21" s="3" t="s">
        <v>84</v>
      </c>
      <c r="AD21" s="15">
        <v>45216.6574652778</v>
      </c>
      <c r="AE21" s="15">
        <v>45182.314641203702</v>
      </c>
      <c r="AF21" s="3" t="s">
        <v>915</v>
      </c>
      <c r="AG21" s="9">
        <v>60</v>
      </c>
      <c r="AH21" s="3" t="s">
        <v>723</v>
      </c>
      <c r="AI21" t="s">
        <v>917</v>
      </c>
      <c r="AJ21" s="16">
        <v>45364</v>
      </c>
      <c r="AK21" s="3"/>
      <c r="AL21" s="3" t="s">
        <v>99</v>
      </c>
      <c r="AO21">
        <v>27</v>
      </c>
      <c r="AQ21" s="17"/>
      <c r="AS21" s="12"/>
      <c r="BA21" t="s">
        <v>87</v>
      </c>
    </row>
    <row r="22" spans="1:53" ht="14.55" customHeight="1" x14ac:dyDescent="0.35">
      <c r="A22" t="s">
        <v>645</v>
      </c>
      <c r="B22" s="3" t="s">
        <v>723</v>
      </c>
      <c r="C22" s="25">
        <v>13557</v>
      </c>
      <c r="D22" s="18" t="s">
        <v>874</v>
      </c>
      <c r="E22" s="4" t="s">
        <v>743</v>
      </c>
      <c r="F22" s="3"/>
      <c r="G22" t="s">
        <v>561</v>
      </c>
      <c r="H22" t="s">
        <v>82</v>
      </c>
      <c r="I22" s="13">
        <v>45371</v>
      </c>
      <c r="J22" s="2" t="s">
        <v>82</v>
      </c>
      <c r="N22">
        <v>0</v>
      </c>
      <c r="O22">
        <v>0</v>
      </c>
      <c r="P22">
        <v>57</v>
      </c>
      <c r="Q22" s="6">
        <v>4</v>
      </c>
      <c r="R22" s="6">
        <v>4</v>
      </c>
      <c r="S22" s="14">
        <v>45371</v>
      </c>
      <c r="T22" s="14">
        <v>45373</v>
      </c>
      <c r="U22" s="14">
        <v>45371</v>
      </c>
      <c r="V22" s="14">
        <v>45371</v>
      </c>
      <c r="W22" s="3"/>
      <c r="X22" s="3" t="s">
        <v>83</v>
      </c>
      <c r="Y22" s="3" t="s">
        <v>574</v>
      </c>
      <c r="Z22" s="3"/>
      <c r="AA22" s="6">
        <v>1</v>
      </c>
      <c r="AB22" s="3"/>
      <c r="AC22" s="3" t="s">
        <v>84</v>
      </c>
      <c r="AD22" s="15">
        <v>45216.6574652778</v>
      </c>
      <c r="AE22" s="15">
        <v>45182.314641203702</v>
      </c>
      <c r="AF22" s="3" t="s">
        <v>915</v>
      </c>
      <c r="AG22" s="9">
        <v>70</v>
      </c>
      <c r="AH22" s="3" t="s">
        <v>723</v>
      </c>
      <c r="AI22" t="s">
        <v>917</v>
      </c>
      <c r="AJ22" s="16">
        <v>45371</v>
      </c>
      <c r="AK22" s="3"/>
      <c r="AL22" s="3" t="s">
        <v>99</v>
      </c>
      <c r="AO22">
        <v>27</v>
      </c>
      <c r="AQ22" s="17"/>
      <c r="AS22" s="12"/>
      <c r="BA22" t="s">
        <v>87</v>
      </c>
    </row>
    <row r="23" spans="1:53" ht="14.55" customHeight="1" x14ac:dyDescent="0.35">
      <c r="A23" t="s">
        <v>646</v>
      </c>
      <c r="B23" s="3" t="s">
        <v>723</v>
      </c>
      <c r="C23" s="25">
        <v>13557</v>
      </c>
      <c r="D23" s="18" t="s">
        <v>875</v>
      </c>
      <c r="E23" s="4" t="s">
        <v>744</v>
      </c>
      <c r="F23" s="3"/>
      <c r="G23" t="s">
        <v>561</v>
      </c>
      <c r="H23" t="s">
        <v>82</v>
      </c>
      <c r="I23" s="13">
        <v>45378</v>
      </c>
      <c r="J23" s="2" t="s">
        <v>82</v>
      </c>
      <c r="N23">
        <v>0</v>
      </c>
      <c r="O23">
        <v>0</v>
      </c>
      <c r="P23">
        <v>61</v>
      </c>
      <c r="Q23" s="6">
        <v>4</v>
      </c>
      <c r="R23" s="6">
        <v>4</v>
      </c>
      <c r="S23" s="14">
        <v>45378</v>
      </c>
      <c r="T23" s="14">
        <v>45380</v>
      </c>
      <c r="U23" s="14">
        <v>45378</v>
      </c>
      <c r="V23" s="14">
        <v>45378</v>
      </c>
      <c r="W23" s="3"/>
      <c r="X23" s="3" t="s">
        <v>83</v>
      </c>
      <c r="Y23" s="3" t="s">
        <v>574</v>
      </c>
      <c r="Z23" s="3"/>
      <c r="AA23" s="6">
        <v>1</v>
      </c>
      <c r="AB23" s="3"/>
      <c r="AC23" s="3" t="s">
        <v>84</v>
      </c>
      <c r="AD23" s="15">
        <v>45216.6574652778</v>
      </c>
      <c r="AE23" s="15">
        <v>45182.314641203702</v>
      </c>
      <c r="AF23" s="3" t="s">
        <v>915</v>
      </c>
      <c r="AG23" s="9">
        <v>80</v>
      </c>
      <c r="AH23" s="3" t="s">
        <v>723</v>
      </c>
      <c r="AI23" t="s">
        <v>917</v>
      </c>
      <c r="AJ23" s="16">
        <v>45378</v>
      </c>
      <c r="AK23" s="3"/>
      <c r="AL23" s="3" t="s">
        <v>99</v>
      </c>
      <c r="AO23">
        <v>27</v>
      </c>
      <c r="AQ23" s="17"/>
      <c r="AS23" s="12"/>
      <c r="BA23" t="s">
        <v>87</v>
      </c>
    </row>
    <row r="24" spans="1:53" ht="14.55" customHeight="1" x14ac:dyDescent="0.35">
      <c r="A24" t="s">
        <v>647</v>
      </c>
      <c r="B24" s="3" t="s">
        <v>723</v>
      </c>
      <c r="C24" s="25">
        <v>13557</v>
      </c>
      <c r="D24" s="18" t="s">
        <v>875</v>
      </c>
      <c r="E24" s="4" t="s">
        <v>745</v>
      </c>
      <c r="F24" s="3"/>
      <c r="G24" t="s">
        <v>561</v>
      </c>
      <c r="H24" t="s">
        <v>82</v>
      </c>
      <c r="I24" s="13">
        <v>45386</v>
      </c>
      <c r="J24" s="2" t="s">
        <v>82</v>
      </c>
      <c r="N24">
        <v>0</v>
      </c>
      <c r="O24">
        <v>0</v>
      </c>
      <c r="P24">
        <v>65</v>
      </c>
      <c r="Q24" s="6">
        <v>4</v>
      </c>
      <c r="R24" s="6">
        <v>4</v>
      </c>
      <c r="S24" s="14">
        <v>45386</v>
      </c>
      <c r="T24" s="14">
        <v>45390</v>
      </c>
      <c r="U24" s="14">
        <v>45386</v>
      </c>
      <c r="V24" s="14">
        <v>45386</v>
      </c>
      <c r="W24" s="3"/>
      <c r="X24" s="3" t="s">
        <v>83</v>
      </c>
      <c r="Y24" s="3" t="s">
        <v>574</v>
      </c>
      <c r="Z24" s="3"/>
      <c r="AA24" s="6">
        <v>1</v>
      </c>
      <c r="AB24" s="3"/>
      <c r="AC24" s="3" t="s">
        <v>84</v>
      </c>
      <c r="AD24" s="15">
        <v>45216.6574652778</v>
      </c>
      <c r="AE24" s="15">
        <v>45182.314641203702</v>
      </c>
      <c r="AF24" s="3" t="s">
        <v>915</v>
      </c>
      <c r="AG24" s="9">
        <v>100</v>
      </c>
      <c r="AH24" s="3" t="s">
        <v>723</v>
      </c>
      <c r="AI24" t="s">
        <v>917</v>
      </c>
      <c r="AJ24" s="16">
        <v>45386</v>
      </c>
      <c r="AK24" s="3"/>
      <c r="AL24" s="3" t="s">
        <v>99</v>
      </c>
      <c r="AO24">
        <v>27</v>
      </c>
      <c r="AQ24" s="17"/>
      <c r="AS24" s="12"/>
      <c r="BA24" t="s">
        <v>87</v>
      </c>
    </row>
    <row r="25" spans="1:53" ht="14.55" customHeight="1" x14ac:dyDescent="0.35">
      <c r="A25" t="s">
        <v>648</v>
      </c>
      <c r="B25" s="3" t="s">
        <v>723</v>
      </c>
      <c r="C25" s="25">
        <v>13557</v>
      </c>
      <c r="D25" s="18" t="s">
        <v>876</v>
      </c>
      <c r="E25" s="4" t="s">
        <v>735</v>
      </c>
      <c r="F25" s="3"/>
      <c r="G25" t="s">
        <v>561</v>
      </c>
      <c r="H25" t="s">
        <v>82</v>
      </c>
      <c r="I25" s="13">
        <v>45392</v>
      </c>
      <c r="J25" s="2" t="s">
        <v>82</v>
      </c>
      <c r="N25">
        <v>0</v>
      </c>
      <c r="O25">
        <v>0</v>
      </c>
      <c r="P25">
        <v>69</v>
      </c>
      <c r="Q25" s="6">
        <v>4</v>
      </c>
      <c r="R25" s="6">
        <v>4</v>
      </c>
      <c r="S25" s="14">
        <v>45392</v>
      </c>
      <c r="T25" s="14">
        <v>45394</v>
      </c>
      <c r="U25" s="14">
        <v>45392</v>
      </c>
      <c r="V25" s="14">
        <v>45392</v>
      </c>
      <c r="W25" s="3"/>
      <c r="X25" s="3" t="s">
        <v>83</v>
      </c>
      <c r="Y25" s="3" t="s">
        <v>574</v>
      </c>
      <c r="Z25" s="3"/>
      <c r="AA25" s="6">
        <v>1</v>
      </c>
      <c r="AB25" s="3"/>
      <c r="AC25" s="3" t="s">
        <v>84</v>
      </c>
      <c r="AD25" s="15">
        <v>45216.6574652778</v>
      </c>
      <c r="AE25" s="15">
        <v>45182.314641203702</v>
      </c>
      <c r="AF25" s="3" t="s">
        <v>915</v>
      </c>
      <c r="AG25" s="9">
        <v>110</v>
      </c>
      <c r="AH25" s="3" t="s">
        <v>723</v>
      </c>
      <c r="AI25" t="s">
        <v>917</v>
      </c>
      <c r="AJ25" s="16">
        <v>45392</v>
      </c>
      <c r="AK25" s="3"/>
      <c r="AL25" s="3" t="s">
        <v>99</v>
      </c>
      <c r="AO25">
        <v>27</v>
      </c>
      <c r="AQ25" s="17"/>
      <c r="AS25" s="12"/>
      <c r="BA25" t="s">
        <v>87</v>
      </c>
    </row>
    <row r="26" spans="1:53" ht="14.55" customHeight="1" x14ac:dyDescent="0.35">
      <c r="A26" t="s">
        <v>649</v>
      </c>
      <c r="B26" s="3" t="s">
        <v>723</v>
      </c>
      <c r="C26" s="25">
        <v>13557</v>
      </c>
      <c r="D26" s="18" t="s">
        <v>863</v>
      </c>
      <c r="E26" s="4" t="s">
        <v>746</v>
      </c>
      <c r="F26" s="3"/>
      <c r="G26" t="s">
        <v>561</v>
      </c>
      <c r="H26" t="s">
        <v>82</v>
      </c>
      <c r="I26" s="13">
        <v>45399</v>
      </c>
      <c r="J26" s="2" t="s">
        <v>82</v>
      </c>
      <c r="N26">
        <v>0</v>
      </c>
      <c r="O26">
        <v>0</v>
      </c>
      <c r="P26">
        <v>73</v>
      </c>
      <c r="Q26" s="6">
        <v>4</v>
      </c>
      <c r="R26" s="6">
        <v>4</v>
      </c>
      <c r="S26" s="14">
        <v>45399</v>
      </c>
      <c r="T26" s="14">
        <v>45401</v>
      </c>
      <c r="U26" s="14">
        <v>45399</v>
      </c>
      <c r="V26" s="14">
        <v>45399</v>
      </c>
      <c r="W26" s="3"/>
      <c r="X26" s="3" t="s">
        <v>83</v>
      </c>
      <c r="Y26" s="3" t="s">
        <v>574</v>
      </c>
      <c r="Z26" s="3"/>
      <c r="AA26" s="6">
        <v>1</v>
      </c>
      <c r="AB26" s="3"/>
      <c r="AC26" s="3" t="s">
        <v>84</v>
      </c>
      <c r="AD26" s="15">
        <v>45216.6574652778</v>
      </c>
      <c r="AE26" s="15">
        <v>45182.314641203702</v>
      </c>
      <c r="AF26" s="3" t="s">
        <v>915</v>
      </c>
      <c r="AG26" s="9">
        <v>120</v>
      </c>
      <c r="AH26" s="3" t="s">
        <v>723</v>
      </c>
      <c r="AI26" t="s">
        <v>917</v>
      </c>
      <c r="AJ26" s="16">
        <v>45399</v>
      </c>
      <c r="AK26" s="3"/>
      <c r="AL26" s="3" t="s">
        <v>99</v>
      </c>
      <c r="AO26">
        <v>27</v>
      </c>
      <c r="AQ26" s="17"/>
      <c r="AS26" s="12"/>
      <c r="BA26" t="s">
        <v>87</v>
      </c>
    </row>
    <row r="27" spans="1:53" ht="14.55" customHeight="1" x14ac:dyDescent="0.35">
      <c r="A27" t="s">
        <v>650</v>
      </c>
      <c r="B27" s="3" t="s">
        <v>723</v>
      </c>
      <c r="C27" s="25">
        <v>13557</v>
      </c>
      <c r="D27" s="18" t="s">
        <v>863</v>
      </c>
      <c r="E27" s="4" t="s">
        <v>746</v>
      </c>
      <c r="F27" s="3"/>
      <c r="G27" t="s">
        <v>561</v>
      </c>
      <c r="H27" t="s">
        <v>82</v>
      </c>
      <c r="I27" s="13">
        <v>45406</v>
      </c>
      <c r="J27" s="2" t="s">
        <v>82</v>
      </c>
      <c r="N27">
        <v>0</v>
      </c>
      <c r="O27">
        <v>0</v>
      </c>
      <c r="P27">
        <v>77</v>
      </c>
      <c r="Q27" s="6">
        <v>4</v>
      </c>
      <c r="R27" s="6">
        <v>4</v>
      </c>
      <c r="S27" s="14">
        <v>45406</v>
      </c>
      <c r="T27" s="14">
        <v>45408</v>
      </c>
      <c r="U27" s="14">
        <v>45406</v>
      </c>
      <c r="V27" s="14">
        <v>45406</v>
      </c>
      <c r="W27" s="3"/>
      <c r="X27" s="3" t="s">
        <v>83</v>
      </c>
      <c r="Y27" s="3" t="s">
        <v>574</v>
      </c>
      <c r="Z27" s="3"/>
      <c r="AA27" s="6">
        <v>1</v>
      </c>
      <c r="AB27" s="3"/>
      <c r="AC27" s="3" t="s">
        <v>84</v>
      </c>
      <c r="AD27" s="15">
        <v>45216.6574652778</v>
      </c>
      <c r="AE27" s="15">
        <v>45182.314641203702</v>
      </c>
      <c r="AF27" s="3" t="s">
        <v>915</v>
      </c>
      <c r="AG27" s="9">
        <v>130</v>
      </c>
      <c r="AH27" s="3" t="s">
        <v>723</v>
      </c>
      <c r="AI27" t="s">
        <v>917</v>
      </c>
      <c r="AJ27" s="16">
        <v>45406</v>
      </c>
      <c r="AK27" s="3"/>
      <c r="AL27" s="3" t="s">
        <v>99</v>
      </c>
      <c r="AO27">
        <v>27</v>
      </c>
      <c r="AQ27" s="17"/>
      <c r="AS27" s="12"/>
      <c r="BA27" t="s">
        <v>87</v>
      </c>
    </row>
    <row r="28" spans="1:53" ht="14.55" customHeight="1" x14ac:dyDescent="0.35">
      <c r="A28" t="s">
        <v>651</v>
      </c>
      <c r="B28" s="3" t="s">
        <v>723</v>
      </c>
      <c r="C28" s="25">
        <v>13557</v>
      </c>
      <c r="D28" s="18" t="s">
        <v>865</v>
      </c>
      <c r="E28" s="4" t="s">
        <v>747</v>
      </c>
      <c r="F28" s="3"/>
      <c r="G28" t="s">
        <v>561</v>
      </c>
      <c r="H28" t="s">
        <v>82</v>
      </c>
      <c r="I28" s="13">
        <v>45412</v>
      </c>
      <c r="J28" s="2" t="s">
        <v>82</v>
      </c>
      <c r="N28">
        <v>0</v>
      </c>
      <c r="O28">
        <v>0</v>
      </c>
      <c r="P28">
        <v>81</v>
      </c>
      <c r="Q28" s="6">
        <v>4</v>
      </c>
      <c r="R28" s="6">
        <v>4</v>
      </c>
      <c r="S28" s="14">
        <v>45412</v>
      </c>
      <c r="T28" s="14">
        <v>45415</v>
      </c>
      <c r="U28" s="14">
        <v>45412</v>
      </c>
      <c r="V28" s="14">
        <v>45412</v>
      </c>
      <c r="W28" s="3"/>
      <c r="X28" s="3" t="s">
        <v>83</v>
      </c>
      <c r="Y28" s="3" t="s">
        <v>574</v>
      </c>
      <c r="Z28" s="3"/>
      <c r="AA28" s="6">
        <v>1</v>
      </c>
      <c r="AB28" s="3"/>
      <c r="AC28" s="3" t="s">
        <v>84</v>
      </c>
      <c r="AD28" s="15">
        <v>45216.6574652778</v>
      </c>
      <c r="AE28" s="15">
        <v>45182.314641203702</v>
      </c>
      <c r="AF28" s="3" t="s">
        <v>915</v>
      </c>
      <c r="AG28" s="9">
        <v>140</v>
      </c>
      <c r="AH28" s="3" t="s">
        <v>723</v>
      </c>
      <c r="AI28" t="s">
        <v>917</v>
      </c>
      <c r="AJ28" s="16">
        <v>45412</v>
      </c>
      <c r="AK28" s="3"/>
      <c r="AL28" s="3" t="s">
        <v>99</v>
      </c>
      <c r="AO28">
        <v>27</v>
      </c>
      <c r="AQ28" s="17"/>
      <c r="AS28" s="12"/>
      <c r="BA28" t="s">
        <v>87</v>
      </c>
    </row>
    <row r="29" spans="1:53" ht="14.55" customHeight="1" x14ac:dyDescent="0.35">
      <c r="A29" t="s">
        <v>121</v>
      </c>
      <c r="B29" s="3" t="s">
        <v>723</v>
      </c>
      <c r="C29" s="25">
        <v>13557</v>
      </c>
      <c r="D29" s="18" t="s">
        <v>865</v>
      </c>
      <c r="E29" s="4" t="s">
        <v>747</v>
      </c>
      <c r="F29" s="3"/>
      <c r="G29" t="s">
        <v>561</v>
      </c>
      <c r="H29" t="s">
        <v>82</v>
      </c>
      <c r="I29" s="13">
        <v>45238</v>
      </c>
      <c r="J29" s="2" t="s">
        <v>82</v>
      </c>
      <c r="N29">
        <v>0</v>
      </c>
      <c r="O29">
        <v>0</v>
      </c>
      <c r="P29">
        <v>5</v>
      </c>
      <c r="Q29" s="6">
        <v>5</v>
      </c>
      <c r="R29" s="6">
        <v>5</v>
      </c>
      <c r="S29" s="14">
        <v>45240</v>
      </c>
      <c r="T29" s="14">
        <v>45240</v>
      </c>
      <c r="U29" s="14">
        <v>45238</v>
      </c>
      <c r="V29" s="14">
        <v>45238</v>
      </c>
      <c r="W29" s="3"/>
      <c r="X29" s="3" t="s">
        <v>83</v>
      </c>
      <c r="Y29" s="3" t="s">
        <v>122</v>
      </c>
      <c r="Z29" s="3"/>
      <c r="AA29" s="6">
        <v>1</v>
      </c>
      <c r="AB29" s="3"/>
      <c r="AC29" s="3" t="s">
        <v>84</v>
      </c>
      <c r="AD29" s="15">
        <v>45218.532118055598</v>
      </c>
      <c r="AE29" s="15">
        <v>45077.653043981503</v>
      </c>
      <c r="AF29" s="3" t="s">
        <v>915</v>
      </c>
      <c r="AG29" s="9">
        <v>20</v>
      </c>
      <c r="AH29" s="3" t="s">
        <v>723</v>
      </c>
      <c r="AI29" t="s">
        <v>917</v>
      </c>
      <c r="AJ29" s="16">
        <v>45238</v>
      </c>
      <c r="AK29" s="3"/>
      <c r="AL29" s="3" t="s">
        <v>99</v>
      </c>
      <c r="AO29">
        <v>0</v>
      </c>
      <c r="AQ29" s="17"/>
      <c r="AS29" s="12"/>
      <c r="BA29" t="s">
        <v>87</v>
      </c>
    </row>
    <row r="30" spans="1:53" ht="14.55" customHeight="1" x14ac:dyDescent="0.35">
      <c r="A30" t="s">
        <v>478</v>
      </c>
      <c r="B30" s="3" t="s">
        <v>723</v>
      </c>
      <c r="C30" s="25">
        <v>13557</v>
      </c>
      <c r="D30" s="18" t="s">
        <v>877</v>
      </c>
      <c r="E30" s="4" t="s">
        <v>748</v>
      </c>
      <c r="F30" s="3"/>
      <c r="G30" t="s">
        <v>561</v>
      </c>
      <c r="H30" t="s">
        <v>82</v>
      </c>
      <c r="I30" s="13">
        <v>45336</v>
      </c>
      <c r="J30" s="2" t="s">
        <v>82</v>
      </c>
      <c r="N30">
        <v>0</v>
      </c>
      <c r="O30">
        <v>0</v>
      </c>
      <c r="P30">
        <v>15</v>
      </c>
      <c r="Q30" s="6">
        <v>10</v>
      </c>
      <c r="R30" s="6">
        <v>10</v>
      </c>
      <c r="S30" s="14">
        <v>45338</v>
      </c>
      <c r="T30" s="14">
        <v>45338</v>
      </c>
      <c r="U30" s="14">
        <v>45336</v>
      </c>
      <c r="V30" s="14">
        <v>45336</v>
      </c>
      <c r="W30" s="3"/>
      <c r="X30" s="3" t="s">
        <v>83</v>
      </c>
      <c r="Y30" s="3" t="s">
        <v>479</v>
      </c>
      <c r="Z30" s="3"/>
      <c r="AA30" s="6">
        <v>1</v>
      </c>
      <c r="AB30" s="3"/>
      <c r="AC30" s="3" t="s">
        <v>84</v>
      </c>
      <c r="AD30" s="15">
        <v>45205.448680555601</v>
      </c>
      <c r="AE30" s="15">
        <v>45128.567939814799</v>
      </c>
      <c r="AF30" s="3" t="s">
        <v>915</v>
      </c>
      <c r="AG30" s="9">
        <v>10</v>
      </c>
      <c r="AH30" s="3" t="s">
        <v>723</v>
      </c>
      <c r="AI30" t="s">
        <v>917</v>
      </c>
      <c r="AJ30" s="16">
        <v>45336</v>
      </c>
      <c r="AK30" s="3"/>
      <c r="AL30" s="3" t="s">
        <v>99</v>
      </c>
      <c r="AO30">
        <v>0</v>
      </c>
      <c r="AQ30" s="17"/>
      <c r="AS30" s="12"/>
      <c r="BA30" t="s">
        <v>87</v>
      </c>
    </row>
    <row r="31" spans="1:53" ht="14.55" customHeight="1" x14ac:dyDescent="0.35">
      <c r="A31" t="s">
        <v>480</v>
      </c>
      <c r="B31" s="3" t="s">
        <v>723</v>
      </c>
      <c r="C31" s="25">
        <v>13557</v>
      </c>
      <c r="D31" s="18" t="s">
        <v>877</v>
      </c>
      <c r="E31" s="4" t="s">
        <v>748</v>
      </c>
      <c r="F31" s="3"/>
      <c r="G31" t="s">
        <v>561</v>
      </c>
      <c r="H31" t="s">
        <v>82</v>
      </c>
      <c r="I31" s="13">
        <v>45371</v>
      </c>
      <c r="J31" s="2" t="s">
        <v>82</v>
      </c>
      <c r="N31">
        <v>0</v>
      </c>
      <c r="O31">
        <v>0</v>
      </c>
      <c r="P31">
        <v>25</v>
      </c>
      <c r="Q31" s="6">
        <v>10</v>
      </c>
      <c r="R31" s="6">
        <v>10</v>
      </c>
      <c r="S31" s="14">
        <v>45373</v>
      </c>
      <c r="T31" s="14">
        <v>45373</v>
      </c>
      <c r="U31" s="14">
        <v>45371</v>
      </c>
      <c r="V31" s="14">
        <v>45371</v>
      </c>
      <c r="W31" s="3"/>
      <c r="X31" s="3" t="s">
        <v>83</v>
      </c>
      <c r="Y31" s="3" t="s">
        <v>479</v>
      </c>
      <c r="Z31" s="3"/>
      <c r="AA31" s="6">
        <v>1</v>
      </c>
      <c r="AB31" s="3"/>
      <c r="AC31" s="3" t="s">
        <v>84</v>
      </c>
      <c r="AD31" s="15">
        <v>45205.448773148099</v>
      </c>
      <c r="AE31" s="15">
        <v>45128.567939814799</v>
      </c>
      <c r="AF31" s="3" t="s">
        <v>915</v>
      </c>
      <c r="AG31" s="9">
        <v>20</v>
      </c>
      <c r="AH31" s="3" t="s">
        <v>723</v>
      </c>
      <c r="AI31" t="s">
        <v>917</v>
      </c>
      <c r="AJ31" s="16">
        <v>45371</v>
      </c>
      <c r="AK31" s="3"/>
      <c r="AL31" s="3" t="s">
        <v>99</v>
      </c>
      <c r="AO31">
        <v>0</v>
      </c>
      <c r="AQ31" s="17"/>
      <c r="AS31" s="12"/>
      <c r="BA31" t="s">
        <v>87</v>
      </c>
    </row>
    <row r="32" spans="1:53" ht="14.55" customHeight="1" x14ac:dyDescent="0.35">
      <c r="A32" t="s">
        <v>481</v>
      </c>
      <c r="B32" s="3" t="s">
        <v>723</v>
      </c>
      <c r="C32" s="25">
        <v>13557</v>
      </c>
      <c r="D32" s="18" t="s">
        <v>877</v>
      </c>
      <c r="E32" s="4" t="s">
        <v>748</v>
      </c>
      <c r="F32" s="3"/>
      <c r="G32" t="s">
        <v>561</v>
      </c>
      <c r="H32" t="s">
        <v>82</v>
      </c>
      <c r="I32" s="13">
        <v>45399</v>
      </c>
      <c r="J32" s="2" t="s">
        <v>82</v>
      </c>
      <c r="N32">
        <v>0</v>
      </c>
      <c r="O32">
        <v>0</v>
      </c>
      <c r="P32">
        <v>31</v>
      </c>
      <c r="Q32" s="6">
        <v>6</v>
      </c>
      <c r="R32" s="6">
        <v>6</v>
      </c>
      <c r="S32" s="14">
        <v>45401</v>
      </c>
      <c r="T32" s="14">
        <v>45401</v>
      </c>
      <c r="U32" s="14">
        <v>45399</v>
      </c>
      <c r="V32" s="14">
        <v>45399</v>
      </c>
      <c r="W32" s="3"/>
      <c r="X32" s="3" t="s">
        <v>83</v>
      </c>
      <c r="Y32" s="3" t="s">
        <v>479</v>
      </c>
      <c r="Z32" s="3"/>
      <c r="AA32" s="6">
        <v>1</v>
      </c>
      <c r="AB32" s="3"/>
      <c r="AC32" s="3" t="s">
        <v>84</v>
      </c>
      <c r="AD32" s="15">
        <v>45205.448912036998</v>
      </c>
      <c r="AE32" s="15">
        <v>45128.567939814799</v>
      </c>
      <c r="AF32" s="3" t="s">
        <v>915</v>
      </c>
      <c r="AG32" s="9">
        <v>30</v>
      </c>
      <c r="AH32" s="3" t="s">
        <v>723</v>
      </c>
      <c r="AI32" t="s">
        <v>917</v>
      </c>
      <c r="AJ32" s="16">
        <v>45399</v>
      </c>
      <c r="AK32" s="3"/>
      <c r="AL32" s="3" t="s">
        <v>99</v>
      </c>
      <c r="AO32">
        <v>0</v>
      </c>
      <c r="AQ32" s="17"/>
      <c r="AS32" s="12"/>
      <c r="BA32" t="s">
        <v>87</v>
      </c>
    </row>
    <row r="33" spans="1:53" ht="14.55" customHeight="1" x14ac:dyDescent="0.35">
      <c r="A33" t="s">
        <v>123</v>
      </c>
      <c r="B33" s="3" t="s">
        <v>723</v>
      </c>
      <c r="C33" s="25">
        <v>13557</v>
      </c>
      <c r="D33" s="18" t="s">
        <v>877</v>
      </c>
      <c r="E33" s="4" t="s">
        <v>748</v>
      </c>
      <c r="F33" s="3"/>
      <c r="G33" t="s">
        <v>561</v>
      </c>
      <c r="H33" t="s">
        <v>82</v>
      </c>
      <c r="I33" s="13">
        <v>45238</v>
      </c>
      <c r="J33" s="2" t="s">
        <v>82</v>
      </c>
      <c r="N33">
        <v>0</v>
      </c>
      <c r="O33">
        <v>0</v>
      </c>
      <c r="P33">
        <v>5</v>
      </c>
      <c r="Q33" s="6">
        <v>5</v>
      </c>
      <c r="R33" s="6">
        <v>5</v>
      </c>
      <c r="S33" s="14">
        <v>45240</v>
      </c>
      <c r="T33" s="14">
        <v>45240</v>
      </c>
      <c r="U33" s="14">
        <v>45238</v>
      </c>
      <c r="V33" s="14">
        <v>45238</v>
      </c>
      <c r="W33" s="3"/>
      <c r="X33" s="3" t="s">
        <v>83</v>
      </c>
      <c r="Y33" s="3" t="s">
        <v>122</v>
      </c>
      <c r="Z33" s="3"/>
      <c r="AA33" s="6">
        <v>1</v>
      </c>
      <c r="AB33" s="3"/>
      <c r="AC33" s="3" t="s">
        <v>84</v>
      </c>
      <c r="AD33" s="15">
        <v>45218.532118055598</v>
      </c>
      <c r="AE33" s="15">
        <v>45077.653043981503</v>
      </c>
      <c r="AF33" s="3" t="s">
        <v>915</v>
      </c>
      <c r="AG33" s="9">
        <v>10</v>
      </c>
      <c r="AH33" s="3" t="s">
        <v>723</v>
      </c>
      <c r="AI33" t="s">
        <v>917</v>
      </c>
      <c r="AJ33" s="16">
        <v>45238</v>
      </c>
      <c r="AK33" s="3"/>
      <c r="AL33" s="3" t="s">
        <v>99</v>
      </c>
      <c r="AO33">
        <v>1</v>
      </c>
      <c r="AQ33" s="17"/>
      <c r="AS33" s="12"/>
      <c r="BA33" t="s">
        <v>87</v>
      </c>
    </row>
    <row r="34" spans="1:53" ht="14.55" customHeight="1" x14ac:dyDescent="0.35">
      <c r="A34" t="s">
        <v>482</v>
      </c>
      <c r="B34" s="3" t="s">
        <v>723</v>
      </c>
      <c r="C34" s="25">
        <v>13557</v>
      </c>
      <c r="D34" s="18" t="s">
        <v>877</v>
      </c>
      <c r="E34" s="4" t="s">
        <v>748</v>
      </c>
      <c r="F34" s="3"/>
      <c r="G34" t="s">
        <v>561</v>
      </c>
      <c r="H34" t="s">
        <v>82</v>
      </c>
      <c r="I34" s="13">
        <v>45336</v>
      </c>
      <c r="J34" s="2" t="s">
        <v>82</v>
      </c>
      <c r="N34">
        <v>0</v>
      </c>
      <c r="O34">
        <v>0</v>
      </c>
      <c r="P34">
        <v>15</v>
      </c>
      <c r="Q34" s="6">
        <v>10</v>
      </c>
      <c r="R34" s="6">
        <v>10</v>
      </c>
      <c r="S34" s="14">
        <v>45338</v>
      </c>
      <c r="T34" s="14">
        <v>45338</v>
      </c>
      <c r="U34" s="14">
        <v>45336</v>
      </c>
      <c r="V34" s="14">
        <v>45336</v>
      </c>
      <c r="W34" s="3"/>
      <c r="X34" s="3" t="s">
        <v>83</v>
      </c>
      <c r="Y34" s="3" t="s">
        <v>479</v>
      </c>
      <c r="Z34" s="3"/>
      <c r="AA34" s="6">
        <v>1</v>
      </c>
      <c r="AB34" s="3"/>
      <c r="AC34" s="3" t="s">
        <v>84</v>
      </c>
      <c r="AD34" s="15">
        <v>45205.449004629598</v>
      </c>
      <c r="AE34" s="15">
        <v>45128.567939814799</v>
      </c>
      <c r="AF34" s="3" t="s">
        <v>915</v>
      </c>
      <c r="AG34" s="9">
        <v>40</v>
      </c>
      <c r="AH34" s="3" t="s">
        <v>723</v>
      </c>
      <c r="AI34" t="s">
        <v>917</v>
      </c>
      <c r="AJ34" s="16">
        <v>45336</v>
      </c>
      <c r="AK34" s="3"/>
      <c r="AL34" s="3" t="s">
        <v>99</v>
      </c>
      <c r="AO34">
        <v>1</v>
      </c>
      <c r="AQ34" s="17"/>
      <c r="AS34" s="12"/>
      <c r="BA34" t="s">
        <v>87</v>
      </c>
    </row>
    <row r="35" spans="1:53" ht="14.55" customHeight="1" x14ac:dyDescent="0.35">
      <c r="A35" t="s">
        <v>483</v>
      </c>
      <c r="B35" s="3" t="s">
        <v>723</v>
      </c>
      <c r="C35" s="25">
        <v>13557</v>
      </c>
      <c r="D35" s="18" t="s">
        <v>877</v>
      </c>
      <c r="E35" s="4" t="s">
        <v>748</v>
      </c>
      <c r="F35" s="3"/>
      <c r="G35" t="s">
        <v>561</v>
      </c>
      <c r="H35" t="s">
        <v>82</v>
      </c>
      <c r="I35" s="13">
        <v>45371</v>
      </c>
      <c r="J35" s="2" t="s">
        <v>82</v>
      </c>
      <c r="N35">
        <v>0</v>
      </c>
      <c r="O35">
        <v>0</v>
      </c>
      <c r="P35">
        <v>25</v>
      </c>
      <c r="Q35" s="6">
        <v>10</v>
      </c>
      <c r="R35" s="6">
        <v>10</v>
      </c>
      <c r="S35" s="14">
        <v>45373</v>
      </c>
      <c r="T35" s="14">
        <v>45373</v>
      </c>
      <c r="U35" s="14">
        <v>45371</v>
      </c>
      <c r="V35" s="14">
        <v>45371</v>
      </c>
      <c r="W35" s="3"/>
      <c r="X35" s="3" t="s">
        <v>83</v>
      </c>
      <c r="Y35" s="3" t="s">
        <v>479</v>
      </c>
      <c r="Z35" s="3"/>
      <c r="AA35" s="6">
        <v>1</v>
      </c>
      <c r="AB35" s="3"/>
      <c r="AC35" s="3" t="s">
        <v>84</v>
      </c>
      <c r="AD35" s="15">
        <v>45205.449120370402</v>
      </c>
      <c r="AE35" s="15">
        <v>45128.567939814799</v>
      </c>
      <c r="AF35" s="3" t="s">
        <v>915</v>
      </c>
      <c r="AG35" s="9">
        <v>50</v>
      </c>
      <c r="AH35" s="3" t="s">
        <v>723</v>
      </c>
      <c r="AI35" t="s">
        <v>917</v>
      </c>
      <c r="AJ35" s="16">
        <v>45371</v>
      </c>
      <c r="AK35" s="3"/>
      <c r="AL35" s="3" t="s">
        <v>99</v>
      </c>
      <c r="AO35">
        <v>1</v>
      </c>
      <c r="AQ35" s="17"/>
      <c r="AS35" s="12"/>
      <c r="BA35" t="s">
        <v>87</v>
      </c>
    </row>
    <row r="36" spans="1:53" ht="14.55" customHeight="1" x14ac:dyDescent="0.35">
      <c r="A36" t="s">
        <v>484</v>
      </c>
      <c r="B36" s="3" t="s">
        <v>723</v>
      </c>
      <c r="C36" s="25">
        <v>13557</v>
      </c>
      <c r="D36" s="18" t="s">
        <v>877</v>
      </c>
      <c r="E36" s="4" t="s">
        <v>749</v>
      </c>
      <c r="F36" s="3"/>
      <c r="G36" t="s">
        <v>561</v>
      </c>
      <c r="H36" t="s">
        <v>82</v>
      </c>
      <c r="I36" s="13">
        <v>45399</v>
      </c>
      <c r="J36" s="2" t="s">
        <v>82</v>
      </c>
      <c r="N36">
        <v>0</v>
      </c>
      <c r="O36">
        <v>0</v>
      </c>
      <c r="P36">
        <v>31</v>
      </c>
      <c r="Q36" s="6">
        <v>6</v>
      </c>
      <c r="R36" s="6">
        <v>6</v>
      </c>
      <c r="S36" s="14">
        <v>45401</v>
      </c>
      <c r="T36" s="14">
        <v>45401</v>
      </c>
      <c r="U36" s="14">
        <v>45399</v>
      </c>
      <c r="V36" s="14">
        <v>45399</v>
      </c>
      <c r="W36" s="3"/>
      <c r="X36" s="3" t="s">
        <v>83</v>
      </c>
      <c r="Y36" s="3" t="s">
        <v>479</v>
      </c>
      <c r="Z36" s="3"/>
      <c r="AA36" s="6">
        <v>1</v>
      </c>
      <c r="AB36" s="3"/>
      <c r="AC36" s="3" t="s">
        <v>84</v>
      </c>
      <c r="AD36" s="15">
        <v>45205.449282407397</v>
      </c>
      <c r="AE36" s="15">
        <v>45128.567939814799</v>
      </c>
      <c r="AF36" s="3" t="s">
        <v>915</v>
      </c>
      <c r="AG36" s="9">
        <v>60</v>
      </c>
      <c r="AH36" s="3" t="s">
        <v>723</v>
      </c>
      <c r="AI36" t="s">
        <v>917</v>
      </c>
      <c r="AJ36" s="16">
        <v>45399</v>
      </c>
      <c r="AK36" s="3"/>
      <c r="AL36" s="3" t="s">
        <v>99</v>
      </c>
      <c r="AO36">
        <v>1</v>
      </c>
      <c r="AQ36" s="17"/>
      <c r="AS36" s="12"/>
      <c r="BA36" t="s">
        <v>87</v>
      </c>
    </row>
    <row r="37" spans="1:53" ht="14.55" customHeight="1" x14ac:dyDescent="0.35">
      <c r="A37" t="s">
        <v>485</v>
      </c>
      <c r="B37" s="3" t="s">
        <v>723</v>
      </c>
      <c r="C37" s="25">
        <v>13557</v>
      </c>
      <c r="D37" s="18" t="s">
        <v>877</v>
      </c>
      <c r="E37" s="4" t="s">
        <v>749</v>
      </c>
      <c r="F37" s="3"/>
      <c r="G37" t="s">
        <v>562</v>
      </c>
      <c r="H37" t="s">
        <v>46</v>
      </c>
      <c r="I37" s="13">
        <v>45217</v>
      </c>
      <c r="J37" s="2" t="s">
        <v>82</v>
      </c>
      <c r="N37">
        <v>0</v>
      </c>
      <c r="O37">
        <v>0</v>
      </c>
      <c r="P37">
        <v>5</v>
      </c>
      <c r="Q37" s="6">
        <v>5</v>
      </c>
      <c r="R37" s="6">
        <v>5</v>
      </c>
      <c r="S37" s="14">
        <v>45219</v>
      </c>
      <c r="T37" s="14">
        <v>45219</v>
      </c>
      <c r="U37" s="14">
        <v>45217</v>
      </c>
      <c r="V37" s="14">
        <v>45217</v>
      </c>
      <c r="W37" s="3"/>
      <c r="X37" s="3" t="s">
        <v>83</v>
      </c>
      <c r="Y37" s="3" t="s">
        <v>486</v>
      </c>
      <c r="Z37" s="3"/>
      <c r="AA37" s="6">
        <v>1</v>
      </c>
      <c r="AB37" s="3"/>
      <c r="AC37" s="3" t="s">
        <v>84</v>
      </c>
      <c r="AD37" s="15">
        <v>45218.529374999998</v>
      </c>
      <c r="AE37" s="15">
        <v>45126.363564814797</v>
      </c>
      <c r="AF37" s="3" t="s">
        <v>915</v>
      </c>
      <c r="AG37" s="9">
        <v>10</v>
      </c>
      <c r="AH37" s="3" t="s">
        <v>723</v>
      </c>
      <c r="AI37" t="s">
        <v>917</v>
      </c>
      <c r="AJ37" s="16">
        <v>45217</v>
      </c>
      <c r="AK37" s="3"/>
      <c r="AL37" s="3" t="s">
        <v>99</v>
      </c>
      <c r="AO37">
        <v>0</v>
      </c>
      <c r="AQ37" s="17"/>
      <c r="AS37" s="12"/>
      <c r="BA37" t="s">
        <v>87</v>
      </c>
    </row>
    <row r="38" spans="1:53" ht="14.55" customHeight="1" x14ac:dyDescent="0.35">
      <c r="A38" t="s">
        <v>487</v>
      </c>
      <c r="B38" s="3" t="s">
        <v>723</v>
      </c>
      <c r="C38" s="25">
        <v>13557</v>
      </c>
      <c r="D38" s="18" t="s">
        <v>877</v>
      </c>
      <c r="E38" s="4" t="s">
        <v>749</v>
      </c>
      <c r="F38" s="3"/>
      <c r="G38" t="s">
        <v>560</v>
      </c>
      <c r="H38" t="s">
        <v>82</v>
      </c>
      <c r="I38" s="13">
        <v>45251</v>
      </c>
      <c r="J38" s="2" t="s">
        <v>82</v>
      </c>
      <c r="N38">
        <v>0</v>
      </c>
      <c r="O38">
        <v>0</v>
      </c>
      <c r="P38">
        <v>10</v>
      </c>
      <c r="Q38" s="6">
        <v>5</v>
      </c>
      <c r="R38" s="6">
        <v>5</v>
      </c>
      <c r="S38" s="14">
        <v>45275</v>
      </c>
      <c r="T38" s="14"/>
      <c r="U38" s="14">
        <v>45273</v>
      </c>
      <c r="V38" s="14"/>
      <c r="W38" s="3"/>
      <c r="X38" s="3" t="s">
        <v>83</v>
      </c>
      <c r="Y38" s="3" t="s">
        <v>486</v>
      </c>
      <c r="Z38" s="3"/>
      <c r="AA38" s="6">
        <v>1</v>
      </c>
      <c r="AB38" s="3"/>
      <c r="AC38" s="3" t="s">
        <v>84</v>
      </c>
      <c r="AD38" s="15">
        <v>45196.621400463002</v>
      </c>
      <c r="AE38" s="15">
        <v>45126.363564814797</v>
      </c>
      <c r="AF38" s="3" t="s">
        <v>915</v>
      </c>
      <c r="AG38" s="9">
        <v>20</v>
      </c>
      <c r="AH38" s="3" t="s">
        <v>723</v>
      </c>
      <c r="AI38" t="s">
        <v>917</v>
      </c>
      <c r="AJ38" s="16">
        <v>45273</v>
      </c>
      <c r="AK38" s="3"/>
      <c r="AL38" s="3" t="s">
        <v>99</v>
      </c>
      <c r="AO38">
        <v>0</v>
      </c>
      <c r="AP38" t="s">
        <v>103</v>
      </c>
      <c r="AQ38" s="17">
        <v>45251</v>
      </c>
      <c r="AS38" s="12"/>
      <c r="BA38" t="s">
        <v>87</v>
      </c>
    </row>
    <row r="39" spans="1:53" ht="14.55" customHeight="1" x14ac:dyDescent="0.35">
      <c r="A39" t="s">
        <v>488</v>
      </c>
      <c r="B39" s="3" t="s">
        <v>723</v>
      </c>
      <c r="C39" s="25">
        <v>13557</v>
      </c>
      <c r="D39" s="18" t="s">
        <v>877</v>
      </c>
      <c r="E39" s="4" t="s">
        <v>749</v>
      </c>
      <c r="F39" s="3"/>
      <c r="G39" t="s">
        <v>560</v>
      </c>
      <c r="H39" t="s">
        <v>82</v>
      </c>
      <c r="I39" s="13">
        <v>45327</v>
      </c>
      <c r="J39" s="2" t="s">
        <v>82</v>
      </c>
      <c r="N39">
        <v>0</v>
      </c>
      <c r="O39">
        <v>0</v>
      </c>
      <c r="P39">
        <v>15</v>
      </c>
      <c r="Q39" s="6">
        <v>5</v>
      </c>
      <c r="R39" s="6">
        <v>5</v>
      </c>
      <c r="S39" s="14">
        <v>45296</v>
      </c>
      <c r="T39" s="14"/>
      <c r="U39" s="14">
        <v>45294</v>
      </c>
      <c r="V39" s="14"/>
      <c r="W39" s="3"/>
      <c r="X39" s="3" t="s">
        <v>83</v>
      </c>
      <c r="Y39" s="3" t="s">
        <v>486</v>
      </c>
      <c r="Z39" s="3"/>
      <c r="AA39" s="6">
        <v>1</v>
      </c>
      <c r="AB39" s="3"/>
      <c r="AC39" s="3" t="s">
        <v>84</v>
      </c>
      <c r="AD39" s="15">
        <v>45196.621412036999</v>
      </c>
      <c r="AE39" s="15">
        <v>45126.363564814797</v>
      </c>
      <c r="AF39" s="3" t="s">
        <v>915</v>
      </c>
      <c r="AG39" s="9">
        <v>30</v>
      </c>
      <c r="AH39" s="3" t="s">
        <v>723</v>
      </c>
      <c r="AI39" t="s">
        <v>917</v>
      </c>
      <c r="AJ39" s="16">
        <v>45294</v>
      </c>
      <c r="AK39" s="3"/>
      <c r="AL39" s="3" t="s">
        <v>99</v>
      </c>
      <c r="AO39">
        <v>0</v>
      </c>
      <c r="AP39" t="s">
        <v>86</v>
      </c>
      <c r="AQ39" s="17">
        <v>45327</v>
      </c>
      <c r="AS39" s="12"/>
      <c r="BA39" t="s">
        <v>87</v>
      </c>
    </row>
    <row r="40" spans="1:53" ht="14.55" customHeight="1" x14ac:dyDescent="0.35">
      <c r="A40" t="s">
        <v>489</v>
      </c>
      <c r="B40" s="3" t="s">
        <v>723</v>
      </c>
      <c r="C40" s="25">
        <v>13557</v>
      </c>
      <c r="D40" s="18" t="s">
        <v>877</v>
      </c>
      <c r="E40" s="4" t="s">
        <v>749</v>
      </c>
      <c r="F40" s="3"/>
      <c r="G40" t="s">
        <v>560</v>
      </c>
      <c r="H40" t="s">
        <v>82</v>
      </c>
      <c r="I40" s="13">
        <v>45364</v>
      </c>
      <c r="J40" s="2" t="s">
        <v>82</v>
      </c>
      <c r="N40">
        <v>0</v>
      </c>
      <c r="O40">
        <v>0</v>
      </c>
      <c r="P40">
        <v>20</v>
      </c>
      <c r="Q40" s="6">
        <v>5</v>
      </c>
      <c r="R40" s="6">
        <v>5</v>
      </c>
      <c r="S40" s="14">
        <v>45366</v>
      </c>
      <c r="T40" s="14"/>
      <c r="U40" s="14">
        <v>45364</v>
      </c>
      <c r="V40" s="14"/>
      <c r="W40" s="3"/>
      <c r="X40" s="3" t="s">
        <v>83</v>
      </c>
      <c r="Y40" s="3" t="s">
        <v>486</v>
      </c>
      <c r="Z40" s="3"/>
      <c r="AA40" s="6">
        <v>1</v>
      </c>
      <c r="AB40" s="3"/>
      <c r="AC40" s="3" t="s">
        <v>84</v>
      </c>
      <c r="AD40" s="15">
        <v>45196.621423611097</v>
      </c>
      <c r="AE40" s="15">
        <v>45126.363564814797</v>
      </c>
      <c r="AF40" s="3" t="s">
        <v>915</v>
      </c>
      <c r="AG40" s="9">
        <v>40</v>
      </c>
      <c r="AH40" s="3" t="s">
        <v>723</v>
      </c>
      <c r="AI40" t="s">
        <v>917</v>
      </c>
      <c r="AJ40" s="16">
        <v>45364</v>
      </c>
      <c r="AK40" s="3"/>
      <c r="AL40" s="3" t="s">
        <v>99</v>
      </c>
      <c r="AO40">
        <v>0</v>
      </c>
      <c r="AQ40" s="17"/>
      <c r="AS40" s="12"/>
      <c r="BA40" t="s">
        <v>87</v>
      </c>
    </row>
    <row r="41" spans="1:53" ht="14.55" customHeight="1" x14ac:dyDescent="0.35">
      <c r="A41" t="s">
        <v>490</v>
      </c>
      <c r="B41" s="3" t="s">
        <v>723</v>
      </c>
      <c r="C41" s="25">
        <v>13557</v>
      </c>
      <c r="D41" s="18" t="s">
        <v>877</v>
      </c>
      <c r="E41" s="4" t="s">
        <v>749</v>
      </c>
      <c r="F41" s="3"/>
      <c r="G41" t="s">
        <v>560</v>
      </c>
      <c r="H41" t="s">
        <v>82</v>
      </c>
      <c r="I41" s="13">
        <v>45427</v>
      </c>
      <c r="J41" s="2" t="s">
        <v>82</v>
      </c>
      <c r="N41">
        <v>0</v>
      </c>
      <c r="O41">
        <v>0</v>
      </c>
      <c r="P41">
        <v>25</v>
      </c>
      <c r="Q41" s="6">
        <v>5</v>
      </c>
      <c r="R41" s="6">
        <v>5</v>
      </c>
      <c r="S41" s="14">
        <v>45436</v>
      </c>
      <c r="T41" s="14"/>
      <c r="U41" s="14">
        <v>45434</v>
      </c>
      <c r="V41" s="14"/>
      <c r="W41" s="3"/>
      <c r="X41" s="3" t="s">
        <v>83</v>
      </c>
      <c r="Y41" s="3" t="s">
        <v>486</v>
      </c>
      <c r="Z41" s="3"/>
      <c r="AA41" s="6">
        <v>1</v>
      </c>
      <c r="AB41" s="3"/>
      <c r="AC41" s="3" t="s">
        <v>84</v>
      </c>
      <c r="AD41" s="15">
        <v>45196.621423611097</v>
      </c>
      <c r="AE41" s="15">
        <v>45126.363564814797</v>
      </c>
      <c r="AF41" s="3" t="s">
        <v>915</v>
      </c>
      <c r="AG41" s="9">
        <v>50</v>
      </c>
      <c r="AH41" s="3" t="s">
        <v>723</v>
      </c>
      <c r="AI41" t="s">
        <v>917</v>
      </c>
      <c r="AJ41" s="16">
        <v>45434</v>
      </c>
      <c r="AK41" s="3"/>
      <c r="AL41" s="3" t="s">
        <v>99</v>
      </c>
      <c r="AO41">
        <v>0</v>
      </c>
      <c r="AP41" t="s">
        <v>103</v>
      </c>
      <c r="AQ41" s="17">
        <v>45427</v>
      </c>
      <c r="AS41" s="12"/>
      <c r="BA41" t="s">
        <v>87</v>
      </c>
    </row>
    <row r="42" spans="1:53" ht="14.55" customHeight="1" x14ac:dyDescent="0.35">
      <c r="A42" t="s">
        <v>491</v>
      </c>
      <c r="B42" s="3" t="s">
        <v>723</v>
      </c>
      <c r="C42" s="25">
        <v>13557</v>
      </c>
      <c r="D42" s="18" t="s">
        <v>875</v>
      </c>
      <c r="E42" s="4" t="s">
        <v>744</v>
      </c>
      <c r="F42" s="3"/>
      <c r="G42" t="s">
        <v>560</v>
      </c>
      <c r="H42" t="s">
        <v>82</v>
      </c>
      <c r="I42" s="13">
        <v>45474</v>
      </c>
      <c r="J42" s="2" t="s">
        <v>82</v>
      </c>
      <c r="N42">
        <v>0</v>
      </c>
      <c r="O42">
        <v>0</v>
      </c>
      <c r="P42">
        <v>30</v>
      </c>
      <c r="Q42" s="6">
        <v>5</v>
      </c>
      <c r="R42" s="6">
        <v>5</v>
      </c>
      <c r="S42" s="14">
        <v>45520</v>
      </c>
      <c r="T42" s="14"/>
      <c r="U42" s="14">
        <v>45518</v>
      </c>
      <c r="V42" s="14"/>
      <c r="W42" s="3"/>
      <c r="X42" s="3" t="s">
        <v>83</v>
      </c>
      <c r="Y42" s="3" t="s">
        <v>486</v>
      </c>
      <c r="Z42" s="3"/>
      <c r="AA42" s="6">
        <v>1</v>
      </c>
      <c r="AB42" s="3"/>
      <c r="AC42" s="3" t="s">
        <v>84</v>
      </c>
      <c r="AD42" s="15">
        <v>45196.621458333299</v>
      </c>
      <c r="AE42" s="15">
        <v>45126.363564814797</v>
      </c>
      <c r="AF42" s="3" t="s">
        <v>915</v>
      </c>
      <c r="AG42" s="9">
        <v>60</v>
      </c>
      <c r="AH42" s="3" t="s">
        <v>723</v>
      </c>
      <c r="AI42" t="s">
        <v>917</v>
      </c>
      <c r="AJ42" s="16">
        <v>45518</v>
      </c>
      <c r="AK42" s="3"/>
      <c r="AL42" s="3" t="s">
        <v>99</v>
      </c>
      <c r="AO42">
        <v>0</v>
      </c>
      <c r="AP42" t="s">
        <v>103</v>
      </c>
      <c r="AQ42" s="17">
        <v>45474</v>
      </c>
      <c r="AS42" s="12"/>
      <c r="BA42" t="s">
        <v>87</v>
      </c>
    </row>
    <row r="43" spans="1:53" ht="14.55" customHeight="1" x14ac:dyDescent="0.35">
      <c r="A43" t="s">
        <v>637</v>
      </c>
      <c r="B43" s="3" t="s">
        <v>723</v>
      </c>
      <c r="C43" s="25">
        <v>13557</v>
      </c>
      <c r="D43" s="18" t="s">
        <v>875</v>
      </c>
      <c r="E43" s="4" t="s">
        <v>745</v>
      </c>
      <c r="F43" s="3"/>
      <c r="G43" t="s">
        <v>560</v>
      </c>
      <c r="H43" t="s">
        <v>82</v>
      </c>
      <c r="I43" s="13">
        <v>45357</v>
      </c>
      <c r="J43" s="2" t="s">
        <v>82</v>
      </c>
      <c r="N43">
        <v>0</v>
      </c>
      <c r="O43">
        <v>0</v>
      </c>
      <c r="P43">
        <v>3</v>
      </c>
      <c r="Q43" s="6">
        <v>3</v>
      </c>
      <c r="R43" s="6">
        <v>3</v>
      </c>
      <c r="S43" s="14">
        <v>45359</v>
      </c>
      <c r="T43" s="14"/>
      <c r="U43" s="14">
        <v>45357</v>
      </c>
      <c r="V43" s="14"/>
      <c r="W43" s="3"/>
      <c r="X43" s="3" t="s">
        <v>83</v>
      </c>
      <c r="Y43" s="3" t="s">
        <v>638</v>
      </c>
      <c r="Z43" s="3"/>
      <c r="AA43" s="6">
        <v>1</v>
      </c>
      <c r="AB43" s="3"/>
      <c r="AC43" s="3" t="s">
        <v>84</v>
      </c>
      <c r="AD43" s="15">
        <v>45204.506921296299</v>
      </c>
      <c r="AE43" s="15">
        <v>45203.606886574104</v>
      </c>
      <c r="AF43" s="3" t="s">
        <v>915</v>
      </c>
      <c r="AG43" s="9">
        <v>10</v>
      </c>
      <c r="AH43" s="3" t="s">
        <v>723</v>
      </c>
      <c r="AI43" t="s">
        <v>917</v>
      </c>
      <c r="AJ43" s="16">
        <v>45357</v>
      </c>
      <c r="AK43" s="3"/>
      <c r="AL43" s="3" t="s">
        <v>99</v>
      </c>
      <c r="AO43">
        <v>1</v>
      </c>
      <c r="AQ43" s="17"/>
      <c r="AS43" s="12"/>
      <c r="BA43" t="s">
        <v>87</v>
      </c>
    </row>
    <row r="44" spans="1:53" ht="14.55" customHeight="1" x14ac:dyDescent="0.35">
      <c r="A44" t="s">
        <v>652</v>
      </c>
      <c r="B44" s="3" t="s">
        <v>723</v>
      </c>
      <c r="C44" s="25">
        <v>13557</v>
      </c>
      <c r="D44" s="18" t="s">
        <v>867</v>
      </c>
      <c r="E44" s="4" t="s">
        <v>750</v>
      </c>
      <c r="F44" s="3"/>
      <c r="G44" t="s">
        <v>560</v>
      </c>
      <c r="H44" t="s">
        <v>82</v>
      </c>
      <c r="I44" s="13">
        <v>45399</v>
      </c>
      <c r="J44" s="2" t="s">
        <v>82</v>
      </c>
      <c r="N44">
        <v>0</v>
      </c>
      <c r="O44">
        <v>0</v>
      </c>
      <c r="P44">
        <v>5</v>
      </c>
      <c r="Q44" s="6">
        <v>2</v>
      </c>
      <c r="R44" s="6">
        <v>2</v>
      </c>
      <c r="S44" s="14">
        <v>45401</v>
      </c>
      <c r="T44" s="14"/>
      <c r="U44" s="14">
        <v>45399</v>
      </c>
      <c r="V44" s="14"/>
      <c r="W44" s="3"/>
      <c r="X44" s="3" t="s">
        <v>83</v>
      </c>
      <c r="Y44" s="3" t="s">
        <v>653</v>
      </c>
      <c r="Z44" s="3"/>
      <c r="AA44" s="6">
        <v>1</v>
      </c>
      <c r="AB44" s="3"/>
      <c r="AC44" s="3" t="s">
        <v>84</v>
      </c>
      <c r="AD44" s="15">
        <v>45211.530682870398</v>
      </c>
      <c r="AE44" s="15">
        <v>45210.358749999999</v>
      </c>
      <c r="AF44" s="3" t="s">
        <v>915</v>
      </c>
      <c r="AG44" s="9">
        <v>10</v>
      </c>
      <c r="AH44" s="3" t="s">
        <v>723</v>
      </c>
      <c r="AI44" t="s">
        <v>917</v>
      </c>
      <c r="AJ44" s="16">
        <v>45399</v>
      </c>
      <c r="AK44" s="3"/>
      <c r="AL44" s="3" t="s">
        <v>99</v>
      </c>
      <c r="AO44">
        <v>1</v>
      </c>
      <c r="AQ44" s="17"/>
      <c r="AS44" s="12"/>
      <c r="BA44" t="s">
        <v>87</v>
      </c>
    </row>
    <row r="45" spans="1:53" ht="14.55" customHeight="1" x14ac:dyDescent="0.35">
      <c r="A45" t="s">
        <v>613</v>
      </c>
      <c r="B45" s="3" t="s">
        <v>723</v>
      </c>
      <c r="C45" s="25">
        <v>13557</v>
      </c>
      <c r="D45" s="18" t="s">
        <v>878</v>
      </c>
      <c r="E45" s="4" t="s">
        <v>751</v>
      </c>
      <c r="F45" s="3"/>
      <c r="G45" t="s">
        <v>561</v>
      </c>
      <c r="H45" t="s">
        <v>82</v>
      </c>
      <c r="I45" s="13">
        <v>45357</v>
      </c>
      <c r="J45" s="2" t="s">
        <v>82</v>
      </c>
      <c r="N45">
        <v>0</v>
      </c>
      <c r="O45">
        <v>0</v>
      </c>
      <c r="P45">
        <v>20</v>
      </c>
      <c r="Q45" s="6">
        <v>20</v>
      </c>
      <c r="R45" s="6">
        <v>20</v>
      </c>
      <c r="S45" s="14">
        <v>45359</v>
      </c>
      <c r="T45" s="14">
        <v>45359</v>
      </c>
      <c r="U45" s="14">
        <v>45357</v>
      </c>
      <c r="V45" s="14">
        <v>45357</v>
      </c>
      <c r="W45" s="3"/>
      <c r="X45" s="3" t="s">
        <v>83</v>
      </c>
      <c r="Y45" s="3" t="s">
        <v>609</v>
      </c>
      <c r="Z45" s="3"/>
      <c r="AA45" s="6">
        <v>1</v>
      </c>
      <c r="AB45" s="3"/>
      <c r="AC45" s="3" t="s">
        <v>84</v>
      </c>
      <c r="AD45" s="15">
        <v>45205.481921296298</v>
      </c>
      <c r="AE45" s="15">
        <v>45189.709085648101</v>
      </c>
      <c r="AF45" s="3" t="s">
        <v>915</v>
      </c>
      <c r="AG45" s="9">
        <v>10</v>
      </c>
      <c r="AH45" s="3" t="s">
        <v>723</v>
      </c>
      <c r="AI45" t="s">
        <v>917</v>
      </c>
      <c r="AJ45" s="16">
        <v>45357</v>
      </c>
      <c r="AK45" s="3"/>
      <c r="AL45" s="3" t="s">
        <v>99</v>
      </c>
      <c r="AO45">
        <v>0</v>
      </c>
      <c r="AQ45" s="17"/>
      <c r="AS45" s="12"/>
      <c r="BA45" t="s">
        <v>87</v>
      </c>
    </row>
    <row r="46" spans="1:53" ht="14.55" customHeight="1" x14ac:dyDescent="0.35">
      <c r="A46" t="s">
        <v>124</v>
      </c>
      <c r="B46" s="3" t="s">
        <v>733</v>
      </c>
      <c r="C46" s="25">
        <v>28187</v>
      </c>
      <c r="D46" s="18" t="s">
        <v>879</v>
      </c>
      <c r="E46" s="4">
        <v>751009951000</v>
      </c>
      <c r="F46" s="3"/>
      <c r="G46" t="s">
        <v>561</v>
      </c>
      <c r="H46" t="s">
        <v>82</v>
      </c>
      <c r="I46" s="13">
        <v>45245</v>
      </c>
      <c r="J46" s="2" t="s">
        <v>82</v>
      </c>
      <c r="N46">
        <v>0</v>
      </c>
      <c r="O46">
        <v>0</v>
      </c>
      <c r="P46">
        <v>60</v>
      </c>
      <c r="Q46" s="6">
        <v>60</v>
      </c>
      <c r="R46" s="6">
        <v>60</v>
      </c>
      <c r="S46" s="14">
        <v>45247</v>
      </c>
      <c r="T46" s="14">
        <v>45247</v>
      </c>
      <c r="U46" s="14">
        <v>45245</v>
      </c>
      <c r="V46" s="14">
        <v>45245</v>
      </c>
      <c r="W46" s="3"/>
      <c r="X46" s="3" t="s">
        <v>83</v>
      </c>
      <c r="Y46" s="3" t="s">
        <v>125</v>
      </c>
      <c r="Z46" s="3"/>
      <c r="AA46" s="6">
        <v>1</v>
      </c>
      <c r="AB46" s="3"/>
      <c r="AC46" s="3" t="s">
        <v>84</v>
      </c>
      <c r="AD46" s="15">
        <v>45218.541828703703</v>
      </c>
      <c r="AE46" s="15">
        <v>45021.402083333298</v>
      </c>
      <c r="AF46" s="3" t="s">
        <v>915</v>
      </c>
      <c r="AG46" s="9">
        <v>10</v>
      </c>
      <c r="AH46" s="3" t="s">
        <v>733</v>
      </c>
      <c r="AI46" t="s">
        <v>919</v>
      </c>
      <c r="AJ46" s="16">
        <v>45245</v>
      </c>
      <c r="AK46" s="3"/>
      <c r="AL46" s="3" t="s">
        <v>85</v>
      </c>
      <c r="AO46">
        <v>44</v>
      </c>
      <c r="AQ46" s="17"/>
      <c r="AS46" s="12"/>
      <c r="BA46" t="s">
        <v>87</v>
      </c>
    </row>
    <row r="47" spans="1:53" ht="14.55" customHeight="1" x14ac:dyDescent="0.35">
      <c r="A47" t="s">
        <v>126</v>
      </c>
      <c r="B47" s="3" t="s">
        <v>733</v>
      </c>
      <c r="C47" s="25">
        <v>28187</v>
      </c>
      <c r="D47" s="18" t="s">
        <v>880</v>
      </c>
      <c r="E47" s="4" t="s">
        <v>752</v>
      </c>
      <c r="F47" s="3"/>
      <c r="G47" t="s">
        <v>560</v>
      </c>
      <c r="H47" t="s">
        <v>82</v>
      </c>
      <c r="I47" s="13">
        <v>45355</v>
      </c>
      <c r="J47" s="2" t="s">
        <v>82</v>
      </c>
      <c r="N47">
        <v>0</v>
      </c>
      <c r="O47">
        <v>0</v>
      </c>
      <c r="P47">
        <v>90</v>
      </c>
      <c r="Q47" s="6">
        <v>30</v>
      </c>
      <c r="R47" s="6">
        <v>30</v>
      </c>
      <c r="S47" s="14">
        <v>45317</v>
      </c>
      <c r="T47" s="14"/>
      <c r="U47" s="14">
        <v>45315</v>
      </c>
      <c r="V47" s="14"/>
      <c r="W47" s="3"/>
      <c r="X47" s="3" t="s">
        <v>83</v>
      </c>
      <c r="Y47" s="3" t="s">
        <v>125</v>
      </c>
      <c r="Z47" s="3"/>
      <c r="AA47" s="6">
        <v>1</v>
      </c>
      <c r="AB47" s="3"/>
      <c r="AC47" s="3" t="s">
        <v>84</v>
      </c>
      <c r="AD47" s="15">
        <v>45026.133831018502</v>
      </c>
      <c r="AE47" s="15">
        <v>45021.402083333298</v>
      </c>
      <c r="AF47" s="3" t="s">
        <v>915</v>
      </c>
      <c r="AG47" s="9">
        <v>20</v>
      </c>
      <c r="AH47" s="3" t="s">
        <v>733</v>
      </c>
      <c r="AI47" t="s">
        <v>919</v>
      </c>
      <c r="AJ47" s="16">
        <v>45315</v>
      </c>
      <c r="AK47" s="3"/>
      <c r="AL47" s="3" t="s">
        <v>85</v>
      </c>
      <c r="AO47">
        <v>44</v>
      </c>
      <c r="AP47" t="s">
        <v>86</v>
      </c>
      <c r="AQ47" s="17">
        <v>45355</v>
      </c>
      <c r="AS47" s="12"/>
      <c r="BA47" t="s">
        <v>87</v>
      </c>
    </row>
    <row r="48" spans="1:53" ht="14.55" customHeight="1" x14ac:dyDescent="0.35">
      <c r="A48" t="s">
        <v>127</v>
      </c>
      <c r="B48" s="3" t="s">
        <v>733</v>
      </c>
      <c r="C48" s="25">
        <v>28187</v>
      </c>
      <c r="D48" s="18" t="s">
        <v>881</v>
      </c>
      <c r="E48" s="4" t="s">
        <v>753</v>
      </c>
      <c r="F48" s="3"/>
      <c r="G48" t="s">
        <v>561</v>
      </c>
      <c r="H48" t="s">
        <v>82</v>
      </c>
      <c r="I48" s="13">
        <v>45245</v>
      </c>
      <c r="J48" s="2" t="s">
        <v>82</v>
      </c>
      <c r="N48">
        <v>0</v>
      </c>
      <c r="O48">
        <v>0</v>
      </c>
      <c r="P48">
        <v>60</v>
      </c>
      <c r="Q48" s="6">
        <v>60</v>
      </c>
      <c r="R48" s="6">
        <v>60</v>
      </c>
      <c r="S48" s="14">
        <v>45247</v>
      </c>
      <c r="T48" s="14">
        <v>45247</v>
      </c>
      <c r="U48" s="14">
        <v>45245</v>
      </c>
      <c r="V48" s="14">
        <v>45245</v>
      </c>
      <c r="W48" s="3"/>
      <c r="X48" s="3" t="s">
        <v>83</v>
      </c>
      <c r="Y48" s="3" t="s">
        <v>128</v>
      </c>
      <c r="Z48" s="3"/>
      <c r="AA48" s="6">
        <v>1</v>
      </c>
      <c r="AB48" s="3"/>
      <c r="AC48" s="3" t="s">
        <v>84</v>
      </c>
      <c r="AD48" s="15">
        <v>45218.541828703703</v>
      </c>
      <c r="AE48" s="15">
        <v>45021.4051736111</v>
      </c>
      <c r="AF48" s="3" t="s">
        <v>915</v>
      </c>
      <c r="AG48" s="9">
        <v>10</v>
      </c>
      <c r="AH48" s="3" t="s">
        <v>733</v>
      </c>
      <c r="AI48" t="s">
        <v>919</v>
      </c>
      <c r="AJ48" s="16">
        <v>45245</v>
      </c>
      <c r="AK48" s="3"/>
      <c r="AL48" s="3" t="s">
        <v>85</v>
      </c>
      <c r="AO48">
        <v>58</v>
      </c>
      <c r="AQ48" s="17"/>
      <c r="AS48" s="12"/>
      <c r="BA48" t="s">
        <v>87</v>
      </c>
    </row>
    <row r="49" spans="1:53" ht="14.55" customHeight="1" x14ac:dyDescent="0.35">
      <c r="A49" t="s">
        <v>129</v>
      </c>
      <c r="B49" s="3" t="s">
        <v>733</v>
      </c>
      <c r="C49" s="25">
        <v>28187</v>
      </c>
      <c r="D49" s="18" t="s">
        <v>882</v>
      </c>
      <c r="E49" s="4" t="s">
        <v>754</v>
      </c>
      <c r="F49" s="3"/>
      <c r="G49" t="s">
        <v>560</v>
      </c>
      <c r="H49" t="s">
        <v>82</v>
      </c>
      <c r="I49" s="13">
        <v>45315</v>
      </c>
      <c r="J49" s="2" t="s">
        <v>82</v>
      </c>
      <c r="N49">
        <v>0</v>
      </c>
      <c r="O49">
        <v>0</v>
      </c>
      <c r="P49">
        <v>100</v>
      </c>
      <c r="Q49" s="6">
        <v>40</v>
      </c>
      <c r="R49" s="6">
        <v>40</v>
      </c>
      <c r="S49" s="14">
        <v>45317</v>
      </c>
      <c r="T49" s="14"/>
      <c r="U49" s="14">
        <v>45315</v>
      </c>
      <c r="V49" s="14"/>
      <c r="W49" s="3"/>
      <c r="X49" s="3" t="s">
        <v>83</v>
      </c>
      <c r="Y49" s="3" t="s">
        <v>128</v>
      </c>
      <c r="Z49" s="3"/>
      <c r="AA49" s="6">
        <v>1</v>
      </c>
      <c r="AB49" s="3"/>
      <c r="AC49" s="3" t="s">
        <v>84</v>
      </c>
      <c r="AD49" s="15">
        <v>45026.133831018502</v>
      </c>
      <c r="AE49" s="15">
        <v>45021.4051736111</v>
      </c>
      <c r="AF49" s="3" t="s">
        <v>915</v>
      </c>
      <c r="AG49" s="9">
        <v>20</v>
      </c>
      <c r="AH49" s="3" t="s">
        <v>733</v>
      </c>
      <c r="AI49" t="s">
        <v>919</v>
      </c>
      <c r="AJ49" s="16">
        <v>45315</v>
      </c>
      <c r="AK49" s="3"/>
      <c r="AL49" s="3" t="s">
        <v>85</v>
      </c>
      <c r="AO49">
        <v>58</v>
      </c>
      <c r="AQ49" s="17"/>
      <c r="AS49" s="12"/>
      <c r="BA49" t="s">
        <v>87</v>
      </c>
    </row>
    <row r="50" spans="1:53" ht="14.55" customHeight="1" x14ac:dyDescent="0.35">
      <c r="A50" t="s">
        <v>130</v>
      </c>
      <c r="B50" s="3" t="s">
        <v>733</v>
      </c>
      <c r="C50" s="25">
        <v>28187</v>
      </c>
      <c r="D50" s="18" t="s">
        <v>882</v>
      </c>
      <c r="E50" s="4" t="s">
        <v>755</v>
      </c>
      <c r="F50" s="3"/>
      <c r="G50" t="s">
        <v>560</v>
      </c>
      <c r="H50" t="s">
        <v>82</v>
      </c>
      <c r="I50" s="13">
        <v>45294</v>
      </c>
      <c r="J50" s="2" t="s">
        <v>82</v>
      </c>
      <c r="N50">
        <v>0</v>
      </c>
      <c r="O50">
        <v>0</v>
      </c>
      <c r="P50">
        <v>40</v>
      </c>
      <c r="Q50" s="6">
        <v>40</v>
      </c>
      <c r="R50" s="6">
        <v>40</v>
      </c>
      <c r="S50" s="14">
        <v>45296</v>
      </c>
      <c r="T50" s="14"/>
      <c r="U50" s="14">
        <v>45294</v>
      </c>
      <c r="V50" s="14"/>
      <c r="W50" s="3"/>
      <c r="X50" s="3" t="s">
        <v>83</v>
      </c>
      <c r="Y50" s="3" t="s">
        <v>131</v>
      </c>
      <c r="Z50" s="3"/>
      <c r="AA50" s="6">
        <v>1</v>
      </c>
      <c r="AB50" s="3"/>
      <c r="AC50" s="3" t="s">
        <v>84</v>
      </c>
      <c r="AD50" s="15">
        <v>45050.518819444398</v>
      </c>
      <c r="AE50" s="15">
        <v>45049.663449074098</v>
      </c>
      <c r="AF50" s="3" t="s">
        <v>915</v>
      </c>
      <c r="AG50" s="9">
        <v>10</v>
      </c>
      <c r="AH50" s="3" t="s">
        <v>733</v>
      </c>
      <c r="AI50" t="s">
        <v>919</v>
      </c>
      <c r="AJ50" s="16">
        <v>45294</v>
      </c>
      <c r="AK50" s="3"/>
      <c r="AL50" s="3" t="s">
        <v>85</v>
      </c>
      <c r="AO50">
        <v>30</v>
      </c>
      <c r="AQ50" s="17"/>
      <c r="AS50" s="12"/>
      <c r="BA50" t="s">
        <v>87</v>
      </c>
    </row>
    <row r="51" spans="1:53" ht="14.55" customHeight="1" x14ac:dyDescent="0.35">
      <c r="A51" t="s">
        <v>132</v>
      </c>
      <c r="B51" s="3" t="s">
        <v>718</v>
      </c>
      <c r="C51" s="25">
        <v>19052</v>
      </c>
      <c r="D51" s="18" t="s">
        <v>882</v>
      </c>
      <c r="E51" s="4" t="s">
        <v>756</v>
      </c>
      <c r="F51" s="3"/>
      <c r="G51" t="s">
        <v>562</v>
      </c>
      <c r="H51" t="s">
        <v>46</v>
      </c>
      <c r="I51" s="13">
        <v>45188</v>
      </c>
      <c r="J51" s="2">
        <v>3</v>
      </c>
      <c r="M51">
        <v>6</v>
      </c>
      <c r="N51">
        <v>6</v>
      </c>
      <c r="O51">
        <v>1</v>
      </c>
      <c r="P51">
        <v>24</v>
      </c>
      <c r="Q51" s="6">
        <v>24</v>
      </c>
      <c r="R51" s="6">
        <v>24</v>
      </c>
      <c r="S51" s="14">
        <v>45189</v>
      </c>
      <c r="T51" s="14">
        <v>45189</v>
      </c>
      <c r="U51" s="14">
        <v>45188</v>
      </c>
      <c r="V51" s="14">
        <v>45188</v>
      </c>
      <c r="W51" s="3"/>
      <c r="X51" s="3" t="s">
        <v>83</v>
      </c>
      <c r="Y51" s="3" t="s">
        <v>133</v>
      </c>
      <c r="Z51" s="3"/>
      <c r="AA51" s="6">
        <v>1</v>
      </c>
      <c r="AB51" s="3"/>
      <c r="AC51" s="3" t="s">
        <v>84</v>
      </c>
      <c r="AD51" s="15">
        <v>45218.529166666704</v>
      </c>
      <c r="AE51" s="15">
        <v>44867.426608796297</v>
      </c>
      <c r="AF51" s="3" t="s">
        <v>915</v>
      </c>
      <c r="AG51" s="9">
        <v>10</v>
      </c>
      <c r="AH51" s="3" t="s">
        <v>718</v>
      </c>
      <c r="AI51" t="s">
        <v>920</v>
      </c>
      <c r="AJ51" s="16">
        <v>45188</v>
      </c>
      <c r="AK51" s="3"/>
      <c r="AL51" s="3" t="s">
        <v>99</v>
      </c>
      <c r="AO51">
        <v>1</v>
      </c>
      <c r="AQ51" s="17"/>
      <c r="AS51" s="12"/>
      <c r="BA51" t="s">
        <v>87</v>
      </c>
    </row>
    <row r="52" spans="1:53" ht="14.55" customHeight="1" x14ac:dyDescent="0.35">
      <c r="A52" t="s">
        <v>134</v>
      </c>
      <c r="B52" s="3" t="s">
        <v>731</v>
      </c>
      <c r="C52" s="25">
        <v>11600</v>
      </c>
      <c r="D52" s="18" t="s">
        <v>882</v>
      </c>
      <c r="E52" s="4" t="s">
        <v>757</v>
      </c>
      <c r="F52" s="3"/>
      <c r="G52" t="s">
        <v>560</v>
      </c>
      <c r="H52" t="s">
        <v>82</v>
      </c>
      <c r="I52" s="13">
        <v>45307</v>
      </c>
      <c r="J52" s="2" t="s">
        <v>82</v>
      </c>
      <c r="N52">
        <v>0</v>
      </c>
      <c r="O52">
        <v>0</v>
      </c>
      <c r="P52">
        <v>118</v>
      </c>
      <c r="Q52" s="6">
        <v>118</v>
      </c>
      <c r="R52" s="6">
        <v>118</v>
      </c>
      <c r="S52" s="14">
        <v>45273</v>
      </c>
      <c r="T52" s="14"/>
      <c r="U52" s="14">
        <v>45271</v>
      </c>
      <c r="V52" s="14"/>
      <c r="W52" s="3"/>
      <c r="X52" s="3" t="s">
        <v>83</v>
      </c>
      <c r="Y52" s="3" t="s">
        <v>135</v>
      </c>
      <c r="Z52" s="3"/>
      <c r="AA52" s="6">
        <v>1</v>
      </c>
      <c r="AB52" s="3"/>
      <c r="AC52" s="3" t="s">
        <v>84</v>
      </c>
      <c r="AD52" s="15">
        <v>45026.133831018502</v>
      </c>
      <c r="AE52" s="15">
        <v>45021.397013888898</v>
      </c>
      <c r="AF52" s="3" t="s">
        <v>915</v>
      </c>
      <c r="AG52" s="9">
        <v>10</v>
      </c>
      <c r="AH52" s="3" t="s">
        <v>731</v>
      </c>
      <c r="AI52" t="s">
        <v>919</v>
      </c>
      <c r="AJ52" s="16">
        <v>45271</v>
      </c>
      <c r="AK52" s="3"/>
      <c r="AL52" s="3" t="s">
        <v>99</v>
      </c>
      <c r="AO52">
        <v>242</v>
      </c>
      <c r="AP52" t="s">
        <v>105</v>
      </c>
      <c r="AQ52" s="17">
        <v>45307</v>
      </c>
      <c r="AS52" s="12"/>
      <c r="BA52" t="s">
        <v>87</v>
      </c>
    </row>
    <row r="53" spans="1:53" ht="14.55" customHeight="1" x14ac:dyDescent="0.35">
      <c r="A53" t="s">
        <v>136</v>
      </c>
      <c r="B53" s="3" t="s">
        <v>731</v>
      </c>
      <c r="C53" s="25">
        <v>11600</v>
      </c>
      <c r="D53" s="18" t="s">
        <v>882</v>
      </c>
      <c r="E53" s="4" t="s">
        <v>758</v>
      </c>
      <c r="F53" s="3"/>
      <c r="G53" t="s">
        <v>560</v>
      </c>
      <c r="H53" t="s">
        <v>82</v>
      </c>
      <c r="I53" s="13" t="s">
        <v>47</v>
      </c>
      <c r="J53" s="2" t="s">
        <v>82</v>
      </c>
      <c r="N53">
        <v>0</v>
      </c>
      <c r="O53">
        <v>0</v>
      </c>
      <c r="P53">
        <v>198</v>
      </c>
      <c r="Q53" s="6">
        <v>80</v>
      </c>
      <c r="R53" s="6">
        <v>80</v>
      </c>
      <c r="S53" s="14">
        <v>45322</v>
      </c>
      <c r="T53" s="14"/>
      <c r="U53" s="14">
        <v>45320</v>
      </c>
      <c r="V53" s="14"/>
      <c r="W53" s="3"/>
      <c r="X53" s="3" t="s">
        <v>83</v>
      </c>
      <c r="Y53" s="3" t="s">
        <v>137</v>
      </c>
      <c r="Z53" s="3"/>
      <c r="AA53" s="6">
        <v>1</v>
      </c>
      <c r="AB53" s="3"/>
      <c r="AC53" s="3" t="s">
        <v>84</v>
      </c>
      <c r="AD53" s="15">
        <v>45078.5253240741</v>
      </c>
      <c r="AE53" s="15">
        <v>45077.427372685197</v>
      </c>
      <c r="AF53" s="3" t="s">
        <v>915</v>
      </c>
      <c r="AG53" s="9">
        <v>10</v>
      </c>
      <c r="AH53" s="3" t="s">
        <v>731</v>
      </c>
      <c r="AI53" t="s">
        <v>919</v>
      </c>
      <c r="AJ53" s="16">
        <v>45320</v>
      </c>
      <c r="AK53" s="3"/>
      <c r="AL53" s="3" t="s">
        <v>99</v>
      </c>
      <c r="AO53">
        <v>242</v>
      </c>
      <c r="AP53" t="s">
        <v>102</v>
      </c>
      <c r="AQ53" s="17" t="s">
        <v>47</v>
      </c>
      <c r="AS53" s="12"/>
      <c r="BA53" t="s">
        <v>87</v>
      </c>
    </row>
    <row r="54" spans="1:53" ht="14.55" customHeight="1" x14ac:dyDescent="0.35">
      <c r="A54" t="s">
        <v>139</v>
      </c>
      <c r="B54" s="3" t="s">
        <v>731</v>
      </c>
      <c r="C54" s="25">
        <v>11600</v>
      </c>
      <c r="D54" s="18" t="s">
        <v>882</v>
      </c>
      <c r="E54" s="4" t="s">
        <v>759</v>
      </c>
      <c r="F54" s="3"/>
      <c r="G54" t="s">
        <v>560</v>
      </c>
      <c r="H54" t="s">
        <v>82</v>
      </c>
      <c r="I54" s="13">
        <v>45299</v>
      </c>
      <c r="J54" s="2" t="s">
        <v>82</v>
      </c>
      <c r="N54">
        <v>0</v>
      </c>
      <c r="O54">
        <v>0</v>
      </c>
      <c r="P54">
        <v>300</v>
      </c>
      <c r="Q54" s="6">
        <v>300</v>
      </c>
      <c r="R54" s="6">
        <v>300</v>
      </c>
      <c r="S54" s="14">
        <v>45343</v>
      </c>
      <c r="T54" s="14"/>
      <c r="U54" s="14">
        <v>45341</v>
      </c>
      <c r="V54" s="14"/>
      <c r="W54" s="3"/>
      <c r="X54" s="3" t="s">
        <v>83</v>
      </c>
      <c r="Y54" s="3" t="s">
        <v>138</v>
      </c>
      <c r="Z54" s="3"/>
      <c r="AA54" s="6">
        <v>1</v>
      </c>
      <c r="AB54" s="3"/>
      <c r="AC54" s="3"/>
      <c r="AD54" s="15">
        <v>44914.169374999998</v>
      </c>
      <c r="AE54" s="15">
        <v>44909.637662036999</v>
      </c>
      <c r="AF54" s="3" t="s">
        <v>915</v>
      </c>
      <c r="AG54" s="9">
        <v>20</v>
      </c>
      <c r="AH54" s="3" t="s">
        <v>731</v>
      </c>
      <c r="AI54" t="s">
        <v>919</v>
      </c>
      <c r="AJ54" s="16">
        <v>45341</v>
      </c>
      <c r="AK54" s="3"/>
      <c r="AL54" s="3" t="s">
        <v>85</v>
      </c>
      <c r="AO54">
        <v>180</v>
      </c>
      <c r="AP54" t="s">
        <v>103</v>
      </c>
      <c r="AQ54" s="17">
        <v>45299</v>
      </c>
      <c r="AS54" s="12"/>
      <c r="BA54" t="s">
        <v>87</v>
      </c>
    </row>
    <row r="55" spans="1:53" ht="14.55" customHeight="1" x14ac:dyDescent="0.35">
      <c r="A55" t="s">
        <v>140</v>
      </c>
      <c r="B55" s="3" t="s">
        <v>716</v>
      </c>
      <c r="C55" s="25">
        <v>25971</v>
      </c>
      <c r="D55" s="18" t="s">
        <v>882</v>
      </c>
      <c r="E55" s="4" t="s">
        <v>760</v>
      </c>
      <c r="F55" s="3"/>
      <c r="G55" t="s">
        <v>560</v>
      </c>
      <c r="H55" t="s">
        <v>82</v>
      </c>
      <c r="I55" s="13">
        <v>45296</v>
      </c>
      <c r="J55" s="2" t="s">
        <v>82</v>
      </c>
      <c r="N55">
        <v>0</v>
      </c>
      <c r="O55">
        <v>0</v>
      </c>
      <c r="P55">
        <v>179</v>
      </c>
      <c r="Q55" s="6">
        <v>179</v>
      </c>
      <c r="R55" s="6">
        <v>179</v>
      </c>
      <c r="S55" s="14">
        <v>45329</v>
      </c>
      <c r="T55" s="14"/>
      <c r="U55" s="14">
        <v>45324</v>
      </c>
      <c r="V55" s="14"/>
      <c r="W55" s="3"/>
      <c r="X55" s="3" t="s">
        <v>83</v>
      </c>
      <c r="Y55" s="3" t="s">
        <v>141</v>
      </c>
      <c r="Z55" s="3"/>
      <c r="AA55" s="6">
        <v>1</v>
      </c>
      <c r="AB55" s="3"/>
      <c r="AC55" s="3" t="s">
        <v>107</v>
      </c>
      <c r="AD55" s="15">
        <v>45091.456886574102</v>
      </c>
      <c r="AE55" s="15">
        <v>45051.626053240703</v>
      </c>
      <c r="AF55" s="3" t="s">
        <v>915</v>
      </c>
      <c r="AG55" s="9">
        <v>10</v>
      </c>
      <c r="AH55" s="3" t="s">
        <v>716</v>
      </c>
      <c r="AI55" t="s">
        <v>918</v>
      </c>
      <c r="AJ55" s="16">
        <v>45324</v>
      </c>
      <c r="AK55" s="3"/>
      <c r="AL55" s="3" t="s">
        <v>85</v>
      </c>
      <c r="AO55">
        <v>0</v>
      </c>
      <c r="AP55" t="s">
        <v>103</v>
      </c>
      <c r="AQ55" s="17">
        <v>45296</v>
      </c>
      <c r="AS55" s="12"/>
      <c r="BA55" t="s">
        <v>87</v>
      </c>
    </row>
    <row r="56" spans="1:53" ht="14.55" customHeight="1" x14ac:dyDescent="0.35">
      <c r="A56" t="s">
        <v>114</v>
      </c>
      <c r="B56" s="3"/>
      <c r="C56" s="25">
        <v>48693</v>
      </c>
      <c r="D56" s="18" t="s">
        <v>882</v>
      </c>
      <c r="E56" s="4" t="s">
        <v>761</v>
      </c>
      <c r="F56" s="3"/>
      <c r="G56" t="s">
        <v>559</v>
      </c>
      <c r="H56" t="s">
        <v>46</v>
      </c>
      <c r="I56" s="13">
        <v>44825</v>
      </c>
      <c r="J56" s="2" t="s">
        <v>82</v>
      </c>
      <c r="N56">
        <v>0</v>
      </c>
      <c r="O56">
        <v>0</v>
      </c>
      <c r="P56">
        <v>6</v>
      </c>
      <c r="Q56" s="6">
        <v>6</v>
      </c>
      <c r="R56" s="6">
        <v>6</v>
      </c>
      <c r="S56" s="14">
        <v>44830</v>
      </c>
      <c r="T56" s="14"/>
      <c r="U56" s="14">
        <v>44825</v>
      </c>
      <c r="V56" s="14"/>
      <c r="W56" s="3"/>
      <c r="X56" s="3" t="s">
        <v>83</v>
      </c>
      <c r="Y56" s="3" t="s">
        <v>115</v>
      </c>
      <c r="Z56" s="3"/>
      <c r="AA56" s="6">
        <v>1</v>
      </c>
      <c r="AB56" s="3"/>
      <c r="AC56" s="3" t="s">
        <v>109</v>
      </c>
      <c r="AD56" s="15">
        <v>45218.529155092598</v>
      </c>
      <c r="AE56" s="15">
        <v>44847.627511574101</v>
      </c>
      <c r="AF56" s="3" t="s">
        <v>916</v>
      </c>
      <c r="AG56" s="9">
        <v>10</v>
      </c>
      <c r="AH56" s="3"/>
      <c r="AJ56" s="16">
        <v>44825</v>
      </c>
      <c r="AK56" s="3"/>
      <c r="AL56" s="3" t="s">
        <v>101</v>
      </c>
      <c r="AQ56" s="17"/>
      <c r="AS56" s="12"/>
      <c r="BA56" t="s">
        <v>87</v>
      </c>
    </row>
    <row r="57" spans="1:53" ht="14.55" customHeight="1" x14ac:dyDescent="0.35">
      <c r="A57" t="s">
        <v>142</v>
      </c>
      <c r="B57" s="3" t="s">
        <v>732</v>
      </c>
      <c r="C57" s="25">
        <v>47322</v>
      </c>
      <c r="D57" s="18" t="s">
        <v>882</v>
      </c>
      <c r="E57" s="4" t="s">
        <v>762</v>
      </c>
      <c r="F57" s="3"/>
      <c r="G57" t="s">
        <v>559</v>
      </c>
      <c r="H57" t="s">
        <v>46</v>
      </c>
      <c r="I57" s="13">
        <v>45198</v>
      </c>
      <c r="J57" s="2" t="s">
        <v>82</v>
      </c>
      <c r="N57">
        <v>0</v>
      </c>
      <c r="O57">
        <v>0</v>
      </c>
      <c r="P57">
        <v>3</v>
      </c>
      <c r="Q57" s="6">
        <v>3</v>
      </c>
      <c r="R57" s="6">
        <v>3</v>
      </c>
      <c r="S57" s="14">
        <v>45202</v>
      </c>
      <c r="T57" s="14"/>
      <c r="U57" s="14">
        <v>45198</v>
      </c>
      <c r="V57" s="14"/>
      <c r="W57" s="3"/>
      <c r="X57" s="3" t="s">
        <v>83</v>
      </c>
      <c r="Y57" s="3" t="s">
        <v>143</v>
      </c>
      <c r="Z57" s="3"/>
      <c r="AA57" s="6">
        <v>1</v>
      </c>
      <c r="AB57" s="3"/>
      <c r="AC57" s="3" t="s">
        <v>109</v>
      </c>
      <c r="AD57" s="15">
        <v>45218.529328703698</v>
      </c>
      <c r="AE57" s="15">
        <v>45091.657893518503</v>
      </c>
      <c r="AF57" s="3" t="s">
        <v>915</v>
      </c>
      <c r="AG57" s="9">
        <v>10</v>
      </c>
      <c r="AH57" s="3" t="s">
        <v>732</v>
      </c>
      <c r="AI57" t="s">
        <v>918</v>
      </c>
      <c r="AJ57" s="16">
        <v>45198</v>
      </c>
      <c r="AK57" s="3"/>
      <c r="AL57" s="3" t="s">
        <v>85</v>
      </c>
      <c r="AO57">
        <v>0</v>
      </c>
      <c r="AQ57" s="17"/>
      <c r="AS57" s="12"/>
      <c r="BA57" t="s">
        <v>87</v>
      </c>
    </row>
    <row r="58" spans="1:53" ht="14.55" customHeight="1" x14ac:dyDescent="0.35">
      <c r="A58" t="s">
        <v>144</v>
      </c>
      <c r="B58" s="3" t="s">
        <v>732</v>
      </c>
      <c r="C58" s="25">
        <v>47322</v>
      </c>
      <c r="D58" s="18" t="s">
        <v>882</v>
      </c>
      <c r="E58" s="4" t="s">
        <v>763</v>
      </c>
      <c r="F58" s="3"/>
      <c r="G58" t="s">
        <v>559</v>
      </c>
      <c r="H58" t="s">
        <v>46</v>
      </c>
      <c r="I58" s="13">
        <v>45198</v>
      </c>
      <c r="J58" s="2" t="s">
        <v>82</v>
      </c>
      <c r="N58">
        <v>0</v>
      </c>
      <c r="O58">
        <v>0</v>
      </c>
      <c r="P58">
        <v>6</v>
      </c>
      <c r="Q58" s="6">
        <v>3</v>
      </c>
      <c r="R58" s="6">
        <v>3</v>
      </c>
      <c r="S58" s="14">
        <v>45202</v>
      </c>
      <c r="T58" s="14"/>
      <c r="U58" s="14">
        <v>45198</v>
      </c>
      <c r="V58" s="14"/>
      <c r="W58" s="3"/>
      <c r="X58" s="3" t="s">
        <v>83</v>
      </c>
      <c r="Y58" s="3" t="s">
        <v>143</v>
      </c>
      <c r="Z58" s="3"/>
      <c r="AA58" s="6">
        <v>1</v>
      </c>
      <c r="AB58" s="3"/>
      <c r="AC58" s="3" t="s">
        <v>109</v>
      </c>
      <c r="AD58" s="15">
        <v>45218.529328703698</v>
      </c>
      <c r="AE58" s="15">
        <v>45091.657893518503</v>
      </c>
      <c r="AF58" s="3" t="s">
        <v>915</v>
      </c>
      <c r="AG58" s="9">
        <v>20</v>
      </c>
      <c r="AH58" s="3" t="s">
        <v>732</v>
      </c>
      <c r="AI58" t="s">
        <v>918</v>
      </c>
      <c r="AJ58" s="16">
        <v>45198</v>
      </c>
      <c r="AK58" s="3"/>
      <c r="AL58" s="3" t="s">
        <v>85</v>
      </c>
      <c r="AO58">
        <v>0</v>
      </c>
      <c r="AQ58" s="17"/>
      <c r="AS58" s="12"/>
      <c r="BA58" t="s">
        <v>87</v>
      </c>
    </row>
    <row r="59" spans="1:53" ht="14.55" customHeight="1" x14ac:dyDescent="0.35">
      <c r="A59" t="s">
        <v>492</v>
      </c>
      <c r="B59" s="3" t="s">
        <v>732</v>
      </c>
      <c r="C59" s="25">
        <v>47322</v>
      </c>
      <c r="D59" s="18" t="s">
        <v>882</v>
      </c>
      <c r="E59" s="4">
        <v>75179138035</v>
      </c>
      <c r="F59" s="3"/>
      <c r="G59" t="s">
        <v>560</v>
      </c>
      <c r="H59" t="s">
        <v>82</v>
      </c>
      <c r="I59" s="13">
        <v>45233</v>
      </c>
      <c r="J59" s="2" t="s">
        <v>82</v>
      </c>
      <c r="N59">
        <v>0</v>
      </c>
      <c r="O59">
        <v>0</v>
      </c>
      <c r="P59">
        <v>31</v>
      </c>
      <c r="Q59" s="6">
        <v>25</v>
      </c>
      <c r="R59" s="6">
        <v>25</v>
      </c>
      <c r="S59" s="14">
        <v>45237</v>
      </c>
      <c r="T59" s="14"/>
      <c r="U59" s="14">
        <v>45233</v>
      </c>
      <c r="V59" s="14"/>
      <c r="W59" s="3"/>
      <c r="X59" s="3" t="s">
        <v>83</v>
      </c>
      <c r="Y59" s="3" t="s">
        <v>493</v>
      </c>
      <c r="Z59" s="3"/>
      <c r="AA59" s="6">
        <v>1</v>
      </c>
      <c r="AB59" s="3"/>
      <c r="AC59" s="3" t="s">
        <v>109</v>
      </c>
      <c r="AD59" s="15">
        <v>45218.556516203702</v>
      </c>
      <c r="AE59" s="15">
        <v>45124.674976851798</v>
      </c>
      <c r="AF59" s="3" t="s">
        <v>915</v>
      </c>
      <c r="AG59" s="9">
        <v>10</v>
      </c>
      <c r="AH59" s="3" t="s">
        <v>732</v>
      </c>
      <c r="AI59" t="s">
        <v>918</v>
      </c>
      <c r="AJ59" s="16">
        <v>45233</v>
      </c>
      <c r="AK59" s="3"/>
      <c r="AL59" s="3" t="s">
        <v>85</v>
      </c>
      <c r="AO59">
        <v>0</v>
      </c>
      <c r="AQ59" s="17"/>
      <c r="AS59" s="12"/>
      <c r="BA59" t="s">
        <v>87</v>
      </c>
    </row>
    <row r="60" spans="1:53" ht="14.55" customHeight="1" x14ac:dyDescent="0.35">
      <c r="A60" t="s">
        <v>147</v>
      </c>
      <c r="B60" s="3" t="s">
        <v>732</v>
      </c>
      <c r="C60" s="25">
        <v>47322</v>
      </c>
      <c r="D60" s="18" t="s">
        <v>882</v>
      </c>
      <c r="E60" s="4" t="s">
        <v>764</v>
      </c>
      <c r="F60" s="3"/>
      <c r="G60" t="s">
        <v>560</v>
      </c>
      <c r="H60" t="s">
        <v>82</v>
      </c>
      <c r="I60" s="13">
        <v>45335</v>
      </c>
      <c r="J60" s="2" t="s">
        <v>82</v>
      </c>
      <c r="N60">
        <v>0</v>
      </c>
      <c r="O60">
        <v>0</v>
      </c>
      <c r="P60">
        <v>5</v>
      </c>
      <c r="Q60" s="6">
        <v>5</v>
      </c>
      <c r="R60" s="6">
        <v>5</v>
      </c>
      <c r="S60" s="14">
        <v>45299</v>
      </c>
      <c r="T60" s="14"/>
      <c r="U60" s="14">
        <v>45295</v>
      </c>
      <c r="V60" s="14"/>
      <c r="W60" s="3"/>
      <c r="X60" s="3" t="s">
        <v>83</v>
      </c>
      <c r="Y60" s="3" t="s">
        <v>146</v>
      </c>
      <c r="Z60" s="3"/>
      <c r="AA60" s="6">
        <v>1</v>
      </c>
      <c r="AB60" s="3"/>
      <c r="AC60" s="3" t="s">
        <v>84</v>
      </c>
      <c r="AD60" s="15">
        <v>45174.490428240701</v>
      </c>
      <c r="AE60" s="15">
        <v>44958.680983796301</v>
      </c>
      <c r="AF60" s="3" t="s">
        <v>915</v>
      </c>
      <c r="AG60" s="9">
        <v>10</v>
      </c>
      <c r="AH60" s="3" t="s">
        <v>732</v>
      </c>
      <c r="AI60" t="s">
        <v>918</v>
      </c>
      <c r="AJ60" s="16">
        <v>45295</v>
      </c>
      <c r="AK60" s="3"/>
      <c r="AL60" s="3" t="s">
        <v>85</v>
      </c>
      <c r="AO60">
        <v>10</v>
      </c>
      <c r="AP60" t="s">
        <v>86</v>
      </c>
      <c r="AQ60" s="17">
        <v>45335</v>
      </c>
      <c r="AS60" s="12"/>
      <c r="BA60" t="s">
        <v>87</v>
      </c>
    </row>
    <row r="61" spans="1:53" ht="14.55" customHeight="1" x14ac:dyDescent="0.35">
      <c r="A61" t="s">
        <v>145</v>
      </c>
      <c r="B61" s="3" t="s">
        <v>732</v>
      </c>
      <c r="C61" s="25">
        <v>47322</v>
      </c>
      <c r="D61" s="18" t="s">
        <v>882</v>
      </c>
      <c r="E61" s="4" t="s">
        <v>765</v>
      </c>
      <c r="F61" s="3"/>
      <c r="G61" t="s">
        <v>560</v>
      </c>
      <c r="H61" t="s">
        <v>82</v>
      </c>
      <c r="I61" s="13">
        <v>45365</v>
      </c>
      <c r="J61" s="2" t="s">
        <v>82</v>
      </c>
      <c r="N61">
        <v>0</v>
      </c>
      <c r="O61">
        <v>0</v>
      </c>
      <c r="P61">
        <v>12</v>
      </c>
      <c r="Q61" s="6">
        <v>7</v>
      </c>
      <c r="R61" s="6">
        <v>7</v>
      </c>
      <c r="S61" s="14">
        <v>45369</v>
      </c>
      <c r="T61" s="14"/>
      <c r="U61" s="14">
        <v>45365</v>
      </c>
      <c r="V61" s="14"/>
      <c r="W61" s="3"/>
      <c r="X61" s="3" t="s">
        <v>83</v>
      </c>
      <c r="Y61" s="3" t="s">
        <v>146</v>
      </c>
      <c r="Z61" s="3"/>
      <c r="AA61" s="6">
        <v>1</v>
      </c>
      <c r="AB61" s="3"/>
      <c r="AC61" s="3" t="s">
        <v>84</v>
      </c>
      <c r="AD61" s="15">
        <v>45174.490428240701</v>
      </c>
      <c r="AE61" s="15">
        <v>44958.680983796301</v>
      </c>
      <c r="AF61" s="3" t="s">
        <v>915</v>
      </c>
      <c r="AG61" s="9">
        <v>30</v>
      </c>
      <c r="AH61" s="3" t="s">
        <v>732</v>
      </c>
      <c r="AI61" t="s">
        <v>918</v>
      </c>
      <c r="AJ61" s="16">
        <v>45365</v>
      </c>
      <c r="AK61" s="3"/>
      <c r="AL61" s="3" t="s">
        <v>85</v>
      </c>
      <c r="AO61">
        <v>10</v>
      </c>
      <c r="AQ61" s="17"/>
      <c r="AS61" s="12"/>
      <c r="BA61" t="s">
        <v>87</v>
      </c>
    </row>
    <row r="62" spans="1:53" ht="14.55" customHeight="1" x14ac:dyDescent="0.35">
      <c r="A62" t="s">
        <v>148</v>
      </c>
      <c r="B62" s="3" t="s">
        <v>732</v>
      </c>
      <c r="C62" s="25">
        <v>47322</v>
      </c>
      <c r="D62" s="18" t="s">
        <v>883</v>
      </c>
      <c r="E62" s="4" t="s">
        <v>766</v>
      </c>
      <c r="F62" s="3"/>
      <c r="G62" t="s">
        <v>560</v>
      </c>
      <c r="H62" t="s">
        <v>82</v>
      </c>
      <c r="I62" s="13">
        <v>45456</v>
      </c>
      <c r="J62" s="2" t="s">
        <v>82</v>
      </c>
      <c r="N62">
        <v>0</v>
      </c>
      <c r="O62">
        <v>0</v>
      </c>
      <c r="P62">
        <v>19</v>
      </c>
      <c r="Q62" s="6">
        <v>7</v>
      </c>
      <c r="R62" s="6">
        <v>7</v>
      </c>
      <c r="S62" s="14">
        <v>45460</v>
      </c>
      <c r="T62" s="14"/>
      <c r="U62" s="14">
        <v>45456</v>
      </c>
      <c r="V62" s="14"/>
      <c r="W62" s="3"/>
      <c r="X62" s="3" t="s">
        <v>83</v>
      </c>
      <c r="Y62" s="3" t="s">
        <v>146</v>
      </c>
      <c r="Z62" s="3"/>
      <c r="AA62" s="6">
        <v>1</v>
      </c>
      <c r="AB62" s="3"/>
      <c r="AC62" s="3" t="s">
        <v>84</v>
      </c>
      <c r="AD62" s="15">
        <v>45174.490428240701</v>
      </c>
      <c r="AE62" s="15">
        <v>44958.680983796301</v>
      </c>
      <c r="AF62" s="3" t="s">
        <v>915</v>
      </c>
      <c r="AG62" s="9">
        <v>20</v>
      </c>
      <c r="AH62" s="3" t="s">
        <v>732</v>
      </c>
      <c r="AI62" t="s">
        <v>918</v>
      </c>
      <c r="AJ62" s="16">
        <v>45456</v>
      </c>
      <c r="AK62" s="3"/>
      <c r="AL62" s="3" t="s">
        <v>85</v>
      </c>
      <c r="AO62">
        <v>10</v>
      </c>
      <c r="AQ62" s="17"/>
      <c r="AS62" s="12"/>
      <c r="BA62" t="s">
        <v>87</v>
      </c>
    </row>
    <row r="63" spans="1:53" ht="14.55" customHeight="1" x14ac:dyDescent="0.35">
      <c r="A63" t="s">
        <v>151</v>
      </c>
      <c r="B63" s="3" t="s">
        <v>732</v>
      </c>
      <c r="C63" s="25">
        <v>47322</v>
      </c>
      <c r="D63" s="18" t="s">
        <v>866</v>
      </c>
      <c r="E63" s="4" t="s">
        <v>767</v>
      </c>
      <c r="F63" s="3"/>
      <c r="G63" t="s">
        <v>560</v>
      </c>
      <c r="H63" t="s">
        <v>82</v>
      </c>
      <c r="I63" s="13">
        <v>45355</v>
      </c>
      <c r="J63" s="2" t="s">
        <v>82</v>
      </c>
      <c r="N63">
        <v>0</v>
      </c>
      <c r="O63">
        <v>0</v>
      </c>
      <c r="P63">
        <v>9</v>
      </c>
      <c r="Q63" s="6">
        <v>9</v>
      </c>
      <c r="R63" s="6">
        <v>9</v>
      </c>
      <c r="S63" s="14">
        <v>45357</v>
      </c>
      <c r="T63" s="14"/>
      <c r="U63" s="14">
        <v>45355</v>
      </c>
      <c r="V63" s="14"/>
      <c r="W63" s="3"/>
      <c r="X63" s="3" t="s">
        <v>83</v>
      </c>
      <c r="Y63" s="3" t="s">
        <v>150</v>
      </c>
      <c r="Z63" s="3"/>
      <c r="AA63" s="6">
        <v>1</v>
      </c>
      <c r="AB63" s="3"/>
      <c r="AC63" s="3" t="s">
        <v>109</v>
      </c>
      <c r="AD63" s="15">
        <v>45162.523402777799</v>
      </c>
      <c r="AE63" s="15">
        <v>44965.694074074097</v>
      </c>
      <c r="AF63" s="3" t="s">
        <v>915</v>
      </c>
      <c r="AG63" s="9">
        <v>50</v>
      </c>
      <c r="AH63" s="3" t="s">
        <v>732</v>
      </c>
      <c r="AI63" t="s">
        <v>918</v>
      </c>
      <c r="AJ63" s="16">
        <v>45355</v>
      </c>
      <c r="AK63" s="3"/>
      <c r="AL63" s="3" t="s">
        <v>85</v>
      </c>
      <c r="AO63">
        <v>14</v>
      </c>
      <c r="AQ63" s="17"/>
      <c r="AS63" s="12"/>
      <c r="BA63" t="s">
        <v>87</v>
      </c>
    </row>
    <row r="64" spans="1:53" ht="14.55" customHeight="1" x14ac:dyDescent="0.35">
      <c r="A64" t="s">
        <v>152</v>
      </c>
      <c r="B64" s="3" t="s">
        <v>732</v>
      </c>
      <c r="C64" s="25">
        <v>47322</v>
      </c>
      <c r="D64" s="18" t="s">
        <v>866</v>
      </c>
      <c r="E64" s="4" t="s">
        <v>767</v>
      </c>
      <c r="F64" s="3"/>
      <c r="G64" t="s">
        <v>560</v>
      </c>
      <c r="H64" t="s">
        <v>82</v>
      </c>
      <c r="I64" s="13">
        <v>45455</v>
      </c>
      <c r="J64" s="2" t="s">
        <v>82</v>
      </c>
      <c r="N64">
        <v>0</v>
      </c>
      <c r="O64">
        <v>0</v>
      </c>
      <c r="P64">
        <v>15</v>
      </c>
      <c r="Q64" s="6">
        <v>6</v>
      </c>
      <c r="R64" s="6">
        <v>6</v>
      </c>
      <c r="S64" s="14">
        <v>45474</v>
      </c>
      <c r="T64" s="14"/>
      <c r="U64" s="14">
        <v>45470</v>
      </c>
      <c r="V64" s="14"/>
      <c r="W64" s="3"/>
      <c r="X64" s="3" t="s">
        <v>83</v>
      </c>
      <c r="Y64" s="3" t="s">
        <v>150</v>
      </c>
      <c r="Z64" s="3"/>
      <c r="AA64" s="6">
        <v>1</v>
      </c>
      <c r="AB64" s="3"/>
      <c r="AC64" s="3" t="s">
        <v>109</v>
      </c>
      <c r="AD64" s="15">
        <v>45162.523402777799</v>
      </c>
      <c r="AE64" s="15">
        <v>44965.694074074097</v>
      </c>
      <c r="AF64" s="3" t="s">
        <v>915</v>
      </c>
      <c r="AG64" s="9">
        <v>20</v>
      </c>
      <c r="AH64" s="3" t="s">
        <v>732</v>
      </c>
      <c r="AI64" t="s">
        <v>918</v>
      </c>
      <c r="AJ64" s="16">
        <v>45470</v>
      </c>
      <c r="AK64" s="3"/>
      <c r="AL64" s="3" t="s">
        <v>85</v>
      </c>
      <c r="AO64">
        <v>14</v>
      </c>
      <c r="AP64" t="s">
        <v>103</v>
      </c>
      <c r="AQ64" s="17">
        <v>45455</v>
      </c>
      <c r="AS64" s="12"/>
      <c r="BA64" t="s">
        <v>87</v>
      </c>
    </row>
    <row r="65" spans="1:53" ht="14.55" customHeight="1" x14ac:dyDescent="0.35">
      <c r="A65" t="s">
        <v>153</v>
      </c>
      <c r="B65" s="3" t="s">
        <v>732</v>
      </c>
      <c r="C65" s="25">
        <v>47322</v>
      </c>
      <c r="D65" s="18" t="s">
        <v>866</v>
      </c>
      <c r="E65" s="4" t="s">
        <v>767</v>
      </c>
      <c r="F65" s="3"/>
      <c r="G65" t="s">
        <v>560</v>
      </c>
      <c r="H65" t="s">
        <v>82</v>
      </c>
      <c r="I65" s="13">
        <v>45309</v>
      </c>
      <c r="J65" s="2" t="s">
        <v>82</v>
      </c>
      <c r="N65">
        <v>0</v>
      </c>
      <c r="O65">
        <v>0</v>
      </c>
      <c r="P65">
        <v>9</v>
      </c>
      <c r="Q65" s="6">
        <v>9</v>
      </c>
      <c r="R65" s="6">
        <v>9</v>
      </c>
      <c r="S65" s="14">
        <v>45313</v>
      </c>
      <c r="T65" s="14"/>
      <c r="U65" s="14">
        <v>45309</v>
      </c>
      <c r="V65" s="14"/>
      <c r="W65" s="3"/>
      <c r="X65" s="3" t="s">
        <v>83</v>
      </c>
      <c r="Y65" s="3" t="s">
        <v>146</v>
      </c>
      <c r="Z65" s="3"/>
      <c r="AA65" s="6">
        <v>1</v>
      </c>
      <c r="AB65" s="3"/>
      <c r="AC65" s="3" t="s">
        <v>84</v>
      </c>
      <c r="AD65" s="15">
        <v>45174.490428240701</v>
      </c>
      <c r="AE65" s="15">
        <v>44958.680983796301</v>
      </c>
      <c r="AF65" s="3" t="s">
        <v>915</v>
      </c>
      <c r="AG65" s="9">
        <v>90</v>
      </c>
      <c r="AH65" s="3" t="s">
        <v>732</v>
      </c>
      <c r="AI65" t="s">
        <v>918</v>
      </c>
      <c r="AJ65" s="16">
        <v>45309</v>
      </c>
      <c r="AK65" s="3"/>
      <c r="AL65" s="3" t="s">
        <v>85</v>
      </c>
      <c r="AO65">
        <v>11</v>
      </c>
      <c r="AQ65" s="17"/>
      <c r="AS65" s="12"/>
      <c r="BA65" t="s">
        <v>87</v>
      </c>
    </row>
    <row r="66" spans="1:53" ht="14.55" customHeight="1" x14ac:dyDescent="0.35">
      <c r="A66" t="s">
        <v>154</v>
      </c>
      <c r="B66" s="3" t="s">
        <v>732</v>
      </c>
      <c r="C66" s="25">
        <v>47322</v>
      </c>
      <c r="D66" s="18" t="s">
        <v>866</v>
      </c>
      <c r="E66" s="4" t="s">
        <v>768</v>
      </c>
      <c r="F66" s="3"/>
      <c r="G66" t="s">
        <v>560</v>
      </c>
      <c r="H66" t="s">
        <v>82</v>
      </c>
      <c r="I66" s="13">
        <v>45428</v>
      </c>
      <c r="J66" s="2" t="s">
        <v>82</v>
      </c>
      <c r="N66">
        <v>0</v>
      </c>
      <c r="O66">
        <v>0</v>
      </c>
      <c r="P66">
        <v>12</v>
      </c>
      <c r="Q66" s="6">
        <v>3</v>
      </c>
      <c r="R66" s="6">
        <v>3</v>
      </c>
      <c r="S66" s="14">
        <v>45432</v>
      </c>
      <c r="T66" s="14"/>
      <c r="U66" s="14">
        <v>45428</v>
      </c>
      <c r="V66" s="14"/>
      <c r="W66" s="3"/>
      <c r="X66" s="3" t="s">
        <v>83</v>
      </c>
      <c r="Y66" s="3" t="s">
        <v>146</v>
      </c>
      <c r="Z66" s="3"/>
      <c r="AA66" s="6">
        <v>1</v>
      </c>
      <c r="AB66" s="3"/>
      <c r="AC66" s="3" t="s">
        <v>84</v>
      </c>
      <c r="AD66" s="15">
        <v>45174.490428240701</v>
      </c>
      <c r="AE66" s="15">
        <v>44958.680983796301</v>
      </c>
      <c r="AF66" s="3" t="s">
        <v>915</v>
      </c>
      <c r="AG66" s="9">
        <v>50</v>
      </c>
      <c r="AH66" s="3" t="s">
        <v>732</v>
      </c>
      <c r="AI66" t="s">
        <v>918</v>
      </c>
      <c r="AJ66" s="16">
        <v>45428</v>
      </c>
      <c r="AK66" s="3"/>
      <c r="AL66" s="3" t="s">
        <v>85</v>
      </c>
      <c r="AO66">
        <v>11</v>
      </c>
      <c r="AQ66" s="17"/>
      <c r="AS66" s="12"/>
      <c r="BA66" t="s">
        <v>87</v>
      </c>
    </row>
    <row r="67" spans="1:53" ht="14.55" customHeight="1" x14ac:dyDescent="0.35">
      <c r="A67" t="s">
        <v>155</v>
      </c>
      <c r="B67" s="3" t="s">
        <v>732</v>
      </c>
      <c r="C67" s="25">
        <v>47322</v>
      </c>
      <c r="D67" s="18" t="s">
        <v>866</v>
      </c>
      <c r="E67" s="4" t="s">
        <v>768</v>
      </c>
      <c r="F67" s="3"/>
      <c r="G67" t="s">
        <v>560</v>
      </c>
      <c r="H67" t="s">
        <v>82</v>
      </c>
      <c r="I67" s="13">
        <v>45455</v>
      </c>
      <c r="J67" s="2" t="s">
        <v>82</v>
      </c>
      <c r="N67">
        <v>0</v>
      </c>
      <c r="O67">
        <v>0</v>
      </c>
      <c r="P67">
        <v>18</v>
      </c>
      <c r="Q67" s="6">
        <v>6</v>
      </c>
      <c r="R67" s="6">
        <v>6</v>
      </c>
      <c r="S67" s="14">
        <v>45474</v>
      </c>
      <c r="T67" s="14"/>
      <c r="U67" s="14">
        <v>45470</v>
      </c>
      <c r="V67" s="14"/>
      <c r="W67" s="3"/>
      <c r="X67" s="3" t="s">
        <v>83</v>
      </c>
      <c r="Y67" s="3" t="s">
        <v>146</v>
      </c>
      <c r="Z67" s="3"/>
      <c r="AA67" s="6">
        <v>1</v>
      </c>
      <c r="AB67" s="3"/>
      <c r="AC67" s="3" t="s">
        <v>84</v>
      </c>
      <c r="AD67" s="15">
        <v>45174.490428240701</v>
      </c>
      <c r="AE67" s="15">
        <v>44958.680983796301</v>
      </c>
      <c r="AF67" s="3" t="s">
        <v>915</v>
      </c>
      <c r="AG67" s="9">
        <v>60</v>
      </c>
      <c r="AH67" s="3" t="s">
        <v>732</v>
      </c>
      <c r="AI67" t="s">
        <v>918</v>
      </c>
      <c r="AJ67" s="16">
        <v>45470</v>
      </c>
      <c r="AK67" s="3"/>
      <c r="AL67" s="3" t="s">
        <v>85</v>
      </c>
      <c r="AO67">
        <v>11</v>
      </c>
      <c r="AP67" t="s">
        <v>103</v>
      </c>
      <c r="AQ67" s="17">
        <v>45455</v>
      </c>
      <c r="AS67" s="12"/>
      <c r="BA67" t="s">
        <v>87</v>
      </c>
    </row>
    <row r="68" spans="1:53" ht="14.55" customHeight="1" x14ac:dyDescent="0.35">
      <c r="A68" t="s">
        <v>157</v>
      </c>
      <c r="B68" s="3" t="s">
        <v>732</v>
      </c>
      <c r="C68" s="25">
        <v>47322</v>
      </c>
      <c r="D68" s="18" t="s">
        <v>866</v>
      </c>
      <c r="E68" s="4" t="s">
        <v>768</v>
      </c>
      <c r="F68" s="3"/>
      <c r="G68" t="s">
        <v>559</v>
      </c>
      <c r="H68" t="s">
        <v>46</v>
      </c>
      <c r="I68" s="13">
        <v>45208</v>
      </c>
      <c r="J68" s="2" t="s">
        <v>82</v>
      </c>
      <c r="N68">
        <v>0</v>
      </c>
      <c r="O68">
        <v>0</v>
      </c>
      <c r="P68">
        <v>5</v>
      </c>
      <c r="Q68" s="6">
        <v>5</v>
      </c>
      <c r="R68" s="6">
        <v>5</v>
      </c>
      <c r="S68" s="14">
        <v>45210</v>
      </c>
      <c r="T68" s="14"/>
      <c r="U68" s="14">
        <v>45208</v>
      </c>
      <c r="V68" s="14"/>
      <c r="W68" s="3"/>
      <c r="X68" s="3" t="s">
        <v>83</v>
      </c>
      <c r="Y68" s="3" t="s">
        <v>156</v>
      </c>
      <c r="Z68" s="3"/>
      <c r="AA68" s="6">
        <v>1</v>
      </c>
      <c r="AB68" s="3"/>
      <c r="AC68" s="3" t="s">
        <v>84</v>
      </c>
      <c r="AD68" s="15">
        <v>45218.529247685197</v>
      </c>
      <c r="AE68" s="15">
        <v>45042.608379629601</v>
      </c>
      <c r="AF68" s="3" t="s">
        <v>915</v>
      </c>
      <c r="AG68" s="9">
        <v>10</v>
      </c>
      <c r="AH68" s="3" t="s">
        <v>732</v>
      </c>
      <c r="AI68" t="s">
        <v>918</v>
      </c>
      <c r="AJ68" s="16">
        <v>45208</v>
      </c>
      <c r="AK68" s="3"/>
      <c r="AL68" s="3" t="s">
        <v>85</v>
      </c>
      <c r="AO68">
        <v>0</v>
      </c>
      <c r="AQ68" s="17"/>
      <c r="AS68" s="12"/>
      <c r="BA68" t="s">
        <v>87</v>
      </c>
    </row>
    <row r="69" spans="1:53" ht="14.55" customHeight="1" x14ac:dyDescent="0.35">
      <c r="A69" t="s">
        <v>158</v>
      </c>
      <c r="B69" s="3" t="s">
        <v>732</v>
      </c>
      <c r="C69" s="25">
        <v>47322</v>
      </c>
      <c r="D69" s="18" t="s">
        <v>866</v>
      </c>
      <c r="E69" s="4" t="s">
        <v>768</v>
      </c>
      <c r="F69" s="3"/>
      <c r="G69" t="s">
        <v>560</v>
      </c>
      <c r="H69" t="s">
        <v>82</v>
      </c>
      <c r="I69" s="13">
        <v>45335</v>
      </c>
      <c r="J69" s="2" t="s">
        <v>82</v>
      </c>
      <c r="N69">
        <v>0</v>
      </c>
      <c r="O69">
        <v>0</v>
      </c>
      <c r="P69">
        <v>13</v>
      </c>
      <c r="Q69" s="6">
        <v>8</v>
      </c>
      <c r="R69" s="6">
        <v>8</v>
      </c>
      <c r="S69" s="14">
        <v>45252</v>
      </c>
      <c r="T69" s="14"/>
      <c r="U69" s="14">
        <v>45250</v>
      </c>
      <c r="V69" s="14"/>
      <c r="W69" s="3"/>
      <c r="X69" s="3" t="s">
        <v>83</v>
      </c>
      <c r="Y69" s="3" t="s">
        <v>156</v>
      </c>
      <c r="Z69" s="3"/>
      <c r="AA69" s="6">
        <v>1</v>
      </c>
      <c r="AB69" s="3"/>
      <c r="AC69" s="3" t="s">
        <v>84</v>
      </c>
      <c r="AD69" s="15">
        <v>45218.529247685197</v>
      </c>
      <c r="AE69" s="15">
        <v>45042.608379629601</v>
      </c>
      <c r="AF69" s="3" t="s">
        <v>915</v>
      </c>
      <c r="AG69" s="9">
        <v>30</v>
      </c>
      <c r="AH69" s="3" t="s">
        <v>732</v>
      </c>
      <c r="AI69" t="s">
        <v>918</v>
      </c>
      <c r="AJ69" s="16">
        <v>45250</v>
      </c>
      <c r="AK69" s="3"/>
      <c r="AL69" s="3" t="s">
        <v>85</v>
      </c>
      <c r="AO69">
        <v>0</v>
      </c>
      <c r="AP69" t="s">
        <v>86</v>
      </c>
      <c r="AQ69" s="17">
        <v>45335</v>
      </c>
      <c r="AS69" s="12"/>
      <c r="BA69" t="s">
        <v>87</v>
      </c>
    </row>
    <row r="70" spans="1:53" ht="14.55" customHeight="1" x14ac:dyDescent="0.35">
      <c r="A70" t="s">
        <v>159</v>
      </c>
      <c r="B70" s="3" t="s">
        <v>732</v>
      </c>
      <c r="C70" s="25">
        <v>47322</v>
      </c>
      <c r="D70" s="18" t="s">
        <v>884</v>
      </c>
      <c r="E70" s="4" t="s">
        <v>769</v>
      </c>
      <c r="F70" s="3"/>
      <c r="G70" t="s">
        <v>560</v>
      </c>
      <c r="H70" t="s">
        <v>82</v>
      </c>
      <c r="I70" s="13">
        <v>45250</v>
      </c>
      <c r="J70" s="2" t="s">
        <v>82</v>
      </c>
      <c r="N70">
        <v>0</v>
      </c>
      <c r="O70">
        <v>0</v>
      </c>
      <c r="P70">
        <v>19</v>
      </c>
      <c r="Q70" s="6">
        <v>6</v>
      </c>
      <c r="R70" s="6">
        <v>6</v>
      </c>
      <c r="S70" s="14">
        <v>45266</v>
      </c>
      <c r="T70" s="14"/>
      <c r="U70" s="14">
        <v>45264</v>
      </c>
      <c r="V70" s="14"/>
      <c r="W70" s="3"/>
      <c r="X70" s="3" t="s">
        <v>83</v>
      </c>
      <c r="Y70" s="3" t="s">
        <v>156</v>
      </c>
      <c r="Z70" s="3"/>
      <c r="AA70" s="6">
        <v>1</v>
      </c>
      <c r="AB70" s="3"/>
      <c r="AC70" s="3" t="s">
        <v>84</v>
      </c>
      <c r="AD70" s="15">
        <v>45218.529247685197</v>
      </c>
      <c r="AE70" s="15">
        <v>45042.608379629601</v>
      </c>
      <c r="AF70" s="3" t="s">
        <v>915</v>
      </c>
      <c r="AG70" s="9">
        <v>40</v>
      </c>
      <c r="AH70" s="3" t="s">
        <v>732</v>
      </c>
      <c r="AI70" t="s">
        <v>918</v>
      </c>
      <c r="AJ70" s="16">
        <v>45264</v>
      </c>
      <c r="AK70" s="3"/>
      <c r="AL70" s="3" t="s">
        <v>85</v>
      </c>
      <c r="AO70">
        <v>0</v>
      </c>
      <c r="AP70" t="s">
        <v>86</v>
      </c>
      <c r="AQ70" s="17">
        <v>45250</v>
      </c>
      <c r="AS70" s="12"/>
      <c r="BA70" t="s">
        <v>87</v>
      </c>
    </row>
    <row r="71" spans="1:53" ht="14.55" customHeight="1" x14ac:dyDescent="0.35">
      <c r="A71" t="s">
        <v>160</v>
      </c>
      <c r="B71" s="3" t="s">
        <v>732</v>
      </c>
      <c r="C71" s="25">
        <v>47322</v>
      </c>
      <c r="D71" s="18" t="s">
        <v>459</v>
      </c>
      <c r="E71" s="4" t="s">
        <v>460</v>
      </c>
      <c r="F71" s="3"/>
      <c r="G71" t="s">
        <v>560</v>
      </c>
      <c r="H71" t="s">
        <v>82</v>
      </c>
      <c r="I71" s="13">
        <v>45414</v>
      </c>
      <c r="J71" s="2" t="s">
        <v>82</v>
      </c>
      <c r="N71">
        <v>0</v>
      </c>
      <c r="O71">
        <v>0</v>
      </c>
      <c r="P71">
        <v>24</v>
      </c>
      <c r="Q71" s="6">
        <v>5</v>
      </c>
      <c r="R71" s="6">
        <v>5</v>
      </c>
      <c r="S71" s="14">
        <v>45230</v>
      </c>
      <c r="T71" s="14"/>
      <c r="U71" s="14">
        <v>45226</v>
      </c>
      <c r="V71" s="14"/>
      <c r="W71" s="3"/>
      <c r="X71" s="3" t="s">
        <v>83</v>
      </c>
      <c r="Y71" s="3" t="s">
        <v>156</v>
      </c>
      <c r="Z71" s="3"/>
      <c r="AA71" s="6">
        <v>1</v>
      </c>
      <c r="AB71" s="3"/>
      <c r="AC71" s="3" t="s">
        <v>84</v>
      </c>
      <c r="AD71" s="15">
        <v>45218.556516203702</v>
      </c>
      <c r="AE71" s="15">
        <v>45042.608379629601</v>
      </c>
      <c r="AF71" s="3" t="s">
        <v>915</v>
      </c>
      <c r="AG71" s="9">
        <v>50</v>
      </c>
      <c r="AH71" s="3" t="s">
        <v>732</v>
      </c>
      <c r="AI71" t="s">
        <v>918</v>
      </c>
      <c r="AJ71" s="16">
        <v>45226</v>
      </c>
      <c r="AK71" s="3"/>
      <c r="AL71" s="3" t="s">
        <v>85</v>
      </c>
      <c r="AO71">
        <v>0</v>
      </c>
      <c r="AP71" t="s">
        <v>86</v>
      </c>
      <c r="AQ71" s="17">
        <v>45414</v>
      </c>
      <c r="AS71" s="12"/>
      <c r="BA71" t="s">
        <v>87</v>
      </c>
    </row>
    <row r="72" spans="1:53" ht="14.55" customHeight="1" x14ac:dyDescent="0.35">
      <c r="A72" t="s">
        <v>161</v>
      </c>
      <c r="B72" s="3" t="s">
        <v>732</v>
      </c>
      <c r="C72" s="25">
        <v>47322</v>
      </c>
      <c r="D72" s="18" t="s">
        <v>885</v>
      </c>
      <c r="E72" s="4">
        <v>50103765161</v>
      </c>
      <c r="F72" s="3"/>
      <c r="G72" t="s">
        <v>560</v>
      </c>
      <c r="H72" t="s">
        <v>82</v>
      </c>
      <c r="I72" s="13">
        <v>45463</v>
      </c>
      <c r="J72" s="2" t="s">
        <v>82</v>
      </c>
      <c r="N72">
        <v>0</v>
      </c>
      <c r="O72">
        <v>0</v>
      </c>
      <c r="P72">
        <v>27</v>
      </c>
      <c r="Q72" s="6">
        <v>3</v>
      </c>
      <c r="R72" s="6">
        <v>3</v>
      </c>
      <c r="S72" s="14">
        <v>45264</v>
      </c>
      <c r="T72" s="14"/>
      <c r="U72" s="14">
        <v>45260</v>
      </c>
      <c r="V72" s="14"/>
      <c r="W72" s="3"/>
      <c r="X72" s="3" t="s">
        <v>83</v>
      </c>
      <c r="Y72" s="3" t="s">
        <v>156</v>
      </c>
      <c r="Z72" s="3"/>
      <c r="AA72" s="6">
        <v>1</v>
      </c>
      <c r="AB72" s="3"/>
      <c r="AC72" s="3" t="s">
        <v>84</v>
      </c>
      <c r="AD72" s="15">
        <v>45218.556516203702</v>
      </c>
      <c r="AE72" s="15">
        <v>45042.608379629601</v>
      </c>
      <c r="AF72" s="3" t="s">
        <v>915</v>
      </c>
      <c r="AG72" s="9">
        <v>60</v>
      </c>
      <c r="AH72" s="3" t="s">
        <v>732</v>
      </c>
      <c r="AI72" t="s">
        <v>918</v>
      </c>
      <c r="AJ72" s="16">
        <v>45260</v>
      </c>
      <c r="AK72" s="3"/>
      <c r="AL72" s="3" t="s">
        <v>85</v>
      </c>
      <c r="AO72">
        <v>0</v>
      </c>
      <c r="AP72" t="s">
        <v>86</v>
      </c>
      <c r="AQ72" s="17">
        <v>45463</v>
      </c>
      <c r="AS72" s="12"/>
      <c r="BA72" t="s">
        <v>87</v>
      </c>
    </row>
    <row r="73" spans="1:53" ht="14.55" customHeight="1" x14ac:dyDescent="0.35">
      <c r="A73" t="s">
        <v>162</v>
      </c>
      <c r="B73" s="3" t="s">
        <v>732</v>
      </c>
      <c r="C73" s="25">
        <v>47322</v>
      </c>
      <c r="D73" s="18" t="s">
        <v>886</v>
      </c>
      <c r="E73" s="4" t="s">
        <v>770</v>
      </c>
      <c r="F73" s="3"/>
      <c r="G73" t="s">
        <v>560</v>
      </c>
      <c r="H73" t="s">
        <v>82</v>
      </c>
      <c r="I73" s="13">
        <v>45491</v>
      </c>
      <c r="J73" s="2" t="s">
        <v>82</v>
      </c>
      <c r="N73">
        <v>0</v>
      </c>
      <c r="O73">
        <v>0</v>
      </c>
      <c r="P73">
        <v>29</v>
      </c>
      <c r="Q73" s="6">
        <v>2</v>
      </c>
      <c r="R73" s="6">
        <v>2</v>
      </c>
      <c r="S73" s="14">
        <v>45295</v>
      </c>
      <c r="T73" s="14"/>
      <c r="U73" s="14">
        <v>45293</v>
      </c>
      <c r="V73" s="14"/>
      <c r="W73" s="3"/>
      <c r="X73" s="3" t="s">
        <v>83</v>
      </c>
      <c r="Y73" s="3" t="s">
        <v>156</v>
      </c>
      <c r="Z73" s="3"/>
      <c r="AA73" s="6">
        <v>1</v>
      </c>
      <c r="AB73" s="3"/>
      <c r="AC73" s="3" t="s">
        <v>84</v>
      </c>
      <c r="AD73" s="15">
        <v>45091.662789351903</v>
      </c>
      <c r="AE73" s="15">
        <v>45042.608379629601</v>
      </c>
      <c r="AF73" s="3" t="s">
        <v>915</v>
      </c>
      <c r="AG73" s="9">
        <v>70</v>
      </c>
      <c r="AH73" s="3" t="s">
        <v>732</v>
      </c>
      <c r="AI73" t="s">
        <v>918</v>
      </c>
      <c r="AJ73" s="16">
        <v>45293</v>
      </c>
      <c r="AK73" s="3"/>
      <c r="AL73" s="3" t="s">
        <v>85</v>
      </c>
      <c r="AO73">
        <v>0</v>
      </c>
      <c r="AP73" t="s">
        <v>86</v>
      </c>
      <c r="AQ73" s="17">
        <v>45491</v>
      </c>
      <c r="AS73" s="12"/>
      <c r="BA73" t="s">
        <v>87</v>
      </c>
    </row>
    <row r="74" spans="1:53" ht="14.55" customHeight="1" x14ac:dyDescent="0.35">
      <c r="A74" t="s">
        <v>164</v>
      </c>
      <c r="B74" s="3" t="s">
        <v>732</v>
      </c>
      <c r="C74" s="25">
        <v>47322</v>
      </c>
      <c r="D74" s="18" t="s">
        <v>886</v>
      </c>
      <c r="E74" s="4" t="s">
        <v>770</v>
      </c>
      <c r="F74" s="3"/>
      <c r="G74" t="s">
        <v>560</v>
      </c>
      <c r="H74" t="s">
        <v>82</v>
      </c>
      <c r="I74" s="13">
        <v>45225</v>
      </c>
      <c r="J74" s="2">
        <v>3</v>
      </c>
      <c r="M74">
        <v>12</v>
      </c>
      <c r="N74">
        <v>12</v>
      </c>
      <c r="O74">
        <v>1</v>
      </c>
      <c r="P74">
        <v>32</v>
      </c>
      <c r="Q74" s="6">
        <v>32</v>
      </c>
      <c r="R74" s="6">
        <v>32</v>
      </c>
      <c r="S74" s="14">
        <v>45229</v>
      </c>
      <c r="T74" s="14"/>
      <c r="U74" s="14">
        <v>45225</v>
      </c>
      <c r="V74" s="14"/>
      <c r="W74" s="3"/>
      <c r="X74" s="3" t="s">
        <v>83</v>
      </c>
      <c r="Y74" s="3" t="s">
        <v>163</v>
      </c>
      <c r="Z74" s="3"/>
      <c r="AA74" s="6">
        <v>1</v>
      </c>
      <c r="AB74" s="3"/>
      <c r="AC74" s="3" t="s">
        <v>109</v>
      </c>
      <c r="AD74" s="15">
        <v>45218.556516203702</v>
      </c>
      <c r="AE74" s="15">
        <v>45036.439768518503</v>
      </c>
      <c r="AF74" s="3" t="s">
        <v>915</v>
      </c>
      <c r="AG74" s="9">
        <v>40</v>
      </c>
      <c r="AH74" s="3" t="s">
        <v>732</v>
      </c>
      <c r="AI74" t="s">
        <v>918</v>
      </c>
      <c r="AJ74" s="16">
        <v>45225</v>
      </c>
      <c r="AK74" s="3"/>
      <c r="AL74" s="3" t="s">
        <v>85</v>
      </c>
      <c r="AO74">
        <v>34</v>
      </c>
      <c r="AQ74" s="17"/>
      <c r="AS74" s="12"/>
      <c r="BA74" t="s">
        <v>87</v>
      </c>
    </row>
    <row r="75" spans="1:53" ht="14.55" customHeight="1" x14ac:dyDescent="0.35">
      <c r="A75" t="s">
        <v>165</v>
      </c>
      <c r="B75" s="3" t="s">
        <v>732</v>
      </c>
      <c r="C75" s="25">
        <v>47322</v>
      </c>
      <c r="D75" s="18" t="s">
        <v>886</v>
      </c>
      <c r="E75" s="4" t="s">
        <v>770</v>
      </c>
      <c r="F75" s="3"/>
      <c r="G75" t="s">
        <v>560</v>
      </c>
      <c r="H75" t="s">
        <v>82</v>
      </c>
      <c r="I75" s="13">
        <v>45258</v>
      </c>
      <c r="J75" s="2" t="s">
        <v>82</v>
      </c>
      <c r="M75">
        <v>12</v>
      </c>
      <c r="N75">
        <v>12</v>
      </c>
      <c r="O75">
        <v>0</v>
      </c>
      <c r="P75">
        <v>54</v>
      </c>
      <c r="Q75" s="6">
        <v>22</v>
      </c>
      <c r="R75" s="6">
        <v>22</v>
      </c>
      <c r="S75" s="14">
        <v>45260</v>
      </c>
      <c r="T75" s="14"/>
      <c r="U75" s="14">
        <v>45258</v>
      </c>
      <c r="V75" s="14"/>
      <c r="W75" s="3"/>
      <c r="X75" s="3" t="s">
        <v>83</v>
      </c>
      <c r="Y75" s="3" t="s">
        <v>163</v>
      </c>
      <c r="Z75" s="3"/>
      <c r="AA75" s="6">
        <v>1</v>
      </c>
      <c r="AB75" s="3"/>
      <c r="AC75" s="3" t="s">
        <v>109</v>
      </c>
      <c r="AD75" s="15">
        <v>45218.556516203702</v>
      </c>
      <c r="AE75" s="15">
        <v>45036.439768518503</v>
      </c>
      <c r="AF75" s="3" t="s">
        <v>915</v>
      </c>
      <c r="AG75" s="9">
        <v>50</v>
      </c>
      <c r="AH75" s="3" t="s">
        <v>732</v>
      </c>
      <c r="AI75" t="s">
        <v>918</v>
      </c>
      <c r="AJ75" s="16">
        <v>45258</v>
      </c>
      <c r="AK75" s="3"/>
      <c r="AL75" s="3" t="s">
        <v>85</v>
      </c>
      <c r="AO75">
        <v>34</v>
      </c>
      <c r="AQ75" s="17"/>
      <c r="AS75" s="12"/>
      <c r="BA75" t="s">
        <v>87</v>
      </c>
    </row>
    <row r="76" spans="1:53" ht="14.55" customHeight="1" x14ac:dyDescent="0.35">
      <c r="A76" t="s">
        <v>166</v>
      </c>
      <c r="B76" s="3" t="s">
        <v>732</v>
      </c>
      <c r="C76" s="25">
        <v>47322</v>
      </c>
      <c r="D76" s="18" t="s">
        <v>886</v>
      </c>
      <c r="E76" s="4" t="s">
        <v>770</v>
      </c>
      <c r="F76" s="3"/>
      <c r="G76" t="s">
        <v>560</v>
      </c>
      <c r="H76" t="s">
        <v>82</v>
      </c>
      <c r="I76" s="13">
        <v>45289</v>
      </c>
      <c r="J76" s="2" t="s">
        <v>82</v>
      </c>
      <c r="M76">
        <v>12</v>
      </c>
      <c r="N76">
        <v>12</v>
      </c>
      <c r="O76">
        <v>0</v>
      </c>
      <c r="P76">
        <v>88</v>
      </c>
      <c r="Q76" s="6">
        <v>34</v>
      </c>
      <c r="R76" s="6">
        <v>34</v>
      </c>
      <c r="S76" s="14">
        <v>45293</v>
      </c>
      <c r="T76" s="14"/>
      <c r="U76" s="14">
        <v>45289</v>
      </c>
      <c r="V76" s="14"/>
      <c r="W76" s="3"/>
      <c r="X76" s="3" t="s">
        <v>83</v>
      </c>
      <c r="Y76" s="3" t="s">
        <v>163</v>
      </c>
      <c r="Z76" s="3"/>
      <c r="AA76" s="6">
        <v>1</v>
      </c>
      <c r="AB76" s="3"/>
      <c r="AC76" s="3" t="s">
        <v>109</v>
      </c>
      <c r="AD76" s="15">
        <v>45216.658055555599</v>
      </c>
      <c r="AE76" s="15">
        <v>45036.439768518503</v>
      </c>
      <c r="AF76" s="3" t="s">
        <v>915</v>
      </c>
      <c r="AG76" s="9">
        <v>60</v>
      </c>
      <c r="AH76" s="3" t="s">
        <v>732</v>
      </c>
      <c r="AI76" t="s">
        <v>918</v>
      </c>
      <c r="AJ76" s="16">
        <v>45289</v>
      </c>
      <c r="AK76" s="3"/>
      <c r="AL76" s="3" t="s">
        <v>85</v>
      </c>
      <c r="AO76">
        <v>34</v>
      </c>
      <c r="AQ76" s="17"/>
      <c r="AS76" s="12"/>
      <c r="BA76" t="s">
        <v>87</v>
      </c>
    </row>
    <row r="77" spans="1:53" ht="14.55" customHeight="1" x14ac:dyDescent="0.35">
      <c r="A77" t="s">
        <v>167</v>
      </c>
      <c r="B77" s="3" t="s">
        <v>732</v>
      </c>
      <c r="C77" s="25">
        <v>47322</v>
      </c>
      <c r="D77" s="18" t="s">
        <v>886</v>
      </c>
      <c r="E77" s="4" t="s">
        <v>770</v>
      </c>
      <c r="F77" s="3"/>
      <c r="G77" t="s">
        <v>560</v>
      </c>
      <c r="H77" t="s">
        <v>82</v>
      </c>
      <c r="I77" s="13">
        <v>45324</v>
      </c>
      <c r="J77" s="2" t="s">
        <v>82</v>
      </c>
      <c r="M77">
        <v>12</v>
      </c>
      <c r="N77">
        <v>12</v>
      </c>
      <c r="O77">
        <v>0</v>
      </c>
      <c r="P77">
        <v>124</v>
      </c>
      <c r="Q77" s="6">
        <v>36</v>
      </c>
      <c r="R77" s="6">
        <v>36</v>
      </c>
      <c r="S77" s="14">
        <v>45328</v>
      </c>
      <c r="T77" s="14"/>
      <c r="U77" s="14">
        <v>45324</v>
      </c>
      <c r="V77" s="14"/>
      <c r="W77" s="3"/>
      <c r="X77" s="3" t="s">
        <v>83</v>
      </c>
      <c r="Y77" s="3" t="s">
        <v>163</v>
      </c>
      <c r="Z77" s="3"/>
      <c r="AA77" s="6">
        <v>1</v>
      </c>
      <c r="AB77" s="3"/>
      <c r="AC77" s="3" t="s">
        <v>109</v>
      </c>
      <c r="AD77" s="15">
        <v>45216.658055555599</v>
      </c>
      <c r="AE77" s="15">
        <v>45036.439768518503</v>
      </c>
      <c r="AF77" s="3" t="s">
        <v>915</v>
      </c>
      <c r="AG77" s="9">
        <v>70</v>
      </c>
      <c r="AH77" s="3" t="s">
        <v>732</v>
      </c>
      <c r="AI77" t="s">
        <v>918</v>
      </c>
      <c r="AJ77" s="16">
        <v>45324</v>
      </c>
      <c r="AK77" s="3"/>
      <c r="AL77" s="3" t="s">
        <v>85</v>
      </c>
      <c r="AO77">
        <v>34</v>
      </c>
      <c r="AQ77" s="17"/>
      <c r="AS77" s="12"/>
      <c r="BA77" t="s">
        <v>87</v>
      </c>
    </row>
    <row r="78" spans="1:53" ht="14.55" customHeight="1" x14ac:dyDescent="0.35">
      <c r="A78" t="s">
        <v>168</v>
      </c>
      <c r="B78" s="3" t="s">
        <v>732</v>
      </c>
      <c r="C78" s="25">
        <v>47322</v>
      </c>
      <c r="D78" s="18" t="s">
        <v>886</v>
      </c>
      <c r="E78" s="4" t="s">
        <v>770</v>
      </c>
      <c r="F78" s="3"/>
      <c r="G78" t="s">
        <v>560</v>
      </c>
      <c r="H78" t="s">
        <v>82</v>
      </c>
      <c r="I78" s="13">
        <v>45362</v>
      </c>
      <c r="J78" s="2" t="s">
        <v>82</v>
      </c>
      <c r="M78">
        <v>12</v>
      </c>
      <c r="N78">
        <v>12</v>
      </c>
      <c r="O78">
        <v>0</v>
      </c>
      <c r="P78">
        <v>156</v>
      </c>
      <c r="Q78" s="6">
        <v>32</v>
      </c>
      <c r="R78" s="6">
        <v>32</v>
      </c>
      <c r="S78" s="14">
        <v>45364</v>
      </c>
      <c r="T78" s="14"/>
      <c r="U78" s="14">
        <v>45362</v>
      </c>
      <c r="V78" s="14"/>
      <c r="W78" s="3"/>
      <c r="X78" s="3" t="s">
        <v>83</v>
      </c>
      <c r="Y78" s="3" t="s">
        <v>163</v>
      </c>
      <c r="Z78" s="3"/>
      <c r="AA78" s="6">
        <v>1</v>
      </c>
      <c r="AB78" s="3"/>
      <c r="AC78" s="3" t="s">
        <v>109</v>
      </c>
      <c r="AD78" s="15">
        <v>45216.658055555599</v>
      </c>
      <c r="AE78" s="15">
        <v>45036.439768518503</v>
      </c>
      <c r="AF78" s="3" t="s">
        <v>915</v>
      </c>
      <c r="AG78" s="9">
        <v>80</v>
      </c>
      <c r="AH78" s="3" t="s">
        <v>732</v>
      </c>
      <c r="AI78" t="s">
        <v>918</v>
      </c>
      <c r="AJ78" s="16">
        <v>45362</v>
      </c>
      <c r="AK78" s="3"/>
      <c r="AL78" s="3" t="s">
        <v>85</v>
      </c>
      <c r="AO78">
        <v>34</v>
      </c>
      <c r="AQ78" s="17"/>
      <c r="AS78" s="12"/>
      <c r="BA78" t="s">
        <v>87</v>
      </c>
    </row>
    <row r="79" spans="1:53" ht="14.55" customHeight="1" x14ac:dyDescent="0.35">
      <c r="A79" t="s">
        <v>169</v>
      </c>
      <c r="B79" s="3" t="s">
        <v>732</v>
      </c>
      <c r="C79" s="25">
        <v>47322</v>
      </c>
      <c r="D79" s="18" t="s">
        <v>886</v>
      </c>
      <c r="E79" s="4" t="s">
        <v>770</v>
      </c>
      <c r="F79" s="3"/>
      <c r="G79" t="s">
        <v>560</v>
      </c>
      <c r="H79" t="s">
        <v>82</v>
      </c>
      <c r="I79" s="13">
        <v>45398</v>
      </c>
      <c r="J79" s="2" t="s">
        <v>82</v>
      </c>
      <c r="M79">
        <v>12</v>
      </c>
      <c r="N79">
        <v>12</v>
      </c>
      <c r="O79">
        <v>0</v>
      </c>
      <c r="P79">
        <v>188</v>
      </c>
      <c r="Q79" s="6">
        <v>32</v>
      </c>
      <c r="R79" s="6">
        <v>32</v>
      </c>
      <c r="S79" s="14">
        <v>45400</v>
      </c>
      <c r="T79" s="14"/>
      <c r="U79" s="14">
        <v>45398</v>
      </c>
      <c r="V79" s="14"/>
      <c r="W79" s="3"/>
      <c r="X79" s="3" t="s">
        <v>83</v>
      </c>
      <c r="Y79" s="3" t="s">
        <v>163</v>
      </c>
      <c r="Z79" s="3"/>
      <c r="AA79" s="6">
        <v>1</v>
      </c>
      <c r="AB79" s="3"/>
      <c r="AC79" s="3" t="s">
        <v>109</v>
      </c>
      <c r="AD79" s="15">
        <v>45216.658055555599</v>
      </c>
      <c r="AE79" s="15">
        <v>45036.439768518503</v>
      </c>
      <c r="AF79" s="3" t="s">
        <v>915</v>
      </c>
      <c r="AG79" s="9">
        <v>90</v>
      </c>
      <c r="AH79" s="3" t="s">
        <v>732</v>
      </c>
      <c r="AI79" t="s">
        <v>918</v>
      </c>
      <c r="AJ79" s="16">
        <v>45398</v>
      </c>
      <c r="AK79" s="3"/>
      <c r="AL79" s="3" t="s">
        <v>85</v>
      </c>
      <c r="AO79">
        <v>34</v>
      </c>
      <c r="AQ79" s="17"/>
      <c r="AS79" s="12"/>
      <c r="BA79" t="s">
        <v>87</v>
      </c>
    </row>
    <row r="80" spans="1:53" ht="14.55" customHeight="1" x14ac:dyDescent="0.35">
      <c r="A80" t="s">
        <v>170</v>
      </c>
      <c r="B80" s="3" t="s">
        <v>732</v>
      </c>
      <c r="C80" s="25">
        <v>47322</v>
      </c>
      <c r="D80" s="18" t="s">
        <v>886</v>
      </c>
      <c r="E80" s="4" t="s">
        <v>770</v>
      </c>
      <c r="F80" s="3"/>
      <c r="G80" t="s">
        <v>560</v>
      </c>
      <c r="H80" t="s">
        <v>82</v>
      </c>
      <c r="I80" s="13">
        <v>45429</v>
      </c>
      <c r="J80" s="2" t="s">
        <v>82</v>
      </c>
      <c r="M80">
        <v>12</v>
      </c>
      <c r="N80">
        <v>12</v>
      </c>
      <c r="O80">
        <v>0</v>
      </c>
      <c r="P80">
        <v>222</v>
      </c>
      <c r="Q80" s="6">
        <v>34</v>
      </c>
      <c r="R80" s="6">
        <v>34</v>
      </c>
      <c r="S80" s="14">
        <v>45433</v>
      </c>
      <c r="T80" s="14"/>
      <c r="U80" s="14">
        <v>45429</v>
      </c>
      <c r="V80" s="14"/>
      <c r="W80" s="3"/>
      <c r="X80" s="3" t="s">
        <v>83</v>
      </c>
      <c r="Y80" s="3" t="s">
        <v>163</v>
      </c>
      <c r="Z80" s="3"/>
      <c r="AA80" s="6">
        <v>1</v>
      </c>
      <c r="AB80" s="3"/>
      <c r="AC80" s="3" t="s">
        <v>109</v>
      </c>
      <c r="AD80" s="15">
        <v>45216.658055555599</v>
      </c>
      <c r="AE80" s="15">
        <v>45036.439768518503</v>
      </c>
      <c r="AF80" s="3" t="s">
        <v>915</v>
      </c>
      <c r="AG80" s="9">
        <v>100</v>
      </c>
      <c r="AH80" s="3" t="s">
        <v>732</v>
      </c>
      <c r="AI80" t="s">
        <v>918</v>
      </c>
      <c r="AJ80" s="16">
        <v>45429</v>
      </c>
      <c r="AK80" s="3"/>
      <c r="AL80" s="3" t="s">
        <v>85</v>
      </c>
      <c r="AO80">
        <v>34</v>
      </c>
      <c r="AQ80" s="17"/>
      <c r="AS80" s="12"/>
      <c r="BA80" t="s">
        <v>87</v>
      </c>
    </row>
    <row r="81" spans="1:53" ht="14.55" customHeight="1" x14ac:dyDescent="0.35">
      <c r="A81" t="s">
        <v>171</v>
      </c>
      <c r="B81" s="3" t="s">
        <v>732</v>
      </c>
      <c r="C81" s="25">
        <v>47322</v>
      </c>
      <c r="D81" s="18" t="s">
        <v>887</v>
      </c>
      <c r="E81" s="4" t="s">
        <v>771</v>
      </c>
      <c r="F81" s="3"/>
      <c r="G81" t="s">
        <v>560</v>
      </c>
      <c r="H81" t="s">
        <v>82</v>
      </c>
      <c r="I81" s="13">
        <v>45492</v>
      </c>
      <c r="J81" s="2" t="s">
        <v>82</v>
      </c>
      <c r="M81">
        <v>12</v>
      </c>
      <c r="N81">
        <v>12</v>
      </c>
      <c r="O81">
        <v>0</v>
      </c>
      <c r="P81">
        <v>242</v>
      </c>
      <c r="Q81" s="6">
        <v>20</v>
      </c>
      <c r="R81" s="6">
        <v>20</v>
      </c>
      <c r="S81" s="14">
        <v>45469</v>
      </c>
      <c r="T81" s="14"/>
      <c r="U81" s="14">
        <v>45467</v>
      </c>
      <c r="V81" s="14"/>
      <c r="W81" s="3"/>
      <c r="X81" s="3" t="s">
        <v>83</v>
      </c>
      <c r="Y81" s="3" t="s">
        <v>163</v>
      </c>
      <c r="Z81" s="3"/>
      <c r="AA81" s="6">
        <v>1</v>
      </c>
      <c r="AB81" s="3"/>
      <c r="AC81" s="3" t="s">
        <v>109</v>
      </c>
      <c r="AD81" s="15">
        <v>45216.658055555599</v>
      </c>
      <c r="AE81" s="15">
        <v>45036.439768518503</v>
      </c>
      <c r="AF81" s="3" t="s">
        <v>915</v>
      </c>
      <c r="AG81" s="9">
        <v>110</v>
      </c>
      <c r="AH81" s="3" t="s">
        <v>732</v>
      </c>
      <c r="AI81" t="s">
        <v>918</v>
      </c>
      <c r="AJ81" s="16">
        <v>45467</v>
      </c>
      <c r="AK81" s="3"/>
      <c r="AL81" s="3" t="s">
        <v>85</v>
      </c>
      <c r="AO81">
        <v>34</v>
      </c>
      <c r="AP81" t="s">
        <v>105</v>
      </c>
      <c r="AQ81" s="17">
        <v>45492</v>
      </c>
      <c r="AS81" s="12"/>
      <c r="BA81" t="s">
        <v>87</v>
      </c>
    </row>
    <row r="82" spans="1:53" ht="14.55" customHeight="1" x14ac:dyDescent="0.35">
      <c r="A82" t="s">
        <v>173</v>
      </c>
      <c r="B82" s="3" t="s">
        <v>732</v>
      </c>
      <c r="C82" s="25">
        <v>47322</v>
      </c>
      <c r="D82" s="18" t="s">
        <v>882</v>
      </c>
      <c r="E82" s="4" t="s">
        <v>772</v>
      </c>
      <c r="F82" s="3"/>
      <c r="G82" t="s">
        <v>560</v>
      </c>
      <c r="H82" t="s">
        <v>82</v>
      </c>
      <c r="I82" s="13">
        <v>45358</v>
      </c>
      <c r="J82" s="2" t="s">
        <v>82</v>
      </c>
      <c r="N82">
        <v>0</v>
      </c>
      <c r="O82">
        <v>0</v>
      </c>
      <c r="P82">
        <v>9</v>
      </c>
      <c r="Q82" s="6">
        <v>9</v>
      </c>
      <c r="R82" s="6">
        <v>9</v>
      </c>
      <c r="S82" s="14">
        <v>45229</v>
      </c>
      <c r="T82" s="14"/>
      <c r="U82" s="14">
        <v>45225</v>
      </c>
      <c r="V82" s="14"/>
      <c r="W82" s="3"/>
      <c r="X82" s="3" t="s">
        <v>83</v>
      </c>
      <c r="Y82" s="3" t="s">
        <v>172</v>
      </c>
      <c r="Z82" s="3"/>
      <c r="AA82" s="6">
        <v>1</v>
      </c>
      <c r="AB82" s="3"/>
      <c r="AC82" s="3" t="s">
        <v>109</v>
      </c>
      <c r="AD82" s="15">
        <v>45218.556516203702</v>
      </c>
      <c r="AE82" s="15">
        <v>44972.704467592601</v>
      </c>
      <c r="AF82" s="3" t="s">
        <v>915</v>
      </c>
      <c r="AG82" s="9">
        <v>50</v>
      </c>
      <c r="AH82" s="3" t="s">
        <v>732</v>
      </c>
      <c r="AI82" t="s">
        <v>918</v>
      </c>
      <c r="AJ82" s="16">
        <v>45225</v>
      </c>
      <c r="AK82" s="3"/>
      <c r="AL82" s="3" t="s">
        <v>85</v>
      </c>
      <c r="AO82">
        <v>13</v>
      </c>
      <c r="AP82" t="s">
        <v>86</v>
      </c>
      <c r="AQ82" s="17">
        <v>45358</v>
      </c>
      <c r="AS82" s="12"/>
      <c r="BA82" t="s">
        <v>87</v>
      </c>
    </row>
    <row r="83" spans="1:53" ht="14.55" customHeight="1" x14ac:dyDescent="0.35">
      <c r="A83" t="s">
        <v>174</v>
      </c>
      <c r="B83" s="3" t="s">
        <v>732</v>
      </c>
      <c r="C83" s="25">
        <v>47322</v>
      </c>
      <c r="D83" s="18" t="s">
        <v>882</v>
      </c>
      <c r="E83" s="4" t="s">
        <v>773</v>
      </c>
      <c r="F83" s="3"/>
      <c r="G83" t="s">
        <v>560</v>
      </c>
      <c r="H83" t="s">
        <v>82</v>
      </c>
      <c r="I83" s="13">
        <v>45448</v>
      </c>
      <c r="J83" s="2" t="s">
        <v>82</v>
      </c>
      <c r="N83">
        <v>0</v>
      </c>
      <c r="O83">
        <v>0</v>
      </c>
      <c r="P83">
        <v>15</v>
      </c>
      <c r="Q83" s="6">
        <v>6</v>
      </c>
      <c r="R83" s="6">
        <v>6</v>
      </c>
      <c r="S83" s="14">
        <v>45370</v>
      </c>
      <c r="T83" s="14"/>
      <c r="U83" s="14">
        <v>45366</v>
      </c>
      <c r="V83" s="14"/>
      <c r="W83" s="3"/>
      <c r="X83" s="3" t="s">
        <v>83</v>
      </c>
      <c r="Y83" s="3" t="s">
        <v>172</v>
      </c>
      <c r="Z83" s="3"/>
      <c r="AA83" s="6">
        <v>1</v>
      </c>
      <c r="AB83" s="3"/>
      <c r="AC83" s="3" t="s">
        <v>109</v>
      </c>
      <c r="AD83" s="15">
        <v>45216.612847222197</v>
      </c>
      <c r="AE83" s="15">
        <v>44972.704467592601</v>
      </c>
      <c r="AF83" s="3" t="s">
        <v>915</v>
      </c>
      <c r="AG83" s="9">
        <v>20</v>
      </c>
      <c r="AH83" s="3" t="s">
        <v>732</v>
      </c>
      <c r="AI83" t="s">
        <v>918</v>
      </c>
      <c r="AJ83" s="16">
        <v>45366</v>
      </c>
      <c r="AK83" s="3"/>
      <c r="AL83" s="3" t="s">
        <v>85</v>
      </c>
      <c r="AO83">
        <v>13</v>
      </c>
      <c r="AP83" t="s">
        <v>86</v>
      </c>
      <c r="AQ83" s="17">
        <v>45448</v>
      </c>
      <c r="AS83" s="12"/>
      <c r="BA83" t="s">
        <v>87</v>
      </c>
    </row>
    <row r="84" spans="1:53" ht="14.55" customHeight="1" x14ac:dyDescent="0.35">
      <c r="A84" t="s">
        <v>175</v>
      </c>
      <c r="B84" s="3" t="s">
        <v>732</v>
      </c>
      <c r="C84" s="25">
        <v>47322</v>
      </c>
      <c r="D84" s="18" t="s">
        <v>885</v>
      </c>
      <c r="E84" s="4">
        <v>50103765161</v>
      </c>
      <c r="F84" s="3"/>
      <c r="G84" t="s">
        <v>560</v>
      </c>
      <c r="H84" t="s">
        <v>82</v>
      </c>
      <c r="I84" s="13">
        <v>45369</v>
      </c>
      <c r="J84" s="2" t="s">
        <v>82</v>
      </c>
      <c r="N84">
        <v>0</v>
      </c>
      <c r="O84">
        <v>0</v>
      </c>
      <c r="P84">
        <v>9</v>
      </c>
      <c r="Q84" s="6">
        <v>9</v>
      </c>
      <c r="R84" s="6">
        <v>9</v>
      </c>
      <c r="S84" s="14">
        <v>45244</v>
      </c>
      <c r="T84" s="14"/>
      <c r="U84" s="14">
        <v>45240</v>
      </c>
      <c r="V84" s="14"/>
      <c r="W84" s="3"/>
      <c r="X84" s="3" t="s">
        <v>83</v>
      </c>
      <c r="Y84" s="3" t="s">
        <v>172</v>
      </c>
      <c r="Z84" s="3"/>
      <c r="AA84" s="6">
        <v>1</v>
      </c>
      <c r="AB84" s="3"/>
      <c r="AC84" s="3" t="s">
        <v>109</v>
      </c>
      <c r="AD84" s="15">
        <v>45218.556516203702</v>
      </c>
      <c r="AE84" s="15">
        <v>44972.704467592601</v>
      </c>
      <c r="AF84" s="3" t="s">
        <v>915</v>
      </c>
      <c r="AG84" s="9">
        <v>100</v>
      </c>
      <c r="AH84" s="3" t="s">
        <v>732</v>
      </c>
      <c r="AI84" t="s">
        <v>918</v>
      </c>
      <c r="AJ84" s="16">
        <v>45240</v>
      </c>
      <c r="AK84" s="3"/>
      <c r="AL84" s="3" t="s">
        <v>85</v>
      </c>
      <c r="AO84">
        <v>0</v>
      </c>
      <c r="AP84" t="s">
        <v>86</v>
      </c>
      <c r="AQ84" s="17">
        <v>45369</v>
      </c>
      <c r="AS84" s="12"/>
      <c r="BA84" t="s">
        <v>87</v>
      </c>
    </row>
    <row r="85" spans="1:53" ht="14.55" customHeight="1" x14ac:dyDescent="0.35">
      <c r="A85" t="s">
        <v>176</v>
      </c>
      <c r="B85" s="3" t="s">
        <v>732</v>
      </c>
      <c r="C85" s="25">
        <v>47322</v>
      </c>
      <c r="D85" s="18" t="s">
        <v>883</v>
      </c>
      <c r="E85" s="4" t="s">
        <v>774</v>
      </c>
      <c r="F85" s="3"/>
      <c r="G85" t="s">
        <v>560</v>
      </c>
      <c r="H85" t="s">
        <v>82</v>
      </c>
      <c r="I85" s="13">
        <v>45457</v>
      </c>
      <c r="J85" s="2" t="s">
        <v>82</v>
      </c>
      <c r="N85">
        <v>0</v>
      </c>
      <c r="O85">
        <v>0</v>
      </c>
      <c r="P85">
        <v>15</v>
      </c>
      <c r="Q85" s="6">
        <v>6</v>
      </c>
      <c r="R85" s="6">
        <v>6</v>
      </c>
      <c r="S85" s="14">
        <v>45384</v>
      </c>
      <c r="T85" s="14"/>
      <c r="U85" s="14">
        <v>45380</v>
      </c>
      <c r="V85" s="14"/>
      <c r="W85" s="3"/>
      <c r="X85" s="3" t="s">
        <v>83</v>
      </c>
      <c r="Y85" s="3" t="s">
        <v>172</v>
      </c>
      <c r="Z85" s="3"/>
      <c r="AA85" s="6">
        <v>1</v>
      </c>
      <c r="AB85" s="3"/>
      <c r="AC85" s="3" t="s">
        <v>109</v>
      </c>
      <c r="AD85" s="15">
        <v>45202.413043981498</v>
      </c>
      <c r="AE85" s="15">
        <v>44972.704467592601</v>
      </c>
      <c r="AF85" s="3" t="s">
        <v>915</v>
      </c>
      <c r="AG85" s="9">
        <v>70</v>
      </c>
      <c r="AH85" s="3" t="s">
        <v>732</v>
      </c>
      <c r="AI85" t="s">
        <v>918</v>
      </c>
      <c r="AJ85" s="16">
        <v>45380</v>
      </c>
      <c r="AK85" s="3"/>
      <c r="AL85" s="3" t="s">
        <v>85</v>
      </c>
      <c r="AO85">
        <v>0</v>
      </c>
      <c r="AP85" t="s">
        <v>86</v>
      </c>
      <c r="AQ85" s="17">
        <v>45457</v>
      </c>
      <c r="AS85" s="12"/>
      <c r="BA85" t="s">
        <v>87</v>
      </c>
    </row>
    <row r="86" spans="1:53" ht="14.55" customHeight="1" x14ac:dyDescent="0.35">
      <c r="A86" t="s">
        <v>178</v>
      </c>
      <c r="B86" s="3" t="s">
        <v>732</v>
      </c>
      <c r="C86" s="25">
        <v>47322</v>
      </c>
      <c r="D86" s="18" t="s">
        <v>888</v>
      </c>
      <c r="E86" s="4"/>
      <c r="F86" s="3"/>
      <c r="G86" t="s">
        <v>560</v>
      </c>
      <c r="H86" t="s">
        <v>82</v>
      </c>
      <c r="I86" s="13">
        <v>45355</v>
      </c>
      <c r="J86" s="2" t="s">
        <v>82</v>
      </c>
      <c r="N86">
        <v>0</v>
      </c>
      <c r="O86">
        <v>0</v>
      </c>
      <c r="P86">
        <v>18</v>
      </c>
      <c r="Q86" s="6">
        <v>18</v>
      </c>
      <c r="R86" s="6">
        <v>18</v>
      </c>
      <c r="S86" s="14">
        <v>45357</v>
      </c>
      <c r="T86" s="14"/>
      <c r="U86" s="14">
        <v>45355</v>
      </c>
      <c r="V86" s="14"/>
      <c r="W86" s="3"/>
      <c r="X86" s="3" t="s">
        <v>83</v>
      </c>
      <c r="Y86" s="3" t="s">
        <v>177</v>
      </c>
      <c r="Z86" s="3"/>
      <c r="AA86" s="6">
        <v>1</v>
      </c>
      <c r="AB86" s="3"/>
      <c r="AC86" s="3" t="s">
        <v>109</v>
      </c>
      <c r="AD86" s="15">
        <v>45162.523402777799</v>
      </c>
      <c r="AE86" s="15">
        <v>44966.6937847222</v>
      </c>
      <c r="AF86" s="3" t="s">
        <v>915</v>
      </c>
      <c r="AG86" s="9">
        <v>50</v>
      </c>
      <c r="AH86" s="3" t="s">
        <v>732</v>
      </c>
      <c r="AI86" t="s">
        <v>918</v>
      </c>
      <c r="AJ86" s="16">
        <v>45355</v>
      </c>
      <c r="AK86" s="3"/>
      <c r="AL86" s="3" t="s">
        <v>85</v>
      </c>
      <c r="AO86">
        <v>28</v>
      </c>
      <c r="AQ86" s="17"/>
      <c r="AS86" s="12"/>
      <c r="BA86" t="s">
        <v>87</v>
      </c>
    </row>
    <row r="87" spans="1:53" ht="14.55" customHeight="1" x14ac:dyDescent="0.35">
      <c r="A87" t="s">
        <v>179</v>
      </c>
      <c r="B87" s="3" t="s">
        <v>732</v>
      </c>
      <c r="C87" s="25">
        <v>47322</v>
      </c>
      <c r="D87" s="18" t="s">
        <v>882</v>
      </c>
      <c r="E87" s="4" t="s">
        <v>775</v>
      </c>
      <c r="F87" s="3"/>
      <c r="G87" t="s">
        <v>560</v>
      </c>
      <c r="H87" t="s">
        <v>82</v>
      </c>
      <c r="I87" s="13">
        <v>45454</v>
      </c>
      <c r="J87" s="2" t="s">
        <v>82</v>
      </c>
      <c r="N87">
        <v>0</v>
      </c>
      <c r="O87">
        <v>0</v>
      </c>
      <c r="P87">
        <v>30</v>
      </c>
      <c r="Q87" s="6">
        <v>12</v>
      </c>
      <c r="R87" s="6">
        <v>12</v>
      </c>
      <c r="S87" s="14">
        <v>45474</v>
      </c>
      <c r="T87" s="14"/>
      <c r="U87" s="14">
        <v>45470</v>
      </c>
      <c r="V87" s="14"/>
      <c r="W87" s="3"/>
      <c r="X87" s="3" t="s">
        <v>83</v>
      </c>
      <c r="Y87" s="3" t="s">
        <v>177</v>
      </c>
      <c r="Z87" s="3"/>
      <c r="AA87" s="6">
        <v>1</v>
      </c>
      <c r="AB87" s="3"/>
      <c r="AC87" s="3" t="s">
        <v>109</v>
      </c>
      <c r="AD87" s="15">
        <v>45162.523402777799</v>
      </c>
      <c r="AE87" s="15">
        <v>44966.6937847222</v>
      </c>
      <c r="AF87" s="3" t="s">
        <v>915</v>
      </c>
      <c r="AG87" s="9">
        <v>20</v>
      </c>
      <c r="AH87" s="3" t="s">
        <v>732</v>
      </c>
      <c r="AI87" t="s">
        <v>918</v>
      </c>
      <c r="AJ87" s="16">
        <v>45470</v>
      </c>
      <c r="AK87" s="3"/>
      <c r="AL87" s="3" t="s">
        <v>85</v>
      </c>
      <c r="AO87">
        <v>28</v>
      </c>
      <c r="AP87" t="s">
        <v>103</v>
      </c>
      <c r="AQ87" s="17">
        <v>45454</v>
      </c>
      <c r="AS87" s="12"/>
      <c r="BA87" t="s">
        <v>87</v>
      </c>
    </row>
    <row r="88" spans="1:53" ht="14.55" customHeight="1" x14ac:dyDescent="0.35">
      <c r="A88" t="s">
        <v>180</v>
      </c>
      <c r="B88" s="3" t="s">
        <v>732</v>
      </c>
      <c r="C88" s="25">
        <v>47322</v>
      </c>
      <c r="D88" s="18" t="s">
        <v>882</v>
      </c>
      <c r="E88" s="4" t="s">
        <v>776</v>
      </c>
      <c r="F88" s="3"/>
      <c r="G88" t="s">
        <v>560</v>
      </c>
      <c r="H88" t="s">
        <v>82</v>
      </c>
      <c r="I88" s="13">
        <v>45414</v>
      </c>
      <c r="J88" s="2" t="s">
        <v>82</v>
      </c>
      <c r="N88">
        <v>0</v>
      </c>
      <c r="O88">
        <v>0</v>
      </c>
      <c r="P88">
        <v>5</v>
      </c>
      <c r="Q88" s="6">
        <v>5</v>
      </c>
      <c r="R88" s="6">
        <v>5</v>
      </c>
      <c r="S88" s="14">
        <v>45230</v>
      </c>
      <c r="T88" s="14"/>
      <c r="U88" s="14">
        <v>45226</v>
      </c>
      <c r="V88" s="14"/>
      <c r="W88" s="3"/>
      <c r="X88" s="3" t="s">
        <v>83</v>
      </c>
      <c r="Y88" s="3" t="s">
        <v>149</v>
      </c>
      <c r="Z88" s="3"/>
      <c r="AA88" s="6">
        <v>1</v>
      </c>
      <c r="AB88" s="3"/>
      <c r="AC88" s="3" t="s">
        <v>109</v>
      </c>
      <c r="AD88" s="15">
        <v>45218.556516203702</v>
      </c>
      <c r="AE88" s="15">
        <v>45050.389537037001</v>
      </c>
      <c r="AF88" s="3" t="s">
        <v>915</v>
      </c>
      <c r="AG88" s="9">
        <v>120</v>
      </c>
      <c r="AH88" s="3" t="s">
        <v>732</v>
      </c>
      <c r="AI88" t="s">
        <v>918</v>
      </c>
      <c r="AJ88" s="16">
        <v>45226</v>
      </c>
      <c r="AK88" s="3"/>
      <c r="AL88" s="3" t="s">
        <v>85</v>
      </c>
      <c r="AO88">
        <v>19</v>
      </c>
      <c r="AP88" t="s">
        <v>86</v>
      </c>
      <c r="AQ88" s="17">
        <v>45414</v>
      </c>
      <c r="AS88" s="12"/>
      <c r="BA88" t="s">
        <v>87</v>
      </c>
    </row>
    <row r="89" spans="1:53" ht="14.55" customHeight="1" x14ac:dyDescent="0.35">
      <c r="A89" t="s">
        <v>181</v>
      </c>
      <c r="B89" s="3" t="s">
        <v>732</v>
      </c>
      <c r="C89" s="25">
        <v>47322</v>
      </c>
      <c r="D89" s="18" t="s">
        <v>882</v>
      </c>
      <c r="E89" s="4" t="s">
        <v>777</v>
      </c>
      <c r="F89" s="3"/>
      <c r="G89" t="s">
        <v>560</v>
      </c>
      <c r="H89" t="s">
        <v>82</v>
      </c>
      <c r="I89" s="13">
        <v>45463</v>
      </c>
      <c r="J89" s="2" t="s">
        <v>82</v>
      </c>
      <c r="N89">
        <v>0</v>
      </c>
      <c r="O89">
        <v>0</v>
      </c>
      <c r="P89">
        <v>8</v>
      </c>
      <c r="Q89" s="6">
        <v>3</v>
      </c>
      <c r="R89" s="6">
        <v>3</v>
      </c>
      <c r="S89" s="14">
        <v>45264</v>
      </c>
      <c r="T89" s="14"/>
      <c r="U89" s="14">
        <v>45260</v>
      </c>
      <c r="V89" s="14"/>
      <c r="W89" s="3"/>
      <c r="X89" s="3" t="s">
        <v>83</v>
      </c>
      <c r="Y89" s="3" t="s">
        <v>149</v>
      </c>
      <c r="Z89" s="3"/>
      <c r="AA89" s="6">
        <v>1</v>
      </c>
      <c r="AB89" s="3"/>
      <c r="AC89" s="3" t="s">
        <v>109</v>
      </c>
      <c r="AD89" s="15">
        <v>45218.556516203702</v>
      </c>
      <c r="AE89" s="15">
        <v>45050.389537037001</v>
      </c>
      <c r="AF89" s="3" t="s">
        <v>915</v>
      </c>
      <c r="AG89" s="9">
        <v>130</v>
      </c>
      <c r="AH89" s="3" t="s">
        <v>732</v>
      </c>
      <c r="AI89" t="s">
        <v>918</v>
      </c>
      <c r="AJ89" s="16">
        <v>45260</v>
      </c>
      <c r="AK89" s="3"/>
      <c r="AL89" s="3" t="s">
        <v>85</v>
      </c>
      <c r="AO89">
        <v>19</v>
      </c>
      <c r="AP89" t="s">
        <v>86</v>
      </c>
      <c r="AQ89" s="17">
        <v>45463</v>
      </c>
      <c r="AS89" s="12"/>
      <c r="BA89" t="s">
        <v>87</v>
      </c>
    </row>
    <row r="90" spans="1:53" ht="14.55" customHeight="1" x14ac:dyDescent="0.35">
      <c r="A90" t="s">
        <v>182</v>
      </c>
      <c r="B90" s="3" t="s">
        <v>732</v>
      </c>
      <c r="C90" s="25">
        <v>47322</v>
      </c>
      <c r="D90" s="18" t="s">
        <v>882</v>
      </c>
      <c r="E90" s="4" t="s">
        <v>778</v>
      </c>
      <c r="F90" s="3"/>
      <c r="G90" t="s">
        <v>560</v>
      </c>
      <c r="H90" t="s">
        <v>82</v>
      </c>
      <c r="I90" s="13">
        <v>45491</v>
      </c>
      <c r="J90" s="2" t="s">
        <v>82</v>
      </c>
      <c r="N90">
        <v>0</v>
      </c>
      <c r="O90">
        <v>0</v>
      </c>
      <c r="P90">
        <v>10</v>
      </c>
      <c r="Q90" s="6">
        <v>2</v>
      </c>
      <c r="R90" s="6">
        <v>2</v>
      </c>
      <c r="S90" s="14">
        <v>45295</v>
      </c>
      <c r="T90" s="14"/>
      <c r="U90" s="14">
        <v>45293</v>
      </c>
      <c r="V90" s="14"/>
      <c r="W90" s="3"/>
      <c r="X90" s="3" t="s">
        <v>83</v>
      </c>
      <c r="Y90" s="3" t="s">
        <v>149</v>
      </c>
      <c r="Z90" s="3"/>
      <c r="AA90" s="6">
        <v>1</v>
      </c>
      <c r="AB90" s="3"/>
      <c r="AC90" s="3" t="s">
        <v>109</v>
      </c>
      <c r="AD90" s="15">
        <v>45050.518831018497</v>
      </c>
      <c r="AE90" s="15">
        <v>45050.389537037001</v>
      </c>
      <c r="AF90" s="3" t="s">
        <v>915</v>
      </c>
      <c r="AG90" s="9">
        <v>140</v>
      </c>
      <c r="AH90" s="3" t="s">
        <v>732</v>
      </c>
      <c r="AI90" t="s">
        <v>918</v>
      </c>
      <c r="AJ90" s="16">
        <v>45293</v>
      </c>
      <c r="AK90" s="3"/>
      <c r="AL90" s="3" t="s">
        <v>85</v>
      </c>
      <c r="AO90">
        <v>19</v>
      </c>
      <c r="AP90" t="s">
        <v>86</v>
      </c>
      <c r="AQ90" s="17">
        <v>45491</v>
      </c>
      <c r="AS90" s="12"/>
      <c r="BA90" t="s">
        <v>87</v>
      </c>
    </row>
    <row r="91" spans="1:53" ht="14.55" customHeight="1" x14ac:dyDescent="0.35">
      <c r="A91" t="s">
        <v>494</v>
      </c>
      <c r="B91" s="3" t="s">
        <v>732</v>
      </c>
      <c r="C91" s="25">
        <v>47322</v>
      </c>
      <c r="D91" s="18" t="s">
        <v>882</v>
      </c>
      <c r="E91" s="4" t="s">
        <v>779</v>
      </c>
      <c r="F91" s="3"/>
      <c r="G91" t="s">
        <v>560</v>
      </c>
      <c r="H91" t="s">
        <v>82</v>
      </c>
      <c r="I91" s="13">
        <v>45265</v>
      </c>
      <c r="J91" s="2" t="s">
        <v>82</v>
      </c>
      <c r="N91">
        <v>0</v>
      </c>
      <c r="O91">
        <v>0</v>
      </c>
      <c r="P91">
        <v>2</v>
      </c>
      <c r="Q91" s="6">
        <v>2</v>
      </c>
      <c r="R91" s="6">
        <v>2</v>
      </c>
      <c r="S91" s="14">
        <v>45229</v>
      </c>
      <c r="T91" s="14"/>
      <c r="U91" s="14">
        <v>45225</v>
      </c>
      <c r="V91" s="14"/>
      <c r="W91" s="3"/>
      <c r="X91" s="3" t="s">
        <v>83</v>
      </c>
      <c r="Y91" s="3" t="s">
        <v>495</v>
      </c>
      <c r="Z91" s="3"/>
      <c r="AA91" s="6">
        <v>1</v>
      </c>
      <c r="AB91" s="3"/>
      <c r="AC91" s="3" t="s">
        <v>109</v>
      </c>
      <c r="AD91" s="15">
        <v>45218.556516203702</v>
      </c>
      <c r="AE91" s="15">
        <v>45133.457291666702</v>
      </c>
      <c r="AF91" s="3" t="s">
        <v>915</v>
      </c>
      <c r="AG91" s="9">
        <v>10</v>
      </c>
      <c r="AH91" s="3" t="s">
        <v>732</v>
      </c>
      <c r="AI91" t="s">
        <v>918</v>
      </c>
      <c r="AJ91" s="16">
        <v>45225</v>
      </c>
      <c r="AK91" s="3"/>
      <c r="AL91" s="3" t="s">
        <v>85</v>
      </c>
      <c r="AO91">
        <v>6</v>
      </c>
      <c r="AP91" t="s">
        <v>86</v>
      </c>
      <c r="AQ91" s="17">
        <v>45265</v>
      </c>
      <c r="AS91" s="12"/>
      <c r="BA91" t="s">
        <v>87</v>
      </c>
    </row>
    <row r="92" spans="1:53" ht="14.55" customHeight="1" x14ac:dyDescent="0.35">
      <c r="A92" t="s">
        <v>496</v>
      </c>
      <c r="B92" s="3" t="s">
        <v>732</v>
      </c>
      <c r="C92" s="25">
        <v>47322</v>
      </c>
      <c r="D92" s="18" t="s">
        <v>921</v>
      </c>
      <c r="E92" s="4" t="s">
        <v>780</v>
      </c>
      <c r="F92" s="3"/>
      <c r="G92" t="s">
        <v>560</v>
      </c>
      <c r="H92" t="s">
        <v>82</v>
      </c>
      <c r="I92" s="13">
        <v>45302</v>
      </c>
      <c r="J92" s="2" t="s">
        <v>82</v>
      </c>
      <c r="N92">
        <v>0</v>
      </c>
      <c r="O92">
        <v>0</v>
      </c>
      <c r="P92">
        <v>4</v>
      </c>
      <c r="Q92" s="6">
        <v>2</v>
      </c>
      <c r="R92" s="6">
        <v>2</v>
      </c>
      <c r="S92" s="14">
        <v>45259</v>
      </c>
      <c r="T92" s="14"/>
      <c r="U92" s="14">
        <v>45257</v>
      </c>
      <c r="V92" s="14"/>
      <c r="W92" s="3"/>
      <c r="X92" s="3" t="s">
        <v>83</v>
      </c>
      <c r="Y92" s="3" t="s">
        <v>495</v>
      </c>
      <c r="Z92" s="3"/>
      <c r="AA92" s="6">
        <v>1</v>
      </c>
      <c r="AB92" s="3"/>
      <c r="AC92" s="3" t="s">
        <v>109</v>
      </c>
      <c r="AD92" s="15">
        <v>45218.556516203702</v>
      </c>
      <c r="AE92" s="15">
        <v>45133.457291666702</v>
      </c>
      <c r="AF92" s="3" t="s">
        <v>915</v>
      </c>
      <c r="AG92" s="9">
        <v>20</v>
      </c>
      <c r="AH92" s="3" t="s">
        <v>732</v>
      </c>
      <c r="AI92" t="s">
        <v>918</v>
      </c>
      <c r="AJ92" s="16">
        <v>45257</v>
      </c>
      <c r="AK92" s="3"/>
      <c r="AL92" s="3" t="s">
        <v>85</v>
      </c>
      <c r="AO92">
        <v>6</v>
      </c>
      <c r="AP92" t="s">
        <v>86</v>
      </c>
      <c r="AQ92" s="17">
        <v>45302</v>
      </c>
      <c r="AS92" s="12"/>
      <c r="BA92" t="s">
        <v>87</v>
      </c>
    </row>
    <row r="93" spans="1:53" ht="14.55" customHeight="1" x14ac:dyDescent="0.35">
      <c r="A93" t="s">
        <v>497</v>
      </c>
      <c r="B93" s="3" t="s">
        <v>732</v>
      </c>
      <c r="C93" s="25">
        <v>47322</v>
      </c>
      <c r="D93" s="18" t="s">
        <v>922</v>
      </c>
      <c r="E93" s="4"/>
      <c r="F93" s="3"/>
      <c r="G93" t="s">
        <v>560</v>
      </c>
      <c r="H93" t="s">
        <v>82</v>
      </c>
      <c r="I93" s="13">
        <v>45299</v>
      </c>
      <c r="J93" s="2" t="s">
        <v>82</v>
      </c>
      <c r="N93">
        <v>0</v>
      </c>
      <c r="O93">
        <v>0</v>
      </c>
      <c r="P93">
        <v>7</v>
      </c>
      <c r="Q93" s="6">
        <v>3</v>
      </c>
      <c r="R93" s="6">
        <v>3</v>
      </c>
      <c r="S93" s="14">
        <v>45301</v>
      </c>
      <c r="T93" s="14"/>
      <c r="U93" s="14">
        <v>45299</v>
      </c>
      <c r="V93" s="14"/>
      <c r="W93" s="3"/>
      <c r="X93" s="3" t="s">
        <v>83</v>
      </c>
      <c r="Y93" s="3" t="s">
        <v>495</v>
      </c>
      <c r="Z93" s="3"/>
      <c r="AA93" s="6">
        <v>1</v>
      </c>
      <c r="AB93" s="3"/>
      <c r="AC93" s="3" t="s">
        <v>109</v>
      </c>
      <c r="AD93" s="15">
        <v>45134.502905092602</v>
      </c>
      <c r="AE93" s="15">
        <v>45133.457291666702</v>
      </c>
      <c r="AF93" s="3" t="s">
        <v>915</v>
      </c>
      <c r="AG93" s="9">
        <v>30</v>
      </c>
      <c r="AH93" s="3" t="s">
        <v>732</v>
      </c>
      <c r="AI93" t="s">
        <v>918</v>
      </c>
      <c r="AJ93" s="16">
        <v>45299</v>
      </c>
      <c r="AK93" s="3"/>
      <c r="AL93" s="3" t="s">
        <v>85</v>
      </c>
      <c r="AO93">
        <v>6</v>
      </c>
      <c r="AQ93" s="17"/>
      <c r="AS93" s="12"/>
      <c r="BA93" t="s">
        <v>87</v>
      </c>
    </row>
    <row r="94" spans="1:53" ht="14.55" customHeight="1" x14ac:dyDescent="0.35">
      <c r="A94" t="s">
        <v>498</v>
      </c>
      <c r="B94" s="3" t="s">
        <v>732</v>
      </c>
      <c r="C94" s="25">
        <v>47322</v>
      </c>
      <c r="D94" s="18" t="s">
        <v>885</v>
      </c>
      <c r="E94" s="4">
        <v>50103765161</v>
      </c>
      <c r="F94" s="3"/>
      <c r="G94" t="s">
        <v>560</v>
      </c>
      <c r="H94" t="s">
        <v>82</v>
      </c>
      <c r="I94" s="13">
        <v>45341</v>
      </c>
      <c r="J94" s="2" t="s">
        <v>82</v>
      </c>
      <c r="N94">
        <v>0</v>
      </c>
      <c r="O94">
        <v>0</v>
      </c>
      <c r="P94">
        <v>10</v>
      </c>
      <c r="Q94" s="6">
        <v>3</v>
      </c>
      <c r="R94" s="6">
        <v>3</v>
      </c>
      <c r="S94" s="14">
        <v>45343</v>
      </c>
      <c r="T94" s="14"/>
      <c r="U94" s="14">
        <v>45341</v>
      </c>
      <c r="V94" s="14"/>
      <c r="W94" s="3"/>
      <c r="X94" s="3" t="s">
        <v>83</v>
      </c>
      <c r="Y94" s="3" t="s">
        <v>495</v>
      </c>
      <c r="Z94" s="3"/>
      <c r="AA94" s="6">
        <v>1</v>
      </c>
      <c r="AB94" s="3"/>
      <c r="AC94" s="3" t="s">
        <v>109</v>
      </c>
      <c r="AD94" s="15">
        <v>45134.502905092602</v>
      </c>
      <c r="AE94" s="15">
        <v>45133.457291666702</v>
      </c>
      <c r="AF94" s="3" t="s">
        <v>915</v>
      </c>
      <c r="AG94" s="9">
        <v>40</v>
      </c>
      <c r="AH94" s="3" t="s">
        <v>732</v>
      </c>
      <c r="AI94" t="s">
        <v>918</v>
      </c>
      <c r="AJ94" s="16">
        <v>45341</v>
      </c>
      <c r="AK94" s="3"/>
      <c r="AL94" s="3" t="s">
        <v>85</v>
      </c>
      <c r="AO94">
        <v>6</v>
      </c>
      <c r="AQ94" s="17"/>
      <c r="AS94" s="12"/>
      <c r="BA94" t="s">
        <v>87</v>
      </c>
    </row>
    <row r="95" spans="1:53" ht="14.55" customHeight="1" x14ac:dyDescent="0.35">
      <c r="A95" t="s">
        <v>499</v>
      </c>
      <c r="B95" s="3" t="s">
        <v>732</v>
      </c>
      <c r="C95" s="25">
        <v>47322</v>
      </c>
      <c r="D95" s="18" t="s">
        <v>889</v>
      </c>
      <c r="E95" s="4" t="s">
        <v>781</v>
      </c>
      <c r="F95" s="3"/>
      <c r="G95" t="s">
        <v>560</v>
      </c>
      <c r="H95" t="s">
        <v>82</v>
      </c>
      <c r="I95" s="13">
        <v>45380</v>
      </c>
      <c r="J95" s="2" t="s">
        <v>82</v>
      </c>
      <c r="N95">
        <v>0</v>
      </c>
      <c r="O95">
        <v>0</v>
      </c>
      <c r="P95">
        <v>13</v>
      </c>
      <c r="Q95" s="6">
        <v>3</v>
      </c>
      <c r="R95" s="6">
        <v>3</v>
      </c>
      <c r="S95" s="14">
        <v>45384</v>
      </c>
      <c r="T95" s="14"/>
      <c r="U95" s="14">
        <v>45380</v>
      </c>
      <c r="V95" s="14"/>
      <c r="W95" s="3"/>
      <c r="X95" s="3" t="s">
        <v>83</v>
      </c>
      <c r="Y95" s="3" t="s">
        <v>495</v>
      </c>
      <c r="Z95" s="3"/>
      <c r="AA95" s="6">
        <v>1</v>
      </c>
      <c r="AB95" s="3"/>
      <c r="AC95" s="3" t="s">
        <v>109</v>
      </c>
      <c r="AD95" s="15">
        <v>45134.502905092602</v>
      </c>
      <c r="AE95" s="15">
        <v>45133.457291666702</v>
      </c>
      <c r="AF95" s="3" t="s">
        <v>915</v>
      </c>
      <c r="AG95" s="9">
        <v>50</v>
      </c>
      <c r="AH95" s="3" t="s">
        <v>732</v>
      </c>
      <c r="AI95" t="s">
        <v>918</v>
      </c>
      <c r="AJ95" s="16">
        <v>45380</v>
      </c>
      <c r="AK95" s="3"/>
      <c r="AL95" s="3" t="s">
        <v>85</v>
      </c>
      <c r="AO95">
        <v>6</v>
      </c>
      <c r="AQ95" s="17"/>
      <c r="AS95" s="12"/>
      <c r="BA95" t="s">
        <v>87</v>
      </c>
    </row>
    <row r="96" spans="1:53" ht="14.55" customHeight="1" x14ac:dyDescent="0.35">
      <c r="A96" t="s">
        <v>500</v>
      </c>
      <c r="B96" s="3" t="s">
        <v>732</v>
      </c>
      <c r="C96" s="25">
        <v>47322</v>
      </c>
      <c r="D96" s="18" t="s">
        <v>890</v>
      </c>
      <c r="E96" s="4" t="s">
        <v>782</v>
      </c>
      <c r="F96" s="3"/>
      <c r="G96" t="s">
        <v>560</v>
      </c>
      <c r="H96" t="s">
        <v>82</v>
      </c>
      <c r="I96" s="13">
        <v>45414</v>
      </c>
      <c r="J96" s="2" t="s">
        <v>82</v>
      </c>
      <c r="N96">
        <v>0</v>
      </c>
      <c r="O96">
        <v>0</v>
      </c>
      <c r="P96">
        <v>16</v>
      </c>
      <c r="Q96" s="6">
        <v>3</v>
      </c>
      <c r="R96" s="6">
        <v>3</v>
      </c>
      <c r="S96" s="14">
        <v>45426</v>
      </c>
      <c r="T96" s="14"/>
      <c r="U96" s="14">
        <v>45422</v>
      </c>
      <c r="V96" s="14"/>
      <c r="W96" s="3"/>
      <c r="X96" s="3" t="s">
        <v>83</v>
      </c>
      <c r="Y96" s="3" t="s">
        <v>495</v>
      </c>
      <c r="Z96" s="3"/>
      <c r="AA96" s="6">
        <v>1</v>
      </c>
      <c r="AB96" s="3"/>
      <c r="AC96" s="3" t="s">
        <v>109</v>
      </c>
      <c r="AD96" s="15">
        <v>45134.502905092602</v>
      </c>
      <c r="AE96" s="15">
        <v>45133.457291666702</v>
      </c>
      <c r="AF96" s="3" t="s">
        <v>915</v>
      </c>
      <c r="AG96" s="9">
        <v>60</v>
      </c>
      <c r="AH96" s="3" t="s">
        <v>732</v>
      </c>
      <c r="AI96" t="s">
        <v>918</v>
      </c>
      <c r="AJ96" s="16">
        <v>45422</v>
      </c>
      <c r="AK96" s="3"/>
      <c r="AL96" s="3" t="s">
        <v>85</v>
      </c>
      <c r="AO96">
        <v>6</v>
      </c>
      <c r="AP96" t="s">
        <v>103</v>
      </c>
      <c r="AQ96" s="17">
        <v>45414</v>
      </c>
      <c r="AS96" s="12"/>
      <c r="BA96" t="s">
        <v>87</v>
      </c>
    </row>
    <row r="97" spans="1:53" ht="14.55" customHeight="1" x14ac:dyDescent="0.35">
      <c r="A97" t="s">
        <v>501</v>
      </c>
      <c r="B97" s="3" t="s">
        <v>732</v>
      </c>
      <c r="C97" s="25">
        <v>47322</v>
      </c>
      <c r="D97" s="18" t="s">
        <v>890</v>
      </c>
      <c r="E97" s="4" t="s">
        <v>782</v>
      </c>
      <c r="F97" s="3"/>
      <c r="G97" t="s">
        <v>560</v>
      </c>
      <c r="H97" t="s">
        <v>82</v>
      </c>
      <c r="I97" s="13">
        <v>45446</v>
      </c>
      <c r="J97" s="2" t="s">
        <v>82</v>
      </c>
      <c r="N97">
        <v>0</v>
      </c>
      <c r="O97">
        <v>0</v>
      </c>
      <c r="P97">
        <v>19</v>
      </c>
      <c r="Q97" s="6">
        <v>3</v>
      </c>
      <c r="R97" s="6">
        <v>3</v>
      </c>
      <c r="S97" s="14">
        <v>45461</v>
      </c>
      <c r="T97" s="14"/>
      <c r="U97" s="14">
        <v>45457</v>
      </c>
      <c r="V97" s="14"/>
      <c r="W97" s="3"/>
      <c r="X97" s="3" t="s">
        <v>83</v>
      </c>
      <c r="Y97" s="3" t="s">
        <v>495</v>
      </c>
      <c r="Z97" s="3"/>
      <c r="AA97" s="6">
        <v>1</v>
      </c>
      <c r="AB97" s="3"/>
      <c r="AC97" s="3" t="s">
        <v>109</v>
      </c>
      <c r="AD97" s="15">
        <v>45134.502905092602</v>
      </c>
      <c r="AE97" s="15">
        <v>45133.457291666702</v>
      </c>
      <c r="AF97" s="3" t="s">
        <v>915</v>
      </c>
      <c r="AG97" s="9">
        <v>70</v>
      </c>
      <c r="AH97" s="3" t="s">
        <v>732</v>
      </c>
      <c r="AI97" t="s">
        <v>918</v>
      </c>
      <c r="AJ97" s="16">
        <v>45457</v>
      </c>
      <c r="AK97" s="3"/>
      <c r="AL97" s="3" t="s">
        <v>85</v>
      </c>
      <c r="AO97">
        <v>6</v>
      </c>
      <c r="AP97" t="s">
        <v>103</v>
      </c>
      <c r="AQ97" s="17">
        <v>45446</v>
      </c>
      <c r="AS97" s="12"/>
      <c r="BA97" t="s">
        <v>87</v>
      </c>
    </row>
    <row r="98" spans="1:53" ht="14.55" customHeight="1" x14ac:dyDescent="0.35">
      <c r="A98" t="s">
        <v>502</v>
      </c>
      <c r="B98" s="3" t="s">
        <v>732</v>
      </c>
      <c r="C98" s="25">
        <v>47322</v>
      </c>
      <c r="D98" s="18" t="s">
        <v>890</v>
      </c>
      <c r="E98" s="4" t="s">
        <v>783</v>
      </c>
      <c r="F98" s="3"/>
      <c r="G98" t="s">
        <v>560</v>
      </c>
      <c r="H98" t="s">
        <v>82</v>
      </c>
      <c r="I98" s="13">
        <v>45474</v>
      </c>
      <c r="J98" s="2" t="s">
        <v>82</v>
      </c>
      <c r="N98">
        <v>0</v>
      </c>
      <c r="O98">
        <v>0</v>
      </c>
      <c r="P98">
        <v>22</v>
      </c>
      <c r="Q98" s="6">
        <v>3</v>
      </c>
      <c r="R98" s="6">
        <v>3</v>
      </c>
      <c r="S98" s="14">
        <v>45524</v>
      </c>
      <c r="T98" s="14"/>
      <c r="U98" s="14">
        <v>45520</v>
      </c>
      <c r="V98" s="14"/>
      <c r="W98" s="3"/>
      <c r="X98" s="3" t="s">
        <v>83</v>
      </c>
      <c r="Y98" s="3" t="s">
        <v>495</v>
      </c>
      <c r="Z98" s="3"/>
      <c r="AA98" s="6">
        <v>1</v>
      </c>
      <c r="AB98" s="3"/>
      <c r="AC98" s="3" t="s">
        <v>109</v>
      </c>
      <c r="AD98" s="15">
        <v>45134.502905092602</v>
      </c>
      <c r="AE98" s="15">
        <v>45133.457291666702</v>
      </c>
      <c r="AF98" s="3" t="s">
        <v>915</v>
      </c>
      <c r="AG98" s="9">
        <v>80</v>
      </c>
      <c r="AH98" s="3" t="s">
        <v>732</v>
      </c>
      <c r="AI98" t="s">
        <v>918</v>
      </c>
      <c r="AJ98" s="16">
        <v>45520</v>
      </c>
      <c r="AK98" s="3"/>
      <c r="AL98" s="3" t="s">
        <v>85</v>
      </c>
      <c r="AO98">
        <v>6</v>
      </c>
      <c r="AP98" t="s">
        <v>103</v>
      </c>
      <c r="AQ98" s="17">
        <v>45474</v>
      </c>
      <c r="AS98" s="12"/>
      <c r="BA98" t="s">
        <v>87</v>
      </c>
    </row>
    <row r="99" spans="1:53" ht="14.55" customHeight="1" x14ac:dyDescent="0.35">
      <c r="A99" t="s">
        <v>503</v>
      </c>
      <c r="B99" s="3" t="s">
        <v>732</v>
      </c>
      <c r="C99" s="25">
        <v>47322</v>
      </c>
      <c r="D99" s="18" t="s">
        <v>890</v>
      </c>
      <c r="E99" s="4" t="s">
        <v>783</v>
      </c>
      <c r="F99" s="3"/>
      <c r="G99" t="s">
        <v>560</v>
      </c>
      <c r="H99" t="s">
        <v>82</v>
      </c>
      <c r="I99" s="13">
        <v>45530</v>
      </c>
      <c r="J99" s="2" t="s">
        <v>82</v>
      </c>
      <c r="N99">
        <v>0</v>
      </c>
      <c r="O99">
        <v>0</v>
      </c>
      <c r="P99">
        <v>23</v>
      </c>
      <c r="Q99" s="6">
        <v>1</v>
      </c>
      <c r="R99" s="6">
        <v>1</v>
      </c>
      <c r="S99" s="14">
        <v>45559</v>
      </c>
      <c r="T99" s="14"/>
      <c r="U99" s="14">
        <v>45555</v>
      </c>
      <c r="V99" s="14"/>
      <c r="W99" s="3"/>
      <c r="X99" s="3" t="s">
        <v>83</v>
      </c>
      <c r="Y99" s="3" t="s">
        <v>495</v>
      </c>
      <c r="Z99" s="3"/>
      <c r="AA99" s="6">
        <v>1</v>
      </c>
      <c r="AB99" s="3"/>
      <c r="AC99" s="3" t="s">
        <v>109</v>
      </c>
      <c r="AD99" s="15">
        <v>45134.502905092602</v>
      </c>
      <c r="AE99" s="15">
        <v>45133.457291666702</v>
      </c>
      <c r="AF99" s="3" t="s">
        <v>915</v>
      </c>
      <c r="AG99" s="9">
        <v>90</v>
      </c>
      <c r="AH99" s="3" t="s">
        <v>732</v>
      </c>
      <c r="AI99" t="s">
        <v>918</v>
      </c>
      <c r="AJ99" s="16">
        <v>45555</v>
      </c>
      <c r="AK99" s="3"/>
      <c r="AL99" s="3" t="s">
        <v>85</v>
      </c>
      <c r="AO99">
        <v>6</v>
      </c>
      <c r="AP99" t="s">
        <v>103</v>
      </c>
      <c r="AQ99" s="17">
        <v>45530</v>
      </c>
      <c r="AS99" s="12"/>
      <c r="BA99" t="s">
        <v>87</v>
      </c>
    </row>
    <row r="100" spans="1:53" ht="14.55" customHeight="1" x14ac:dyDescent="0.35">
      <c r="A100" t="s">
        <v>504</v>
      </c>
      <c r="B100" s="3" t="s">
        <v>732</v>
      </c>
      <c r="C100" s="25">
        <v>47322</v>
      </c>
      <c r="D100" s="18" t="s">
        <v>890</v>
      </c>
      <c r="E100" s="4" t="s">
        <v>783</v>
      </c>
      <c r="F100" s="3"/>
      <c r="G100" t="s">
        <v>559</v>
      </c>
      <c r="H100" t="s">
        <v>46</v>
      </c>
      <c r="I100" s="13">
        <v>45208</v>
      </c>
      <c r="J100" s="2" t="s">
        <v>82</v>
      </c>
      <c r="N100">
        <v>0</v>
      </c>
      <c r="O100">
        <v>0</v>
      </c>
      <c r="P100">
        <v>50</v>
      </c>
      <c r="Q100" s="6">
        <v>50</v>
      </c>
      <c r="R100" s="6">
        <v>50</v>
      </c>
      <c r="S100" s="14">
        <v>45210</v>
      </c>
      <c r="T100" s="14"/>
      <c r="U100" s="14">
        <v>45208</v>
      </c>
      <c r="V100" s="14"/>
      <c r="W100" s="3"/>
      <c r="X100" s="3" t="s">
        <v>83</v>
      </c>
      <c r="Y100" s="3" t="s">
        <v>505</v>
      </c>
      <c r="Z100" s="3"/>
      <c r="AA100" s="6">
        <v>1</v>
      </c>
      <c r="AB100" s="3"/>
      <c r="AC100" s="3" t="s">
        <v>109</v>
      </c>
      <c r="AD100" s="15">
        <v>45218.529374999998</v>
      </c>
      <c r="AE100" s="15">
        <v>45124.677476851903</v>
      </c>
      <c r="AF100" s="3" t="s">
        <v>915</v>
      </c>
      <c r="AG100" s="9">
        <v>10</v>
      </c>
      <c r="AH100" s="3" t="s">
        <v>732</v>
      </c>
      <c r="AI100" t="s">
        <v>918</v>
      </c>
      <c r="AJ100" s="16">
        <v>45208</v>
      </c>
      <c r="AK100" s="3"/>
      <c r="AL100" s="3" t="s">
        <v>85</v>
      </c>
      <c r="AO100">
        <v>0</v>
      </c>
      <c r="AQ100" s="17"/>
      <c r="AS100" s="12"/>
      <c r="BA100" t="s">
        <v>87</v>
      </c>
    </row>
    <row r="101" spans="1:53" ht="14.55" customHeight="1" x14ac:dyDescent="0.35">
      <c r="A101" t="s">
        <v>506</v>
      </c>
      <c r="B101" s="3" t="s">
        <v>732</v>
      </c>
      <c r="C101" s="25">
        <v>47322</v>
      </c>
      <c r="D101" s="18" t="s">
        <v>890</v>
      </c>
      <c r="E101" s="4" t="s">
        <v>784</v>
      </c>
      <c r="F101" s="3"/>
      <c r="G101" t="s">
        <v>560</v>
      </c>
      <c r="H101" t="s">
        <v>82</v>
      </c>
      <c r="I101" s="13">
        <v>45474</v>
      </c>
      <c r="J101" s="2" t="s">
        <v>82</v>
      </c>
      <c r="N101">
        <v>0</v>
      </c>
      <c r="O101">
        <v>0</v>
      </c>
      <c r="P101">
        <v>65</v>
      </c>
      <c r="Q101" s="6">
        <v>15</v>
      </c>
      <c r="R101" s="6">
        <v>15</v>
      </c>
      <c r="S101" s="14">
        <v>45524</v>
      </c>
      <c r="T101" s="14"/>
      <c r="U101" s="14">
        <v>45520</v>
      </c>
      <c r="V101" s="14"/>
      <c r="W101" s="3"/>
      <c r="X101" s="3" t="s">
        <v>83</v>
      </c>
      <c r="Y101" s="3" t="s">
        <v>507</v>
      </c>
      <c r="Z101" s="3"/>
      <c r="AA101" s="6">
        <v>1</v>
      </c>
      <c r="AB101" s="3"/>
      <c r="AC101" s="3" t="s">
        <v>109</v>
      </c>
      <c r="AD101" s="15">
        <v>45127.525891203702</v>
      </c>
      <c r="AE101" s="15">
        <v>45124.678229166697</v>
      </c>
      <c r="AF101" s="3" t="s">
        <v>915</v>
      </c>
      <c r="AG101" s="9">
        <v>10</v>
      </c>
      <c r="AH101" s="3" t="s">
        <v>732</v>
      </c>
      <c r="AI101" t="s">
        <v>918</v>
      </c>
      <c r="AJ101" s="16">
        <v>45520</v>
      </c>
      <c r="AK101" s="3"/>
      <c r="AL101" s="3" t="s">
        <v>85</v>
      </c>
      <c r="AO101">
        <v>0</v>
      </c>
      <c r="AP101" t="s">
        <v>103</v>
      </c>
      <c r="AQ101" s="17">
        <v>45474</v>
      </c>
      <c r="AS101" s="12"/>
      <c r="BA101" t="s">
        <v>87</v>
      </c>
    </row>
    <row r="102" spans="1:53" ht="14.55" customHeight="1" x14ac:dyDescent="0.35">
      <c r="A102" t="s">
        <v>183</v>
      </c>
      <c r="B102" s="3" t="s">
        <v>732</v>
      </c>
      <c r="C102" s="25">
        <v>47322</v>
      </c>
      <c r="D102" s="18" t="s">
        <v>890</v>
      </c>
      <c r="E102" s="4" t="s">
        <v>784</v>
      </c>
      <c r="F102" s="3"/>
      <c r="G102" t="s">
        <v>560</v>
      </c>
      <c r="H102" t="s">
        <v>82</v>
      </c>
      <c r="I102" s="13">
        <v>45351</v>
      </c>
      <c r="J102" s="2" t="s">
        <v>82</v>
      </c>
      <c r="N102">
        <v>0</v>
      </c>
      <c r="O102">
        <v>0</v>
      </c>
      <c r="P102">
        <v>9</v>
      </c>
      <c r="Q102" s="6">
        <v>9</v>
      </c>
      <c r="R102" s="6">
        <v>9</v>
      </c>
      <c r="S102" s="14">
        <v>45355</v>
      </c>
      <c r="T102" s="14"/>
      <c r="U102" s="14">
        <v>45351</v>
      </c>
      <c r="V102" s="14"/>
      <c r="W102" s="3"/>
      <c r="X102" s="3" t="s">
        <v>83</v>
      </c>
      <c r="Y102" s="3" t="s">
        <v>177</v>
      </c>
      <c r="Z102" s="3"/>
      <c r="AA102" s="6">
        <v>1</v>
      </c>
      <c r="AB102" s="3"/>
      <c r="AC102" s="3" t="s">
        <v>109</v>
      </c>
      <c r="AD102" s="15">
        <v>45162.523402777799</v>
      </c>
      <c r="AE102" s="15">
        <v>44966.6937847222</v>
      </c>
      <c r="AF102" s="3" t="s">
        <v>915</v>
      </c>
      <c r="AG102" s="9">
        <v>100</v>
      </c>
      <c r="AH102" s="3" t="s">
        <v>732</v>
      </c>
      <c r="AI102" t="s">
        <v>918</v>
      </c>
      <c r="AJ102" s="16">
        <v>45351</v>
      </c>
      <c r="AK102" s="3"/>
      <c r="AL102" s="3" t="s">
        <v>85</v>
      </c>
      <c r="AO102">
        <v>14</v>
      </c>
      <c r="AQ102" s="17"/>
      <c r="AS102" s="12"/>
      <c r="BA102" t="s">
        <v>87</v>
      </c>
    </row>
    <row r="103" spans="1:53" ht="14.55" customHeight="1" x14ac:dyDescent="0.35">
      <c r="A103" t="s">
        <v>184</v>
      </c>
      <c r="B103" s="3" t="s">
        <v>732</v>
      </c>
      <c r="C103" s="25">
        <v>47322</v>
      </c>
      <c r="D103" s="18" t="s">
        <v>890</v>
      </c>
      <c r="E103" s="4" t="s">
        <v>784</v>
      </c>
      <c r="F103" s="3"/>
      <c r="G103" t="s">
        <v>560</v>
      </c>
      <c r="H103" t="s">
        <v>82</v>
      </c>
      <c r="I103" s="13">
        <v>45460</v>
      </c>
      <c r="J103" s="2" t="s">
        <v>82</v>
      </c>
      <c r="N103">
        <v>0</v>
      </c>
      <c r="O103">
        <v>0</v>
      </c>
      <c r="P103">
        <v>15</v>
      </c>
      <c r="Q103" s="6">
        <v>6</v>
      </c>
      <c r="R103" s="6">
        <v>6</v>
      </c>
      <c r="S103" s="14">
        <v>45474</v>
      </c>
      <c r="T103" s="14"/>
      <c r="U103" s="14">
        <v>45470</v>
      </c>
      <c r="V103" s="14"/>
      <c r="W103" s="3"/>
      <c r="X103" s="3" t="s">
        <v>83</v>
      </c>
      <c r="Y103" s="3" t="s">
        <v>177</v>
      </c>
      <c r="Z103" s="3"/>
      <c r="AA103" s="6">
        <v>1</v>
      </c>
      <c r="AB103" s="3"/>
      <c r="AC103" s="3" t="s">
        <v>109</v>
      </c>
      <c r="AD103" s="15">
        <v>45162.523402777799</v>
      </c>
      <c r="AE103" s="15">
        <v>44966.6937847222</v>
      </c>
      <c r="AF103" s="3" t="s">
        <v>915</v>
      </c>
      <c r="AG103" s="9">
        <v>70</v>
      </c>
      <c r="AH103" s="3" t="s">
        <v>732</v>
      </c>
      <c r="AI103" t="s">
        <v>918</v>
      </c>
      <c r="AJ103" s="16">
        <v>45470</v>
      </c>
      <c r="AK103" s="3"/>
      <c r="AL103" s="3" t="s">
        <v>85</v>
      </c>
      <c r="AO103">
        <v>14</v>
      </c>
      <c r="AP103" t="s">
        <v>103</v>
      </c>
      <c r="AQ103" s="17">
        <v>45460</v>
      </c>
      <c r="AS103" s="12"/>
      <c r="BA103" t="s">
        <v>87</v>
      </c>
    </row>
    <row r="104" spans="1:53" ht="14.55" customHeight="1" x14ac:dyDescent="0.35">
      <c r="A104" t="s">
        <v>116</v>
      </c>
      <c r="B104" s="3"/>
      <c r="C104" s="25">
        <v>40512</v>
      </c>
      <c r="D104" s="18" t="s">
        <v>890</v>
      </c>
      <c r="E104" s="4" t="s">
        <v>785</v>
      </c>
      <c r="F104" s="3"/>
      <c r="G104" t="s">
        <v>562</v>
      </c>
      <c r="H104" t="s">
        <v>46</v>
      </c>
      <c r="I104" s="13">
        <v>45022</v>
      </c>
      <c r="J104" s="2" t="s">
        <v>82</v>
      </c>
      <c r="N104">
        <v>0</v>
      </c>
      <c r="O104">
        <v>0</v>
      </c>
      <c r="P104">
        <v>56</v>
      </c>
      <c r="Q104" s="6">
        <v>56</v>
      </c>
      <c r="R104" s="6">
        <v>56</v>
      </c>
      <c r="S104" s="14">
        <v>45026</v>
      </c>
      <c r="T104" s="14">
        <v>45026</v>
      </c>
      <c r="U104" s="14">
        <v>45022</v>
      </c>
      <c r="V104" s="14">
        <v>45022</v>
      </c>
      <c r="W104" s="3"/>
      <c r="X104" s="3" t="s">
        <v>83</v>
      </c>
      <c r="Y104" s="3" t="s">
        <v>117</v>
      </c>
      <c r="Z104" s="3"/>
      <c r="AA104" s="6">
        <v>1</v>
      </c>
      <c r="AB104" s="3"/>
      <c r="AC104" s="3" t="s">
        <v>84</v>
      </c>
      <c r="AD104" s="15">
        <v>45218.5291782407</v>
      </c>
      <c r="AE104" s="15">
        <v>44929.511979166702</v>
      </c>
      <c r="AF104" s="3" t="s">
        <v>916</v>
      </c>
      <c r="AG104" s="9">
        <v>10</v>
      </c>
      <c r="AH104" s="3"/>
      <c r="AJ104" s="16">
        <v>45022</v>
      </c>
      <c r="AK104" s="3"/>
      <c r="AL104" s="3" t="s">
        <v>101</v>
      </c>
      <c r="AQ104" s="17"/>
      <c r="AS104" s="12"/>
      <c r="BA104" t="s">
        <v>87</v>
      </c>
    </row>
    <row r="105" spans="1:53" ht="14.55" customHeight="1" x14ac:dyDescent="0.35">
      <c r="A105" t="s">
        <v>110</v>
      </c>
      <c r="B105" s="3"/>
      <c r="C105" s="25">
        <v>1300772</v>
      </c>
      <c r="D105" s="18" t="s">
        <v>890</v>
      </c>
      <c r="E105" s="4" t="s">
        <v>785</v>
      </c>
      <c r="F105" s="3"/>
      <c r="G105" t="s">
        <v>559</v>
      </c>
      <c r="H105" t="s">
        <v>46</v>
      </c>
      <c r="I105" s="13">
        <v>45099</v>
      </c>
      <c r="J105" s="2" t="s">
        <v>82</v>
      </c>
      <c r="N105">
        <v>0</v>
      </c>
      <c r="O105">
        <v>0</v>
      </c>
      <c r="P105">
        <v>16</v>
      </c>
      <c r="Q105" s="6">
        <v>60</v>
      </c>
      <c r="R105" s="6">
        <v>16</v>
      </c>
      <c r="S105" s="14">
        <v>45099</v>
      </c>
      <c r="T105" s="14"/>
      <c r="U105" s="14">
        <v>45099</v>
      </c>
      <c r="V105" s="14"/>
      <c r="W105" s="3"/>
      <c r="X105" s="3" t="s">
        <v>83</v>
      </c>
      <c r="Y105" s="3" t="s">
        <v>111</v>
      </c>
      <c r="Z105" s="3"/>
      <c r="AA105" s="6">
        <v>1</v>
      </c>
      <c r="AB105" s="3"/>
      <c r="AC105" s="3" t="s">
        <v>108</v>
      </c>
      <c r="AD105" s="15">
        <v>45218.529340277797</v>
      </c>
      <c r="AE105" s="15">
        <v>45103.415763888901</v>
      </c>
      <c r="AF105" s="3" t="s">
        <v>916</v>
      </c>
      <c r="AG105" s="9">
        <v>10</v>
      </c>
      <c r="AH105" s="3"/>
      <c r="AJ105" s="16">
        <v>45099</v>
      </c>
      <c r="AK105" s="3"/>
      <c r="AL105" s="3" t="s">
        <v>101</v>
      </c>
      <c r="AQ105" s="17"/>
      <c r="AS105" s="12"/>
      <c r="BA105" t="s">
        <v>87</v>
      </c>
    </row>
    <row r="106" spans="1:53" ht="14.55" customHeight="1" x14ac:dyDescent="0.35">
      <c r="A106" t="s">
        <v>575</v>
      </c>
      <c r="B106" s="3" t="s">
        <v>718</v>
      </c>
      <c r="C106" s="25">
        <v>49674</v>
      </c>
      <c r="D106" s="18" t="s">
        <v>890</v>
      </c>
      <c r="E106" s="4" t="s">
        <v>785</v>
      </c>
      <c r="F106" s="3"/>
      <c r="G106" t="s">
        <v>560</v>
      </c>
      <c r="H106" t="s">
        <v>82</v>
      </c>
      <c r="I106" s="13" t="s">
        <v>47</v>
      </c>
      <c r="J106" s="2" t="s">
        <v>82</v>
      </c>
      <c r="N106">
        <v>0</v>
      </c>
      <c r="O106">
        <v>0</v>
      </c>
      <c r="P106">
        <v>14</v>
      </c>
      <c r="Q106" s="6">
        <v>14</v>
      </c>
      <c r="R106" s="6">
        <v>14</v>
      </c>
      <c r="S106" s="14">
        <v>45300</v>
      </c>
      <c r="T106" s="14"/>
      <c r="U106" s="14">
        <v>45296</v>
      </c>
      <c r="V106" s="14"/>
      <c r="W106" s="3"/>
      <c r="X106" s="3" t="s">
        <v>83</v>
      </c>
      <c r="Y106" s="3" t="s">
        <v>576</v>
      </c>
      <c r="Z106" s="3"/>
      <c r="AA106" s="6">
        <v>1</v>
      </c>
      <c r="AB106" s="3"/>
      <c r="AC106" s="3" t="s">
        <v>109</v>
      </c>
      <c r="AD106" s="15">
        <v>45183.502835648098</v>
      </c>
      <c r="AE106" s="15">
        <v>45182.336273148103</v>
      </c>
      <c r="AF106" s="3" t="s">
        <v>915</v>
      </c>
      <c r="AG106" s="9">
        <v>10</v>
      </c>
      <c r="AH106" s="3" t="s">
        <v>718</v>
      </c>
      <c r="AI106" t="s">
        <v>920</v>
      </c>
      <c r="AJ106" s="16">
        <v>45296</v>
      </c>
      <c r="AK106" s="3"/>
      <c r="AL106" s="3" t="s">
        <v>85</v>
      </c>
      <c r="AO106">
        <v>0</v>
      </c>
      <c r="AP106" t="s">
        <v>102</v>
      </c>
      <c r="AQ106" s="17" t="s">
        <v>47</v>
      </c>
      <c r="AS106" s="12"/>
      <c r="BA106" t="s">
        <v>87</v>
      </c>
    </row>
    <row r="107" spans="1:53" ht="14.55" customHeight="1" x14ac:dyDescent="0.35">
      <c r="A107" t="s">
        <v>577</v>
      </c>
      <c r="B107" s="3" t="s">
        <v>718</v>
      </c>
      <c r="C107" s="25">
        <v>49674</v>
      </c>
      <c r="D107" s="18" t="s">
        <v>890</v>
      </c>
      <c r="E107" s="4" t="s">
        <v>786</v>
      </c>
      <c r="F107" s="3"/>
      <c r="G107" t="s">
        <v>560</v>
      </c>
      <c r="H107" t="s">
        <v>82</v>
      </c>
      <c r="I107" s="13" t="s">
        <v>47</v>
      </c>
      <c r="J107" s="2" t="s">
        <v>82</v>
      </c>
      <c r="N107">
        <v>0</v>
      </c>
      <c r="O107">
        <v>0</v>
      </c>
      <c r="P107">
        <v>30</v>
      </c>
      <c r="Q107" s="6">
        <v>16</v>
      </c>
      <c r="R107" s="6">
        <v>16</v>
      </c>
      <c r="S107" s="14">
        <v>45349</v>
      </c>
      <c r="T107" s="14"/>
      <c r="U107" s="14">
        <v>45345</v>
      </c>
      <c r="V107" s="14"/>
      <c r="W107" s="3"/>
      <c r="X107" s="3" t="s">
        <v>83</v>
      </c>
      <c r="Y107" s="3" t="s">
        <v>576</v>
      </c>
      <c r="Z107" s="3"/>
      <c r="AA107" s="6">
        <v>1</v>
      </c>
      <c r="AB107" s="3"/>
      <c r="AC107" s="3" t="s">
        <v>109</v>
      </c>
      <c r="AD107" s="15">
        <v>45183.502835648098</v>
      </c>
      <c r="AE107" s="15">
        <v>45182.336273148103</v>
      </c>
      <c r="AF107" s="3" t="s">
        <v>915</v>
      </c>
      <c r="AG107" s="9">
        <v>20</v>
      </c>
      <c r="AH107" s="3" t="s">
        <v>718</v>
      </c>
      <c r="AI107" t="s">
        <v>920</v>
      </c>
      <c r="AJ107" s="16">
        <v>45345</v>
      </c>
      <c r="AK107" s="3"/>
      <c r="AL107" s="3" t="s">
        <v>85</v>
      </c>
      <c r="AO107">
        <v>0</v>
      </c>
      <c r="AP107" t="s">
        <v>102</v>
      </c>
      <c r="AQ107" s="17" t="s">
        <v>47</v>
      </c>
      <c r="AS107" s="12"/>
      <c r="BA107" t="s">
        <v>87</v>
      </c>
    </row>
    <row r="108" spans="1:53" ht="14.55" customHeight="1" x14ac:dyDescent="0.35">
      <c r="A108" t="s">
        <v>654</v>
      </c>
      <c r="B108" s="3" t="s">
        <v>718</v>
      </c>
      <c r="C108" s="25">
        <v>49674</v>
      </c>
      <c r="D108" s="18" t="s">
        <v>890</v>
      </c>
      <c r="E108" s="4" t="s">
        <v>786</v>
      </c>
      <c r="F108" s="3"/>
      <c r="G108" t="s">
        <v>560</v>
      </c>
      <c r="H108" t="s">
        <v>82</v>
      </c>
      <c r="I108" s="13">
        <v>45406</v>
      </c>
      <c r="J108" s="2" t="s">
        <v>82</v>
      </c>
      <c r="N108">
        <v>0</v>
      </c>
      <c r="O108">
        <v>0</v>
      </c>
      <c r="P108">
        <v>1</v>
      </c>
      <c r="Q108" s="6">
        <v>1</v>
      </c>
      <c r="R108" s="6">
        <v>1</v>
      </c>
      <c r="S108" s="14">
        <v>45230</v>
      </c>
      <c r="T108" s="14"/>
      <c r="U108" s="14">
        <v>45226</v>
      </c>
      <c r="V108" s="14"/>
      <c r="W108" s="3"/>
      <c r="X108" s="3" t="s">
        <v>83</v>
      </c>
      <c r="Y108" s="3" t="s">
        <v>185</v>
      </c>
      <c r="Z108" s="3"/>
      <c r="AA108" s="6">
        <v>1</v>
      </c>
      <c r="AB108" s="3"/>
      <c r="AC108" s="3" t="s">
        <v>109</v>
      </c>
      <c r="AD108" s="15">
        <v>45218.559259259302</v>
      </c>
      <c r="AE108" s="15">
        <v>45042.667650463001</v>
      </c>
      <c r="AF108" s="3" t="s">
        <v>915</v>
      </c>
      <c r="AG108" s="9">
        <v>55</v>
      </c>
      <c r="AH108" s="3" t="s">
        <v>718</v>
      </c>
      <c r="AI108" t="s">
        <v>920</v>
      </c>
      <c r="AJ108" s="16">
        <v>45226</v>
      </c>
      <c r="AK108" s="3"/>
      <c r="AL108" s="3" t="s">
        <v>85</v>
      </c>
      <c r="AO108">
        <v>24</v>
      </c>
      <c r="AP108" t="s">
        <v>86</v>
      </c>
      <c r="AQ108" s="17">
        <v>45406</v>
      </c>
      <c r="AS108" s="12"/>
      <c r="BA108" t="s">
        <v>87</v>
      </c>
    </row>
    <row r="109" spans="1:53" ht="14.55" customHeight="1" x14ac:dyDescent="0.35">
      <c r="A109" t="s">
        <v>186</v>
      </c>
      <c r="B109" s="3" t="s">
        <v>718</v>
      </c>
      <c r="C109" s="25">
        <v>49674</v>
      </c>
      <c r="D109" s="18" t="s">
        <v>890</v>
      </c>
      <c r="E109" s="4" t="s">
        <v>786</v>
      </c>
      <c r="F109" s="3"/>
      <c r="G109" t="s">
        <v>561</v>
      </c>
      <c r="H109" t="s">
        <v>82</v>
      </c>
      <c r="I109" s="13">
        <v>45415</v>
      </c>
      <c r="J109" s="2" t="s">
        <v>82</v>
      </c>
      <c r="N109">
        <v>0</v>
      </c>
      <c r="O109">
        <v>0</v>
      </c>
      <c r="P109">
        <v>4</v>
      </c>
      <c r="Q109" s="6">
        <v>3</v>
      </c>
      <c r="R109" s="6">
        <v>3</v>
      </c>
      <c r="S109" s="14">
        <v>45264</v>
      </c>
      <c r="T109" s="14">
        <v>45264</v>
      </c>
      <c r="U109" s="14">
        <v>45260</v>
      </c>
      <c r="V109" s="14">
        <v>45260</v>
      </c>
      <c r="W109" s="3"/>
      <c r="X109" s="3" t="s">
        <v>83</v>
      </c>
      <c r="Y109" s="3" t="s">
        <v>185</v>
      </c>
      <c r="Z109" s="3"/>
      <c r="AA109" s="6">
        <v>1</v>
      </c>
      <c r="AB109" s="3"/>
      <c r="AC109" s="3" t="s">
        <v>109</v>
      </c>
      <c r="AD109" s="15">
        <v>45218.559259259302</v>
      </c>
      <c r="AE109" s="15">
        <v>45042.667650463001</v>
      </c>
      <c r="AF109" s="3" t="s">
        <v>915</v>
      </c>
      <c r="AG109" s="9">
        <v>50</v>
      </c>
      <c r="AH109" s="3" t="s">
        <v>718</v>
      </c>
      <c r="AI109" t="s">
        <v>920</v>
      </c>
      <c r="AJ109" s="16">
        <v>45260</v>
      </c>
      <c r="AK109" s="3"/>
      <c r="AL109" s="3" t="s">
        <v>85</v>
      </c>
      <c r="AO109">
        <v>24</v>
      </c>
      <c r="AP109" t="s">
        <v>86</v>
      </c>
      <c r="AQ109" s="17">
        <v>45415</v>
      </c>
      <c r="AS109" s="12"/>
      <c r="BA109" t="s">
        <v>87</v>
      </c>
    </row>
    <row r="110" spans="1:53" ht="14.55" customHeight="1" x14ac:dyDescent="0.35">
      <c r="A110" t="s">
        <v>187</v>
      </c>
      <c r="B110" s="3" t="s">
        <v>718</v>
      </c>
      <c r="C110" s="25">
        <v>49674</v>
      </c>
      <c r="D110" s="18" t="s">
        <v>890</v>
      </c>
      <c r="E110" s="4" t="s">
        <v>786</v>
      </c>
      <c r="F110" s="3"/>
      <c r="G110" t="s">
        <v>561</v>
      </c>
      <c r="H110" t="s">
        <v>82</v>
      </c>
      <c r="I110" s="13">
        <v>45446</v>
      </c>
      <c r="J110" s="2" t="s">
        <v>82</v>
      </c>
      <c r="N110">
        <v>0</v>
      </c>
      <c r="O110">
        <v>0</v>
      </c>
      <c r="P110">
        <v>6</v>
      </c>
      <c r="Q110" s="6">
        <v>2</v>
      </c>
      <c r="R110" s="6">
        <v>2</v>
      </c>
      <c r="S110" s="14">
        <v>45295</v>
      </c>
      <c r="T110" s="14">
        <v>45295</v>
      </c>
      <c r="U110" s="14">
        <v>45293</v>
      </c>
      <c r="V110" s="14">
        <v>45293</v>
      </c>
      <c r="W110" s="3"/>
      <c r="X110" s="3" t="s">
        <v>83</v>
      </c>
      <c r="Y110" s="3" t="s">
        <v>185</v>
      </c>
      <c r="Z110" s="3"/>
      <c r="AA110" s="6">
        <v>1</v>
      </c>
      <c r="AB110" s="3"/>
      <c r="AC110" s="3" t="s">
        <v>109</v>
      </c>
      <c r="AD110" s="15">
        <v>45216.612835648099</v>
      </c>
      <c r="AE110" s="15">
        <v>45042.667650463001</v>
      </c>
      <c r="AF110" s="3" t="s">
        <v>915</v>
      </c>
      <c r="AG110" s="9">
        <v>60</v>
      </c>
      <c r="AH110" s="3" t="s">
        <v>718</v>
      </c>
      <c r="AI110" t="s">
        <v>920</v>
      </c>
      <c r="AJ110" s="16">
        <v>45293</v>
      </c>
      <c r="AK110" s="3"/>
      <c r="AL110" s="3" t="s">
        <v>85</v>
      </c>
      <c r="AO110">
        <v>24</v>
      </c>
      <c r="AP110" t="s">
        <v>86</v>
      </c>
      <c r="AQ110" s="17">
        <v>45446</v>
      </c>
      <c r="AS110" s="12"/>
      <c r="BA110" t="s">
        <v>87</v>
      </c>
    </row>
    <row r="111" spans="1:53" ht="14.55" customHeight="1" x14ac:dyDescent="0.35">
      <c r="A111" t="s">
        <v>508</v>
      </c>
      <c r="B111" s="3" t="s">
        <v>718</v>
      </c>
      <c r="C111" s="25">
        <v>49674</v>
      </c>
      <c r="D111" s="18" t="s">
        <v>890</v>
      </c>
      <c r="E111" s="4" t="s">
        <v>786</v>
      </c>
      <c r="F111" s="3"/>
      <c r="G111" t="s">
        <v>561</v>
      </c>
      <c r="H111" t="s">
        <v>82</v>
      </c>
      <c r="I111" s="13">
        <v>45467</v>
      </c>
      <c r="J111" s="2" t="s">
        <v>82</v>
      </c>
      <c r="N111">
        <v>0</v>
      </c>
      <c r="O111">
        <v>0</v>
      </c>
      <c r="P111">
        <v>7</v>
      </c>
      <c r="Q111" s="6">
        <v>1</v>
      </c>
      <c r="R111" s="6">
        <v>1</v>
      </c>
      <c r="S111" s="14">
        <v>45483</v>
      </c>
      <c r="T111" s="14">
        <v>45483</v>
      </c>
      <c r="U111" s="14">
        <v>45481</v>
      </c>
      <c r="V111" s="14">
        <v>45481</v>
      </c>
      <c r="W111" s="3"/>
      <c r="X111" s="3" t="s">
        <v>83</v>
      </c>
      <c r="Y111" s="3" t="s">
        <v>509</v>
      </c>
      <c r="Z111" s="3"/>
      <c r="AA111" s="6">
        <v>1</v>
      </c>
      <c r="AB111" s="3"/>
      <c r="AC111" s="3" t="s">
        <v>109</v>
      </c>
      <c r="AD111" s="15">
        <v>45216.612835648099</v>
      </c>
      <c r="AE111" s="15">
        <v>45126.356666666703</v>
      </c>
      <c r="AF111" s="3" t="s">
        <v>915</v>
      </c>
      <c r="AG111" s="9">
        <v>10</v>
      </c>
      <c r="AH111" s="3" t="s">
        <v>718</v>
      </c>
      <c r="AI111" t="s">
        <v>920</v>
      </c>
      <c r="AJ111" s="16">
        <v>45481</v>
      </c>
      <c r="AK111" s="3"/>
      <c r="AL111" s="3" t="s">
        <v>85</v>
      </c>
      <c r="AO111">
        <v>24</v>
      </c>
      <c r="AP111" t="s">
        <v>103</v>
      </c>
      <c r="AQ111" s="17">
        <v>45467</v>
      </c>
      <c r="AS111" s="12"/>
      <c r="BA111" t="s">
        <v>87</v>
      </c>
    </row>
    <row r="112" spans="1:53" ht="14.55" customHeight="1" x14ac:dyDescent="0.35">
      <c r="A112" t="s">
        <v>510</v>
      </c>
      <c r="B112" s="3" t="s">
        <v>718</v>
      </c>
      <c r="C112" s="25">
        <v>49674</v>
      </c>
      <c r="D112" s="18" t="s">
        <v>868</v>
      </c>
      <c r="E112" s="4" t="s">
        <v>787</v>
      </c>
      <c r="F112" s="3"/>
      <c r="G112" t="s">
        <v>561</v>
      </c>
      <c r="H112" t="s">
        <v>82</v>
      </c>
      <c r="I112" s="13">
        <v>45474</v>
      </c>
      <c r="J112" s="2" t="s">
        <v>82</v>
      </c>
      <c r="N112">
        <v>0</v>
      </c>
      <c r="O112">
        <v>0</v>
      </c>
      <c r="P112">
        <v>10</v>
      </c>
      <c r="Q112" s="6">
        <v>3</v>
      </c>
      <c r="R112" s="6">
        <v>3</v>
      </c>
      <c r="S112" s="14">
        <v>45524</v>
      </c>
      <c r="T112" s="14">
        <v>45524</v>
      </c>
      <c r="U112" s="14">
        <v>45520</v>
      </c>
      <c r="V112" s="14">
        <v>45520</v>
      </c>
      <c r="W112" s="3"/>
      <c r="X112" s="3" t="s">
        <v>83</v>
      </c>
      <c r="Y112" s="3" t="s">
        <v>509</v>
      </c>
      <c r="Z112" s="3"/>
      <c r="AA112" s="6">
        <v>1</v>
      </c>
      <c r="AB112" s="3"/>
      <c r="AC112" s="3" t="s">
        <v>109</v>
      </c>
      <c r="AD112" s="15">
        <v>45216.612835648099</v>
      </c>
      <c r="AE112" s="15">
        <v>45126.356666666703</v>
      </c>
      <c r="AF112" s="3" t="s">
        <v>915</v>
      </c>
      <c r="AG112" s="9">
        <v>20</v>
      </c>
      <c r="AH112" s="3" t="s">
        <v>718</v>
      </c>
      <c r="AI112" t="s">
        <v>920</v>
      </c>
      <c r="AJ112" s="16">
        <v>45520</v>
      </c>
      <c r="AK112" s="3"/>
      <c r="AL112" s="3" t="s">
        <v>85</v>
      </c>
      <c r="AO112">
        <v>24</v>
      </c>
      <c r="AP112" t="s">
        <v>103</v>
      </c>
      <c r="AQ112" s="17">
        <v>45474</v>
      </c>
      <c r="AS112" s="12"/>
      <c r="BA112" t="s">
        <v>87</v>
      </c>
    </row>
    <row r="113" spans="1:53" ht="14.55" customHeight="1" x14ac:dyDescent="0.35">
      <c r="A113" t="s">
        <v>511</v>
      </c>
      <c r="B113" s="3" t="s">
        <v>718</v>
      </c>
      <c r="C113" s="25">
        <v>49674</v>
      </c>
      <c r="D113" s="18" t="s">
        <v>868</v>
      </c>
      <c r="E113" s="4" t="s">
        <v>787</v>
      </c>
      <c r="F113" s="3"/>
      <c r="G113" t="s">
        <v>561</v>
      </c>
      <c r="H113" t="s">
        <v>82</v>
      </c>
      <c r="I113" s="13">
        <v>45530</v>
      </c>
      <c r="J113" s="2" t="s">
        <v>82</v>
      </c>
      <c r="N113">
        <v>0</v>
      </c>
      <c r="O113">
        <v>0</v>
      </c>
      <c r="P113">
        <v>11</v>
      </c>
      <c r="Q113" s="6">
        <v>1</v>
      </c>
      <c r="R113" s="6">
        <v>1</v>
      </c>
      <c r="S113" s="14">
        <v>45559</v>
      </c>
      <c r="T113" s="14">
        <v>45559</v>
      </c>
      <c r="U113" s="14">
        <v>45555</v>
      </c>
      <c r="V113" s="14">
        <v>45555</v>
      </c>
      <c r="W113" s="3"/>
      <c r="X113" s="3" t="s">
        <v>83</v>
      </c>
      <c r="Y113" s="3" t="s">
        <v>509</v>
      </c>
      <c r="Z113" s="3"/>
      <c r="AA113" s="6">
        <v>1</v>
      </c>
      <c r="AB113" s="3"/>
      <c r="AC113" s="3" t="s">
        <v>109</v>
      </c>
      <c r="AD113" s="15">
        <v>45216.612835648099</v>
      </c>
      <c r="AE113" s="15">
        <v>45126.356666666703</v>
      </c>
      <c r="AF113" s="3" t="s">
        <v>915</v>
      </c>
      <c r="AG113" s="9">
        <v>30</v>
      </c>
      <c r="AH113" s="3" t="s">
        <v>718</v>
      </c>
      <c r="AI113" t="s">
        <v>920</v>
      </c>
      <c r="AJ113" s="16">
        <v>45555</v>
      </c>
      <c r="AK113" s="3"/>
      <c r="AL113" s="3" t="s">
        <v>85</v>
      </c>
      <c r="AO113">
        <v>24</v>
      </c>
      <c r="AP113" t="s">
        <v>103</v>
      </c>
      <c r="AQ113" s="17">
        <v>45530</v>
      </c>
      <c r="AS113" s="12"/>
      <c r="BA113" t="s">
        <v>87</v>
      </c>
    </row>
    <row r="114" spans="1:53" ht="14.55" customHeight="1" x14ac:dyDescent="0.35">
      <c r="A114" t="s">
        <v>191</v>
      </c>
      <c r="B114" s="3" t="s">
        <v>718</v>
      </c>
      <c r="C114" s="25">
        <v>49674</v>
      </c>
      <c r="D114" s="18" t="s">
        <v>868</v>
      </c>
      <c r="E114" s="4" t="s">
        <v>787</v>
      </c>
      <c r="F114" s="3"/>
      <c r="G114" t="s">
        <v>561</v>
      </c>
      <c r="H114" t="s">
        <v>82</v>
      </c>
      <c r="I114" s="13">
        <v>45219</v>
      </c>
      <c r="J114" s="2" t="s">
        <v>82</v>
      </c>
      <c r="N114">
        <v>0</v>
      </c>
      <c r="O114">
        <v>0</v>
      </c>
      <c r="P114">
        <v>4</v>
      </c>
      <c r="Q114" s="6">
        <v>4</v>
      </c>
      <c r="R114" s="6">
        <v>4</v>
      </c>
      <c r="S114" s="14">
        <v>45268</v>
      </c>
      <c r="T114" s="14">
        <v>45268</v>
      </c>
      <c r="U114" s="14">
        <v>45266</v>
      </c>
      <c r="V114" s="14">
        <v>45266</v>
      </c>
      <c r="W114" s="3"/>
      <c r="X114" s="3" t="s">
        <v>83</v>
      </c>
      <c r="Y114" s="3" t="s">
        <v>190</v>
      </c>
      <c r="Z114" s="3"/>
      <c r="AA114" s="6">
        <v>1</v>
      </c>
      <c r="AB114" s="3"/>
      <c r="AC114" s="3" t="s">
        <v>84</v>
      </c>
      <c r="AD114" s="15">
        <v>45218.529340277797</v>
      </c>
      <c r="AE114" s="15">
        <v>45100.456365740698</v>
      </c>
      <c r="AF114" s="3" t="s">
        <v>915</v>
      </c>
      <c r="AG114" s="9">
        <v>860</v>
      </c>
      <c r="AH114" s="3" t="s">
        <v>718</v>
      </c>
      <c r="AI114" t="s">
        <v>920</v>
      </c>
      <c r="AJ114" s="16">
        <v>45266</v>
      </c>
      <c r="AK114" s="3"/>
      <c r="AL114" s="3" t="s">
        <v>88</v>
      </c>
      <c r="AO114">
        <v>0</v>
      </c>
      <c r="AP114" t="s">
        <v>103</v>
      </c>
      <c r="AQ114" s="17">
        <v>45219</v>
      </c>
      <c r="AS114" s="12"/>
      <c r="BA114" t="s">
        <v>87</v>
      </c>
    </row>
    <row r="115" spans="1:53" ht="14.55" customHeight="1" x14ac:dyDescent="0.35">
      <c r="A115" t="s">
        <v>189</v>
      </c>
      <c r="B115" s="3" t="s">
        <v>718</v>
      </c>
      <c r="C115" s="25">
        <v>49674</v>
      </c>
      <c r="D115" s="18" t="s">
        <v>868</v>
      </c>
      <c r="E115" s="4" t="s">
        <v>787</v>
      </c>
      <c r="F115" s="3"/>
      <c r="G115" t="s">
        <v>561</v>
      </c>
      <c r="H115" t="s">
        <v>82</v>
      </c>
      <c r="I115" s="13">
        <v>45301</v>
      </c>
      <c r="J115" s="2" t="s">
        <v>82</v>
      </c>
      <c r="N115">
        <v>0</v>
      </c>
      <c r="O115">
        <v>0</v>
      </c>
      <c r="P115">
        <v>10</v>
      </c>
      <c r="Q115" s="6">
        <v>6</v>
      </c>
      <c r="R115" s="6">
        <v>6</v>
      </c>
      <c r="S115" s="14">
        <v>45303</v>
      </c>
      <c r="T115" s="14">
        <v>45303</v>
      </c>
      <c r="U115" s="14">
        <v>45301</v>
      </c>
      <c r="V115" s="14">
        <v>45301</v>
      </c>
      <c r="W115" s="3"/>
      <c r="X115" s="3" t="s">
        <v>83</v>
      </c>
      <c r="Y115" s="3" t="s">
        <v>190</v>
      </c>
      <c r="Z115" s="3"/>
      <c r="AA115" s="6">
        <v>1</v>
      </c>
      <c r="AB115" s="3"/>
      <c r="AC115" s="3" t="s">
        <v>84</v>
      </c>
      <c r="AD115" s="15">
        <v>45218.529340277797</v>
      </c>
      <c r="AE115" s="15">
        <v>45100.456365740698</v>
      </c>
      <c r="AF115" s="3" t="s">
        <v>915</v>
      </c>
      <c r="AG115" s="9">
        <v>850</v>
      </c>
      <c r="AH115" s="3" t="s">
        <v>718</v>
      </c>
      <c r="AI115" t="s">
        <v>920</v>
      </c>
      <c r="AJ115" s="16">
        <v>45301</v>
      </c>
      <c r="AK115" s="3"/>
      <c r="AL115" s="3" t="s">
        <v>88</v>
      </c>
      <c r="AO115">
        <v>0</v>
      </c>
      <c r="AQ115" s="17"/>
      <c r="AS115" s="12"/>
      <c r="BA115" t="s">
        <v>87</v>
      </c>
    </row>
    <row r="116" spans="1:53" ht="14.55" customHeight="1" x14ac:dyDescent="0.35">
      <c r="A116" t="s">
        <v>192</v>
      </c>
      <c r="B116" s="3" t="s">
        <v>718</v>
      </c>
      <c r="C116" s="25">
        <v>49674</v>
      </c>
      <c r="D116" s="18" t="s">
        <v>923</v>
      </c>
      <c r="E116" s="4" t="s">
        <v>788</v>
      </c>
      <c r="F116" s="3"/>
      <c r="G116" t="s">
        <v>561</v>
      </c>
      <c r="H116" t="s">
        <v>82</v>
      </c>
      <c r="I116" s="13">
        <v>45238</v>
      </c>
      <c r="J116" s="2" t="s">
        <v>82</v>
      </c>
      <c r="N116">
        <v>0</v>
      </c>
      <c r="O116">
        <v>0</v>
      </c>
      <c r="P116">
        <v>14</v>
      </c>
      <c r="Q116" s="6">
        <v>4</v>
      </c>
      <c r="R116" s="6">
        <v>4</v>
      </c>
      <c r="S116" s="14">
        <v>45303</v>
      </c>
      <c r="T116" s="14">
        <v>45303</v>
      </c>
      <c r="U116" s="14">
        <v>45301</v>
      </c>
      <c r="V116" s="14">
        <v>45301</v>
      </c>
      <c r="W116" s="3"/>
      <c r="X116" s="3" t="s">
        <v>83</v>
      </c>
      <c r="Y116" s="3" t="s">
        <v>190</v>
      </c>
      <c r="Z116" s="3"/>
      <c r="AA116" s="6">
        <v>1</v>
      </c>
      <c r="AB116" s="3"/>
      <c r="AC116" s="3" t="s">
        <v>84</v>
      </c>
      <c r="AD116" s="15">
        <v>45218.529340277797</v>
      </c>
      <c r="AE116" s="15">
        <v>45100.456365740698</v>
      </c>
      <c r="AF116" s="3" t="s">
        <v>915</v>
      </c>
      <c r="AG116" s="9">
        <v>870</v>
      </c>
      <c r="AH116" s="3" t="s">
        <v>718</v>
      </c>
      <c r="AI116" t="s">
        <v>920</v>
      </c>
      <c r="AJ116" s="16">
        <v>45301</v>
      </c>
      <c r="AK116" s="3"/>
      <c r="AL116" s="3" t="s">
        <v>88</v>
      </c>
      <c r="AO116">
        <v>0</v>
      </c>
      <c r="AP116" t="s">
        <v>103</v>
      </c>
      <c r="AQ116" s="17">
        <v>45238</v>
      </c>
      <c r="AS116" s="12"/>
      <c r="BA116" t="s">
        <v>87</v>
      </c>
    </row>
    <row r="117" spans="1:53" ht="14.55" customHeight="1" x14ac:dyDescent="0.35">
      <c r="A117" t="s">
        <v>193</v>
      </c>
      <c r="B117" s="3" t="s">
        <v>718</v>
      </c>
      <c r="C117" s="25">
        <v>49674</v>
      </c>
      <c r="D117" s="18" t="s">
        <v>923</v>
      </c>
      <c r="E117" s="4" t="s">
        <v>788</v>
      </c>
      <c r="F117" s="3"/>
      <c r="G117" t="s">
        <v>561</v>
      </c>
      <c r="H117" t="s">
        <v>82</v>
      </c>
      <c r="I117" s="13">
        <v>45344</v>
      </c>
      <c r="J117" s="2" t="s">
        <v>82</v>
      </c>
      <c r="N117">
        <v>0</v>
      </c>
      <c r="O117">
        <v>0</v>
      </c>
      <c r="P117">
        <v>18</v>
      </c>
      <c r="Q117" s="6">
        <v>4</v>
      </c>
      <c r="R117" s="6">
        <v>4</v>
      </c>
      <c r="S117" s="14">
        <v>45348</v>
      </c>
      <c r="T117" s="14">
        <v>45348</v>
      </c>
      <c r="U117" s="14">
        <v>45344</v>
      </c>
      <c r="V117" s="14">
        <v>45344</v>
      </c>
      <c r="W117" s="3"/>
      <c r="X117" s="3" t="s">
        <v>83</v>
      </c>
      <c r="Y117" s="3" t="s">
        <v>190</v>
      </c>
      <c r="Z117" s="3"/>
      <c r="AA117" s="6">
        <v>1</v>
      </c>
      <c r="AB117" s="3"/>
      <c r="AC117" s="3" t="s">
        <v>84</v>
      </c>
      <c r="AD117" s="15">
        <v>45174.666539351798</v>
      </c>
      <c r="AE117" s="15">
        <v>45100.456365740698</v>
      </c>
      <c r="AF117" s="3" t="s">
        <v>915</v>
      </c>
      <c r="AG117" s="9">
        <v>880</v>
      </c>
      <c r="AH117" s="3" t="s">
        <v>718</v>
      </c>
      <c r="AI117" t="s">
        <v>920</v>
      </c>
      <c r="AJ117" s="16">
        <v>45344</v>
      </c>
      <c r="AK117" s="3"/>
      <c r="AL117" s="3" t="s">
        <v>88</v>
      </c>
      <c r="AO117">
        <v>0</v>
      </c>
      <c r="AQ117" s="17"/>
      <c r="AS117" s="12"/>
      <c r="BA117" t="s">
        <v>87</v>
      </c>
    </row>
    <row r="118" spans="1:53" ht="14.55" customHeight="1" x14ac:dyDescent="0.35">
      <c r="A118" t="s">
        <v>194</v>
      </c>
      <c r="B118" s="3" t="s">
        <v>718</v>
      </c>
      <c r="C118" s="25">
        <v>49674</v>
      </c>
      <c r="D118" s="18" t="s">
        <v>923</v>
      </c>
      <c r="E118" s="4" t="s">
        <v>788</v>
      </c>
      <c r="F118" s="3"/>
      <c r="G118" t="s">
        <v>561</v>
      </c>
      <c r="H118" t="s">
        <v>82</v>
      </c>
      <c r="I118" s="13">
        <v>45400</v>
      </c>
      <c r="J118" s="2" t="s">
        <v>82</v>
      </c>
      <c r="N118">
        <v>0</v>
      </c>
      <c r="O118">
        <v>0</v>
      </c>
      <c r="P118">
        <v>23</v>
      </c>
      <c r="Q118" s="6">
        <v>5</v>
      </c>
      <c r="R118" s="6">
        <v>5</v>
      </c>
      <c r="S118" s="14">
        <v>45404</v>
      </c>
      <c r="T118" s="14">
        <v>45404</v>
      </c>
      <c r="U118" s="14">
        <v>45400</v>
      </c>
      <c r="V118" s="14">
        <v>45400</v>
      </c>
      <c r="W118" s="3"/>
      <c r="X118" s="3" t="s">
        <v>83</v>
      </c>
      <c r="Y118" s="3" t="s">
        <v>190</v>
      </c>
      <c r="Z118" s="3"/>
      <c r="AA118" s="6">
        <v>1</v>
      </c>
      <c r="AB118" s="3"/>
      <c r="AC118" s="3" t="s">
        <v>84</v>
      </c>
      <c r="AD118" s="15">
        <v>45174.666539351798</v>
      </c>
      <c r="AE118" s="15">
        <v>45100.456365740698</v>
      </c>
      <c r="AF118" s="3" t="s">
        <v>915</v>
      </c>
      <c r="AG118" s="9">
        <v>890</v>
      </c>
      <c r="AH118" s="3" t="s">
        <v>718</v>
      </c>
      <c r="AI118" t="s">
        <v>920</v>
      </c>
      <c r="AJ118" s="16">
        <v>45400</v>
      </c>
      <c r="AK118" s="3"/>
      <c r="AL118" s="3" t="s">
        <v>88</v>
      </c>
      <c r="AO118">
        <v>0</v>
      </c>
      <c r="AQ118" s="17"/>
      <c r="AS118" s="12"/>
      <c r="BA118" t="s">
        <v>87</v>
      </c>
    </row>
    <row r="119" spans="1:53" ht="14.55" customHeight="1" x14ac:dyDescent="0.35">
      <c r="A119" t="s">
        <v>195</v>
      </c>
      <c r="B119" s="3" t="s">
        <v>718</v>
      </c>
      <c r="C119" s="25">
        <v>49674</v>
      </c>
      <c r="D119" s="18" t="s">
        <v>923</v>
      </c>
      <c r="E119" s="4" t="s">
        <v>788</v>
      </c>
      <c r="F119" s="3"/>
      <c r="G119" t="s">
        <v>561</v>
      </c>
      <c r="H119" t="s">
        <v>82</v>
      </c>
      <c r="I119" s="13">
        <v>45454</v>
      </c>
      <c r="J119" s="2" t="s">
        <v>82</v>
      </c>
      <c r="N119">
        <v>0</v>
      </c>
      <c r="O119">
        <v>0</v>
      </c>
      <c r="P119">
        <v>30</v>
      </c>
      <c r="Q119" s="6">
        <v>7</v>
      </c>
      <c r="R119" s="6">
        <v>7</v>
      </c>
      <c r="S119" s="14">
        <v>45467</v>
      </c>
      <c r="T119" s="14">
        <v>45467</v>
      </c>
      <c r="U119" s="14">
        <v>45463</v>
      </c>
      <c r="V119" s="14">
        <v>45463</v>
      </c>
      <c r="W119" s="3"/>
      <c r="X119" s="3" t="s">
        <v>83</v>
      </c>
      <c r="Y119" s="3" t="s">
        <v>190</v>
      </c>
      <c r="Z119" s="3"/>
      <c r="AA119" s="6">
        <v>1</v>
      </c>
      <c r="AB119" s="3"/>
      <c r="AC119" s="3" t="s">
        <v>84</v>
      </c>
      <c r="AD119" s="15">
        <v>45174.666539351798</v>
      </c>
      <c r="AE119" s="15">
        <v>45100.456365740698</v>
      </c>
      <c r="AF119" s="3" t="s">
        <v>915</v>
      </c>
      <c r="AG119" s="9">
        <v>900</v>
      </c>
      <c r="AH119" s="3" t="s">
        <v>718</v>
      </c>
      <c r="AI119" t="s">
        <v>920</v>
      </c>
      <c r="AJ119" s="16">
        <v>45463</v>
      </c>
      <c r="AK119" s="3"/>
      <c r="AL119" s="3" t="s">
        <v>88</v>
      </c>
      <c r="AO119">
        <v>0</v>
      </c>
      <c r="AP119" t="s">
        <v>106</v>
      </c>
      <c r="AQ119" s="17">
        <v>45454</v>
      </c>
      <c r="AS119" s="12"/>
      <c r="BA119" t="s">
        <v>87</v>
      </c>
    </row>
    <row r="120" spans="1:53" ht="14.55" customHeight="1" x14ac:dyDescent="0.35">
      <c r="A120" t="s">
        <v>197</v>
      </c>
      <c r="B120" s="3" t="s">
        <v>718</v>
      </c>
      <c r="C120" s="25">
        <v>49674</v>
      </c>
      <c r="D120" s="18" t="s">
        <v>923</v>
      </c>
      <c r="E120" s="4" t="s">
        <v>789</v>
      </c>
      <c r="F120" s="3"/>
      <c r="G120" t="s">
        <v>561</v>
      </c>
      <c r="H120" t="s">
        <v>82</v>
      </c>
      <c r="I120" s="13">
        <v>45219</v>
      </c>
      <c r="J120" s="2" t="s">
        <v>82</v>
      </c>
      <c r="N120">
        <v>0</v>
      </c>
      <c r="O120">
        <v>0</v>
      </c>
      <c r="P120">
        <v>20</v>
      </c>
      <c r="Q120" s="6">
        <v>20</v>
      </c>
      <c r="R120" s="6">
        <v>20</v>
      </c>
      <c r="S120" s="14">
        <v>45268</v>
      </c>
      <c r="T120" s="14">
        <v>45268</v>
      </c>
      <c r="U120" s="14">
        <v>45266</v>
      </c>
      <c r="V120" s="14">
        <v>45266</v>
      </c>
      <c r="W120" s="3"/>
      <c r="X120" s="3" t="s">
        <v>83</v>
      </c>
      <c r="Y120" s="3" t="s">
        <v>190</v>
      </c>
      <c r="Z120" s="3"/>
      <c r="AA120" s="6">
        <v>1</v>
      </c>
      <c r="AB120" s="3"/>
      <c r="AC120" s="3" t="s">
        <v>84</v>
      </c>
      <c r="AD120" s="15">
        <v>45218.529340277797</v>
      </c>
      <c r="AE120" s="15">
        <v>45100.456365740698</v>
      </c>
      <c r="AF120" s="3" t="s">
        <v>915</v>
      </c>
      <c r="AG120" s="9">
        <v>720</v>
      </c>
      <c r="AH120" s="3" t="s">
        <v>718</v>
      </c>
      <c r="AI120" t="s">
        <v>920</v>
      </c>
      <c r="AJ120" s="16">
        <v>45266</v>
      </c>
      <c r="AK120" s="3"/>
      <c r="AL120" s="3" t="s">
        <v>88</v>
      </c>
      <c r="AO120">
        <v>0</v>
      </c>
      <c r="AP120" t="s">
        <v>103</v>
      </c>
      <c r="AQ120" s="17">
        <v>45219</v>
      </c>
      <c r="AS120" s="12"/>
      <c r="BA120" t="s">
        <v>87</v>
      </c>
    </row>
    <row r="121" spans="1:53" ht="14.55" customHeight="1" x14ac:dyDescent="0.35">
      <c r="A121" t="s">
        <v>198</v>
      </c>
      <c r="B121" s="3" t="s">
        <v>718</v>
      </c>
      <c r="C121" s="25">
        <v>49674</v>
      </c>
      <c r="D121" s="18" t="s">
        <v>923</v>
      </c>
      <c r="E121" s="4" t="s">
        <v>789</v>
      </c>
      <c r="F121" s="3"/>
      <c r="G121" t="s">
        <v>561</v>
      </c>
      <c r="H121" t="s">
        <v>82</v>
      </c>
      <c r="I121" s="13">
        <v>45238</v>
      </c>
      <c r="J121" s="2" t="s">
        <v>82</v>
      </c>
      <c r="N121">
        <v>0</v>
      </c>
      <c r="O121">
        <v>0</v>
      </c>
      <c r="P121">
        <v>40</v>
      </c>
      <c r="Q121" s="6">
        <v>20</v>
      </c>
      <c r="R121" s="6">
        <v>20</v>
      </c>
      <c r="S121" s="14">
        <v>45293</v>
      </c>
      <c r="T121" s="14">
        <v>45293</v>
      </c>
      <c r="U121" s="14">
        <v>45280</v>
      </c>
      <c r="V121" s="14">
        <v>45280</v>
      </c>
      <c r="W121" s="3"/>
      <c r="X121" s="3" t="s">
        <v>83</v>
      </c>
      <c r="Y121" s="3" t="s">
        <v>190</v>
      </c>
      <c r="Z121" s="3"/>
      <c r="AA121" s="6">
        <v>1</v>
      </c>
      <c r="AB121" s="3"/>
      <c r="AC121" s="3" t="s">
        <v>84</v>
      </c>
      <c r="AD121" s="15">
        <v>45174.666539351798</v>
      </c>
      <c r="AE121" s="15">
        <v>45100.456365740698</v>
      </c>
      <c r="AF121" s="3" t="s">
        <v>915</v>
      </c>
      <c r="AG121" s="9">
        <v>730</v>
      </c>
      <c r="AH121" s="3" t="s">
        <v>718</v>
      </c>
      <c r="AI121" t="s">
        <v>920</v>
      </c>
      <c r="AJ121" s="16">
        <v>45280</v>
      </c>
      <c r="AK121" s="3"/>
      <c r="AL121" s="3" t="s">
        <v>88</v>
      </c>
      <c r="AO121">
        <v>0</v>
      </c>
      <c r="AP121" t="s">
        <v>103</v>
      </c>
      <c r="AQ121" s="17">
        <v>45238</v>
      </c>
      <c r="AS121" s="12"/>
      <c r="BA121" t="s">
        <v>87</v>
      </c>
    </row>
    <row r="122" spans="1:53" ht="14.55" customHeight="1" x14ac:dyDescent="0.35">
      <c r="A122" t="s">
        <v>196</v>
      </c>
      <c r="B122" s="3" t="s">
        <v>718</v>
      </c>
      <c r="C122" s="25">
        <v>49674</v>
      </c>
      <c r="D122" s="18" t="s">
        <v>923</v>
      </c>
      <c r="E122" s="4" t="s">
        <v>789</v>
      </c>
      <c r="F122" s="3"/>
      <c r="G122" t="s">
        <v>561</v>
      </c>
      <c r="H122" t="s">
        <v>82</v>
      </c>
      <c r="I122" s="13">
        <v>45301</v>
      </c>
      <c r="J122" s="2" t="s">
        <v>82</v>
      </c>
      <c r="N122">
        <v>0</v>
      </c>
      <c r="O122">
        <v>0</v>
      </c>
      <c r="P122">
        <v>70</v>
      </c>
      <c r="Q122" s="6">
        <v>30</v>
      </c>
      <c r="R122" s="6">
        <v>30</v>
      </c>
      <c r="S122" s="14">
        <v>45303</v>
      </c>
      <c r="T122" s="14">
        <v>45303</v>
      </c>
      <c r="U122" s="14">
        <v>45301</v>
      </c>
      <c r="V122" s="14">
        <v>45301</v>
      </c>
      <c r="W122" s="3"/>
      <c r="X122" s="3" t="s">
        <v>83</v>
      </c>
      <c r="Y122" s="3" t="s">
        <v>190</v>
      </c>
      <c r="Z122" s="3"/>
      <c r="AA122" s="6">
        <v>1</v>
      </c>
      <c r="AB122" s="3"/>
      <c r="AC122" s="3" t="s">
        <v>84</v>
      </c>
      <c r="AD122" s="15">
        <v>45218.529340277797</v>
      </c>
      <c r="AE122" s="15">
        <v>45100.456365740698</v>
      </c>
      <c r="AF122" s="3" t="s">
        <v>915</v>
      </c>
      <c r="AG122" s="9">
        <v>710</v>
      </c>
      <c r="AH122" s="3" t="s">
        <v>718</v>
      </c>
      <c r="AI122" t="s">
        <v>920</v>
      </c>
      <c r="AJ122" s="16">
        <v>45301</v>
      </c>
      <c r="AK122" s="3"/>
      <c r="AL122" s="3" t="s">
        <v>88</v>
      </c>
      <c r="AO122">
        <v>0</v>
      </c>
      <c r="AQ122" s="17"/>
      <c r="AS122" s="12"/>
      <c r="BA122" t="s">
        <v>87</v>
      </c>
    </row>
    <row r="123" spans="1:53" ht="14.55" customHeight="1" x14ac:dyDescent="0.35">
      <c r="A123" t="s">
        <v>199</v>
      </c>
      <c r="B123" s="3" t="s">
        <v>718</v>
      </c>
      <c r="C123" s="25">
        <v>49674</v>
      </c>
      <c r="D123" s="18" t="s">
        <v>923</v>
      </c>
      <c r="E123" s="4" t="s">
        <v>789</v>
      </c>
      <c r="F123" s="3"/>
      <c r="G123" t="s">
        <v>561</v>
      </c>
      <c r="H123" t="s">
        <v>82</v>
      </c>
      <c r="I123" s="13">
        <v>45344</v>
      </c>
      <c r="J123" s="2" t="s">
        <v>82</v>
      </c>
      <c r="N123">
        <v>0</v>
      </c>
      <c r="O123">
        <v>0</v>
      </c>
      <c r="P123">
        <v>90</v>
      </c>
      <c r="Q123" s="6">
        <v>20</v>
      </c>
      <c r="R123" s="6">
        <v>20</v>
      </c>
      <c r="S123" s="14">
        <v>45348</v>
      </c>
      <c r="T123" s="14">
        <v>45348</v>
      </c>
      <c r="U123" s="14">
        <v>45344</v>
      </c>
      <c r="V123" s="14">
        <v>45344</v>
      </c>
      <c r="W123" s="3"/>
      <c r="X123" s="3" t="s">
        <v>83</v>
      </c>
      <c r="Y123" s="3" t="s">
        <v>190</v>
      </c>
      <c r="Z123" s="3"/>
      <c r="AA123" s="6">
        <v>1</v>
      </c>
      <c r="AB123" s="3"/>
      <c r="AC123" s="3" t="s">
        <v>84</v>
      </c>
      <c r="AD123" s="15">
        <v>45174.666539351798</v>
      </c>
      <c r="AE123" s="15">
        <v>45100.456365740698</v>
      </c>
      <c r="AF123" s="3" t="s">
        <v>915</v>
      </c>
      <c r="AG123" s="9">
        <v>740</v>
      </c>
      <c r="AH123" s="3" t="s">
        <v>718</v>
      </c>
      <c r="AI123" t="s">
        <v>920</v>
      </c>
      <c r="AJ123" s="16">
        <v>45344</v>
      </c>
      <c r="AK123" s="3"/>
      <c r="AL123" s="3" t="s">
        <v>88</v>
      </c>
      <c r="AO123">
        <v>0</v>
      </c>
      <c r="AQ123" s="17"/>
      <c r="AS123" s="12"/>
      <c r="BA123" t="s">
        <v>87</v>
      </c>
    </row>
    <row r="124" spans="1:53" ht="14.55" customHeight="1" x14ac:dyDescent="0.35">
      <c r="A124" t="s">
        <v>200</v>
      </c>
      <c r="B124" s="3" t="s">
        <v>718</v>
      </c>
      <c r="C124" s="25">
        <v>49674</v>
      </c>
      <c r="D124" s="18" t="s">
        <v>923</v>
      </c>
      <c r="E124" s="4" t="s">
        <v>788</v>
      </c>
      <c r="F124" s="3"/>
      <c r="G124" t="s">
        <v>561</v>
      </c>
      <c r="H124" t="s">
        <v>82</v>
      </c>
      <c r="I124" s="13">
        <v>45400</v>
      </c>
      <c r="J124" s="2" t="s">
        <v>82</v>
      </c>
      <c r="N124">
        <v>0</v>
      </c>
      <c r="O124">
        <v>0</v>
      </c>
      <c r="P124">
        <v>115</v>
      </c>
      <c r="Q124" s="6">
        <v>25</v>
      </c>
      <c r="R124" s="6">
        <v>25</v>
      </c>
      <c r="S124" s="14">
        <v>45404</v>
      </c>
      <c r="T124" s="14">
        <v>45404</v>
      </c>
      <c r="U124" s="14">
        <v>45400</v>
      </c>
      <c r="V124" s="14">
        <v>45400</v>
      </c>
      <c r="W124" s="3"/>
      <c r="X124" s="3" t="s">
        <v>83</v>
      </c>
      <c r="Y124" s="3" t="s">
        <v>190</v>
      </c>
      <c r="Z124" s="3"/>
      <c r="AA124" s="6">
        <v>1</v>
      </c>
      <c r="AB124" s="3"/>
      <c r="AC124" s="3" t="s">
        <v>84</v>
      </c>
      <c r="AD124" s="15">
        <v>45174.666539351798</v>
      </c>
      <c r="AE124" s="15">
        <v>45100.456365740698</v>
      </c>
      <c r="AF124" s="3" t="s">
        <v>915</v>
      </c>
      <c r="AG124" s="9">
        <v>750</v>
      </c>
      <c r="AH124" s="3" t="s">
        <v>718</v>
      </c>
      <c r="AI124" t="s">
        <v>920</v>
      </c>
      <c r="AJ124" s="16">
        <v>45400</v>
      </c>
      <c r="AK124" s="3"/>
      <c r="AL124" s="3" t="s">
        <v>88</v>
      </c>
      <c r="AO124">
        <v>0</v>
      </c>
      <c r="AQ124" s="17"/>
      <c r="AS124" s="12"/>
      <c r="BA124" t="s">
        <v>87</v>
      </c>
    </row>
    <row r="125" spans="1:53" ht="14.55" customHeight="1" x14ac:dyDescent="0.35">
      <c r="A125" t="s">
        <v>201</v>
      </c>
      <c r="B125" s="3" t="s">
        <v>718</v>
      </c>
      <c r="C125" s="25">
        <v>49674</v>
      </c>
      <c r="D125" s="18" t="s">
        <v>923</v>
      </c>
      <c r="E125" s="4" t="s">
        <v>788</v>
      </c>
      <c r="F125" s="3"/>
      <c r="G125" t="s">
        <v>561</v>
      </c>
      <c r="H125" t="s">
        <v>82</v>
      </c>
      <c r="I125" s="13">
        <v>45454</v>
      </c>
      <c r="J125" s="2" t="s">
        <v>82</v>
      </c>
      <c r="N125">
        <v>0</v>
      </c>
      <c r="O125">
        <v>0</v>
      </c>
      <c r="P125">
        <v>150</v>
      </c>
      <c r="Q125" s="6">
        <v>35</v>
      </c>
      <c r="R125" s="6">
        <v>35</v>
      </c>
      <c r="S125" s="14">
        <v>45467</v>
      </c>
      <c r="T125" s="14">
        <v>45467</v>
      </c>
      <c r="U125" s="14">
        <v>45463</v>
      </c>
      <c r="V125" s="14">
        <v>45463</v>
      </c>
      <c r="W125" s="3"/>
      <c r="X125" s="3" t="s">
        <v>83</v>
      </c>
      <c r="Y125" s="3" t="s">
        <v>190</v>
      </c>
      <c r="Z125" s="3"/>
      <c r="AA125" s="6">
        <v>1</v>
      </c>
      <c r="AB125" s="3"/>
      <c r="AC125" s="3" t="s">
        <v>84</v>
      </c>
      <c r="AD125" s="15">
        <v>45174.666539351798</v>
      </c>
      <c r="AE125" s="15">
        <v>45100.456365740698</v>
      </c>
      <c r="AF125" s="3" t="s">
        <v>915</v>
      </c>
      <c r="AG125" s="9">
        <v>760</v>
      </c>
      <c r="AH125" s="3" t="s">
        <v>718</v>
      </c>
      <c r="AI125" t="s">
        <v>920</v>
      </c>
      <c r="AJ125" s="16">
        <v>45463</v>
      </c>
      <c r="AK125" s="3"/>
      <c r="AL125" s="3" t="s">
        <v>88</v>
      </c>
      <c r="AO125">
        <v>0</v>
      </c>
      <c r="AP125" t="s">
        <v>103</v>
      </c>
      <c r="AQ125" s="17">
        <v>45454</v>
      </c>
      <c r="AS125" s="12"/>
      <c r="BA125" t="s">
        <v>87</v>
      </c>
    </row>
    <row r="126" spans="1:53" ht="14.55" customHeight="1" x14ac:dyDescent="0.35">
      <c r="A126" t="s">
        <v>203</v>
      </c>
      <c r="B126" s="3" t="s">
        <v>718</v>
      </c>
      <c r="C126" s="25">
        <v>49674</v>
      </c>
      <c r="D126" s="18" t="s">
        <v>923</v>
      </c>
      <c r="E126" s="4" t="s">
        <v>789</v>
      </c>
      <c r="F126" s="3"/>
      <c r="G126" t="s">
        <v>561</v>
      </c>
      <c r="H126" t="s">
        <v>82</v>
      </c>
      <c r="I126" s="13">
        <v>45219</v>
      </c>
      <c r="J126" s="2" t="s">
        <v>82</v>
      </c>
      <c r="N126">
        <v>0</v>
      </c>
      <c r="O126">
        <v>0</v>
      </c>
      <c r="P126">
        <v>12</v>
      </c>
      <c r="Q126" s="6">
        <v>12</v>
      </c>
      <c r="R126" s="6">
        <v>12</v>
      </c>
      <c r="S126" s="14">
        <v>45268</v>
      </c>
      <c r="T126" s="14">
        <v>45268</v>
      </c>
      <c r="U126" s="14">
        <v>45266</v>
      </c>
      <c r="V126" s="14">
        <v>45266</v>
      </c>
      <c r="W126" s="3"/>
      <c r="X126" s="3" t="s">
        <v>83</v>
      </c>
      <c r="Y126" s="3" t="s">
        <v>190</v>
      </c>
      <c r="Z126" s="3"/>
      <c r="AA126" s="6">
        <v>1</v>
      </c>
      <c r="AB126" s="3"/>
      <c r="AC126" s="3" t="s">
        <v>84</v>
      </c>
      <c r="AD126" s="15">
        <v>45218.529340277797</v>
      </c>
      <c r="AE126" s="15">
        <v>45100.456365740698</v>
      </c>
      <c r="AF126" s="3" t="s">
        <v>915</v>
      </c>
      <c r="AG126" s="9">
        <v>790</v>
      </c>
      <c r="AH126" s="3" t="s">
        <v>718</v>
      </c>
      <c r="AI126" t="s">
        <v>920</v>
      </c>
      <c r="AJ126" s="16">
        <v>45266</v>
      </c>
      <c r="AK126" s="3"/>
      <c r="AL126" s="3" t="s">
        <v>88</v>
      </c>
      <c r="AO126">
        <v>0</v>
      </c>
      <c r="AP126" t="s">
        <v>103</v>
      </c>
      <c r="AQ126" s="17">
        <v>45219</v>
      </c>
      <c r="AS126" s="12"/>
      <c r="BA126" t="s">
        <v>87</v>
      </c>
    </row>
    <row r="127" spans="1:53" ht="14.55" customHeight="1" x14ac:dyDescent="0.35">
      <c r="A127" t="s">
        <v>204</v>
      </c>
      <c r="B127" s="3" t="s">
        <v>718</v>
      </c>
      <c r="C127" s="25">
        <v>49674</v>
      </c>
      <c r="D127" s="18" t="s">
        <v>923</v>
      </c>
      <c r="E127" s="4" t="s">
        <v>789</v>
      </c>
      <c r="F127" s="3"/>
      <c r="G127" t="s">
        <v>561</v>
      </c>
      <c r="H127" t="s">
        <v>82</v>
      </c>
      <c r="I127" s="13">
        <v>45238</v>
      </c>
      <c r="J127" s="2" t="s">
        <v>82</v>
      </c>
      <c r="N127">
        <v>0</v>
      </c>
      <c r="O127">
        <v>0</v>
      </c>
      <c r="P127">
        <v>24</v>
      </c>
      <c r="Q127" s="6">
        <v>12</v>
      </c>
      <c r="R127" s="6">
        <v>12</v>
      </c>
      <c r="S127" s="14">
        <v>45293</v>
      </c>
      <c r="T127" s="14">
        <v>45293</v>
      </c>
      <c r="U127" s="14">
        <v>45280</v>
      </c>
      <c r="V127" s="14">
        <v>45280</v>
      </c>
      <c r="W127" s="3"/>
      <c r="X127" s="3" t="s">
        <v>83</v>
      </c>
      <c r="Y127" s="3" t="s">
        <v>190</v>
      </c>
      <c r="Z127" s="3"/>
      <c r="AA127" s="6">
        <v>1</v>
      </c>
      <c r="AB127" s="3"/>
      <c r="AC127" s="3" t="s">
        <v>84</v>
      </c>
      <c r="AD127" s="15">
        <v>45174.666539351798</v>
      </c>
      <c r="AE127" s="15">
        <v>45100.456365740698</v>
      </c>
      <c r="AF127" s="3" t="s">
        <v>915</v>
      </c>
      <c r="AG127" s="9">
        <v>800</v>
      </c>
      <c r="AH127" s="3" t="s">
        <v>718</v>
      </c>
      <c r="AI127" t="s">
        <v>920</v>
      </c>
      <c r="AJ127" s="16">
        <v>45280</v>
      </c>
      <c r="AK127" s="3"/>
      <c r="AL127" s="3" t="s">
        <v>88</v>
      </c>
      <c r="AO127">
        <v>0</v>
      </c>
      <c r="AP127" t="s">
        <v>103</v>
      </c>
      <c r="AQ127" s="17">
        <v>45238</v>
      </c>
      <c r="AS127" s="12"/>
      <c r="BA127" t="s">
        <v>87</v>
      </c>
    </row>
    <row r="128" spans="1:53" ht="14.55" customHeight="1" x14ac:dyDescent="0.35">
      <c r="A128" t="s">
        <v>202</v>
      </c>
      <c r="B128" s="3" t="s">
        <v>718</v>
      </c>
      <c r="C128" s="25">
        <v>49674</v>
      </c>
      <c r="D128" s="18" t="s">
        <v>891</v>
      </c>
      <c r="E128" s="4" t="s">
        <v>790</v>
      </c>
      <c r="F128" s="3"/>
      <c r="G128" t="s">
        <v>561</v>
      </c>
      <c r="H128" t="s">
        <v>82</v>
      </c>
      <c r="I128" s="13">
        <v>45301</v>
      </c>
      <c r="J128" s="2" t="s">
        <v>82</v>
      </c>
      <c r="N128">
        <v>0</v>
      </c>
      <c r="O128">
        <v>0</v>
      </c>
      <c r="P128">
        <v>42</v>
      </c>
      <c r="Q128" s="6">
        <v>18</v>
      </c>
      <c r="R128" s="6">
        <v>18</v>
      </c>
      <c r="S128" s="14">
        <v>45303</v>
      </c>
      <c r="T128" s="14">
        <v>45303</v>
      </c>
      <c r="U128" s="14">
        <v>45301</v>
      </c>
      <c r="V128" s="14">
        <v>45301</v>
      </c>
      <c r="W128" s="3"/>
      <c r="X128" s="3" t="s">
        <v>83</v>
      </c>
      <c r="Y128" s="3" t="s">
        <v>190</v>
      </c>
      <c r="Z128" s="3"/>
      <c r="AA128" s="6">
        <v>1</v>
      </c>
      <c r="AB128" s="3"/>
      <c r="AC128" s="3" t="s">
        <v>84</v>
      </c>
      <c r="AD128" s="15">
        <v>45218.529340277797</v>
      </c>
      <c r="AE128" s="15">
        <v>45100.456365740698</v>
      </c>
      <c r="AF128" s="3" t="s">
        <v>915</v>
      </c>
      <c r="AG128" s="9">
        <v>780</v>
      </c>
      <c r="AH128" s="3" t="s">
        <v>718</v>
      </c>
      <c r="AI128" t="s">
        <v>920</v>
      </c>
      <c r="AJ128" s="16">
        <v>45301</v>
      </c>
      <c r="AK128" s="3"/>
      <c r="AL128" s="3" t="s">
        <v>88</v>
      </c>
      <c r="AO128">
        <v>0</v>
      </c>
      <c r="AQ128" s="17"/>
      <c r="AS128" s="12"/>
      <c r="BA128" t="s">
        <v>87</v>
      </c>
    </row>
    <row r="129" spans="1:53" ht="14.55" customHeight="1" x14ac:dyDescent="0.35">
      <c r="A129" t="s">
        <v>205</v>
      </c>
      <c r="B129" s="3" t="s">
        <v>718</v>
      </c>
      <c r="C129" s="25">
        <v>49674</v>
      </c>
      <c r="D129" s="18" t="s">
        <v>891</v>
      </c>
      <c r="E129" s="4" t="s">
        <v>791</v>
      </c>
      <c r="F129" s="3"/>
      <c r="G129" t="s">
        <v>561</v>
      </c>
      <c r="H129" t="s">
        <v>82</v>
      </c>
      <c r="I129" s="13">
        <v>45344</v>
      </c>
      <c r="J129" s="2" t="s">
        <v>82</v>
      </c>
      <c r="N129">
        <v>0</v>
      </c>
      <c r="O129">
        <v>0</v>
      </c>
      <c r="P129">
        <v>54</v>
      </c>
      <c r="Q129" s="6">
        <v>12</v>
      </c>
      <c r="R129" s="6">
        <v>12</v>
      </c>
      <c r="S129" s="14">
        <v>45348</v>
      </c>
      <c r="T129" s="14">
        <v>45348</v>
      </c>
      <c r="U129" s="14">
        <v>45344</v>
      </c>
      <c r="V129" s="14">
        <v>45344</v>
      </c>
      <c r="W129" s="3"/>
      <c r="X129" s="3" t="s">
        <v>83</v>
      </c>
      <c r="Y129" s="3" t="s">
        <v>190</v>
      </c>
      <c r="Z129" s="3"/>
      <c r="AA129" s="6">
        <v>1</v>
      </c>
      <c r="AB129" s="3"/>
      <c r="AC129" s="3" t="s">
        <v>84</v>
      </c>
      <c r="AD129" s="15">
        <v>45174.666539351798</v>
      </c>
      <c r="AE129" s="15">
        <v>45100.456365740698</v>
      </c>
      <c r="AF129" s="3" t="s">
        <v>915</v>
      </c>
      <c r="AG129" s="9">
        <v>810</v>
      </c>
      <c r="AH129" s="3" t="s">
        <v>718</v>
      </c>
      <c r="AI129" t="s">
        <v>920</v>
      </c>
      <c r="AJ129" s="16">
        <v>45344</v>
      </c>
      <c r="AK129" s="3"/>
      <c r="AL129" s="3" t="s">
        <v>88</v>
      </c>
      <c r="AO129">
        <v>0</v>
      </c>
      <c r="AQ129" s="17"/>
      <c r="AS129" s="12"/>
      <c r="BA129" t="s">
        <v>87</v>
      </c>
    </row>
    <row r="130" spans="1:53" ht="14.55" customHeight="1" x14ac:dyDescent="0.35">
      <c r="A130" t="s">
        <v>206</v>
      </c>
      <c r="B130" s="3" t="s">
        <v>718</v>
      </c>
      <c r="C130" s="25">
        <v>49674</v>
      </c>
      <c r="D130" s="18" t="s">
        <v>891</v>
      </c>
      <c r="E130" s="4" t="s">
        <v>791</v>
      </c>
      <c r="F130" s="3"/>
      <c r="G130" t="s">
        <v>561</v>
      </c>
      <c r="H130" t="s">
        <v>82</v>
      </c>
      <c r="I130" s="13">
        <v>45400</v>
      </c>
      <c r="J130" s="2" t="s">
        <v>82</v>
      </c>
      <c r="N130">
        <v>0</v>
      </c>
      <c r="O130">
        <v>0</v>
      </c>
      <c r="P130">
        <v>69</v>
      </c>
      <c r="Q130" s="6">
        <v>15</v>
      </c>
      <c r="R130" s="6">
        <v>15</v>
      </c>
      <c r="S130" s="14">
        <v>45404</v>
      </c>
      <c r="T130" s="14">
        <v>45404</v>
      </c>
      <c r="U130" s="14">
        <v>45400</v>
      </c>
      <c r="V130" s="14">
        <v>45400</v>
      </c>
      <c r="W130" s="3"/>
      <c r="X130" s="3" t="s">
        <v>83</v>
      </c>
      <c r="Y130" s="3" t="s">
        <v>190</v>
      </c>
      <c r="Z130" s="3"/>
      <c r="AA130" s="6">
        <v>1</v>
      </c>
      <c r="AB130" s="3"/>
      <c r="AC130" s="3" t="s">
        <v>84</v>
      </c>
      <c r="AD130" s="15">
        <v>45174.666539351798</v>
      </c>
      <c r="AE130" s="15">
        <v>45100.456365740698</v>
      </c>
      <c r="AF130" s="3" t="s">
        <v>915</v>
      </c>
      <c r="AG130" s="9">
        <v>820</v>
      </c>
      <c r="AH130" s="3" t="s">
        <v>718</v>
      </c>
      <c r="AI130" t="s">
        <v>920</v>
      </c>
      <c r="AJ130" s="16">
        <v>45400</v>
      </c>
      <c r="AK130" s="3"/>
      <c r="AL130" s="3" t="s">
        <v>88</v>
      </c>
      <c r="AO130">
        <v>0</v>
      </c>
      <c r="AQ130" s="17"/>
      <c r="AS130" s="12"/>
      <c r="BA130" t="s">
        <v>87</v>
      </c>
    </row>
    <row r="131" spans="1:53" ht="14.55" customHeight="1" x14ac:dyDescent="0.35">
      <c r="A131" t="s">
        <v>207</v>
      </c>
      <c r="B131" s="3" t="s">
        <v>718</v>
      </c>
      <c r="C131" s="25">
        <v>49674</v>
      </c>
      <c r="D131" s="18" t="s">
        <v>922</v>
      </c>
      <c r="E131" s="4" t="s">
        <v>792</v>
      </c>
      <c r="F131" s="3"/>
      <c r="G131" t="s">
        <v>561</v>
      </c>
      <c r="H131" t="s">
        <v>82</v>
      </c>
      <c r="I131" s="13">
        <v>45454</v>
      </c>
      <c r="J131" s="2" t="s">
        <v>82</v>
      </c>
      <c r="N131">
        <v>0</v>
      </c>
      <c r="O131">
        <v>0</v>
      </c>
      <c r="P131">
        <v>90</v>
      </c>
      <c r="Q131" s="6">
        <v>21</v>
      </c>
      <c r="R131" s="6">
        <v>21</v>
      </c>
      <c r="S131" s="14">
        <v>45467</v>
      </c>
      <c r="T131" s="14">
        <v>45467</v>
      </c>
      <c r="U131" s="14">
        <v>45463</v>
      </c>
      <c r="V131" s="14">
        <v>45463</v>
      </c>
      <c r="W131" s="3"/>
      <c r="X131" s="3" t="s">
        <v>83</v>
      </c>
      <c r="Y131" s="3" t="s">
        <v>190</v>
      </c>
      <c r="Z131" s="3"/>
      <c r="AA131" s="6">
        <v>1</v>
      </c>
      <c r="AB131" s="3"/>
      <c r="AC131" s="3" t="s">
        <v>84</v>
      </c>
      <c r="AD131" s="15">
        <v>45174.666539351798</v>
      </c>
      <c r="AE131" s="15">
        <v>45100.456365740698</v>
      </c>
      <c r="AF131" s="3" t="s">
        <v>915</v>
      </c>
      <c r="AG131" s="9">
        <v>830</v>
      </c>
      <c r="AH131" s="3" t="s">
        <v>718</v>
      </c>
      <c r="AI131" t="s">
        <v>920</v>
      </c>
      <c r="AJ131" s="16">
        <v>45463</v>
      </c>
      <c r="AK131" s="3"/>
      <c r="AL131" s="3" t="s">
        <v>88</v>
      </c>
      <c r="AO131">
        <v>0</v>
      </c>
      <c r="AP131" t="s">
        <v>103</v>
      </c>
      <c r="AQ131" s="17">
        <v>45454</v>
      </c>
      <c r="AS131" s="12"/>
      <c r="BA131" t="s">
        <v>87</v>
      </c>
    </row>
    <row r="132" spans="1:53" ht="14.55" customHeight="1" x14ac:dyDescent="0.35">
      <c r="A132" t="s">
        <v>208</v>
      </c>
      <c r="B132" s="3" t="s">
        <v>718</v>
      </c>
      <c r="C132" s="25">
        <v>49674</v>
      </c>
      <c r="D132" s="18" t="s">
        <v>922</v>
      </c>
      <c r="E132" s="4" t="s">
        <v>792</v>
      </c>
      <c r="F132" s="3"/>
      <c r="G132" t="s">
        <v>561</v>
      </c>
      <c r="H132" t="s">
        <v>82</v>
      </c>
      <c r="I132" s="13">
        <v>45219</v>
      </c>
      <c r="J132" s="2" t="s">
        <v>82</v>
      </c>
      <c r="N132">
        <v>0</v>
      </c>
      <c r="O132">
        <v>0</v>
      </c>
      <c r="P132">
        <v>24</v>
      </c>
      <c r="Q132" s="6">
        <v>24</v>
      </c>
      <c r="R132" s="6">
        <v>24</v>
      </c>
      <c r="S132" s="14">
        <v>45265</v>
      </c>
      <c r="T132" s="14">
        <v>45265</v>
      </c>
      <c r="U132" s="14">
        <v>45261</v>
      </c>
      <c r="V132" s="14">
        <v>45261</v>
      </c>
      <c r="W132" s="3"/>
      <c r="X132" s="3" t="s">
        <v>83</v>
      </c>
      <c r="Y132" s="3" t="s">
        <v>190</v>
      </c>
      <c r="Z132" s="3"/>
      <c r="AA132" s="6">
        <v>1</v>
      </c>
      <c r="AB132" s="3"/>
      <c r="AC132" s="3" t="s">
        <v>84</v>
      </c>
      <c r="AD132" s="15">
        <v>45217.478333333303</v>
      </c>
      <c r="AE132" s="15">
        <v>45100.456365740698</v>
      </c>
      <c r="AF132" s="3" t="s">
        <v>915</v>
      </c>
      <c r="AG132" s="9">
        <v>570</v>
      </c>
      <c r="AH132" s="3" t="s">
        <v>718</v>
      </c>
      <c r="AI132" t="s">
        <v>920</v>
      </c>
      <c r="AJ132" s="16">
        <v>45261</v>
      </c>
      <c r="AK132" s="3"/>
      <c r="AL132" s="3" t="s">
        <v>88</v>
      </c>
      <c r="AO132">
        <v>4</v>
      </c>
      <c r="AP132" t="s">
        <v>103</v>
      </c>
      <c r="AQ132" s="17">
        <v>45219</v>
      </c>
      <c r="AS132" s="12"/>
      <c r="BA132" t="s">
        <v>87</v>
      </c>
    </row>
    <row r="133" spans="1:53" ht="14.55" customHeight="1" x14ac:dyDescent="0.35">
      <c r="A133" t="s">
        <v>209</v>
      </c>
      <c r="B133" s="3" t="s">
        <v>718</v>
      </c>
      <c r="C133" s="25">
        <v>49674</v>
      </c>
      <c r="D133" s="18" t="s">
        <v>922</v>
      </c>
      <c r="E133" s="4" t="s">
        <v>792</v>
      </c>
      <c r="F133" s="3"/>
      <c r="G133" t="s">
        <v>561</v>
      </c>
      <c r="H133" t="s">
        <v>82</v>
      </c>
      <c r="I133" s="13">
        <v>45335</v>
      </c>
      <c r="J133" s="2" t="s">
        <v>82</v>
      </c>
      <c r="N133">
        <v>0</v>
      </c>
      <c r="O133">
        <v>0</v>
      </c>
      <c r="P133">
        <v>40</v>
      </c>
      <c r="Q133" s="6">
        <v>16</v>
      </c>
      <c r="R133" s="6">
        <v>16</v>
      </c>
      <c r="S133" s="14">
        <v>45293</v>
      </c>
      <c r="T133" s="14">
        <v>45293</v>
      </c>
      <c r="U133" s="14">
        <v>45280</v>
      </c>
      <c r="V133" s="14">
        <v>45280</v>
      </c>
      <c r="W133" s="3"/>
      <c r="X133" s="3" t="s">
        <v>83</v>
      </c>
      <c r="Y133" s="3" t="s">
        <v>190</v>
      </c>
      <c r="Z133" s="3"/>
      <c r="AA133" s="6">
        <v>1</v>
      </c>
      <c r="AB133" s="3"/>
      <c r="AC133" s="3" t="s">
        <v>84</v>
      </c>
      <c r="AD133" s="15">
        <v>45218.529340277797</v>
      </c>
      <c r="AE133" s="15">
        <v>45100.456365740698</v>
      </c>
      <c r="AF133" s="3" t="s">
        <v>915</v>
      </c>
      <c r="AG133" s="9">
        <v>580</v>
      </c>
      <c r="AH133" s="3" t="s">
        <v>718</v>
      </c>
      <c r="AI133" t="s">
        <v>920</v>
      </c>
      <c r="AJ133" s="16">
        <v>45280</v>
      </c>
      <c r="AK133" s="3"/>
      <c r="AL133" s="3" t="s">
        <v>88</v>
      </c>
      <c r="AO133">
        <v>4</v>
      </c>
      <c r="AP133" t="s">
        <v>86</v>
      </c>
      <c r="AQ133" s="17">
        <v>45335</v>
      </c>
      <c r="AS133" s="12"/>
      <c r="BA133" t="s">
        <v>87</v>
      </c>
    </row>
    <row r="134" spans="1:53" ht="14.55" customHeight="1" x14ac:dyDescent="0.35">
      <c r="A134" t="s">
        <v>210</v>
      </c>
      <c r="B134" s="3" t="s">
        <v>718</v>
      </c>
      <c r="C134" s="25">
        <v>49674</v>
      </c>
      <c r="D134" s="18" t="s">
        <v>922</v>
      </c>
      <c r="E134" s="4" t="s">
        <v>793</v>
      </c>
      <c r="F134" s="3"/>
      <c r="G134" t="s">
        <v>561</v>
      </c>
      <c r="H134" t="s">
        <v>82</v>
      </c>
      <c r="I134" s="13">
        <v>45280</v>
      </c>
      <c r="J134" s="2" t="s">
        <v>82</v>
      </c>
      <c r="N134">
        <v>0</v>
      </c>
      <c r="O134">
        <v>0</v>
      </c>
      <c r="P134">
        <v>56</v>
      </c>
      <c r="Q134" s="6">
        <v>16</v>
      </c>
      <c r="R134" s="6">
        <v>16</v>
      </c>
      <c r="S134" s="14">
        <v>45293</v>
      </c>
      <c r="T134" s="14">
        <v>45293</v>
      </c>
      <c r="U134" s="14">
        <v>45280</v>
      </c>
      <c r="V134" s="14">
        <v>45280</v>
      </c>
      <c r="W134" s="3"/>
      <c r="X134" s="3" t="s">
        <v>83</v>
      </c>
      <c r="Y134" s="3" t="s">
        <v>190</v>
      </c>
      <c r="Z134" s="3"/>
      <c r="AA134" s="6">
        <v>1</v>
      </c>
      <c r="AB134" s="3"/>
      <c r="AC134" s="3" t="s">
        <v>84</v>
      </c>
      <c r="AD134" s="15">
        <v>45174.666539351798</v>
      </c>
      <c r="AE134" s="15">
        <v>45100.456365740698</v>
      </c>
      <c r="AF134" s="3" t="s">
        <v>915</v>
      </c>
      <c r="AG134" s="9">
        <v>590</v>
      </c>
      <c r="AH134" s="3" t="s">
        <v>718</v>
      </c>
      <c r="AI134" t="s">
        <v>920</v>
      </c>
      <c r="AJ134" s="16">
        <v>45280</v>
      </c>
      <c r="AK134" s="3"/>
      <c r="AL134" s="3" t="s">
        <v>88</v>
      </c>
      <c r="AO134">
        <v>4</v>
      </c>
      <c r="AP134" t="s">
        <v>103</v>
      </c>
      <c r="AQ134" s="17">
        <v>45280</v>
      </c>
      <c r="AS134" s="12"/>
      <c r="BA134" t="s">
        <v>87</v>
      </c>
    </row>
    <row r="135" spans="1:53" ht="14.55" customHeight="1" x14ac:dyDescent="0.35">
      <c r="A135" t="s">
        <v>211</v>
      </c>
      <c r="B135" s="3" t="s">
        <v>718</v>
      </c>
      <c r="C135" s="25">
        <v>49674</v>
      </c>
      <c r="D135" s="18" t="s">
        <v>922</v>
      </c>
      <c r="E135" s="4" t="s">
        <v>793</v>
      </c>
      <c r="F135" s="3"/>
      <c r="G135" t="s">
        <v>561</v>
      </c>
      <c r="H135" t="s">
        <v>82</v>
      </c>
      <c r="I135" s="13">
        <v>45344</v>
      </c>
      <c r="J135" s="2" t="s">
        <v>82</v>
      </c>
      <c r="N135">
        <v>0</v>
      </c>
      <c r="O135">
        <v>0</v>
      </c>
      <c r="P135">
        <v>72</v>
      </c>
      <c r="Q135" s="6">
        <v>16</v>
      </c>
      <c r="R135" s="6">
        <v>16</v>
      </c>
      <c r="S135" s="14">
        <v>45348</v>
      </c>
      <c r="T135" s="14">
        <v>45348</v>
      </c>
      <c r="U135" s="14">
        <v>45344</v>
      </c>
      <c r="V135" s="14">
        <v>45344</v>
      </c>
      <c r="W135" s="3"/>
      <c r="X135" s="3" t="s">
        <v>83</v>
      </c>
      <c r="Y135" s="3" t="s">
        <v>190</v>
      </c>
      <c r="Z135" s="3"/>
      <c r="AA135" s="6">
        <v>1</v>
      </c>
      <c r="AB135" s="3"/>
      <c r="AC135" s="3" t="s">
        <v>84</v>
      </c>
      <c r="AD135" s="15">
        <v>45174.666539351798</v>
      </c>
      <c r="AE135" s="15">
        <v>45100.456365740698</v>
      </c>
      <c r="AF135" s="3" t="s">
        <v>915</v>
      </c>
      <c r="AG135" s="9">
        <v>600</v>
      </c>
      <c r="AH135" s="3" t="s">
        <v>718</v>
      </c>
      <c r="AI135" t="s">
        <v>920</v>
      </c>
      <c r="AJ135" s="16">
        <v>45344</v>
      </c>
      <c r="AK135" s="3"/>
      <c r="AL135" s="3" t="s">
        <v>88</v>
      </c>
      <c r="AO135">
        <v>4</v>
      </c>
      <c r="AQ135" s="17"/>
      <c r="AS135" s="12"/>
      <c r="BA135" t="s">
        <v>87</v>
      </c>
    </row>
    <row r="136" spans="1:53" ht="14.55" customHeight="1" x14ac:dyDescent="0.35">
      <c r="A136" t="s">
        <v>212</v>
      </c>
      <c r="B136" s="3" t="s">
        <v>718</v>
      </c>
      <c r="C136" s="25">
        <v>49674</v>
      </c>
      <c r="D136" s="18" t="s">
        <v>922</v>
      </c>
      <c r="E136" s="4" t="s">
        <v>793</v>
      </c>
      <c r="F136" s="3"/>
      <c r="G136" t="s">
        <v>561</v>
      </c>
      <c r="H136" t="s">
        <v>82</v>
      </c>
      <c r="I136" s="13">
        <v>45400</v>
      </c>
      <c r="J136" s="2" t="s">
        <v>82</v>
      </c>
      <c r="N136">
        <v>0</v>
      </c>
      <c r="O136">
        <v>0</v>
      </c>
      <c r="P136">
        <v>92</v>
      </c>
      <c r="Q136" s="6">
        <v>20</v>
      </c>
      <c r="R136" s="6">
        <v>20</v>
      </c>
      <c r="S136" s="14">
        <v>45404</v>
      </c>
      <c r="T136" s="14">
        <v>45404</v>
      </c>
      <c r="U136" s="14">
        <v>45400</v>
      </c>
      <c r="V136" s="14">
        <v>45400</v>
      </c>
      <c r="W136" s="3"/>
      <c r="X136" s="3" t="s">
        <v>83</v>
      </c>
      <c r="Y136" s="3" t="s">
        <v>190</v>
      </c>
      <c r="Z136" s="3"/>
      <c r="AA136" s="6">
        <v>1</v>
      </c>
      <c r="AB136" s="3"/>
      <c r="AC136" s="3" t="s">
        <v>84</v>
      </c>
      <c r="AD136" s="15">
        <v>45174.666539351798</v>
      </c>
      <c r="AE136" s="15">
        <v>45100.456365740698</v>
      </c>
      <c r="AF136" s="3" t="s">
        <v>915</v>
      </c>
      <c r="AG136" s="9">
        <v>610</v>
      </c>
      <c r="AH136" s="3" t="s">
        <v>718</v>
      </c>
      <c r="AI136" t="s">
        <v>920</v>
      </c>
      <c r="AJ136" s="16">
        <v>45400</v>
      </c>
      <c r="AK136" s="3"/>
      <c r="AL136" s="3" t="s">
        <v>88</v>
      </c>
      <c r="AO136">
        <v>4</v>
      </c>
      <c r="AQ136" s="17"/>
      <c r="AS136" s="12"/>
      <c r="BA136" t="s">
        <v>87</v>
      </c>
    </row>
    <row r="137" spans="1:53" ht="14.55" customHeight="1" x14ac:dyDescent="0.35">
      <c r="A137" t="s">
        <v>213</v>
      </c>
      <c r="B137" s="3" t="s">
        <v>718</v>
      </c>
      <c r="C137" s="25">
        <v>49674</v>
      </c>
      <c r="D137" s="18" t="s">
        <v>922</v>
      </c>
      <c r="E137" s="4" t="s">
        <v>794</v>
      </c>
      <c r="F137" s="3"/>
      <c r="G137" t="s">
        <v>561</v>
      </c>
      <c r="H137" t="s">
        <v>82</v>
      </c>
      <c r="I137" s="13">
        <v>45463</v>
      </c>
      <c r="J137" s="2" t="s">
        <v>82</v>
      </c>
      <c r="N137">
        <v>0</v>
      </c>
      <c r="O137">
        <v>0</v>
      </c>
      <c r="P137">
        <v>120</v>
      </c>
      <c r="Q137" s="6">
        <v>28</v>
      </c>
      <c r="R137" s="6">
        <v>28</v>
      </c>
      <c r="S137" s="14">
        <v>45467</v>
      </c>
      <c r="T137" s="14">
        <v>45467</v>
      </c>
      <c r="U137" s="14">
        <v>45463</v>
      </c>
      <c r="V137" s="14">
        <v>45463</v>
      </c>
      <c r="W137" s="3"/>
      <c r="X137" s="3" t="s">
        <v>83</v>
      </c>
      <c r="Y137" s="3" t="s">
        <v>190</v>
      </c>
      <c r="Z137" s="3"/>
      <c r="AA137" s="6">
        <v>1</v>
      </c>
      <c r="AB137" s="3"/>
      <c r="AC137" s="3" t="s">
        <v>84</v>
      </c>
      <c r="AD137" s="15">
        <v>45174.666539351798</v>
      </c>
      <c r="AE137" s="15">
        <v>45100.456365740698</v>
      </c>
      <c r="AF137" s="3" t="s">
        <v>915</v>
      </c>
      <c r="AG137" s="9">
        <v>620</v>
      </c>
      <c r="AH137" s="3" t="s">
        <v>718</v>
      </c>
      <c r="AI137" t="s">
        <v>920</v>
      </c>
      <c r="AJ137" s="16">
        <v>45463</v>
      </c>
      <c r="AK137" s="3"/>
      <c r="AL137" s="3" t="s">
        <v>88</v>
      </c>
      <c r="AO137">
        <v>4</v>
      </c>
      <c r="AP137" t="s">
        <v>104</v>
      </c>
      <c r="AQ137" s="17"/>
      <c r="AS137" s="12"/>
      <c r="BA137" t="s">
        <v>87</v>
      </c>
    </row>
    <row r="138" spans="1:53" ht="14.55" customHeight="1" x14ac:dyDescent="0.35">
      <c r="A138" t="s">
        <v>215</v>
      </c>
      <c r="B138" s="3" t="s">
        <v>718</v>
      </c>
      <c r="C138" s="25">
        <v>49674</v>
      </c>
      <c r="D138" s="18" t="s">
        <v>922</v>
      </c>
      <c r="E138" s="4" t="s">
        <v>794</v>
      </c>
      <c r="F138" s="3"/>
      <c r="G138" t="s">
        <v>561</v>
      </c>
      <c r="H138" t="s">
        <v>82</v>
      </c>
      <c r="I138" s="13">
        <v>45219</v>
      </c>
      <c r="J138" s="2" t="s">
        <v>82</v>
      </c>
      <c r="N138">
        <v>0</v>
      </c>
      <c r="O138">
        <v>0</v>
      </c>
      <c r="P138">
        <v>8</v>
      </c>
      <c r="Q138" s="6">
        <v>8</v>
      </c>
      <c r="R138" s="6">
        <v>8</v>
      </c>
      <c r="S138" s="14">
        <v>45268</v>
      </c>
      <c r="T138" s="14">
        <v>45268</v>
      </c>
      <c r="U138" s="14">
        <v>45266</v>
      </c>
      <c r="V138" s="14">
        <v>45266</v>
      </c>
      <c r="W138" s="3"/>
      <c r="X138" s="3" t="s">
        <v>83</v>
      </c>
      <c r="Y138" s="3" t="s">
        <v>190</v>
      </c>
      <c r="Z138" s="3"/>
      <c r="AA138" s="6">
        <v>1</v>
      </c>
      <c r="AB138" s="3"/>
      <c r="AC138" s="3" t="s">
        <v>84</v>
      </c>
      <c r="AD138" s="15">
        <v>45218.529340277797</v>
      </c>
      <c r="AE138" s="15">
        <v>45100.456365740698</v>
      </c>
      <c r="AF138" s="3" t="s">
        <v>915</v>
      </c>
      <c r="AG138" s="9">
        <v>650</v>
      </c>
      <c r="AH138" s="3" t="s">
        <v>718</v>
      </c>
      <c r="AI138" t="s">
        <v>920</v>
      </c>
      <c r="AJ138" s="16">
        <v>45266</v>
      </c>
      <c r="AK138" s="3"/>
      <c r="AL138" s="3" t="s">
        <v>88</v>
      </c>
      <c r="AO138">
        <v>0</v>
      </c>
      <c r="AP138" t="s">
        <v>103</v>
      </c>
      <c r="AQ138" s="17">
        <v>45219</v>
      </c>
      <c r="AS138" s="12"/>
      <c r="BA138" t="s">
        <v>87</v>
      </c>
    </row>
    <row r="139" spans="1:53" ht="14.55" customHeight="1" x14ac:dyDescent="0.35">
      <c r="A139" t="s">
        <v>216</v>
      </c>
      <c r="B139" s="3" t="s">
        <v>718</v>
      </c>
      <c r="C139" s="25">
        <v>49674</v>
      </c>
      <c r="D139" s="18" t="s">
        <v>922</v>
      </c>
      <c r="E139" s="4" t="s">
        <v>794</v>
      </c>
      <c r="F139" s="3"/>
      <c r="G139" t="s">
        <v>561</v>
      </c>
      <c r="H139" t="s">
        <v>82</v>
      </c>
      <c r="I139" s="13">
        <v>45238</v>
      </c>
      <c r="J139" s="2" t="s">
        <v>82</v>
      </c>
      <c r="N139">
        <v>0</v>
      </c>
      <c r="O139">
        <v>0</v>
      </c>
      <c r="P139">
        <v>16</v>
      </c>
      <c r="Q139" s="6">
        <v>8</v>
      </c>
      <c r="R139" s="6">
        <v>8</v>
      </c>
      <c r="S139" s="14">
        <v>45293</v>
      </c>
      <c r="T139" s="14">
        <v>45293</v>
      </c>
      <c r="U139" s="14">
        <v>45280</v>
      </c>
      <c r="V139" s="14">
        <v>45280</v>
      </c>
      <c r="W139" s="3"/>
      <c r="X139" s="3" t="s">
        <v>83</v>
      </c>
      <c r="Y139" s="3" t="s">
        <v>190</v>
      </c>
      <c r="Z139" s="3"/>
      <c r="AA139" s="6">
        <v>1</v>
      </c>
      <c r="AB139" s="3"/>
      <c r="AC139" s="3" t="s">
        <v>84</v>
      </c>
      <c r="AD139" s="15">
        <v>45174.666539351798</v>
      </c>
      <c r="AE139" s="15">
        <v>45100.456365740698</v>
      </c>
      <c r="AF139" s="3" t="s">
        <v>915</v>
      </c>
      <c r="AG139" s="9">
        <v>660</v>
      </c>
      <c r="AH139" s="3" t="s">
        <v>718</v>
      </c>
      <c r="AI139" t="s">
        <v>920</v>
      </c>
      <c r="AJ139" s="16">
        <v>45280</v>
      </c>
      <c r="AK139" s="3"/>
      <c r="AL139" s="3" t="s">
        <v>88</v>
      </c>
      <c r="AO139">
        <v>0</v>
      </c>
      <c r="AP139" t="s">
        <v>103</v>
      </c>
      <c r="AQ139" s="17">
        <v>45238</v>
      </c>
      <c r="AS139" s="12"/>
      <c r="BA139" t="s">
        <v>87</v>
      </c>
    </row>
    <row r="140" spans="1:53" ht="14.55" customHeight="1" x14ac:dyDescent="0.35">
      <c r="A140" t="s">
        <v>214</v>
      </c>
      <c r="B140" s="3" t="s">
        <v>718</v>
      </c>
      <c r="C140" s="25">
        <v>49674</v>
      </c>
      <c r="D140" s="18" t="s">
        <v>922</v>
      </c>
      <c r="E140" s="4" t="s">
        <v>795</v>
      </c>
      <c r="F140" s="3"/>
      <c r="G140" t="s">
        <v>561</v>
      </c>
      <c r="H140" t="s">
        <v>82</v>
      </c>
      <c r="I140" s="13">
        <v>45301</v>
      </c>
      <c r="J140" s="2" t="s">
        <v>82</v>
      </c>
      <c r="N140">
        <v>0</v>
      </c>
      <c r="O140">
        <v>0</v>
      </c>
      <c r="P140">
        <v>28</v>
      </c>
      <c r="Q140" s="6">
        <v>12</v>
      </c>
      <c r="R140" s="6">
        <v>12</v>
      </c>
      <c r="S140" s="14">
        <v>45303</v>
      </c>
      <c r="T140" s="14">
        <v>45303</v>
      </c>
      <c r="U140" s="14">
        <v>45301</v>
      </c>
      <c r="V140" s="14">
        <v>45301</v>
      </c>
      <c r="W140" s="3"/>
      <c r="X140" s="3" t="s">
        <v>83</v>
      </c>
      <c r="Y140" s="3" t="s">
        <v>190</v>
      </c>
      <c r="Z140" s="3"/>
      <c r="AA140" s="6">
        <v>1</v>
      </c>
      <c r="AB140" s="3"/>
      <c r="AC140" s="3" t="s">
        <v>84</v>
      </c>
      <c r="AD140" s="15">
        <v>45218.529340277797</v>
      </c>
      <c r="AE140" s="15">
        <v>45100.456365740698</v>
      </c>
      <c r="AF140" s="3" t="s">
        <v>915</v>
      </c>
      <c r="AG140" s="9">
        <v>640</v>
      </c>
      <c r="AH140" s="3" t="s">
        <v>718</v>
      </c>
      <c r="AI140" t="s">
        <v>920</v>
      </c>
      <c r="AJ140" s="16">
        <v>45301</v>
      </c>
      <c r="AK140" s="3"/>
      <c r="AL140" s="3" t="s">
        <v>88</v>
      </c>
      <c r="AO140">
        <v>0</v>
      </c>
      <c r="AQ140" s="17"/>
      <c r="AS140" s="12"/>
      <c r="BA140" t="s">
        <v>87</v>
      </c>
    </row>
    <row r="141" spans="1:53" ht="14.55" customHeight="1" x14ac:dyDescent="0.35">
      <c r="A141" t="s">
        <v>217</v>
      </c>
      <c r="B141" s="3" t="s">
        <v>718</v>
      </c>
      <c r="C141" s="25">
        <v>49674</v>
      </c>
      <c r="D141" s="18" t="s">
        <v>922</v>
      </c>
      <c r="E141" s="4" t="s">
        <v>795</v>
      </c>
      <c r="F141" s="3"/>
      <c r="G141" t="s">
        <v>561</v>
      </c>
      <c r="H141" t="s">
        <v>82</v>
      </c>
      <c r="I141" s="13">
        <v>45344</v>
      </c>
      <c r="J141" s="2" t="s">
        <v>82</v>
      </c>
      <c r="N141">
        <v>0</v>
      </c>
      <c r="O141">
        <v>0</v>
      </c>
      <c r="P141">
        <v>36</v>
      </c>
      <c r="Q141" s="6">
        <v>8</v>
      </c>
      <c r="R141" s="6">
        <v>8</v>
      </c>
      <c r="S141" s="14">
        <v>45348</v>
      </c>
      <c r="T141" s="14">
        <v>45348</v>
      </c>
      <c r="U141" s="14">
        <v>45344</v>
      </c>
      <c r="V141" s="14">
        <v>45344</v>
      </c>
      <c r="W141" s="3"/>
      <c r="X141" s="3" t="s">
        <v>83</v>
      </c>
      <c r="Y141" s="3" t="s">
        <v>190</v>
      </c>
      <c r="Z141" s="3"/>
      <c r="AA141" s="6">
        <v>1</v>
      </c>
      <c r="AB141" s="3"/>
      <c r="AC141" s="3" t="s">
        <v>84</v>
      </c>
      <c r="AD141" s="15">
        <v>45174.666539351798</v>
      </c>
      <c r="AE141" s="15">
        <v>45100.456365740698</v>
      </c>
      <c r="AF141" s="3" t="s">
        <v>915</v>
      </c>
      <c r="AG141" s="9">
        <v>670</v>
      </c>
      <c r="AH141" s="3" t="s">
        <v>718</v>
      </c>
      <c r="AI141" t="s">
        <v>920</v>
      </c>
      <c r="AJ141" s="16">
        <v>45344</v>
      </c>
      <c r="AK141" s="3"/>
      <c r="AL141" s="3" t="s">
        <v>88</v>
      </c>
      <c r="AO141">
        <v>0</v>
      </c>
      <c r="AQ141" s="17"/>
      <c r="AS141" s="12"/>
      <c r="BA141" t="s">
        <v>87</v>
      </c>
    </row>
    <row r="142" spans="1:53" ht="14.55" customHeight="1" x14ac:dyDescent="0.35">
      <c r="A142" t="s">
        <v>218</v>
      </c>
      <c r="B142" s="3" t="s">
        <v>718</v>
      </c>
      <c r="C142" s="25">
        <v>49674</v>
      </c>
      <c r="D142" s="18" t="s">
        <v>922</v>
      </c>
      <c r="E142" s="4" t="s">
        <v>796</v>
      </c>
      <c r="F142" s="3"/>
      <c r="G142" t="s">
        <v>561</v>
      </c>
      <c r="H142" t="s">
        <v>82</v>
      </c>
      <c r="I142" s="13">
        <v>45400</v>
      </c>
      <c r="J142" s="2" t="s">
        <v>82</v>
      </c>
      <c r="N142">
        <v>0</v>
      </c>
      <c r="O142">
        <v>0</v>
      </c>
      <c r="P142">
        <v>46</v>
      </c>
      <c r="Q142" s="6">
        <v>10</v>
      </c>
      <c r="R142" s="6">
        <v>10</v>
      </c>
      <c r="S142" s="14">
        <v>45404</v>
      </c>
      <c r="T142" s="14">
        <v>45404</v>
      </c>
      <c r="U142" s="14">
        <v>45400</v>
      </c>
      <c r="V142" s="14">
        <v>45400</v>
      </c>
      <c r="W142" s="3"/>
      <c r="X142" s="3" t="s">
        <v>83</v>
      </c>
      <c r="Y142" s="3" t="s">
        <v>190</v>
      </c>
      <c r="Z142" s="3"/>
      <c r="AA142" s="6">
        <v>1</v>
      </c>
      <c r="AB142" s="3"/>
      <c r="AC142" s="3" t="s">
        <v>84</v>
      </c>
      <c r="AD142" s="15">
        <v>45174.666539351798</v>
      </c>
      <c r="AE142" s="15">
        <v>45100.456365740698</v>
      </c>
      <c r="AF142" s="3" t="s">
        <v>915</v>
      </c>
      <c r="AG142" s="9">
        <v>680</v>
      </c>
      <c r="AH142" s="3" t="s">
        <v>718</v>
      </c>
      <c r="AI142" t="s">
        <v>920</v>
      </c>
      <c r="AJ142" s="16">
        <v>45400</v>
      </c>
      <c r="AK142" s="3"/>
      <c r="AL142" s="3" t="s">
        <v>88</v>
      </c>
      <c r="AO142">
        <v>0</v>
      </c>
      <c r="AQ142" s="17"/>
      <c r="AS142" s="12"/>
      <c r="BA142" t="s">
        <v>87</v>
      </c>
    </row>
    <row r="143" spans="1:53" ht="14.55" customHeight="1" x14ac:dyDescent="0.35">
      <c r="A143" t="s">
        <v>219</v>
      </c>
      <c r="B143" s="3" t="s">
        <v>718</v>
      </c>
      <c r="C143" s="25">
        <v>49674</v>
      </c>
      <c r="D143" s="18" t="s">
        <v>922</v>
      </c>
      <c r="E143" s="4" t="s">
        <v>796</v>
      </c>
      <c r="F143" s="3"/>
      <c r="G143" t="s">
        <v>561</v>
      </c>
      <c r="H143" t="s">
        <v>82</v>
      </c>
      <c r="I143" s="13">
        <v>45454</v>
      </c>
      <c r="J143" s="2" t="s">
        <v>82</v>
      </c>
      <c r="N143">
        <v>0</v>
      </c>
      <c r="O143">
        <v>0</v>
      </c>
      <c r="P143">
        <v>60</v>
      </c>
      <c r="Q143" s="6">
        <v>14</v>
      </c>
      <c r="R143" s="6">
        <v>14</v>
      </c>
      <c r="S143" s="14">
        <v>45467</v>
      </c>
      <c r="T143" s="14">
        <v>45467</v>
      </c>
      <c r="U143" s="14">
        <v>45463</v>
      </c>
      <c r="V143" s="14">
        <v>45463</v>
      </c>
      <c r="W143" s="3"/>
      <c r="X143" s="3" t="s">
        <v>83</v>
      </c>
      <c r="Y143" s="3" t="s">
        <v>190</v>
      </c>
      <c r="Z143" s="3"/>
      <c r="AA143" s="6">
        <v>1</v>
      </c>
      <c r="AB143" s="3"/>
      <c r="AC143" s="3" t="s">
        <v>84</v>
      </c>
      <c r="AD143" s="15">
        <v>45174.666539351798</v>
      </c>
      <c r="AE143" s="15">
        <v>45100.456365740698</v>
      </c>
      <c r="AF143" s="3" t="s">
        <v>915</v>
      </c>
      <c r="AG143" s="9">
        <v>690</v>
      </c>
      <c r="AH143" s="3" t="s">
        <v>718</v>
      </c>
      <c r="AI143" t="s">
        <v>920</v>
      </c>
      <c r="AJ143" s="16">
        <v>45463</v>
      </c>
      <c r="AK143" s="3"/>
      <c r="AL143" s="3" t="s">
        <v>88</v>
      </c>
      <c r="AO143">
        <v>0</v>
      </c>
      <c r="AP143" t="s">
        <v>106</v>
      </c>
      <c r="AQ143" s="17">
        <v>45454</v>
      </c>
      <c r="AS143" s="12"/>
      <c r="BA143" t="s">
        <v>87</v>
      </c>
    </row>
    <row r="144" spans="1:53" ht="14.55" customHeight="1" x14ac:dyDescent="0.35">
      <c r="A144" t="s">
        <v>221</v>
      </c>
      <c r="B144" s="3" t="s">
        <v>718</v>
      </c>
      <c r="C144" s="25">
        <v>49674</v>
      </c>
      <c r="D144" s="18" t="s">
        <v>922</v>
      </c>
      <c r="E144" s="4" t="s">
        <v>796</v>
      </c>
      <c r="F144" s="3"/>
      <c r="G144" t="s">
        <v>561</v>
      </c>
      <c r="H144" t="s">
        <v>46</v>
      </c>
      <c r="I144" s="13">
        <v>45212</v>
      </c>
      <c r="J144" s="2">
        <v>3</v>
      </c>
      <c r="M144">
        <v>12</v>
      </c>
      <c r="N144">
        <v>12</v>
      </c>
      <c r="O144">
        <v>1</v>
      </c>
      <c r="P144">
        <v>2</v>
      </c>
      <c r="Q144" s="6">
        <v>14</v>
      </c>
      <c r="R144" s="6">
        <v>2</v>
      </c>
      <c r="S144" s="14">
        <v>45216</v>
      </c>
      <c r="T144" s="14">
        <v>45233</v>
      </c>
      <c r="U144" s="14">
        <v>45212</v>
      </c>
      <c r="V144" s="14">
        <v>45230</v>
      </c>
      <c r="W144" s="3"/>
      <c r="X144" s="3" t="s">
        <v>83</v>
      </c>
      <c r="Y144" s="3" t="s">
        <v>220</v>
      </c>
      <c r="Z144" s="3"/>
      <c r="AA144" s="6">
        <v>1</v>
      </c>
      <c r="AB144" s="3"/>
      <c r="AC144" s="3" t="s">
        <v>84</v>
      </c>
      <c r="AD144" s="15">
        <v>45218.559259259302</v>
      </c>
      <c r="AE144" s="15">
        <v>44762.454930555599</v>
      </c>
      <c r="AF144" s="3" t="s">
        <v>915</v>
      </c>
      <c r="AG144" s="9">
        <v>220</v>
      </c>
      <c r="AH144" s="3" t="s">
        <v>718</v>
      </c>
      <c r="AI144" t="s">
        <v>920</v>
      </c>
      <c r="AJ144" s="16">
        <v>45212</v>
      </c>
      <c r="AK144" s="3"/>
      <c r="AL144" s="3" t="s">
        <v>99</v>
      </c>
      <c r="AO144">
        <v>26</v>
      </c>
      <c r="AQ144" s="17"/>
      <c r="AS144" s="12"/>
      <c r="BA144" t="s">
        <v>87</v>
      </c>
    </row>
    <row r="145" spans="1:53" ht="14.55" customHeight="1" x14ac:dyDescent="0.35">
      <c r="A145" t="s">
        <v>224</v>
      </c>
      <c r="B145" s="3" t="s">
        <v>718</v>
      </c>
      <c r="C145" s="25">
        <v>49674</v>
      </c>
      <c r="D145" s="18" t="s">
        <v>922</v>
      </c>
      <c r="E145" s="4" t="s">
        <v>797</v>
      </c>
      <c r="F145" s="3"/>
      <c r="G145" t="s">
        <v>561</v>
      </c>
      <c r="H145" t="s">
        <v>82</v>
      </c>
      <c r="I145" s="13">
        <v>45219</v>
      </c>
      <c r="J145" s="2">
        <v>3</v>
      </c>
      <c r="M145">
        <v>12</v>
      </c>
      <c r="N145">
        <v>12</v>
      </c>
      <c r="O145">
        <v>1</v>
      </c>
      <c r="P145">
        <v>20</v>
      </c>
      <c r="Q145" s="6">
        <v>18</v>
      </c>
      <c r="R145" s="6">
        <v>18</v>
      </c>
      <c r="S145" s="14">
        <v>45223</v>
      </c>
      <c r="T145" s="14">
        <v>45223</v>
      </c>
      <c r="U145" s="14">
        <v>45219</v>
      </c>
      <c r="V145" s="14">
        <v>45219</v>
      </c>
      <c r="W145" s="3"/>
      <c r="X145" s="3" t="s">
        <v>83</v>
      </c>
      <c r="Y145" s="3" t="s">
        <v>225</v>
      </c>
      <c r="Z145" s="3"/>
      <c r="AA145" s="6">
        <v>1</v>
      </c>
      <c r="AB145" s="3"/>
      <c r="AC145" s="3" t="s">
        <v>84</v>
      </c>
      <c r="AD145" s="15">
        <v>45218.559259259302</v>
      </c>
      <c r="AE145" s="15">
        <v>45000.384178240703</v>
      </c>
      <c r="AF145" s="3" t="s">
        <v>915</v>
      </c>
      <c r="AG145" s="9">
        <v>20</v>
      </c>
      <c r="AH145" s="3" t="s">
        <v>718</v>
      </c>
      <c r="AI145" t="s">
        <v>920</v>
      </c>
      <c r="AJ145" s="16">
        <v>45219</v>
      </c>
      <c r="AK145" s="3"/>
      <c r="AL145" s="3" t="s">
        <v>99</v>
      </c>
      <c r="AO145">
        <v>26</v>
      </c>
      <c r="AP145" t="s">
        <v>103</v>
      </c>
      <c r="AQ145" s="17">
        <v>45219</v>
      </c>
      <c r="AS145" s="12"/>
      <c r="BA145" t="s">
        <v>87</v>
      </c>
    </row>
    <row r="146" spans="1:53" ht="14.55" customHeight="1" x14ac:dyDescent="0.35">
      <c r="A146" t="s">
        <v>222</v>
      </c>
      <c r="B146" s="3" t="s">
        <v>718</v>
      </c>
      <c r="C146" s="25">
        <v>49674</v>
      </c>
      <c r="D146" s="18" t="s">
        <v>922</v>
      </c>
      <c r="E146" s="4" t="s">
        <v>797</v>
      </c>
      <c r="F146" s="3"/>
      <c r="G146" t="s">
        <v>561</v>
      </c>
      <c r="H146" t="s">
        <v>82</v>
      </c>
      <c r="I146" s="13">
        <v>45230</v>
      </c>
      <c r="J146" s="2" t="s">
        <v>82</v>
      </c>
      <c r="M146">
        <v>12</v>
      </c>
      <c r="N146">
        <v>12</v>
      </c>
      <c r="O146">
        <v>0</v>
      </c>
      <c r="P146">
        <v>30</v>
      </c>
      <c r="Q146" s="6">
        <v>10</v>
      </c>
      <c r="R146" s="6">
        <v>10</v>
      </c>
      <c r="S146" s="14">
        <v>45233</v>
      </c>
      <c r="T146" s="14">
        <v>45233</v>
      </c>
      <c r="U146" s="14">
        <v>45230</v>
      </c>
      <c r="V146" s="14">
        <v>45230</v>
      </c>
      <c r="W146" s="3"/>
      <c r="X146" s="3" t="s">
        <v>83</v>
      </c>
      <c r="Y146" s="3" t="s">
        <v>223</v>
      </c>
      <c r="Z146" s="3"/>
      <c r="AA146" s="6">
        <v>1</v>
      </c>
      <c r="AB146" s="3"/>
      <c r="AC146" s="3" t="s">
        <v>84</v>
      </c>
      <c r="AD146" s="15">
        <v>45218.559259259302</v>
      </c>
      <c r="AE146" s="15">
        <v>44889.507476851897</v>
      </c>
      <c r="AF146" s="3" t="s">
        <v>915</v>
      </c>
      <c r="AG146" s="9">
        <v>10</v>
      </c>
      <c r="AH146" s="3" t="s">
        <v>718</v>
      </c>
      <c r="AI146" t="s">
        <v>920</v>
      </c>
      <c r="AJ146" s="16">
        <v>45230</v>
      </c>
      <c r="AK146" s="3"/>
      <c r="AL146" s="3" t="s">
        <v>99</v>
      </c>
      <c r="AO146">
        <v>26</v>
      </c>
      <c r="AQ146" s="17"/>
      <c r="AS146" s="12"/>
      <c r="BA146" t="s">
        <v>87</v>
      </c>
    </row>
    <row r="147" spans="1:53" ht="14.55" customHeight="1" x14ac:dyDescent="0.35">
      <c r="A147" t="s">
        <v>226</v>
      </c>
      <c r="B147" s="3" t="s">
        <v>718</v>
      </c>
      <c r="C147" s="25">
        <v>49674</v>
      </c>
      <c r="D147" s="18" t="s">
        <v>922</v>
      </c>
      <c r="E147" s="4" t="s">
        <v>797</v>
      </c>
      <c r="F147" s="3"/>
      <c r="G147" t="s">
        <v>561</v>
      </c>
      <c r="H147" t="s">
        <v>82</v>
      </c>
      <c r="I147" s="13">
        <v>45230</v>
      </c>
      <c r="J147" s="2" t="s">
        <v>82</v>
      </c>
      <c r="M147">
        <v>12</v>
      </c>
      <c r="N147">
        <v>12</v>
      </c>
      <c r="O147">
        <v>0</v>
      </c>
      <c r="P147">
        <v>53</v>
      </c>
      <c r="Q147" s="6">
        <v>23</v>
      </c>
      <c r="R147" s="6">
        <v>23</v>
      </c>
      <c r="S147" s="14">
        <v>45233</v>
      </c>
      <c r="T147" s="14">
        <v>45233</v>
      </c>
      <c r="U147" s="14">
        <v>45230</v>
      </c>
      <c r="V147" s="14">
        <v>45230</v>
      </c>
      <c r="W147" s="3"/>
      <c r="X147" s="3" t="s">
        <v>83</v>
      </c>
      <c r="Y147" s="3" t="s">
        <v>227</v>
      </c>
      <c r="Z147" s="3"/>
      <c r="AA147" s="6">
        <v>1</v>
      </c>
      <c r="AB147" s="3"/>
      <c r="AC147" s="3" t="s">
        <v>84</v>
      </c>
      <c r="AD147" s="15">
        <v>45218.559259259302</v>
      </c>
      <c r="AE147" s="15">
        <v>45056.681296296301</v>
      </c>
      <c r="AF147" s="3" t="s">
        <v>915</v>
      </c>
      <c r="AG147" s="9">
        <v>40</v>
      </c>
      <c r="AH147" s="3" t="s">
        <v>718</v>
      </c>
      <c r="AI147" t="s">
        <v>920</v>
      </c>
      <c r="AJ147" s="16">
        <v>45230</v>
      </c>
      <c r="AK147" s="3"/>
      <c r="AL147" s="3" t="s">
        <v>99</v>
      </c>
      <c r="AO147">
        <v>26</v>
      </c>
      <c r="AQ147" s="17"/>
      <c r="AS147" s="12"/>
      <c r="BA147" t="s">
        <v>87</v>
      </c>
    </row>
    <row r="148" spans="1:53" ht="14.55" customHeight="1" x14ac:dyDescent="0.35">
      <c r="A148" t="s">
        <v>228</v>
      </c>
      <c r="B148" s="3" t="s">
        <v>718</v>
      </c>
      <c r="C148" s="25">
        <v>49674</v>
      </c>
      <c r="D148" s="18" t="s">
        <v>922</v>
      </c>
      <c r="E148" s="4" t="s">
        <v>797</v>
      </c>
      <c r="F148" s="3"/>
      <c r="G148" t="s">
        <v>561</v>
      </c>
      <c r="H148" t="s">
        <v>82</v>
      </c>
      <c r="I148" s="13">
        <v>45306</v>
      </c>
      <c r="J148" s="2" t="s">
        <v>82</v>
      </c>
      <c r="M148">
        <v>12</v>
      </c>
      <c r="N148">
        <v>12</v>
      </c>
      <c r="O148">
        <v>0</v>
      </c>
      <c r="P148">
        <v>68</v>
      </c>
      <c r="Q148" s="6">
        <v>15</v>
      </c>
      <c r="R148" s="6">
        <v>15</v>
      </c>
      <c r="S148" s="14">
        <v>45245</v>
      </c>
      <c r="T148" s="14">
        <v>45245</v>
      </c>
      <c r="U148" s="14">
        <v>45243</v>
      </c>
      <c r="V148" s="14">
        <v>45243</v>
      </c>
      <c r="W148" s="3"/>
      <c r="X148" s="3" t="s">
        <v>83</v>
      </c>
      <c r="Y148" s="3" t="s">
        <v>229</v>
      </c>
      <c r="Z148" s="3"/>
      <c r="AA148" s="6">
        <v>1</v>
      </c>
      <c r="AB148" s="3"/>
      <c r="AC148" s="3" t="s">
        <v>84</v>
      </c>
      <c r="AD148" s="15">
        <v>45218.559259259302</v>
      </c>
      <c r="AE148" s="15">
        <v>45007.385520833297</v>
      </c>
      <c r="AF148" s="3" t="s">
        <v>915</v>
      </c>
      <c r="AG148" s="9">
        <v>10</v>
      </c>
      <c r="AH148" s="3" t="s">
        <v>718</v>
      </c>
      <c r="AI148" t="s">
        <v>920</v>
      </c>
      <c r="AJ148" s="16">
        <v>45243</v>
      </c>
      <c r="AK148" s="3"/>
      <c r="AL148" s="3" t="s">
        <v>99</v>
      </c>
      <c r="AO148">
        <v>26</v>
      </c>
      <c r="AP148" t="s">
        <v>86</v>
      </c>
      <c r="AQ148" s="17">
        <v>45306</v>
      </c>
      <c r="AS148" s="12"/>
      <c r="BA148" t="s">
        <v>87</v>
      </c>
    </row>
    <row r="149" spans="1:53" ht="14.55" customHeight="1" x14ac:dyDescent="0.35">
      <c r="A149" t="s">
        <v>230</v>
      </c>
      <c r="B149" s="3" t="s">
        <v>718</v>
      </c>
      <c r="C149" s="25">
        <v>49674</v>
      </c>
      <c r="D149" s="18" t="s">
        <v>922</v>
      </c>
      <c r="E149" s="4" t="s">
        <v>797</v>
      </c>
      <c r="F149" s="3"/>
      <c r="G149" t="s">
        <v>561</v>
      </c>
      <c r="H149" t="s">
        <v>82</v>
      </c>
      <c r="I149" s="13">
        <v>45334</v>
      </c>
      <c r="J149" s="2" t="s">
        <v>82</v>
      </c>
      <c r="M149">
        <v>12</v>
      </c>
      <c r="N149">
        <v>12</v>
      </c>
      <c r="O149">
        <v>0</v>
      </c>
      <c r="P149">
        <v>73</v>
      </c>
      <c r="Q149" s="6">
        <v>5</v>
      </c>
      <c r="R149" s="6">
        <v>5</v>
      </c>
      <c r="S149" s="14">
        <v>45280</v>
      </c>
      <c r="T149" s="14">
        <v>45280</v>
      </c>
      <c r="U149" s="14">
        <v>45278</v>
      </c>
      <c r="V149" s="14">
        <v>45278</v>
      </c>
      <c r="W149" s="3"/>
      <c r="X149" s="3" t="s">
        <v>83</v>
      </c>
      <c r="Y149" s="3" t="s">
        <v>188</v>
      </c>
      <c r="Z149" s="3"/>
      <c r="AA149" s="6">
        <v>1</v>
      </c>
      <c r="AB149" s="3"/>
      <c r="AC149" s="3" t="s">
        <v>84</v>
      </c>
      <c r="AD149" s="15">
        <v>45216.6581828704</v>
      </c>
      <c r="AE149" s="15">
        <v>45042.615671296298</v>
      </c>
      <c r="AF149" s="3" t="s">
        <v>915</v>
      </c>
      <c r="AG149" s="9">
        <v>50</v>
      </c>
      <c r="AH149" s="3" t="s">
        <v>718</v>
      </c>
      <c r="AI149" t="s">
        <v>920</v>
      </c>
      <c r="AJ149" s="16">
        <v>45278</v>
      </c>
      <c r="AK149" s="3"/>
      <c r="AL149" s="3" t="s">
        <v>99</v>
      </c>
      <c r="AO149">
        <v>26</v>
      </c>
      <c r="AP149" t="s">
        <v>86</v>
      </c>
      <c r="AQ149" s="17">
        <v>45334</v>
      </c>
      <c r="AS149" s="12"/>
      <c r="BA149" t="s">
        <v>87</v>
      </c>
    </row>
    <row r="150" spans="1:53" ht="14.55" customHeight="1" x14ac:dyDescent="0.35">
      <c r="A150" t="s">
        <v>231</v>
      </c>
      <c r="B150" s="3" t="s">
        <v>718</v>
      </c>
      <c r="C150" s="25">
        <v>49674</v>
      </c>
      <c r="D150" s="18" t="s">
        <v>922</v>
      </c>
      <c r="E150" s="4" t="s">
        <v>797</v>
      </c>
      <c r="F150" s="3"/>
      <c r="G150" t="s">
        <v>561</v>
      </c>
      <c r="H150" t="s">
        <v>82</v>
      </c>
      <c r="I150" s="13">
        <v>45317</v>
      </c>
      <c r="J150" s="2" t="s">
        <v>82</v>
      </c>
      <c r="M150">
        <v>12</v>
      </c>
      <c r="N150">
        <v>12</v>
      </c>
      <c r="O150">
        <v>0</v>
      </c>
      <c r="P150">
        <v>92</v>
      </c>
      <c r="Q150" s="6">
        <v>19</v>
      </c>
      <c r="R150" s="6">
        <v>19</v>
      </c>
      <c r="S150" s="14">
        <v>45321</v>
      </c>
      <c r="T150" s="14">
        <v>45321</v>
      </c>
      <c r="U150" s="14">
        <v>45317</v>
      </c>
      <c r="V150" s="14">
        <v>45317</v>
      </c>
      <c r="W150" s="3"/>
      <c r="X150" s="3" t="s">
        <v>83</v>
      </c>
      <c r="Y150" s="3" t="s">
        <v>232</v>
      </c>
      <c r="Z150" s="3"/>
      <c r="AA150" s="6">
        <v>1</v>
      </c>
      <c r="AB150" s="3"/>
      <c r="AC150" s="3" t="s">
        <v>84</v>
      </c>
      <c r="AD150" s="15">
        <v>45216.6581828704</v>
      </c>
      <c r="AE150" s="15">
        <v>45105.363761574103</v>
      </c>
      <c r="AF150" s="3" t="s">
        <v>915</v>
      </c>
      <c r="AG150" s="9">
        <v>20</v>
      </c>
      <c r="AH150" s="3" t="s">
        <v>718</v>
      </c>
      <c r="AI150" t="s">
        <v>920</v>
      </c>
      <c r="AJ150" s="16">
        <v>45317</v>
      </c>
      <c r="AK150" s="3"/>
      <c r="AL150" s="3" t="s">
        <v>99</v>
      </c>
      <c r="AO150">
        <v>26</v>
      </c>
      <c r="AQ150" s="17"/>
      <c r="AS150" s="12"/>
      <c r="BA150" t="s">
        <v>87</v>
      </c>
    </row>
    <row r="151" spans="1:53" ht="14.55" customHeight="1" x14ac:dyDescent="0.35">
      <c r="A151" t="s">
        <v>233</v>
      </c>
      <c r="B151" s="3" t="s">
        <v>718</v>
      </c>
      <c r="C151" s="25">
        <v>49674</v>
      </c>
      <c r="D151" s="18" t="s">
        <v>922</v>
      </c>
      <c r="E151" s="4" t="s">
        <v>798</v>
      </c>
      <c r="F151" s="3"/>
      <c r="G151" t="s">
        <v>561</v>
      </c>
      <c r="H151" t="s">
        <v>82</v>
      </c>
      <c r="I151" s="13">
        <v>45352</v>
      </c>
      <c r="J151" s="2" t="s">
        <v>82</v>
      </c>
      <c r="M151">
        <v>12</v>
      </c>
      <c r="N151">
        <v>12</v>
      </c>
      <c r="O151">
        <v>0</v>
      </c>
      <c r="P151">
        <v>112</v>
      </c>
      <c r="Q151" s="6">
        <v>20</v>
      </c>
      <c r="R151" s="6">
        <v>20</v>
      </c>
      <c r="S151" s="14">
        <v>45356</v>
      </c>
      <c r="T151" s="14">
        <v>45356</v>
      </c>
      <c r="U151" s="14">
        <v>45352</v>
      </c>
      <c r="V151" s="14">
        <v>45352</v>
      </c>
      <c r="W151" s="3"/>
      <c r="X151" s="3" t="s">
        <v>83</v>
      </c>
      <c r="Y151" s="3" t="s">
        <v>232</v>
      </c>
      <c r="Z151" s="3"/>
      <c r="AA151" s="6">
        <v>1</v>
      </c>
      <c r="AB151" s="3"/>
      <c r="AC151" s="3" t="s">
        <v>84</v>
      </c>
      <c r="AD151" s="15">
        <v>45216.6581828704</v>
      </c>
      <c r="AE151" s="15">
        <v>45105.363761574103</v>
      </c>
      <c r="AF151" s="3" t="s">
        <v>915</v>
      </c>
      <c r="AG151" s="9">
        <v>30</v>
      </c>
      <c r="AH151" s="3" t="s">
        <v>718</v>
      </c>
      <c r="AI151" t="s">
        <v>920</v>
      </c>
      <c r="AJ151" s="16">
        <v>45352</v>
      </c>
      <c r="AK151" s="3"/>
      <c r="AL151" s="3" t="s">
        <v>99</v>
      </c>
      <c r="AO151">
        <v>26</v>
      </c>
      <c r="AQ151" s="17"/>
      <c r="AS151" s="12"/>
      <c r="BA151" t="s">
        <v>87</v>
      </c>
    </row>
    <row r="152" spans="1:53" ht="14.55" customHeight="1" x14ac:dyDescent="0.35">
      <c r="A152" t="s">
        <v>512</v>
      </c>
      <c r="B152" s="3" t="s">
        <v>718</v>
      </c>
      <c r="C152" s="25">
        <v>49674</v>
      </c>
      <c r="D152" s="18" t="s">
        <v>922</v>
      </c>
      <c r="E152" s="4" t="s">
        <v>798</v>
      </c>
      <c r="F152" s="3"/>
      <c r="G152" t="s">
        <v>561</v>
      </c>
      <c r="H152" t="s">
        <v>82</v>
      </c>
      <c r="I152" s="13">
        <v>45385</v>
      </c>
      <c r="J152" s="2" t="s">
        <v>82</v>
      </c>
      <c r="M152">
        <v>12</v>
      </c>
      <c r="N152">
        <v>12</v>
      </c>
      <c r="O152">
        <v>0</v>
      </c>
      <c r="P152">
        <v>125</v>
      </c>
      <c r="Q152" s="6">
        <v>13</v>
      </c>
      <c r="R152" s="6">
        <v>13</v>
      </c>
      <c r="S152" s="14">
        <v>45387</v>
      </c>
      <c r="T152" s="14">
        <v>45387</v>
      </c>
      <c r="U152" s="14">
        <v>45385</v>
      </c>
      <c r="V152" s="14">
        <v>45385</v>
      </c>
      <c r="W152" s="3"/>
      <c r="X152" s="3" t="s">
        <v>83</v>
      </c>
      <c r="Y152" s="3" t="s">
        <v>513</v>
      </c>
      <c r="Z152" s="3"/>
      <c r="AA152" s="6">
        <v>1</v>
      </c>
      <c r="AB152" s="3"/>
      <c r="AC152" s="3" t="s">
        <v>84</v>
      </c>
      <c r="AD152" s="15">
        <v>45216.6581828704</v>
      </c>
      <c r="AE152" s="15">
        <v>45119.715173611097</v>
      </c>
      <c r="AF152" s="3" t="s">
        <v>915</v>
      </c>
      <c r="AG152" s="9">
        <v>10</v>
      </c>
      <c r="AH152" s="3" t="s">
        <v>718</v>
      </c>
      <c r="AI152" t="s">
        <v>920</v>
      </c>
      <c r="AJ152" s="16">
        <v>45385</v>
      </c>
      <c r="AK152" s="3"/>
      <c r="AL152" s="3" t="s">
        <v>99</v>
      </c>
      <c r="AO152">
        <v>26</v>
      </c>
      <c r="AQ152" s="17"/>
      <c r="AS152" s="12"/>
      <c r="BA152" t="s">
        <v>87</v>
      </c>
    </row>
    <row r="153" spans="1:53" ht="14.55" customHeight="1" x14ac:dyDescent="0.35">
      <c r="A153" t="s">
        <v>514</v>
      </c>
      <c r="B153" s="3" t="s">
        <v>718</v>
      </c>
      <c r="C153" s="25">
        <v>49674</v>
      </c>
      <c r="D153" s="18" t="s">
        <v>892</v>
      </c>
      <c r="E153" s="4" t="s">
        <v>799</v>
      </c>
      <c r="F153" s="3"/>
      <c r="G153" t="s">
        <v>561</v>
      </c>
      <c r="H153" t="s">
        <v>82</v>
      </c>
      <c r="I153" s="13">
        <v>45414</v>
      </c>
      <c r="J153" s="2" t="s">
        <v>82</v>
      </c>
      <c r="M153">
        <v>12</v>
      </c>
      <c r="N153">
        <v>12</v>
      </c>
      <c r="O153">
        <v>0</v>
      </c>
      <c r="P153">
        <v>145</v>
      </c>
      <c r="Q153" s="6">
        <v>20</v>
      </c>
      <c r="R153" s="6">
        <v>20</v>
      </c>
      <c r="S153" s="14">
        <v>45418</v>
      </c>
      <c r="T153" s="14">
        <v>45418</v>
      </c>
      <c r="U153" s="14">
        <v>45414</v>
      </c>
      <c r="V153" s="14">
        <v>45414</v>
      </c>
      <c r="W153" s="3"/>
      <c r="X153" s="3" t="s">
        <v>83</v>
      </c>
      <c r="Y153" s="3" t="s">
        <v>513</v>
      </c>
      <c r="Z153" s="3"/>
      <c r="AA153" s="6">
        <v>1</v>
      </c>
      <c r="AB153" s="3"/>
      <c r="AC153" s="3" t="s">
        <v>84</v>
      </c>
      <c r="AD153" s="15">
        <v>45216.6581828704</v>
      </c>
      <c r="AE153" s="15">
        <v>45119.715173611097</v>
      </c>
      <c r="AF153" s="3" t="s">
        <v>915</v>
      </c>
      <c r="AG153" s="9">
        <v>20</v>
      </c>
      <c r="AH153" s="3" t="s">
        <v>718</v>
      </c>
      <c r="AI153" t="s">
        <v>920</v>
      </c>
      <c r="AJ153" s="16">
        <v>45414</v>
      </c>
      <c r="AK153" s="3"/>
      <c r="AL153" s="3" t="s">
        <v>99</v>
      </c>
      <c r="AO153">
        <v>26</v>
      </c>
      <c r="AP153" t="s">
        <v>104</v>
      </c>
      <c r="AQ153" s="17"/>
      <c r="AS153" s="12"/>
      <c r="BA153" t="s">
        <v>87</v>
      </c>
    </row>
    <row r="154" spans="1:53" ht="14.55" customHeight="1" x14ac:dyDescent="0.35">
      <c r="A154" t="s">
        <v>235</v>
      </c>
      <c r="B154" s="3" t="s">
        <v>718</v>
      </c>
      <c r="C154" s="25">
        <v>49674</v>
      </c>
      <c r="D154" s="18" t="s">
        <v>892</v>
      </c>
      <c r="E154" s="4" t="s">
        <v>799</v>
      </c>
      <c r="F154" s="3"/>
      <c r="G154" t="s">
        <v>561</v>
      </c>
      <c r="H154" t="s">
        <v>82</v>
      </c>
      <c r="I154" s="13">
        <v>45223</v>
      </c>
      <c r="J154" s="2" t="s">
        <v>82</v>
      </c>
      <c r="N154">
        <v>0</v>
      </c>
      <c r="O154">
        <v>0</v>
      </c>
      <c r="P154">
        <v>28</v>
      </c>
      <c r="Q154" s="6">
        <v>31</v>
      </c>
      <c r="R154" s="6">
        <v>28</v>
      </c>
      <c r="S154" s="14">
        <v>45225</v>
      </c>
      <c r="T154" s="14">
        <v>45251</v>
      </c>
      <c r="U154" s="14">
        <v>45223</v>
      </c>
      <c r="V154" s="14">
        <v>45247</v>
      </c>
      <c r="W154" s="3"/>
      <c r="X154" s="3" t="s">
        <v>83</v>
      </c>
      <c r="Y154" s="3" t="s">
        <v>234</v>
      </c>
      <c r="Z154" s="3"/>
      <c r="AA154" s="6">
        <v>1</v>
      </c>
      <c r="AB154" s="3"/>
      <c r="AC154" s="3"/>
      <c r="AD154" s="15">
        <v>45218.559259259302</v>
      </c>
      <c r="AE154" s="15">
        <v>44889.657094907401</v>
      </c>
      <c r="AF154" s="3" t="s">
        <v>915</v>
      </c>
      <c r="AG154" s="9">
        <v>20</v>
      </c>
      <c r="AH154" s="3" t="s">
        <v>718</v>
      </c>
      <c r="AI154" t="s">
        <v>920</v>
      </c>
      <c r="AJ154" s="16">
        <v>45223</v>
      </c>
      <c r="AK154" s="3"/>
      <c r="AL154" s="3" t="s">
        <v>85</v>
      </c>
      <c r="AO154">
        <v>33</v>
      </c>
      <c r="AQ154" s="17"/>
      <c r="AS154" s="12"/>
      <c r="BA154" t="s">
        <v>87</v>
      </c>
    </row>
    <row r="155" spans="1:53" ht="14.55" customHeight="1" x14ac:dyDescent="0.35">
      <c r="A155" t="s">
        <v>236</v>
      </c>
      <c r="B155" s="3" t="s">
        <v>718</v>
      </c>
      <c r="C155" s="25">
        <v>49674</v>
      </c>
      <c r="D155" s="18" t="s">
        <v>892</v>
      </c>
      <c r="E155" s="4" t="s">
        <v>799</v>
      </c>
      <c r="F155" s="3"/>
      <c r="G155" t="s">
        <v>561</v>
      </c>
      <c r="H155" t="s">
        <v>82</v>
      </c>
      <c r="I155" s="13">
        <v>45261</v>
      </c>
      <c r="J155" s="2" t="s">
        <v>82</v>
      </c>
      <c r="N155">
        <v>0</v>
      </c>
      <c r="O155">
        <v>0</v>
      </c>
      <c r="P155">
        <v>57</v>
      </c>
      <c r="Q155" s="6">
        <v>29</v>
      </c>
      <c r="R155" s="6">
        <v>29</v>
      </c>
      <c r="S155" s="14">
        <v>45265</v>
      </c>
      <c r="T155" s="14">
        <v>45265</v>
      </c>
      <c r="U155" s="14">
        <v>45261</v>
      </c>
      <c r="V155" s="14">
        <v>45261</v>
      </c>
      <c r="W155" s="3"/>
      <c r="X155" s="3" t="s">
        <v>83</v>
      </c>
      <c r="Y155" s="3" t="s">
        <v>234</v>
      </c>
      <c r="Z155" s="3"/>
      <c r="AA155" s="6">
        <v>1</v>
      </c>
      <c r="AB155" s="3"/>
      <c r="AC155" s="3"/>
      <c r="AD155" s="15">
        <v>45216.658194444397</v>
      </c>
      <c r="AE155" s="15">
        <v>44889.657094907401</v>
      </c>
      <c r="AF155" s="3" t="s">
        <v>915</v>
      </c>
      <c r="AG155" s="9">
        <v>30</v>
      </c>
      <c r="AH155" s="3" t="s">
        <v>718</v>
      </c>
      <c r="AI155" t="s">
        <v>920</v>
      </c>
      <c r="AJ155" s="16">
        <v>45261</v>
      </c>
      <c r="AK155" s="3"/>
      <c r="AL155" s="3" t="s">
        <v>85</v>
      </c>
      <c r="AO155">
        <v>33</v>
      </c>
      <c r="AQ155" s="17"/>
      <c r="AS155" s="12"/>
      <c r="BA155" t="s">
        <v>87</v>
      </c>
    </row>
    <row r="156" spans="1:53" ht="14.55" customHeight="1" x14ac:dyDescent="0.35">
      <c r="A156" t="s">
        <v>515</v>
      </c>
      <c r="B156" s="3" t="s">
        <v>718</v>
      </c>
      <c r="C156" s="25">
        <v>49674</v>
      </c>
      <c r="D156" s="18" t="s">
        <v>892</v>
      </c>
      <c r="E156" s="4" t="s">
        <v>799</v>
      </c>
      <c r="F156" s="3"/>
      <c r="G156" t="s">
        <v>561</v>
      </c>
      <c r="H156" t="s">
        <v>82</v>
      </c>
      <c r="I156" s="13" t="s">
        <v>47</v>
      </c>
      <c r="J156" s="2" t="s">
        <v>82</v>
      </c>
      <c r="N156">
        <v>0</v>
      </c>
      <c r="O156">
        <v>0</v>
      </c>
      <c r="P156">
        <v>62</v>
      </c>
      <c r="Q156" s="6">
        <v>5</v>
      </c>
      <c r="R156" s="6">
        <v>5</v>
      </c>
      <c r="S156" s="14">
        <v>45317</v>
      </c>
      <c r="T156" s="14">
        <v>45317</v>
      </c>
      <c r="U156" s="14">
        <v>45315</v>
      </c>
      <c r="V156" s="14">
        <v>45315</v>
      </c>
      <c r="W156" s="3"/>
      <c r="X156" s="3" t="s">
        <v>83</v>
      </c>
      <c r="Y156" s="3" t="s">
        <v>516</v>
      </c>
      <c r="Z156" s="3"/>
      <c r="AA156" s="6">
        <v>1</v>
      </c>
      <c r="AB156" s="3"/>
      <c r="AC156" s="3" t="s">
        <v>109</v>
      </c>
      <c r="AD156" s="15">
        <v>45216.658194444397</v>
      </c>
      <c r="AE156" s="15">
        <v>45112.727442129602</v>
      </c>
      <c r="AF156" s="3" t="s">
        <v>915</v>
      </c>
      <c r="AG156" s="9">
        <v>10</v>
      </c>
      <c r="AH156" s="3" t="s">
        <v>718</v>
      </c>
      <c r="AI156" t="s">
        <v>920</v>
      </c>
      <c r="AJ156" s="16">
        <v>45315</v>
      </c>
      <c r="AK156" s="3"/>
      <c r="AL156" s="3" t="s">
        <v>85</v>
      </c>
      <c r="AO156">
        <v>33</v>
      </c>
      <c r="AP156" t="s">
        <v>102</v>
      </c>
      <c r="AQ156" s="17" t="s">
        <v>47</v>
      </c>
      <c r="AS156" s="12"/>
      <c r="BA156" t="s">
        <v>87</v>
      </c>
    </row>
    <row r="157" spans="1:53" ht="14.55" customHeight="1" x14ac:dyDescent="0.35">
      <c r="A157" t="s">
        <v>655</v>
      </c>
      <c r="B157" s="3" t="s">
        <v>718</v>
      </c>
      <c r="C157" s="25">
        <v>49674</v>
      </c>
      <c r="D157" s="18" t="s">
        <v>892</v>
      </c>
      <c r="E157" s="4" t="s">
        <v>799</v>
      </c>
      <c r="F157" s="3"/>
      <c r="G157" t="s">
        <v>560</v>
      </c>
      <c r="H157" t="s">
        <v>82</v>
      </c>
      <c r="I157" s="13">
        <v>45274</v>
      </c>
      <c r="J157" s="2" t="s">
        <v>82</v>
      </c>
      <c r="N157">
        <v>0</v>
      </c>
      <c r="O157">
        <v>0</v>
      </c>
      <c r="P157">
        <v>5</v>
      </c>
      <c r="Q157" s="6">
        <v>5</v>
      </c>
      <c r="R157" s="6">
        <v>5</v>
      </c>
      <c r="S157" s="14">
        <v>45238</v>
      </c>
      <c r="T157" s="14"/>
      <c r="U157" s="14">
        <v>45236</v>
      </c>
      <c r="V157" s="14"/>
      <c r="W157" s="3"/>
      <c r="X157" s="3" t="s">
        <v>83</v>
      </c>
      <c r="Y157" s="3" t="s">
        <v>229</v>
      </c>
      <c r="Z157" s="3"/>
      <c r="AA157" s="6">
        <v>1</v>
      </c>
      <c r="AB157" s="3"/>
      <c r="AC157" s="3" t="s">
        <v>84</v>
      </c>
      <c r="AD157" s="15">
        <v>45218.559259259302</v>
      </c>
      <c r="AE157" s="15">
        <v>45007.385520833297</v>
      </c>
      <c r="AF157" s="3" t="s">
        <v>915</v>
      </c>
      <c r="AG157" s="9">
        <v>35</v>
      </c>
      <c r="AH157" s="3" t="s">
        <v>718</v>
      </c>
      <c r="AI157" t="s">
        <v>920</v>
      </c>
      <c r="AJ157" s="16">
        <v>45236</v>
      </c>
      <c r="AK157" s="3"/>
      <c r="AL157" s="3" t="s">
        <v>99</v>
      </c>
      <c r="AO157">
        <v>66</v>
      </c>
      <c r="AP157" t="s">
        <v>86</v>
      </c>
      <c r="AQ157" s="17">
        <v>45274</v>
      </c>
      <c r="AS157" s="12"/>
      <c r="BA157" t="s">
        <v>87</v>
      </c>
    </row>
    <row r="158" spans="1:53" ht="14.55" customHeight="1" x14ac:dyDescent="0.35">
      <c r="A158" t="s">
        <v>237</v>
      </c>
      <c r="B158" s="3" t="s">
        <v>718</v>
      </c>
      <c r="C158" s="25">
        <v>49674</v>
      </c>
      <c r="D158" s="18" t="s">
        <v>924</v>
      </c>
      <c r="E158" s="4" t="s">
        <v>800</v>
      </c>
      <c r="F158" s="3"/>
      <c r="G158" t="s">
        <v>561</v>
      </c>
      <c r="H158" t="s">
        <v>82</v>
      </c>
      <c r="I158" s="13">
        <v>45281</v>
      </c>
      <c r="J158" s="2" t="s">
        <v>82</v>
      </c>
      <c r="N158">
        <v>0</v>
      </c>
      <c r="O158">
        <v>0</v>
      </c>
      <c r="P158">
        <v>28</v>
      </c>
      <c r="Q158" s="6">
        <v>23</v>
      </c>
      <c r="R158" s="6">
        <v>23</v>
      </c>
      <c r="S158" s="14">
        <v>45240</v>
      </c>
      <c r="T158" s="14">
        <v>45240</v>
      </c>
      <c r="U158" s="14">
        <v>45238</v>
      </c>
      <c r="V158" s="14">
        <v>45238</v>
      </c>
      <c r="W158" s="3"/>
      <c r="X158" s="3" t="s">
        <v>83</v>
      </c>
      <c r="Y158" s="3" t="s">
        <v>227</v>
      </c>
      <c r="Z158" s="3"/>
      <c r="AA158" s="6">
        <v>1</v>
      </c>
      <c r="AB158" s="3"/>
      <c r="AC158" s="3" t="s">
        <v>84</v>
      </c>
      <c r="AD158" s="15">
        <v>45218.559259259302</v>
      </c>
      <c r="AE158" s="15">
        <v>45056.681296296301</v>
      </c>
      <c r="AF158" s="3" t="s">
        <v>915</v>
      </c>
      <c r="AG158" s="9">
        <v>30</v>
      </c>
      <c r="AH158" s="3" t="s">
        <v>718</v>
      </c>
      <c r="AI158" t="s">
        <v>920</v>
      </c>
      <c r="AJ158" s="16">
        <v>45238</v>
      </c>
      <c r="AK158" s="3"/>
      <c r="AL158" s="3" t="s">
        <v>99</v>
      </c>
      <c r="AO158">
        <v>66</v>
      </c>
      <c r="AP158" t="s">
        <v>86</v>
      </c>
      <c r="AQ158" s="17">
        <v>45281</v>
      </c>
      <c r="AS158" s="12"/>
      <c r="BA158" t="s">
        <v>87</v>
      </c>
    </row>
    <row r="159" spans="1:53" ht="14.55" customHeight="1" x14ac:dyDescent="0.35">
      <c r="A159" t="s">
        <v>238</v>
      </c>
      <c r="B159" s="3" t="s">
        <v>718</v>
      </c>
      <c r="C159" s="25">
        <v>49674</v>
      </c>
      <c r="D159" s="18" t="s">
        <v>924</v>
      </c>
      <c r="E159" s="4" t="s">
        <v>800</v>
      </c>
      <c r="F159" s="3"/>
      <c r="G159" t="s">
        <v>561</v>
      </c>
      <c r="H159" t="s">
        <v>82</v>
      </c>
      <c r="I159" s="13">
        <v>45334</v>
      </c>
      <c r="J159" s="2" t="s">
        <v>82</v>
      </c>
      <c r="N159">
        <v>0</v>
      </c>
      <c r="O159">
        <v>0</v>
      </c>
      <c r="P159">
        <v>33</v>
      </c>
      <c r="Q159" s="6">
        <v>5</v>
      </c>
      <c r="R159" s="6">
        <v>5</v>
      </c>
      <c r="S159" s="14">
        <v>45247</v>
      </c>
      <c r="T159" s="14">
        <v>45247</v>
      </c>
      <c r="U159" s="14">
        <v>45245</v>
      </c>
      <c r="V159" s="14">
        <v>45245</v>
      </c>
      <c r="W159" s="3"/>
      <c r="X159" s="3" t="s">
        <v>83</v>
      </c>
      <c r="Y159" s="3" t="s">
        <v>188</v>
      </c>
      <c r="Z159" s="3"/>
      <c r="AA159" s="6">
        <v>1</v>
      </c>
      <c r="AB159" s="3"/>
      <c r="AC159" s="3" t="s">
        <v>84</v>
      </c>
      <c r="AD159" s="15">
        <v>45218.559259259302</v>
      </c>
      <c r="AE159" s="15">
        <v>45042.615671296298</v>
      </c>
      <c r="AF159" s="3" t="s">
        <v>915</v>
      </c>
      <c r="AG159" s="9">
        <v>40</v>
      </c>
      <c r="AH159" s="3" t="s">
        <v>718</v>
      </c>
      <c r="AI159" t="s">
        <v>920</v>
      </c>
      <c r="AJ159" s="16">
        <v>45245</v>
      </c>
      <c r="AK159" s="3"/>
      <c r="AL159" s="3" t="s">
        <v>99</v>
      </c>
      <c r="AO159">
        <v>66</v>
      </c>
      <c r="AP159" t="s">
        <v>86</v>
      </c>
      <c r="AQ159" s="17">
        <v>45334</v>
      </c>
      <c r="AS159" s="12"/>
      <c r="BA159" t="s">
        <v>87</v>
      </c>
    </row>
    <row r="160" spans="1:53" ht="14.55" customHeight="1" x14ac:dyDescent="0.35">
      <c r="A160" t="s">
        <v>239</v>
      </c>
      <c r="B160" s="3" t="s">
        <v>718</v>
      </c>
      <c r="C160" s="25">
        <v>49674</v>
      </c>
      <c r="D160" s="18" t="s">
        <v>924</v>
      </c>
      <c r="E160" s="4" t="s">
        <v>801</v>
      </c>
      <c r="F160" s="3"/>
      <c r="G160" t="s">
        <v>561</v>
      </c>
      <c r="H160" t="s">
        <v>82</v>
      </c>
      <c r="I160" s="13">
        <v>45317</v>
      </c>
      <c r="J160" s="2" t="s">
        <v>82</v>
      </c>
      <c r="N160">
        <v>0</v>
      </c>
      <c r="O160">
        <v>0</v>
      </c>
      <c r="P160">
        <v>52</v>
      </c>
      <c r="Q160" s="6">
        <v>19</v>
      </c>
      <c r="R160" s="6">
        <v>19</v>
      </c>
      <c r="S160" s="14">
        <v>45321</v>
      </c>
      <c r="T160" s="14">
        <v>45321</v>
      </c>
      <c r="U160" s="14">
        <v>45317</v>
      </c>
      <c r="V160" s="14">
        <v>45317</v>
      </c>
      <c r="W160" s="3"/>
      <c r="X160" s="3" t="s">
        <v>83</v>
      </c>
      <c r="Y160" s="3" t="s">
        <v>240</v>
      </c>
      <c r="Z160" s="3"/>
      <c r="AA160" s="6">
        <v>1</v>
      </c>
      <c r="AB160" s="3"/>
      <c r="AC160" s="3" t="s">
        <v>84</v>
      </c>
      <c r="AD160" s="15">
        <v>45216.658194444397</v>
      </c>
      <c r="AE160" s="15">
        <v>45098.836817129602</v>
      </c>
      <c r="AF160" s="3" t="s">
        <v>915</v>
      </c>
      <c r="AG160" s="9">
        <v>20</v>
      </c>
      <c r="AH160" s="3" t="s">
        <v>718</v>
      </c>
      <c r="AI160" t="s">
        <v>920</v>
      </c>
      <c r="AJ160" s="16">
        <v>45317</v>
      </c>
      <c r="AK160" s="3"/>
      <c r="AL160" s="3" t="s">
        <v>99</v>
      </c>
      <c r="AO160">
        <v>66</v>
      </c>
      <c r="AQ160" s="17"/>
      <c r="AS160" s="12"/>
      <c r="BA160" t="s">
        <v>87</v>
      </c>
    </row>
    <row r="161" spans="1:53" ht="14.55" customHeight="1" x14ac:dyDescent="0.35">
      <c r="A161" t="s">
        <v>241</v>
      </c>
      <c r="B161" s="3" t="s">
        <v>718</v>
      </c>
      <c r="C161" s="25">
        <v>49674</v>
      </c>
      <c r="D161" s="18" t="s">
        <v>924</v>
      </c>
      <c r="E161" s="4" t="s">
        <v>801</v>
      </c>
      <c r="F161" s="3"/>
      <c r="G161" t="s">
        <v>561</v>
      </c>
      <c r="H161" t="s">
        <v>82</v>
      </c>
      <c r="I161" s="13">
        <v>45352</v>
      </c>
      <c r="J161" s="2" t="s">
        <v>82</v>
      </c>
      <c r="N161">
        <v>0</v>
      </c>
      <c r="O161">
        <v>0</v>
      </c>
      <c r="P161">
        <v>72</v>
      </c>
      <c r="Q161" s="6">
        <v>20</v>
      </c>
      <c r="R161" s="6">
        <v>20</v>
      </c>
      <c r="S161" s="14">
        <v>45356</v>
      </c>
      <c r="T161" s="14">
        <v>45356</v>
      </c>
      <c r="U161" s="14">
        <v>45352</v>
      </c>
      <c r="V161" s="14">
        <v>45352</v>
      </c>
      <c r="W161" s="3"/>
      <c r="X161" s="3" t="s">
        <v>83</v>
      </c>
      <c r="Y161" s="3" t="s">
        <v>232</v>
      </c>
      <c r="Z161" s="3"/>
      <c r="AA161" s="6">
        <v>1</v>
      </c>
      <c r="AB161" s="3"/>
      <c r="AC161" s="3" t="s">
        <v>84</v>
      </c>
      <c r="AD161" s="15">
        <v>45216.658194444397</v>
      </c>
      <c r="AE161" s="15">
        <v>45105.363761574103</v>
      </c>
      <c r="AF161" s="3" t="s">
        <v>915</v>
      </c>
      <c r="AG161" s="9">
        <v>40</v>
      </c>
      <c r="AH161" s="3" t="s">
        <v>718</v>
      </c>
      <c r="AI161" t="s">
        <v>920</v>
      </c>
      <c r="AJ161" s="16">
        <v>45352</v>
      </c>
      <c r="AK161" s="3"/>
      <c r="AL161" s="3" t="s">
        <v>99</v>
      </c>
      <c r="AO161">
        <v>66</v>
      </c>
      <c r="AQ161" s="17"/>
      <c r="AS161" s="12"/>
      <c r="BA161" t="s">
        <v>87</v>
      </c>
    </row>
    <row r="162" spans="1:53" ht="14.55" customHeight="1" x14ac:dyDescent="0.35">
      <c r="A162" t="s">
        <v>517</v>
      </c>
      <c r="B162" s="3" t="s">
        <v>718</v>
      </c>
      <c r="C162" s="25">
        <v>49674</v>
      </c>
      <c r="D162" s="18" t="s">
        <v>924</v>
      </c>
      <c r="E162" s="4" t="s">
        <v>801</v>
      </c>
      <c r="F162" s="3"/>
      <c r="G162" t="s">
        <v>561</v>
      </c>
      <c r="H162" t="s">
        <v>82</v>
      </c>
      <c r="I162" s="13">
        <v>45385</v>
      </c>
      <c r="J162" s="2" t="s">
        <v>82</v>
      </c>
      <c r="N162">
        <v>0</v>
      </c>
      <c r="O162">
        <v>0</v>
      </c>
      <c r="P162">
        <v>85</v>
      </c>
      <c r="Q162" s="6">
        <v>13</v>
      </c>
      <c r="R162" s="6">
        <v>13</v>
      </c>
      <c r="S162" s="14">
        <v>45387</v>
      </c>
      <c r="T162" s="14">
        <v>45387</v>
      </c>
      <c r="U162" s="14">
        <v>45385</v>
      </c>
      <c r="V162" s="14">
        <v>45385</v>
      </c>
      <c r="W162" s="3"/>
      <c r="X162" s="3" t="s">
        <v>83</v>
      </c>
      <c r="Y162" s="3" t="s">
        <v>518</v>
      </c>
      <c r="Z162" s="3"/>
      <c r="AA162" s="6">
        <v>1</v>
      </c>
      <c r="AB162" s="3"/>
      <c r="AC162" s="3" t="s">
        <v>84</v>
      </c>
      <c r="AD162" s="15">
        <v>45216.658194444397</v>
      </c>
      <c r="AE162" s="15">
        <v>45119.722280092603</v>
      </c>
      <c r="AF162" s="3" t="s">
        <v>915</v>
      </c>
      <c r="AG162" s="9">
        <v>10</v>
      </c>
      <c r="AH162" s="3" t="s">
        <v>718</v>
      </c>
      <c r="AI162" t="s">
        <v>920</v>
      </c>
      <c r="AJ162" s="16">
        <v>45385</v>
      </c>
      <c r="AK162" s="3"/>
      <c r="AL162" s="3" t="s">
        <v>99</v>
      </c>
      <c r="AO162">
        <v>66</v>
      </c>
      <c r="AQ162" s="17"/>
      <c r="AS162" s="12"/>
      <c r="BA162" t="s">
        <v>87</v>
      </c>
    </row>
    <row r="163" spans="1:53" ht="14.55" customHeight="1" x14ac:dyDescent="0.35">
      <c r="A163" t="s">
        <v>519</v>
      </c>
      <c r="B163" s="3" t="s">
        <v>718</v>
      </c>
      <c r="C163" s="25">
        <v>49674</v>
      </c>
      <c r="D163" s="18" t="s">
        <v>924</v>
      </c>
      <c r="E163" s="4" t="s">
        <v>801</v>
      </c>
      <c r="F163" s="3"/>
      <c r="G163" t="s">
        <v>561</v>
      </c>
      <c r="H163" t="s">
        <v>82</v>
      </c>
      <c r="I163" s="13">
        <v>45414</v>
      </c>
      <c r="J163" s="2" t="s">
        <v>82</v>
      </c>
      <c r="N163">
        <v>0</v>
      </c>
      <c r="O163">
        <v>0</v>
      </c>
      <c r="P163">
        <v>105</v>
      </c>
      <c r="Q163" s="6">
        <v>20</v>
      </c>
      <c r="R163" s="6">
        <v>20</v>
      </c>
      <c r="S163" s="14">
        <v>45418</v>
      </c>
      <c r="T163" s="14">
        <v>45418</v>
      </c>
      <c r="U163" s="14">
        <v>45414</v>
      </c>
      <c r="V163" s="14">
        <v>45414</v>
      </c>
      <c r="W163" s="3"/>
      <c r="X163" s="3" t="s">
        <v>83</v>
      </c>
      <c r="Y163" s="3" t="s">
        <v>518</v>
      </c>
      <c r="Z163" s="3"/>
      <c r="AA163" s="6">
        <v>1</v>
      </c>
      <c r="AB163" s="3"/>
      <c r="AC163" s="3" t="s">
        <v>84</v>
      </c>
      <c r="AD163" s="15">
        <v>45216.658194444397</v>
      </c>
      <c r="AE163" s="15">
        <v>45119.722280092603</v>
      </c>
      <c r="AF163" s="3" t="s">
        <v>915</v>
      </c>
      <c r="AG163" s="9">
        <v>20</v>
      </c>
      <c r="AH163" s="3" t="s">
        <v>718</v>
      </c>
      <c r="AI163" t="s">
        <v>920</v>
      </c>
      <c r="AJ163" s="16">
        <v>45414</v>
      </c>
      <c r="AK163" s="3"/>
      <c r="AL163" s="3" t="s">
        <v>99</v>
      </c>
      <c r="AO163">
        <v>66</v>
      </c>
      <c r="AP163" t="s">
        <v>104</v>
      </c>
      <c r="AQ163" s="17"/>
      <c r="AS163" s="12"/>
      <c r="BA163" t="s">
        <v>87</v>
      </c>
    </row>
    <row r="164" spans="1:53" ht="14.55" customHeight="1" x14ac:dyDescent="0.35">
      <c r="A164" t="s">
        <v>656</v>
      </c>
      <c r="B164" s="3" t="s">
        <v>718</v>
      </c>
      <c r="C164" s="25">
        <v>49674</v>
      </c>
      <c r="D164" s="18" t="s">
        <v>893</v>
      </c>
      <c r="E164" s="4" t="s">
        <v>802</v>
      </c>
      <c r="F164" s="3"/>
      <c r="G164" t="s">
        <v>559</v>
      </c>
      <c r="H164" t="s">
        <v>46</v>
      </c>
      <c r="I164" s="13">
        <v>45252</v>
      </c>
      <c r="J164" s="2" t="s">
        <v>82</v>
      </c>
      <c r="N164">
        <v>0</v>
      </c>
      <c r="O164">
        <v>0</v>
      </c>
      <c r="P164">
        <v>4</v>
      </c>
      <c r="Q164" s="6">
        <v>10</v>
      </c>
      <c r="R164" s="6">
        <v>4</v>
      </c>
      <c r="S164" s="14">
        <v>45219</v>
      </c>
      <c r="T164" s="14"/>
      <c r="U164" s="14">
        <v>45217</v>
      </c>
      <c r="V164" s="14"/>
      <c r="W164" s="3"/>
      <c r="X164" s="3" t="s">
        <v>83</v>
      </c>
      <c r="Y164" s="3" t="s">
        <v>242</v>
      </c>
      <c r="Z164" s="3"/>
      <c r="AA164" s="6">
        <v>1</v>
      </c>
      <c r="AB164" s="3"/>
      <c r="AC164" s="3"/>
      <c r="AD164" s="15">
        <v>45218.5291782407</v>
      </c>
      <c r="AE164" s="15">
        <v>44902.937789351898</v>
      </c>
      <c r="AF164" s="3" t="s">
        <v>915</v>
      </c>
      <c r="AG164" s="9">
        <v>60</v>
      </c>
      <c r="AH164" s="3" t="s">
        <v>718</v>
      </c>
      <c r="AI164" t="s">
        <v>920</v>
      </c>
      <c r="AJ164" s="16">
        <v>45217</v>
      </c>
      <c r="AK164" s="3"/>
      <c r="AL164" s="3" t="s">
        <v>85</v>
      </c>
      <c r="AO164">
        <v>74</v>
      </c>
      <c r="AP164" t="s">
        <v>86</v>
      </c>
      <c r="AQ164" s="17">
        <v>45252</v>
      </c>
      <c r="AS164" s="12"/>
      <c r="BA164" t="s">
        <v>87</v>
      </c>
    </row>
    <row r="165" spans="1:53" ht="14.55" customHeight="1" x14ac:dyDescent="0.35">
      <c r="A165" t="s">
        <v>243</v>
      </c>
      <c r="B165" s="3" t="s">
        <v>718</v>
      </c>
      <c r="C165" s="25">
        <v>49674</v>
      </c>
      <c r="D165" s="18" t="s">
        <v>893</v>
      </c>
      <c r="E165" s="4" t="s">
        <v>802</v>
      </c>
      <c r="F165" s="3"/>
      <c r="G165" t="s">
        <v>561</v>
      </c>
      <c r="H165" t="s">
        <v>82</v>
      </c>
      <c r="I165" s="13">
        <v>45252</v>
      </c>
      <c r="J165" s="2" t="s">
        <v>82</v>
      </c>
      <c r="N165">
        <v>0</v>
      </c>
      <c r="O165">
        <v>0</v>
      </c>
      <c r="P165">
        <v>23</v>
      </c>
      <c r="Q165" s="6">
        <v>19</v>
      </c>
      <c r="R165" s="6">
        <v>19</v>
      </c>
      <c r="S165" s="14">
        <v>45266</v>
      </c>
      <c r="T165" s="14">
        <v>45266</v>
      </c>
      <c r="U165" s="14">
        <v>45264</v>
      </c>
      <c r="V165" s="14">
        <v>45264</v>
      </c>
      <c r="W165" s="3"/>
      <c r="X165" s="3" t="s">
        <v>83</v>
      </c>
      <c r="Y165" s="3" t="s">
        <v>244</v>
      </c>
      <c r="Z165" s="3"/>
      <c r="AA165" s="6">
        <v>1</v>
      </c>
      <c r="AB165" s="3"/>
      <c r="AC165" s="3" t="s">
        <v>109</v>
      </c>
      <c r="AD165" s="15">
        <v>45216.658194444397</v>
      </c>
      <c r="AE165" s="15">
        <v>45056.683321759301</v>
      </c>
      <c r="AF165" s="3" t="s">
        <v>915</v>
      </c>
      <c r="AG165" s="9">
        <v>30</v>
      </c>
      <c r="AH165" s="3" t="s">
        <v>718</v>
      </c>
      <c r="AI165" t="s">
        <v>920</v>
      </c>
      <c r="AJ165" s="16">
        <v>45264</v>
      </c>
      <c r="AK165" s="3"/>
      <c r="AL165" s="3" t="s">
        <v>85</v>
      </c>
      <c r="AO165">
        <v>74</v>
      </c>
      <c r="AP165" t="s">
        <v>103</v>
      </c>
      <c r="AQ165" s="17">
        <v>45252</v>
      </c>
      <c r="AS165" s="12"/>
      <c r="BA165" t="s">
        <v>87</v>
      </c>
    </row>
    <row r="166" spans="1:53" ht="14.55" customHeight="1" x14ac:dyDescent="0.35">
      <c r="A166" t="s">
        <v>245</v>
      </c>
      <c r="B166" s="3" t="s">
        <v>718</v>
      </c>
      <c r="C166" s="25">
        <v>49674</v>
      </c>
      <c r="D166" s="18" t="s">
        <v>890</v>
      </c>
      <c r="E166" s="4" t="s">
        <v>803</v>
      </c>
      <c r="F166" s="3"/>
      <c r="G166" t="s">
        <v>561</v>
      </c>
      <c r="H166" t="s">
        <v>82</v>
      </c>
      <c r="I166" s="13">
        <v>45271</v>
      </c>
      <c r="J166" s="2" t="s">
        <v>82</v>
      </c>
      <c r="N166">
        <v>0</v>
      </c>
      <c r="O166">
        <v>0</v>
      </c>
      <c r="P166">
        <v>53</v>
      </c>
      <c r="Q166" s="6">
        <v>30</v>
      </c>
      <c r="R166" s="6">
        <v>30</v>
      </c>
      <c r="S166" s="14">
        <v>45296</v>
      </c>
      <c r="T166" s="14">
        <v>45296</v>
      </c>
      <c r="U166" s="14">
        <v>45294</v>
      </c>
      <c r="V166" s="14">
        <v>45294</v>
      </c>
      <c r="W166" s="3"/>
      <c r="X166" s="3" t="s">
        <v>83</v>
      </c>
      <c r="Y166" s="3" t="s">
        <v>244</v>
      </c>
      <c r="Z166" s="3"/>
      <c r="AA166" s="6">
        <v>1</v>
      </c>
      <c r="AB166" s="3"/>
      <c r="AC166" s="3" t="s">
        <v>109</v>
      </c>
      <c r="AD166" s="15">
        <v>45216.658194444397</v>
      </c>
      <c r="AE166" s="15">
        <v>45056.683321759301</v>
      </c>
      <c r="AF166" s="3" t="s">
        <v>915</v>
      </c>
      <c r="AG166" s="9">
        <v>40</v>
      </c>
      <c r="AH166" s="3" t="s">
        <v>718</v>
      </c>
      <c r="AI166" t="s">
        <v>920</v>
      </c>
      <c r="AJ166" s="16">
        <v>45294</v>
      </c>
      <c r="AK166" s="3"/>
      <c r="AL166" s="3" t="s">
        <v>85</v>
      </c>
      <c r="AO166">
        <v>74</v>
      </c>
      <c r="AP166" t="s">
        <v>103</v>
      </c>
      <c r="AQ166" s="17">
        <v>45271</v>
      </c>
      <c r="AS166" s="12"/>
      <c r="BA166" t="s">
        <v>87</v>
      </c>
    </row>
    <row r="167" spans="1:53" ht="14.55" customHeight="1" x14ac:dyDescent="0.35">
      <c r="A167" t="s">
        <v>246</v>
      </c>
      <c r="B167" s="3" t="s">
        <v>718</v>
      </c>
      <c r="C167" s="25">
        <v>49674</v>
      </c>
      <c r="D167" s="18" t="s">
        <v>890</v>
      </c>
      <c r="E167" s="4" t="s">
        <v>803</v>
      </c>
      <c r="F167" s="3"/>
      <c r="G167" t="s">
        <v>561</v>
      </c>
      <c r="H167" t="s">
        <v>82</v>
      </c>
      <c r="I167" s="13">
        <v>45294</v>
      </c>
      <c r="J167" s="2" t="s">
        <v>82</v>
      </c>
      <c r="N167">
        <v>0</v>
      </c>
      <c r="O167">
        <v>0</v>
      </c>
      <c r="P167">
        <v>63</v>
      </c>
      <c r="Q167" s="6">
        <v>10</v>
      </c>
      <c r="R167" s="6">
        <v>10</v>
      </c>
      <c r="S167" s="14">
        <v>45344</v>
      </c>
      <c r="T167" s="14">
        <v>45344</v>
      </c>
      <c r="U167" s="14">
        <v>45342</v>
      </c>
      <c r="V167" s="14">
        <v>45342</v>
      </c>
      <c r="W167" s="3"/>
      <c r="X167" s="3" t="s">
        <v>83</v>
      </c>
      <c r="Y167" s="3" t="s">
        <v>244</v>
      </c>
      <c r="Z167" s="3"/>
      <c r="AA167" s="6">
        <v>1</v>
      </c>
      <c r="AB167" s="3"/>
      <c r="AC167" s="3" t="s">
        <v>109</v>
      </c>
      <c r="AD167" s="15">
        <v>45216.658194444397</v>
      </c>
      <c r="AE167" s="15">
        <v>45056.683321759301</v>
      </c>
      <c r="AF167" s="3" t="s">
        <v>915</v>
      </c>
      <c r="AG167" s="9">
        <v>50</v>
      </c>
      <c r="AH167" s="3" t="s">
        <v>718</v>
      </c>
      <c r="AI167" t="s">
        <v>920</v>
      </c>
      <c r="AJ167" s="16">
        <v>45342</v>
      </c>
      <c r="AK167" s="3"/>
      <c r="AL167" s="3" t="s">
        <v>85</v>
      </c>
      <c r="AO167">
        <v>74</v>
      </c>
      <c r="AP167" t="s">
        <v>106</v>
      </c>
      <c r="AQ167" s="17">
        <v>45294</v>
      </c>
      <c r="AS167" s="12"/>
      <c r="BA167" t="s">
        <v>87</v>
      </c>
    </row>
    <row r="168" spans="1:53" ht="14.55" customHeight="1" x14ac:dyDescent="0.35">
      <c r="A168" t="s">
        <v>248</v>
      </c>
      <c r="B168" s="3" t="s">
        <v>718</v>
      </c>
      <c r="C168" s="25">
        <v>49674</v>
      </c>
      <c r="D168" s="18" t="s">
        <v>890</v>
      </c>
      <c r="E168" s="4" t="s">
        <v>803</v>
      </c>
      <c r="F168" s="3"/>
      <c r="G168" t="s">
        <v>562</v>
      </c>
      <c r="H168" t="s">
        <v>46</v>
      </c>
      <c r="I168" s="13">
        <v>45257</v>
      </c>
      <c r="J168" s="2" t="s">
        <v>82</v>
      </c>
      <c r="N168">
        <v>0</v>
      </c>
      <c r="O168">
        <v>0</v>
      </c>
      <c r="P168">
        <v>2</v>
      </c>
      <c r="Q168" s="6">
        <v>9</v>
      </c>
      <c r="R168" s="6">
        <v>2</v>
      </c>
      <c r="S168" s="14">
        <v>45191</v>
      </c>
      <c r="T168" s="14">
        <v>45211</v>
      </c>
      <c r="U168" s="14">
        <v>45189</v>
      </c>
      <c r="V168" s="14">
        <v>45209</v>
      </c>
      <c r="W168" s="3"/>
      <c r="X168" s="3" t="s">
        <v>83</v>
      </c>
      <c r="Y168" s="3" t="s">
        <v>247</v>
      </c>
      <c r="Z168" s="3"/>
      <c r="AA168" s="6">
        <v>1</v>
      </c>
      <c r="AB168" s="3"/>
      <c r="AC168" s="3" t="s">
        <v>84</v>
      </c>
      <c r="AD168" s="15">
        <v>45218.5291782407</v>
      </c>
      <c r="AE168" s="15">
        <v>44909.464606481502</v>
      </c>
      <c r="AF168" s="3" t="s">
        <v>915</v>
      </c>
      <c r="AG168" s="9">
        <v>30</v>
      </c>
      <c r="AH168" s="3" t="s">
        <v>718</v>
      </c>
      <c r="AI168" t="s">
        <v>920</v>
      </c>
      <c r="AJ168" s="16">
        <v>45189</v>
      </c>
      <c r="AK168" s="3"/>
      <c r="AL168" s="3" t="s">
        <v>99</v>
      </c>
      <c r="AO168">
        <v>54</v>
      </c>
      <c r="AP168" t="s">
        <v>86</v>
      </c>
      <c r="AQ168" s="17">
        <v>45257</v>
      </c>
      <c r="AS168" s="12"/>
      <c r="BA168" t="s">
        <v>87</v>
      </c>
    </row>
    <row r="169" spans="1:53" ht="14.55" customHeight="1" x14ac:dyDescent="0.35">
      <c r="A169" t="s">
        <v>249</v>
      </c>
      <c r="B169" s="3" t="s">
        <v>718</v>
      </c>
      <c r="C169" s="25">
        <v>49674</v>
      </c>
      <c r="D169" s="18" t="s">
        <v>922</v>
      </c>
      <c r="E169" s="4" t="s">
        <v>804</v>
      </c>
      <c r="F169" s="3"/>
      <c r="G169" t="s">
        <v>561</v>
      </c>
      <c r="H169" t="s">
        <v>82</v>
      </c>
      <c r="I169" s="13">
        <v>45229</v>
      </c>
      <c r="J169" s="2" t="s">
        <v>82</v>
      </c>
      <c r="N169">
        <v>0</v>
      </c>
      <c r="O169">
        <v>0</v>
      </c>
      <c r="P169">
        <v>17</v>
      </c>
      <c r="Q169" s="6">
        <v>15</v>
      </c>
      <c r="R169" s="6">
        <v>15</v>
      </c>
      <c r="S169" s="14">
        <v>45232</v>
      </c>
      <c r="T169" s="14">
        <v>45232</v>
      </c>
      <c r="U169" s="14">
        <v>45229</v>
      </c>
      <c r="V169" s="14">
        <v>45229</v>
      </c>
      <c r="W169" s="3"/>
      <c r="X169" s="3" t="s">
        <v>83</v>
      </c>
      <c r="Y169" s="3" t="s">
        <v>229</v>
      </c>
      <c r="Z169" s="3"/>
      <c r="AA169" s="6">
        <v>1</v>
      </c>
      <c r="AB169" s="3"/>
      <c r="AC169" s="3" t="s">
        <v>84</v>
      </c>
      <c r="AD169" s="15">
        <v>45218.559259259302</v>
      </c>
      <c r="AE169" s="15">
        <v>45007.385520833297</v>
      </c>
      <c r="AF169" s="3" t="s">
        <v>915</v>
      </c>
      <c r="AG169" s="9">
        <v>30</v>
      </c>
      <c r="AH169" s="3" t="s">
        <v>718</v>
      </c>
      <c r="AI169" t="s">
        <v>920</v>
      </c>
      <c r="AJ169" s="16">
        <v>45229</v>
      </c>
      <c r="AK169" s="3"/>
      <c r="AL169" s="3" t="s">
        <v>99</v>
      </c>
      <c r="AO169">
        <v>54</v>
      </c>
      <c r="AQ169" s="17"/>
      <c r="AS169" s="12"/>
      <c r="BA169" t="s">
        <v>87</v>
      </c>
    </row>
    <row r="170" spans="1:53" ht="14.55" customHeight="1" x14ac:dyDescent="0.35">
      <c r="A170" t="s">
        <v>251</v>
      </c>
      <c r="B170" s="3" t="s">
        <v>718</v>
      </c>
      <c r="C170" s="25">
        <v>49674</v>
      </c>
      <c r="D170" s="18" t="s">
        <v>922</v>
      </c>
      <c r="E170" s="4" t="s">
        <v>804</v>
      </c>
      <c r="F170" s="3"/>
      <c r="G170" t="s">
        <v>561</v>
      </c>
      <c r="H170" t="s">
        <v>82</v>
      </c>
      <c r="I170" s="13">
        <v>45334</v>
      </c>
      <c r="J170" s="2" t="s">
        <v>82</v>
      </c>
      <c r="N170">
        <v>0</v>
      </c>
      <c r="O170">
        <v>0</v>
      </c>
      <c r="P170">
        <v>21</v>
      </c>
      <c r="Q170" s="6">
        <v>4</v>
      </c>
      <c r="R170" s="6">
        <v>4</v>
      </c>
      <c r="S170" s="14">
        <v>45280</v>
      </c>
      <c r="T170" s="14">
        <v>45280</v>
      </c>
      <c r="U170" s="14">
        <v>45278</v>
      </c>
      <c r="V170" s="14">
        <v>45278</v>
      </c>
      <c r="W170" s="3"/>
      <c r="X170" s="3" t="s">
        <v>83</v>
      </c>
      <c r="Y170" s="3" t="s">
        <v>188</v>
      </c>
      <c r="Z170" s="3"/>
      <c r="AA170" s="6">
        <v>1</v>
      </c>
      <c r="AB170" s="3"/>
      <c r="AC170" s="3" t="s">
        <v>84</v>
      </c>
      <c r="AD170" s="15">
        <v>45216.658194444397</v>
      </c>
      <c r="AE170" s="15">
        <v>45042.615671296298</v>
      </c>
      <c r="AF170" s="3" t="s">
        <v>915</v>
      </c>
      <c r="AG170" s="9">
        <v>30</v>
      </c>
      <c r="AH170" s="3" t="s">
        <v>718</v>
      </c>
      <c r="AI170" t="s">
        <v>920</v>
      </c>
      <c r="AJ170" s="16">
        <v>45278</v>
      </c>
      <c r="AK170" s="3"/>
      <c r="AL170" s="3" t="s">
        <v>99</v>
      </c>
      <c r="AO170">
        <v>54</v>
      </c>
      <c r="AP170" t="s">
        <v>86</v>
      </c>
      <c r="AQ170" s="17">
        <v>45334</v>
      </c>
      <c r="AS170" s="12"/>
      <c r="BA170" t="s">
        <v>87</v>
      </c>
    </row>
    <row r="171" spans="1:53" ht="14.55" customHeight="1" x14ac:dyDescent="0.35">
      <c r="A171" t="s">
        <v>250</v>
      </c>
      <c r="B171" s="3" t="s">
        <v>718</v>
      </c>
      <c r="C171" s="25">
        <v>49674</v>
      </c>
      <c r="D171" s="18" t="s">
        <v>922</v>
      </c>
      <c r="E171" s="4" t="s">
        <v>804</v>
      </c>
      <c r="F171" s="3"/>
      <c r="G171" t="s">
        <v>561</v>
      </c>
      <c r="H171" t="s">
        <v>82</v>
      </c>
      <c r="I171" s="13">
        <v>45278</v>
      </c>
      <c r="J171" s="2" t="s">
        <v>82</v>
      </c>
      <c r="N171">
        <v>0</v>
      </c>
      <c r="O171">
        <v>0</v>
      </c>
      <c r="P171">
        <v>44</v>
      </c>
      <c r="Q171" s="6">
        <v>23</v>
      </c>
      <c r="R171" s="6">
        <v>23</v>
      </c>
      <c r="S171" s="14">
        <v>45280</v>
      </c>
      <c r="T171" s="14">
        <v>45280</v>
      </c>
      <c r="U171" s="14">
        <v>45278</v>
      </c>
      <c r="V171" s="14">
        <v>45278</v>
      </c>
      <c r="W171" s="3"/>
      <c r="X171" s="3" t="s">
        <v>83</v>
      </c>
      <c r="Y171" s="3" t="s">
        <v>227</v>
      </c>
      <c r="Z171" s="3"/>
      <c r="AA171" s="6">
        <v>1</v>
      </c>
      <c r="AB171" s="3"/>
      <c r="AC171" s="3" t="s">
        <v>84</v>
      </c>
      <c r="AD171" s="15">
        <v>45216.658194444397</v>
      </c>
      <c r="AE171" s="15">
        <v>45056.681296296301</v>
      </c>
      <c r="AF171" s="3" t="s">
        <v>915</v>
      </c>
      <c r="AG171" s="9">
        <v>10</v>
      </c>
      <c r="AH171" s="3" t="s">
        <v>718</v>
      </c>
      <c r="AI171" t="s">
        <v>920</v>
      </c>
      <c r="AJ171" s="16">
        <v>45278</v>
      </c>
      <c r="AK171" s="3"/>
      <c r="AL171" s="3" t="s">
        <v>99</v>
      </c>
      <c r="AO171">
        <v>54</v>
      </c>
      <c r="AQ171" s="17"/>
      <c r="AS171" s="12"/>
      <c r="BA171" t="s">
        <v>87</v>
      </c>
    </row>
    <row r="172" spans="1:53" ht="14.55" customHeight="1" x14ac:dyDescent="0.35">
      <c r="A172" t="s">
        <v>252</v>
      </c>
      <c r="B172" s="3" t="s">
        <v>718</v>
      </c>
      <c r="C172" s="25">
        <v>49674</v>
      </c>
      <c r="D172" s="18" t="s">
        <v>922</v>
      </c>
      <c r="E172" s="4" t="s">
        <v>804</v>
      </c>
      <c r="F172" s="3"/>
      <c r="G172" t="s">
        <v>561</v>
      </c>
      <c r="H172" t="s">
        <v>82</v>
      </c>
      <c r="I172" s="13">
        <v>45317</v>
      </c>
      <c r="J172" s="2" t="s">
        <v>82</v>
      </c>
      <c r="N172">
        <v>0</v>
      </c>
      <c r="O172">
        <v>0</v>
      </c>
      <c r="P172">
        <v>63</v>
      </c>
      <c r="Q172" s="6">
        <v>19</v>
      </c>
      <c r="R172" s="6">
        <v>19</v>
      </c>
      <c r="S172" s="14">
        <v>45321</v>
      </c>
      <c r="T172" s="14">
        <v>45321</v>
      </c>
      <c r="U172" s="14">
        <v>45317</v>
      </c>
      <c r="V172" s="14">
        <v>45317</v>
      </c>
      <c r="W172" s="3"/>
      <c r="X172" s="3" t="s">
        <v>83</v>
      </c>
      <c r="Y172" s="3" t="s">
        <v>240</v>
      </c>
      <c r="Z172" s="3"/>
      <c r="AA172" s="6">
        <v>1</v>
      </c>
      <c r="AB172" s="3"/>
      <c r="AC172" s="3" t="s">
        <v>84</v>
      </c>
      <c r="AD172" s="15">
        <v>45216.658194444397</v>
      </c>
      <c r="AE172" s="15">
        <v>45098.836817129602</v>
      </c>
      <c r="AF172" s="3" t="s">
        <v>915</v>
      </c>
      <c r="AG172" s="9">
        <v>30</v>
      </c>
      <c r="AH172" s="3" t="s">
        <v>718</v>
      </c>
      <c r="AI172" t="s">
        <v>920</v>
      </c>
      <c r="AJ172" s="16">
        <v>45317</v>
      </c>
      <c r="AK172" s="3"/>
      <c r="AL172" s="3" t="s">
        <v>99</v>
      </c>
      <c r="AO172">
        <v>54</v>
      </c>
      <c r="AQ172" s="17"/>
      <c r="AS172" s="12"/>
      <c r="BA172" t="s">
        <v>87</v>
      </c>
    </row>
    <row r="173" spans="1:53" ht="14.55" customHeight="1" x14ac:dyDescent="0.35">
      <c r="A173" t="s">
        <v>253</v>
      </c>
      <c r="B173" s="3" t="s">
        <v>718</v>
      </c>
      <c r="C173" s="25">
        <v>49674</v>
      </c>
      <c r="D173" s="18" t="s">
        <v>922</v>
      </c>
      <c r="E173" s="4" t="s">
        <v>805</v>
      </c>
      <c r="F173" s="3"/>
      <c r="G173" t="s">
        <v>561</v>
      </c>
      <c r="H173" t="s">
        <v>82</v>
      </c>
      <c r="I173" s="13">
        <v>45352</v>
      </c>
      <c r="J173" s="2" t="s">
        <v>82</v>
      </c>
      <c r="N173">
        <v>0</v>
      </c>
      <c r="O173">
        <v>0</v>
      </c>
      <c r="P173">
        <v>83</v>
      </c>
      <c r="Q173" s="6">
        <v>20</v>
      </c>
      <c r="R173" s="6">
        <v>20</v>
      </c>
      <c r="S173" s="14">
        <v>45356</v>
      </c>
      <c r="T173" s="14">
        <v>45356</v>
      </c>
      <c r="U173" s="14">
        <v>45352</v>
      </c>
      <c r="V173" s="14">
        <v>45352</v>
      </c>
      <c r="W173" s="3"/>
      <c r="X173" s="3" t="s">
        <v>83</v>
      </c>
      <c r="Y173" s="3" t="s">
        <v>232</v>
      </c>
      <c r="Z173" s="3"/>
      <c r="AA173" s="6">
        <v>1</v>
      </c>
      <c r="AB173" s="3"/>
      <c r="AC173" s="3" t="s">
        <v>84</v>
      </c>
      <c r="AD173" s="15">
        <v>45216.658194444397</v>
      </c>
      <c r="AE173" s="15">
        <v>45105.363761574103</v>
      </c>
      <c r="AF173" s="3" t="s">
        <v>915</v>
      </c>
      <c r="AG173" s="9">
        <v>50</v>
      </c>
      <c r="AH173" s="3" t="s">
        <v>718</v>
      </c>
      <c r="AI173" t="s">
        <v>920</v>
      </c>
      <c r="AJ173" s="16">
        <v>45352</v>
      </c>
      <c r="AK173" s="3"/>
      <c r="AL173" s="3" t="s">
        <v>99</v>
      </c>
      <c r="AO173">
        <v>54</v>
      </c>
      <c r="AQ173" s="17"/>
      <c r="AS173" s="12"/>
      <c r="BA173" t="s">
        <v>87</v>
      </c>
    </row>
    <row r="174" spans="1:53" ht="14.55" customHeight="1" x14ac:dyDescent="0.35">
      <c r="A174" t="s">
        <v>520</v>
      </c>
      <c r="B174" s="3" t="s">
        <v>718</v>
      </c>
      <c r="C174" s="25">
        <v>49674</v>
      </c>
      <c r="D174" s="18" t="s">
        <v>922</v>
      </c>
      <c r="E174" s="4" t="s">
        <v>805</v>
      </c>
      <c r="F174" s="3"/>
      <c r="G174" t="s">
        <v>561</v>
      </c>
      <c r="H174" t="s">
        <v>82</v>
      </c>
      <c r="I174" s="13">
        <v>45385</v>
      </c>
      <c r="J174" s="2" t="s">
        <v>82</v>
      </c>
      <c r="N174">
        <v>0</v>
      </c>
      <c r="O174">
        <v>0</v>
      </c>
      <c r="P174">
        <v>96</v>
      </c>
      <c r="Q174" s="6">
        <v>13</v>
      </c>
      <c r="R174" s="6">
        <v>13</v>
      </c>
      <c r="S174" s="14">
        <v>45387</v>
      </c>
      <c r="T174" s="14">
        <v>45387</v>
      </c>
      <c r="U174" s="14">
        <v>45385</v>
      </c>
      <c r="V174" s="14">
        <v>45385</v>
      </c>
      <c r="W174" s="3"/>
      <c r="X174" s="3" t="s">
        <v>83</v>
      </c>
      <c r="Y174" s="3" t="s">
        <v>521</v>
      </c>
      <c r="Z174" s="3"/>
      <c r="AA174" s="6">
        <v>1</v>
      </c>
      <c r="AB174" s="3"/>
      <c r="AC174" s="3" t="s">
        <v>84</v>
      </c>
      <c r="AD174" s="15">
        <v>45216.658194444397</v>
      </c>
      <c r="AE174" s="15">
        <v>45119.722534722197</v>
      </c>
      <c r="AF174" s="3" t="s">
        <v>915</v>
      </c>
      <c r="AG174" s="9">
        <v>10</v>
      </c>
      <c r="AH174" s="3" t="s">
        <v>718</v>
      </c>
      <c r="AI174" t="s">
        <v>920</v>
      </c>
      <c r="AJ174" s="16">
        <v>45385</v>
      </c>
      <c r="AK174" s="3"/>
      <c r="AL174" s="3" t="s">
        <v>99</v>
      </c>
      <c r="AO174">
        <v>54</v>
      </c>
      <c r="AQ174" s="17"/>
      <c r="AS174" s="12"/>
      <c r="BA174" t="s">
        <v>87</v>
      </c>
    </row>
    <row r="175" spans="1:53" ht="14.55" customHeight="1" x14ac:dyDescent="0.35">
      <c r="A175" t="s">
        <v>522</v>
      </c>
      <c r="B175" s="3" t="s">
        <v>718</v>
      </c>
      <c r="C175" s="25">
        <v>49674</v>
      </c>
      <c r="D175" s="18" t="s">
        <v>894</v>
      </c>
      <c r="E175" s="4" t="s">
        <v>806</v>
      </c>
      <c r="F175" s="3"/>
      <c r="G175" t="s">
        <v>561</v>
      </c>
      <c r="H175" t="s">
        <v>82</v>
      </c>
      <c r="I175" s="13">
        <v>45414</v>
      </c>
      <c r="J175" s="2" t="s">
        <v>82</v>
      </c>
      <c r="N175">
        <v>0</v>
      </c>
      <c r="O175">
        <v>0</v>
      </c>
      <c r="P175">
        <v>116</v>
      </c>
      <c r="Q175" s="6">
        <v>20</v>
      </c>
      <c r="R175" s="6">
        <v>20</v>
      </c>
      <c r="S175" s="14">
        <v>45418</v>
      </c>
      <c r="T175" s="14">
        <v>45418</v>
      </c>
      <c r="U175" s="14">
        <v>45414</v>
      </c>
      <c r="V175" s="14">
        <v>45414</v>
      </c>
      <c r="W175" s="3"/>
      <c r="X175" s="3" t="s">
        <v>83</v>
      </c>
      <c r="Y175" s="3" t="s">
        <v>521</v>
      </c>
      <c r="Z175" s="3"/>
      <c r="AA175" s="6">
        <v>1</v>
      </c>
      <c r="AB175" s="3"/>
      <c r="AC175" s="3" t="s">
        <v>84</v>
      </c>
      <c r="AD175" s="15">
        <v>45216.658194444397</v>
      </c>
      <c r="AE175" s="15">
        <v>45119.722534722197</v>
      </c>
      <c r="AF175" s="3" t="s">
        <v>915</v>
      </c>
      <c r="AG175" s="9">
        <v>20</v>
      </c>
      <c r="AH175" s="3" t="s">
        <v>718</v>
      </c>
      <c r="AI175" t="s">
        <v>920</v>
      </c>
      <c r="AJ175" s="16">
        <v>45414</v>
      </c>
      <c r="AK175" s="3"/>
      <c r="AL175" s="3" t="s">
        <v>99</v>
      </c>
      <c r="AO175">
        <v>54</v>
      </c>
      <c r="AP175" t="s">
        <v>104</v>
      </c>
      <c r="AQ175" s="17"/>
      <c r="AS175" s="12"/>
      <c r="BA175" t="s">
        <v>87</v>
      </c>
    </row>
    <row r="176" spans="1:53" ht="14.55" customHeight="1" x14ac:dyDescent="0.35">
      <c r="A176" t="s">
        <v>255</v>
      </c>
      <c r="B176" s="3" t="s">
        <v>718</v>
      </c>
      <c r="C176" s="25">
        <v>49674</v>
      </c>
      <c r="D176" s="18" t="s">
        <v>894</v>
      </c>
      <c r="E176" s="4" t="s">
        <v>806</v>
      </c>
      <c r="F176" s="3"/>
      <c r="G176" t="s">
        <v>562</v>
      </c>
      <c r="H176" t="s">
        <v>46</v>
      </c>
      <c r="I176" s="13">
        <v>45215</v>
      </c>
      <c r="J176" s="2">
        <v>3</v>
      </c>
      <c r="M176">
        <v>30</v>
      </c>
      <c r="N176">
        <v>30</v>
      </c>
      <c r="O176">
        <v>1</v>
      </c>
      <c r="P176">
        <v>3</v>
      </c>
      <c r="Q176" s="6">
        <v>5</v>
      </c>
      <c r="R176" s="6">
        <v>3</v>
      </c>
      <c r="S176" s="14">
        <v>45217</v>
      </c>
      <c r="T176" s="14">
        <v>45217</v>
      </c>
      <c r="U176" s="14">
        <v>45215</v>
      </c>
      <c r="V176" s="14">
        <v>45215</v>
      </c>
      <c r="W176" s="3"/>
      <c r="X176" s="3" t="s">
        <v>83</v>
      </c>
      <c r="Y176" s="3" t="s">
        <v>254</v>
      </c>
      <c r="Z176" s="3"/>
      <c r="AA176" s="6">
        <v>1</v>
      </c>
      <c r="AB176" s="3"/>
      <c r="AC176" s="3" t="s">
        <v>84</v>
      </c>
      <c r="AD176" s="15">
        <v>45218.5291782407</v>
      </c>
      <c r="AE176" s="15">
        <v>44923.626608796301</v>
      </c>
      <c r="AF176" s="3" t="s">
        <v>915</v>
      </c>
      <c r="AG176" s="9">
        <v>20</v>
      </c>
      <c r="AH176" s="3" t="s">
        <v>718</v>
      </c>
      <c r="AI176" t="s">
        <v>920</v>
      </c>
      <c r="AJ176" s="16">
        <v>45215</v>
      </c>
      <c r="AK176" s="3"/>
      <c r="AL176" s="3" t="s">
        <v>99</v>
      </c>
      <c r="AO176">
        <v>18</v>
      </c>
      <c r="AQ176" s="17"/>
      <c r="AS176" s="12"/>
      <c r="BA176" t="s">
        <v>87</v>
      </c>
    </row>
    <row r="177" spans="1:53" ht="14.55" customHeight="1" x14ac:dyDescent="0.35">
      <c r="A177" t="s">
        <v>256</v>
      </c>
      <c r="B177" s="3" t="s">
        <v>718</v>
      </c>
      <c r="C177" s="25">
        <v>49674</v>
      </c>
      <c r="D177" s="18" t="s">
        <v>894</v>
      </c>
      <c r="E177" s="4">
        <v>751791785101</v>
      </c>
      <c r="F177" s="3"/>
      <c r="G177" t="s">
        <v>561</v>
      </c>
      <c r="H177" t="s">
        <v>46</v>
      </c>
      <c r="I177" s="13">
        <v>45215</v>
      </c>
      <c r="J177" s="2">
        <v>3</v>
      </c>
      <c r="M177">
        <v>30</v>
      </c>
      <c r="N177">
        <v>30</v>
      </c>
      <c r="O177">
        <v>1</v>
      </c>
      <c r="P177">
        <v>23</v>
      </c>
      <c r="Q177" s="6">
        <v>20</v>
      </c>
      <c r="R177" s="6">
        <v>20</v>
      </c>
      <c r="S177" s="14">
        <v>45217</v>
      </c>
      <c r="T177" s="14">
        <v>45253</v>
      </c>
      <c r="U177" s="14">
        <v>45215</v>
      </c>
      <c r="V177" s="14">
        <v>45251</v>
      </c>
      <c r="W177" s="3"/>
      <c r="X177" s="3" t="s">
        <v>83</v>
      </c>
      <c r="Y177" s="3" t="s">
        <v>254</v>
      </c>
      <c r="Z177" s="3"/>
      <c r="AA177" s="6">
        <v>1</v>
      </c>
      <c r="AB177" s="3"/>
      <c r="AC177" s="3" t="s">
        <v>84</v>
      </c>
      <c r="AD177" s="15">
        <v>45218.559259259302</v>
      </c>
      <c r="AE177" s="15">
        <v>44923.626608796301</v>
      </c>
      <c r="AF177" s="3" t="s">
        <v>915</v>
      </c>
      <c r="AG177" s="9">
        <v>60</v>
      </c>
      <c r="AH177" s="3" t="s">
        <v>718</v>
      </c>
      <c r="AI177" t="s">
        <v>920</v>
      </c>
      <c r="AJ177" s="16">
        <v>45215</v>
      </c>
      <c r="AK177" s="3"/>
      <c r="AL177" s="3" t="s">
        <v>99</v>
      </c>
      <c r="AO177">
        <v>18</v>
      </c>
      <c r="AQ177" s="17"/>
      <c r="AS177" s="12"/>
      <c r="BA177" t="s">
        <v>87</v>
      </c>
    </row>
    <row r="178" spans="1:53" ht="14.55" customHeight="1" x14ac:dyDescent="0.35">
      <c r="A178" t="s">
        <v>257</v>
      </c>
      <c r="B178" s="3" t="s">
        <v>718</v>
      </c>
      <c r="C178" s="25">
        <v>49674</v>
      </c>
      <c r="D178" s="18" t="s">
        <v>894</v>
      </c>
      <c r="E178" s="4">
        <v>751791785101</v>
      </c>
      <c r="F178" s="3"/>
      <c r="G178" t="s">
        <v>561</v>
      </c>
      <c r="H178" t="s">
        <v>82</v>
      </c>
      <c r="I178" s="13">
        <v>45219</v>
      </c>
      <c r="J178" s="2">
        <v>3</v>
      </c>
      <c r="M178">
        <v>30</v>
      </c>
      <c r="N178">
        <v>30</v>
      </c>
      <c r="O178">
        <v>1</v>
      </c>
      <c r="P178">
        <v>38</v>
      </c>
      <c r="Q178" s="6">
        <v>15</v>
      </c>
      <c r="R178" s="6">
        <v>15</v>
      </c>
      <c r="S178" s="14">
        <v>45275</v>
      </c>
      <c r="T178" s="14">
        <v>45275</v>
      </c>
      <c r="U178" s="14">
        <v>45273</v>
      </c>
      <c r="V178" s="14">
        <v>45273</v>
      </c>
      <c r="W178" s="3"/>
      <c r="X178" s="3" t="s">
        <v>83</v>
      </c>
      <c r="Y178" s="3" t="s">
        <v>188</v>
      </c>
      <c r="Z178" s="3"/>
      <c r="AA178" s="6">
        <v>1</v>
      </c>
      <c r="AB178" s="3"/>
      <c r="AC178" s="3" t="s">
        <v>84</v>
      </c>
      <c r="AD178" s="15">
        <v>45216.658206018503</v>
      </c>
      <c r="AE178" s="15">
        <v>45042.615671296298</v>
      </c>
      <c r="AF178" s="3" t="s">
        <v>915</v>
      </c>
      <c r="AG178" s="9">
        <v>20</v>
      </c>
      <c r="AH178" s="3" t="s">
        <v>718</v>
      </c>
      <c r="AI178" t="s">
        <v>920</v>
      </c>
      <c r="AJ178" s="16">
        <v>45273</v>
      </c>
      <c r="AK178" s="3"/>
      <c r="AL178" s="3" t="s">
        <v>99</v>
      </c>
      <c r="AO178">
        <v>18</v>
      </c>
      <c r="AP178" t="s">
        <v>103</v>
      </c>
      <c r="AQ178" s="17">
        <v>45219</v>
      </c>
      <c r="AS178" s="12"/>
      <c r="BA178" t="s">
        <v>87</v>
      </c>
    </row>
    <row r="179" spans="1:53" ht="14.55" customHeight="1" x14ac:dyDescent="0.35">
      <c r="A179" t="s">
        <v>258</v>
      </c>
      <c r="B179" s="3" t="s">
        <v>718</v>
      </c>
      <c r="C179" s="25">
        <v>49674</v>
      </c>
      <c r="D179" s="18" t="s">
        <v>894</v>
      </c>
      <c r="E179" s="4">
        <v>751791785101</v>
      </c>
      <c r="F179" s="3"/>
      <c r="G179" t="s">
        <v>561</v>
      </c>
      <c r="H179" t="s">
        <v>82</v>
      </c>
      <c r="I179" s="13">
        <v>45261</v>
      </c>
      <c r="J179" s="2" t="s">
        <v>82</v>
      </c>
      <c r="M179">
        <v>30</v>
      </c>
      <c r="N179">
        <v>30</v>
      </c>
      <c r="O179">
        <v>0</v>
      </c>
      <c r="P179">
        <v>62</v>
      </c>
      <c r="Q179" s="6">
        <v>24</v>
      </c>
      <c r="R179" s="6">
        <v>24</v>
      </c>
      <c r="S179" s="14">
        <v>45293</v>
      </c>
      <c r="T179" s="14">
        <v>45294</v>
      </c>
      <c r="U179" s="14">
        <v>45289</v>
      </c>
      <c r="V179" s="14">
        <v>45289</v>
      </c>
      <c r="W179" s="3"/>
      <c r="X179" s="3" t="s">
        <v>83</v>
      </c>
      <c r="Y179" s="3" t="s">
        <v>227</v>
      </c>
      <c r="Z179" s="3"/>
      <c r="AA179" s="6">
        <v>1</v>
      </c>
      <c r="AB179" s="3"/>
      <c r="AC179" s="3" t="s">
        <v>84</v>
      </c>
      <c r="AD179" s="15">
        <v>45216.658206018503</v>
      </c>
      <c r="AE179" s="15">
        <v>45056.681296296301</v>
      </c>
      <c r="AF179" s="3" t="s">
        <v>915</v>
      </c>
      <c r="AG179" s="9">
        <v>20</v>
      </c>
      <c r="AH179" s="3" t="s">
        <v>718</v>
      </c>
      <c r="AI179" t="s">
        <v>920</v>
      </c>
      <c r="AJ179" s="16">
        <v>45289</v>
      </c>
      <c r="AK179" s="3"/>
      <c r="AL179" s="3" t="s">
        <v>99</v>
      </c>
      <c r="AO179">
        <v>18</v>
      </c>
      <c r="AP179" t="s">
        <v>103</v>
      </c>
      <c r="AQ179" s="17">
        <v>45261</v>
      </c>
      <c r="AS179" s="12"/>
      <c r="BA179" t="s">
        <v>87</v>
      </c>
    </row>
    <row r="180" spans="1:53" ht="14.55" customHeight="1" x14ac:dyDescent="0.35">
      <c r="A180" t="s">
        <v>259</v>
      </c>
      <c r="B180" s="3" t="s">
        <v>718</v>
      </c>
      <c r="C180" s="25">
        <v>49674</v>
      </c>
      <c r="D180" s="18" t="s">
        <v>895</v>
      </c>
      <c r="E180" s="4" t="s">
        <v>807</v>
      </c>
      <c r="F180" s="3"/>
      <c r="G180" t="s">
        <v>561</v>
      </c>
      <c r="H180" t="s">
        <v>82</v>
      </c>
      <c r="I180" s="13">
        <v>45307</v>
      </c>
      <c r="J180" s="2" t="s">
        <v>82</v>
      </c>
      <c r="M180">
        <v>30</v>
      </c>
      <c r="N180">
        <v>30</v>
      </c>
      <c r="O180">
        <v>0</v>
      </c>
      <c r="P180">
        <v>83</v>
      </c>
      <c r="Q180" s="6">
        <v>21</v>
      </c>
      <c r="R180" s="6">
        <v>21</v>
      </c>
      <c r="S180" s="14">
        <v>45314</v>
      </c>
      <c r="T180" s="14">
        <v>45314</v>
      </c>
      <c r="U180" s="14">
        <v>45310</v>
      </c>
      <c r="V180" s="14">
        <v>45310</v>
      </c>
      <c r="W180" s="3"/>
      <c r="X180" s="3" t="s">
        <v>83</v>
      </c>
      <c r="Y180" s="3" t="s">
        <v>240</v>
      </c>
      <c r="Z180" s="3"/>
      <c r="AA180" s="6">
        <v>1</v>
      </c>
      <c r="AB180" s="3"/>
      <c r="AC180" s="3" t="s">
        <v>84</v>
      </c>
      <c r="AD180" s="15">
        <v>45216.658206018503</v>
      </c>
      <c r="AE180" s="15">
        <v>45098.836817129602</v>
      </c>
      <c r="AF180" s="3" t="s">
        <v>915</v>
      </c>
      <c r="AG180" s="9">
        <v>10</v>
      </c>
      <c r="AH180" s="3" t="s">
        <v>718</v>
      </c>
      <c r="AI180" t="s">
        <v>920</v>
      </c>
      <c r="AJ180" s="16">
        <v>45310</v>
      </c>
      <c r="AK180" s="3"/>
      <c r="AL180" s="3" t="s">
        <v>99</v>
      </c>
      <c r="AO180">
        <v>18</v>
      </c>
      <c r="AP180" t="s">
        <v>103</v>
      </c>
      <c r="AQ180" s="17">
        <v>45307</v>
      </c>
      <c r="AS180" s="12"/>
      <c r="BA180" t="s">
        <v>87</v>
      </c>
    </row>
    <row r="181" spans="1:53" ht="14.55" customHeight="1" x14ac:dyDescent="0.35">
      <c r="A181" t="s">
        <v>260</v>
      </c>
      <c r="B181" s="3" t="s">
        <v>718</v>
      </c>
      <c r="C181" s="25">
        <v>49674</v>
      </c>
      <c r="D181" s="18" t="s">
        <v>895</v>
      </c>
      <c r="E181" s="4" t="s">
        <v>808</v>
      </c>
      <c r="F181" s="3"/>
      <c r="G181" t="s">
        <v>561</v>
      </c>
      <c r="H181" t="s">
        <v>82</v>
      </c>
      <c r="I181" s="13">
        <v>45344</v>
      </c>
      <c r="J181" s="2" t="s">
        <v>82</v>
      </c>
      <c r="M181">
        <v>30</v>
      </c>
      <c r="N181">
        <v>30</v>
      </c>
      <c r="O181">
        <v>0</v>
      </c>
      <c r="P181">
        <v>123</v>
      </c>
      <c r="Q181" s="6">
        <v>40</v>
      </c>
      <c r="R181" s="6">
        <v>40</v>
      </c>
      <c r="S181" s="14">
        <v>45348</v>
      </c>
      <c r="T181" s="14">
        <v>45348</v>
      </c>
      <c r="U181" s="14">
        <v>45344</v>
      </c>
      <c r="V181" s="14">
        <v>45344</v>
      </c>
      <c r="W181" s="3"/>
      <c r="X181" s="3" t="s">
        <v>83</v>
      </c>
      <c r="Y181" s="3" t="s">
        <v>232</v>
      </c>
      <c r="Z181" s="3"/>
      <c r="AA181" s="6">
        <v>1</v>
      </c>
      <c r="AB181" s="3"/>
      <c r="AC181" s="3" t="s">
        <v>84</v>
      </c>
      <c r="AD181" s="15">
        <v>45216.658206018503</v>
      </c>
      <c r="AE181" s="15">
        <v>45105.363761574103</v>
      </c>
      <c r="AF181" s="3" t="s">
        <v>915</v>
      </c>
      <c r="AG181" s="9">
        <v>10</v>
      </c>
      <c r="AH181" s="3" t="s">
        <v>718</v>
      </c>
      <c r="AI181" t="s">
        <v>920</v>
      </c>
      <c r="AJ181" s="16">
        <v>45344</v>
      </c>
      <c r="AK181" s="3"/>
      <c r="AL181" s="3" t="s">
        <v>99</v>
      </c>
      <c r="AO181">
        <v>18</v>
      </c>
      <c r="AQ181" s="17"/>
      <c r="AS181" s="12"/>
      <c r="BA181" t="s">
        <v>87</v>
      </c>
    </row>
    <row r="182" spans="1:53" ht="14.55" customHeight="1" x14ac:dyDescent="0.35">
      <c r="A182" t="s">
        <v>523</v>
      </c>
      <c r="B182" s="3" t="s">
        <v>718</v>
      </c>
      <c r="C182" s="25">
        <v>49674</v>
      </c>
      <c r="D182" s="18" t="s">
        <v>895</v>
      </c>
      <c r="E182" s="4" t="s">
        <v>809</v>
      </c>
      <c r="F182" s="3"/>
      <c r="G182" t="s">
        <v>561</v>
      </c>
      <c r="H182" t="s">
        <v>82</v>
      </c>
      <c r="I182" s="13">
        <v>45377</v>
      </c>
      <c r="J182" s="2" t="s">
        <v>82</v>
      </c>
      <c r="M182">
        <v>30</v>
      </c>
      <c r="N182">
        <v>30</v>
      </c>
      <c r="O182">
        <v>0</v>
      </c>
      <c r="P182">
        <v>163</v>
      </c>
      <c r="Q182" s="6">
        <v>40</v>
      </c>
      <c r="R182" s="6">
        <v>40</v>
      </c>
      <c r="S182" s="14">
        <v>45379</v>
      </c>
      <c r="T182" s="14">
        <v>45379</v>
      </c>
      <c r="U182" s="14">
        <v>45377</v>
      </c>
      <c r="V182" s="14">
        <v>45377</v>
      </c>
      <c r="W182" s="3"/>
      <c r="X182" s="3" t="s">
        <v>83</v>
      </c>
      <c r="Y182" s="3" t="s">
        <v>524</v>
      </c>
      <c r="Z182" s="3"/>
      <c r="AA182" s="6">
        <v>1</v>
      </c>
      <c r="AB182" s="3"/>
      <c r="AC182" s="3" t="s">
        <v>84</v>
      </c>
      <c r="AD182" s="15">
        <v>45216.658206018503</v>
      </c>
      <c r="AE182" s="15">
        <v>45158.544918981497</v>
      </c>
      <c r="AF182" s="3" t="s">
        <v>915</v>
      </c>
      <c r="AG182" s="9">
        <v>20</v>
      </c>
      <c r="AH182" s="3" t="s">
        <v>718</v>
      </c>
      <c r="AI182" t="s">
        <v>920</v>
      </c>
      <c r="AJ182" s="16">
        <v>45377</v>
      </c>
      <c r="AK182" s="3"/>
      <c r="AL182" s="3" t="s">
        <v>99</v>
      </c>
      <c r="AO182">
        <v>18</v>
      </c>
      <c r="AQ182" s="17"/>
      <c r="AS182" s="12"/>
      <c r="BA182" t="s">
        <v>87</v>
      </c>
    </row>
    <row r="183" spans="1:53" ht="14.55" customHeight="1" x14ac:dyDescent="0.35">
      <c r="A183" t="s">
        <v>525</v>
      </c>
      <c r="B183" s="3" t="s">
        <v>718</v>
      </c>
      <c r="C183" s="25">
        <v>49674</v>
      </c>
      <c r="D183" s="18" t="s">
        <v>895</v>
      </c>
      <c r="E183" s="4" t="s">
        <v>810</v>
      </c>
      <c r="F183" s="3"/>
      <c r="G183" t="s">
        <v>561</v>
      </c>
      <c r="H183" t="s">
        <v>82</v>
      </c>
      <c r="I183" s="13">
        <v>45413</v>
      </c>
      <c r="J183" s="2" t="s">
        <v>82</v>
      </c>
      <c r="M183">
        <v>30</v>
      </c>
      <c r="N183">
        <v>30</v>
      </c>
      <c r="O183">
        <v>0</v>
      </c>
      <c r="P183">
        <v>171</v>
      </c>
      <c r="Q183" s="6">
        <v>8</v>
      </c>
      <c r="R183" s="6">
        <v>8</v>
      </c>
      <c r="S183" s="14">
        <v>45415</v>
      </c>
      <c r="T183" s="14">
        <v>45415</v>
      </c>
      <c r="U183" s="14">
        <v>45413</v>
      </c>
      <c r="V183" s="14">
        <v>45413</v>
      </c>
      <c r="W183" s="3"/>
      <c r="X183" s="3" t="s">
        <v>83</v>
      </c>
      <c r="Y183" s="3" t="s">
        <v>526</v>
      </c>
      <c r="Z183" s="3"/>
      <c r="AA183" s="6">
        <v>1</v>
      </c>
      <c r="AB183" s="3"/>
      <c r="AC183" s="3" t="s">
        <v>84</v>
      </c>
      <c r="AD183" s="15">
        <v>45216.658206018503</v>
      </c>
      <c r="AE183" s="15">
        <v>45158.557916666701</v>
      </c>
      <c r="AF183" s="3" t="s">
        <v>915</v>
      </c>
      <c r="AG183" s="9">
        <v>20</v>
      </c>
      <c r="AH183" s="3" t="s">
        <v>718</v>
      </c>
      <c r="AI183" t="s">
        <v>920</v>
      </c>
      <c r="AJ183" s="16">
        <v>45413</v>
      </c>
      <c r="AK183" s="3"/>
      <c r="AL183" s="3" t="s">
        <v>99</v>
      </c>
      <c r="AO183">
        <v>18</v>
      </c>
      <c r="AQ183" s="17"/>
      <c r="AS183" s="12"/>
      <c r="BA183" t="s">
        <v>87</v>
      </c>
    </row>
    <row r="184" spans="1:53" ht="14.55" customHeight="1" x14ac:dyDescent="0.35">
      <c r="A184" t="s">
        <v>614</v>
      </c>
      <c r="B184" s="3" t="s">
        <v>718</v>
      </c>
      <c r="C184" s="25">
        <v>49674</v>
      </c>
      <c r="D184" s="18" t="s">
        <v>896</v>
      </c>
      <c r="E184" s="4" t="s">
        <v>811</v>
      </c>
      <c r="F184" s="3"/>
      <c r="G184" t="s">
        <v>562</v>
      </c>
      <c r="H184" t="s">
        <v>46</v>
      </c>
      <c r="I184" s="13">
        <v>45281</v>
      </c>
      <c r="J184" s="2" t="s">
        <v>82</v>
      </c>
      <c r="N184">
        <v>0</v>
      </c>
      <c r="O184">
        <v>0</v>
      </c>
      <c r="P184">
        <v>15</v>
      </c>
      <c r="Q184" s="6">
        <v>15</v>
      </c>
      <c r="R184" s="6">
        <v>15</v>
      </c>
      <c r="S184" s="14">
        <v>45216</v>
      </c>
      <c r="T184" s="14">
        <v>45216</v>
      </c>
      <c r="U184" s="14">
        <v>45212</v>
      </c>
      <c r="V184" s="14">
        <v>45212</v>
      </c>
      <c r="W184" s="3"/>
      <c r="X184" s="3" t="s">
        <v>83</v>
      </c>
      <c r="Y184" s="3" t="s">
        <v>227</v>
      </c>
      <c r="Z184" s="3"/>
      <c r="AA184" s="6">
        <v>1</v>
      </c>
      <c r="AB184" s="3"/>
      <c r="AC184" s="3" t="s">
        <v>84</v>
      </c>
      <c r="AD184" s="15">
        <v>45218.5292708333</v>
      </c>
      <c r="AE184" s="15">
        <v>45056.681296296301</v>
      </c>
      <c r="AF184" s="3" t="s">
        <v>915</v>
      </c>
      <c r="AG184" s="9">
        <v>120</v>
      </c>
      <c r="AH184" s="3" t="s">
        <v>718</v>
      </c>
      <c r="AI184" t="s">
        <v>920</v>
      </c>
      <c r="AJ184" s="16">
        <v>45212</v>
      </c>
      <c r="AK184" s="3"/>
      <c r="AL184" s="3" t="s">
        <v>99</v>
      </c>
      <c r="AO184">
        <v>69</v>
      </c>
      <c r="AP184" t="s">
        <v>86</v>
      </c>
      <c r="AQ184" s="17">
        <v>45281</v>
      </c>
      <c r="AS184" s="12"/>
      <c r="BA184" t="s">
        <v>87</v>
      </c>
    </row>
    <row r="185" spans="1:53" ht="14.55" customHeight="1" x14ac:dyDescent="0.35">
      <c r="A185" t="s">
        <v>261</v>
      </c>
      <c r="B185" s="3" t="s">
        <v>718</v>
      </c>
      <c r="C185" s="25">
        <v>49674</v>
      </c>
      <c r="D185" s="18" t="s">
        <v>896</v>
      </c>
      <c r="E185" s="4" t="s">
        <v>812</v>
      </c>
      <c r="F185" s="3"/>
      <c r="G185" t="s">
        <v>562</v>
      </c>
      <c r="H185" t="s">
        <v>46</v>
      </c>
      <c r="I185" s="13">
        <v>45320</v>
      </c>
      <c r="J185" s="2" t="s">
        <v>82</v>
      </c>
      <c r="N185">
        <v>0</v>
      </c>
      <c r="O185">
        <v>0</v>
      </c>
      <c r="P185">
        <v>18</v>
      </c>
      <c r="Q185" s="6">
        <v>10</v>
      </c>
      <c r="R185" s="6">
        <v>3</v>
      </c>
      <c r="S185" s="14">
        <v>45218</v>
      </c>
      <c r="T185" s="14">
        <v>45218</v>
      </c>
      <c r="U185" s="14">
        <v>45216</v>
      </c>
      <c r="V185" s="14">
        <v>45216</v>
      </c>
      <c r="W185" s="3"/>
      <c r="X185" s="3" t="s">
        <v>83</v>
      </c>
      <c r="Y185" s="3" t="s">
        <v>227</v>
      </c>
      <c r="Z185" s="3"/>
      <c r="AA185" s="6">
        <v>1</v>
      </c>
      <c r="AB185" s="3"/>
      <c r="AC185" s="3" t="s">
        <v>84</v>
      </c>
      <c r="AD185" s="15">
        <v>45218.5292708333</v>
      </c>
      <c r="AE185" s="15">
        <v>45056.681296296301</v>
      </c>
      <c r="AF185" s="3" t="s">
        <v>915</v>
      </c>
      <c r="AG185" s="9">
        <v>70</v>
      </c>
      <c r="AH185" s="3" t="s">
        <v>718</v>
      </c>
      <c r="AI185" t="s">
        <v>920</v>
      </c>
      <c r="AJ185" s="16">
        <v>45216</v>
      </c>
      <c r="AK185" s="3"/>
      <c r="AL185" s="3" t="s">
        <v>99</v>
      </c>
      <c r="AO185">
        <v>69</v>
      </c>
      <c r="AP185" t="s">
        <v>86</v>
      </c>
      <c r="AQ185" s="17">
        <v>45320</v>
      </c>
      <c r="AS185" s="12"/>
      <c r="BA185" t="s">
        <v>87</v>
      </c>
    </row>
    <row r="186" spans="1:53" ht="14.55" customHeight="1" x14ac:dyDescent="0.35">
      <c r="A186" t="s">
        <v>615</v>
      </c>
      <c r="B186" s="3" t="s">
        <v>718</v>
      </c>
      <c r="C186" s="25">
        <v>49674</v>
      </c>
      <c r="D186" s="18" t="s">
        <v>896</v>
      </c>
      <c r="E186" s="4" t="s">
        <v>812</v>
      </c>
      <c r="F186" s="3"/>
      <c r="G186" t="s">
        <v>561</v>
      </c>
      <c r="H186" t="s">
        <v>82</v>
      </c>
      <c r="I186" s="13">
        <v>45320</v>
      </c>
      <c r="J186" s="2" t="s">
        <v>82</v>
      </c>
      <c r="N186">
        <v>0</v>
      </c>
      <c r="O186">
        <v>0</v>
      </c>
      <c r="P186">
        <v>30</v>
      </c>
      <c r="Q186" s="6">
        <v>12</v>
      </c>
      <c r="R186" s="6">
        <v>12</v>
      </c>
      <c r="S186" s="14">
        <v>45253</v>
      </c>
      <c r="T186" s="14">
        <v>45253</v>
      </c>
      <c r="U186" s="14">
        <v>45251</v>
      </c>
      <c r="V186" s="14">
        <v>45251</v>
      </c>
      <c r="W186" s="3"/>
      <c r="X186" s="3" t="s">
        <v>83</v>
      </c>
      <c r="Y186" s="3" t="s">
        <v>227</v>
      </c>
      <c r="Z186" s="3"/>
      <c r="AA186" s="6">
        <v>1</v>
      </c>
      <c r="AB186" s="3"/>
      <c r="AC186" s="3" t="s">
        <v>84</v>
      </c>
      <c r="AD186" s="15">
        <v>45218.559259259302</v>
      </c>
      <c r="AE186" s="15">
        <v>45056.681296296301</v>
      </c>
      <c r="AF186" s="3" t="s">
        <v>915</v>
      </c>
      <c r="AG186" s="9">
        <v>130</v>
      </c>
      <c r="AH186" s="3" t="s">
        <v>718</v>
      </c>
      <c r="AI186" t="s">
        <v>920</v>
      </c>
      <c r="AJ186" s="16">
        <v>45251</v>
      </c>
      <c r="AK186" s="3"/>
      <c r="AL186" s="3" t="s">
        <v>99</v>
      </c>
      <c r="AO186">
        <v>69</v>
      </c>
      <c r="AP186" t="s">
        <v>86</v>
      </c>
      <c r="AQ186" s="17">
        <v>45320</v>
      </c>
      <c r="AS186" s="12"/>
      <c r="BA186" t="s">
        <v>87</v>
      </c>
    </row>
    <row r="187" spans="1:53" ht="14.55" customHeight="1" x14ac:dyDescent="0.35">
      <c r="A187" t="s">
        <v>527</v>
      </c>
      <c r="B187" s="3" t="s">
        <v>718</v>
      </c>
      <c r="C187" s="25">
        <v>49674</v>
      </c>
      <c r="D187" s="18" t="s">
        <v>896</v>
      </c>
      <c r="E187" s="4">
        <v>7517908751513</v>
      </c>
      <c r="F187" s="3"/>
      <c r="G187" t="s">
        <v>561</v>
      </c>
      <c r="H187" t="s">
        <v>82</v>
      </c>
      <c r="I187" s="13">
        <v>45324</v>
      </c>
      <c r="J187" s="2" t="s">
        <v>82</v>
      </c>
      <c r="N187">
        <v>0</v>
      </c>
      <c r="O187">
        <v>0</v>
      </c>
      <c r="P187">
        <v>50</v>
      </c>
      <c r="Q187" s="6">
        <v>20</v>
      </c>
      <c r="R187" s="6">
        <v>20</v>
      </c>
      <c r="S187" s="14">
        <v>45328</v>
      </c>
      <c r="T187" s="14">
        <v>45328</v>
      </c>
      <c r="U187" s="14">
        <v>45324</v>
      </c>
      <c r="V187" s="14">
        <v>45324</v>
      </c>
      <c r="W187" s="3"/>
      <c r="X187" s="3" t="s">
        <v>83</v>
      </c>
      <c r="Y187" s="3" t="s">
        <v>528</v>
      </c>
      <c r="Z187" s="3"/>
      <c r="AA187" s="6">
        <v>1</v>
      </c>
      <c r="AB187" s="3"/>
      <c r="AC187" s="3" t="s">
        <v>84</v>
      </c>
      <c r="AD187" s="15">
        <v>45216.6582291667</v>
      </c>
      <c r="AE187" s="15">
        <v>45119.714074074102</v>
      </c>
      <c r="AF187" s="3" t="s">
        <v>915</v>
      </c>
      <c r="AG187" s="9">
        <v>10</v>
      </c>
      <c r="AH187" s="3" t="s">
        <v>718</v>
      </c>
      <c r="AI187" t="s">
        <v>920</v>
      </c>
      <c r="AJ187" s="16">
        <v>45324</v>
      </c>
      <c r="AK187" s="3"/>
      <c r="AL187" s="3" t="s">
        <v>99</v>
      </c>
      <c r="AO187">
        <v>69</v>
      </c>
      <c r="AQ187" s="17"/>
      <c r="AS187" s="12"/>
      <c r="BA187" t="s">
        <v>87</v>
      </c>
    </row>
    <row r="188" spans="1:53" ht="14.55" customHeight="1" x14ac:dyDescent="0.35">
      <c r="A188" t="s">
        <v>529</v>
      </c>
      <c r="B188" s="3" t="s">
        <v>718</v>
      </c>
      <c r="C188" s="25">
        <v>49674</v>
      </c>
      <c r="D188" s="18" t="s">
        <v>896</v>
      </c>
      <c r="E188" s="4">
        <v>7517908751513</v>
      </c>
      <c r="F188" s="3"/>
      <c r="G188" t="s">
        <v>561</v>
      </c>
      <c r="H188" t="s">
        <v>82</v>
      </c>
      <c r="I188" s="13">
        <v>45359</v>
      </c>
      <c r="J188" s="2" t="s">
        <v>82</v>
      </c>
      <c r="N188">
        <v>0</v>
      </c>
      <c r="O188">
        <v>0</v>
      </c>
      <c r="P188">
        <v>70</v>
      </c>
      <c r="Q188" s="6">
        <v>20</v>
      </c>
      <c r="R188" s="6">
        <v>20</v>
      </c>
      <c r="S188" s="14">
        <v>45363</v>
      </c>
      <c r="T188" s="14">
        <v>45363</v>
      </c>
      <c r="U188" s="14">
        <v>45359</v>
      </c>
      <c r="V188" s="14">
        <v>45359</v>
      </c>
      <c r="W188" s="3"/>
      <c r="X188" s="3" t="s">
        <v>83</v>
      </c>
      <c r="Y188" s="3" t="s">
        <v>528</v>
      </c>
      <c r="Z188" s="3"/>
      <c r="AA188" s="6">
        <v>1</v>
      </c>
      <c r="AB188" s="3"/>
      <c r="AC188" s="3" t="s">
        <v>84</v>
      </c>
      <c r="AD188" s="15">
        <v>45216.6582291667</v>
      </c>
      <c r="AE188" s="15">
        <v>45119.714074074102</v>
      </c>
      <c r="AF188" s="3" t="s">
        <v>915</v>
      </c>
      <c r="AG188" s="9">
        <v>20</v>
      </c>
      <c r="AH188" s="3" t="s">
        <v>718</v>
      </c>
      <c r="AI188" t="s">
        <v>920</v>
      </c>
      <c r="AJ188" s="16">
        <v>45359</v>
      </c>
      <c r="AK188" s="3"/>
      <c r="AL188" s="3" t="s">
        <v>99</v>
      </c>
      <c r="AO188">
        <v>69</v>
      </c>
      <c r="AQ188" s="17"/>
      <c r="AS188" s="12"/>
      <c r="BA188" t="s">
        <v>87</v>
      </c>
    </row>
    <row r="189" spans="1:53" ht="14.55" customHeight="1" x14ac:dyDescent="0.35">
      <c r="A189" t="s">
        <v>530</v>
      </c>
      <c r="B189" s="3" t="s">
        <v>718</v>
      </c>
      <c r="C189" s="25">
        <v>49674</v>
      </c>
      <c r="D189" s="18" t="s">
        <v>896</v>
      </c>
      <c r="E189" s="4">
        <v>7517908751518</v>
      </c>
      <c r="F189" s="3"/>
      <c r="G189" t="s">
        <v>561</v>
      </c>
      <c r="H189" t="s">
        <v>82</v>
      </c>
      <c r="I189" s="13">
        <v>45392</v>
      </c>
      <c r="J189" s="2" t="s">
        <v>82</v>
      </c>
      <c r="N189">
        <v>0</v>
      </c>
      <c r="O189">
        <v>0</v>
      </c>
      <c r="P189">
        <v>86</v>
      </c>
      <c r="Q189" s="6">
        <v>16</v>
      </c>
      <c r="R189" s="6">
        <v>16</v>
      </c>
      <c r="S189" s="14">
        <v>45394</v>
      </c>
      <c r="T189" s="14">
        <v>45394</v>
      </c>
      <c r="U189" s="14">
        <v>45392</v>
      </c>
      <c r="V189" s="14">
        <v>45392</v>
      </c>
      <c r="W189" s="3"/>
      <c r="X189" s="3" t="s">
        <v>83</v>
      </c>
      <c r="Y189" s="3" t="s">
        <v>528</v>
      </c>
      <c r="Z189" s="3"/>
      <c r="AA189" s="6">
        <v>1</v>
      </c>
      <c r="AB189" s="3"/>
      <c r="AC189" s="3" t="s">
        <v>84</v>
      </c>
      <c r="AD189" s="15">
        <v>45216.6582291667</v>
      </c>
      <c r="AE189" s="15">
        <v>45119.714074074102</v>
      </c>
      <c r="AF189" s="3" t="s">
        <v>915</v>
      </c>
      <c r="AG189" s="9">
        <v>30</v>
      </c>
      <c r="AH189" s="3" t="s">
        <v>718</v>
      </c>
      <c r="AI189" t="s">
        <v>920</v>
      </c>
      <c r="AJ189" s="16">
        <v>45392</v>
      </c>
      <c r="AK189" s="3"/>
      <c r="AL189" s="3" t="s">
        <v>99</v>
      </c>
      <c r="AO189">
        <v>69</v>
      </c>
      <c r="AQ189" s="17"/>
      <c r="AS189" s="12"/>
      <c r="BA189" t="s">
        <v>87</v>
      </c>
    </row>
    <row r="190" spans="1:53" ht="14.55" customHeight="1" x14ac:dyDescent="0.35">
      <c r="A190" t="s">
        <v>531</v>
      </c>
      <c r="B190" s="3" t="s">
        <v>718</v>
      </c>
      <c r="C190" s="25">
        <v>49674</v>
      </c>
      <c r="D190" s="18" t="s">
        <v>882</v>
      </c>
      <c r="E190" s="4" t="s">
        <v>813</v>
      </c>
      <c r="F190" s="3"/>
      <c r="G190" t="s">
        <v>561</v>
      </c>
      <c r="H190" t="s">
        <v>82</v>
      </c>
      <c r="I190" s="13">
        <v>45422</v>
      </c>
      <c r="J190" s="2" t="s">
        <v>82</v>
      </c>
      <c r="N190">
        <v>0</v>
      </c>
      <c r="O190">
        <v>0</v>
      </c>
      <c r="P190">
        <v>102</v>
      </c>
      <c r="Q190" s="6">
        <v>16</v>
      </c>
      <c r="R190" s="6">
        <v>16</v>
      </c>
      <c r="S190" s="14">
        <v>45426</v>
      </c>
      <c r="T190" s="14">
        <v>45426</v>
      </c>
      <c r="U190" s="14">
        <v>45422</v>
      </c>
      <c r="V190" s="14">
        <v>45422</v>
      </c>
      <c r="W190" s="3"/>
      <c r="X190" s="3" t="s">
        <v>83</v>
      </c>
      <c r="Y190" s="3" t="s">
        <v>528</v>
      </c>
      <c r="Z190" s="3"/>
      <c r="AA190" s="6">
        <v>1</v>
      </c>
      <c r="AB190" s="3"/>
      <c r="AC190" s="3" t="s">
        <v>84</v>
      </c>
      <c r="AD190" s="15">
        <v>45216.6582291667</v>
      </c>
      <c r="AE190" s="15">
        <v>45119.714074074102</v>
      </c>
      <c r="AF190" s="3" t="s">
        <v>915</v>
      </c>
      <c r="AG190" s="9">
        <v>40</v>
      </c>
      <c r="AH190" s="3" t="s">
        <v>718</v>
      </c>
      <c r="AI190" t="s">
        <v>920</v>
      </c>
      <c r="AJ190" s="16">
        <v>45422</v>
      </c>
      <c r="AK190" s="3"/>
      <c r="AL190" s="3" t="s">
        <v>99</v>
      </c>
      <c r="AO190">
        <v>69</v>
      </c>
      <c r="AP190" t="s">
        <v>104</v>
      </c>
      <c r="AQ190" s="17"/>
      <c r="AS190" s="12"/>
      <c r="BA190" t="s">
        <v>87</v>
      </c>
    </row>
    <row r="191" spans="1:53" ht="14.55" customHeight="1" x14ac:dyDescent="0.35">
      <c r="A191" t="s">
        <v>262</v>
      </c>
      <c r="B191" s="3" t="s">
        <v>718</v>
      </c>
      <c r="C191" s="25">
        <v>49674</v>
      </c>
      <c r="D191" s="18" t="s">
        <v>882</v>
      </c>
      <c r="E191" s="4" t="s">
        <v>814</v>
      </c>
      <c r="F191" s="3"/>
      <c r="G191" t="s">
        <v>561</v>
      </c>
      <c r="H191" t="s">
        <v>82</v>
      </c>
      <c r="I191" s="13">
        <v>45219</v>
      </c>
      <c r="J191" s="2">
        <v>3</v>
      </c>
      <c r="M191">
        <v>6</v>
      </c>
      <c r="N191">
        <v>6</v>
      </c>
      <c r="O191">
        <v>1</v>
      </c>
      <c r="P191">
        <v>15</v>
      </c>
      <c r="Q191" s="6">
        <v>15</v>
      </c>
      <c r="R191" s="6">
        <v>15</v>
      </c>
      <c r="S191" s="14">
        <v>45275</v>
      </c>
      <c r="T191" s="14">
        <v>45275</v>
      </c>
      <c r="U191" s="14">
        <v>45273</v>
      </c>
      <c r="V191" s="14">
        <v>45273</v>
      </c>
      <c r="W191" s="3"/>
      <c r="X191" s="3" t="s">
        <v>83</v>
      </c>
      <c r="Y191" s="3" t="s">
        <v>188</v>
      </c>
      <c r="Z191" s="3"/>
      <c r="AA191" s="6">
        <v>1</v>
      </c>
      <c r="AB191" s="3"/>
      <c r="AC191" s="3" t="s">
        <v>84</v>
      </c>
      <c r="AD191" s="15">
        <v>45216.6582291667</v>
      </c>
      <c r="AE191" s="15">
        <v>45042.615671296298</v>
      </c>
      <c r="AF191" s="3" t="s">
        <v>915</v>
      </c>
      <c r="AG191" s="9">
        <v>70</v>
      </c>
      <c r="AH191" s="3" t="s">
        <v>718</v>
      </c>
      <c r="AI191" t="s">
        <v>920</v>
      </c>
      <c r="AJ191" s="16">
        <v>45273</v>
      </c>
      <c r="AK191" s="3"/>
      <c r="AL191" s="3" t="s">
        <v>99</v>
      </c>
      <c r="AO191">
        <v>40</v>
      </c>
      <c r="AP191" t="s">
        <v>103</v>
      </c>
      <c r="AQ191" s="17">
        <v>45219</v>
      </c>
      <c r="AS191" s="12"/>
      <c r="BA191" t="s">
        <v>87</v>
      </c>
    </row>
    <row r="192" spans="1:53" ht="14.55" customHeight="1" x14ac:dyDescent="0.35">
      <c r="A192" t="s">
        <v>263</v>
      </c>
      <c r="B192" s="3" t="s">
        <v>718</v>
      </c>
      <c r="C192" s="25">
        <v>49674</v>
      </c>
      <c r="D192" s="18" t="s">
        <v>882</v>
      </c>
      <c r="E192" s="4" t="s">
        <v>815</v>
      </c>
      <c r="F192" s="3"/>
      <c r="G192" t="s">
        <v>561</v>
      </c>
      <c r="H192" t="s">
        <v>82</v>
      </c>
      <c r="I192" s="13">
        <v>45268</v>
      </c>
      <c r="J192" s="2" t="s">
        <v>82</v>
      </c>
      <c r="M192">
        <v>6</v>
      </c>
      <c r="N192">
        <v>6</v>
      </c>
      <c r="O192">
        <v>0</v>
      </c>
      <c r="P192">
        <v>39</v>
      </c>
      <c r="Q192" s="6">
        <v>24</v>
      </c>
      <c r="R192" s="6">
        <v>24</v>
      </c>
      <c r="S192" s="14">
        <v>45293</v>
      </c>
      <c r="T192" s="14">
        <v>45294</v>
      </c>
      <c r="U192" s="14">
        <v>45289</v>
      </c>
      <c r="V192" s="14">
        <v>45289</v>
      </c>
      <c r="W192" s="3"/>
      <c r="X192" s="3" t="s">
        <v>83</v>
      </c>
      <c r="Y192" s="3" t="s">
        <v>227</v>
      </c>
      <c r="Z192" s="3"/>
      <c r="AA192" s="6">
        <v>1</v>
      </c>
      <c r="AB192" s="3"/>
      <c r="AC192" s="3" t="s">
        <v>84</v>
      </c>
      <c r="AD192" s="15">
        <v>45216.6582291667</v>
      </c>
      <c r="AE192" s="15">
        <v>45056.681296296301</v>
      </c>
      <c r="AF192" s="3" t="s">
        <v>915</v>
      </c>
      <c r="AG192" s="9">
        <v>50</v>
      </c>
      <c r="AH192" s="3" t="s">
        <v>718</v>
      </c>
      <c r="AI192" t="s">
        <v>920</v>
      </c>
      <c r="AJ192" s="16">
        <v>45289</v>
      </c>
      <c r="AK192" s="3"/>
      <c r="AL192" s="3" t="s">
        <v>99</v>
      </c>
      <c r="AO192">
        <v>40</v>
      </c>
      <c r="AP192" t="s">
        <v>103</v>
      </c>
      <c r="AQ192" s="17">
        <v>45268</v>
      </c>
      <c r="AS192" s="12"/>
      <c r="BA192" t="s">
        <v>87</v>
      </c>
    </row>
    <row r="193" spans="1:53" ht="14.55" customHeight="1" x14ac:dyDescent="0.35">
      <c r="A193" t="s">
        <v>264</v>
      </c>
      <c r="B193" s="3" t="s">
        <v>718</v>
      </c>
      <c r="C193" s="25">
        <v>49674</v>
      </c>
      <c r="D193" s="18" t="s">
        <v>882</v>
      </c>
      <c r="E193" s="4" t="s">
        <v>816</v>
      </c>
      <c r="F193" s="3"/>
      <c r="G193" t="s">
        <v>561</v>
      </c>
      <c r="H193" t="s">
        <v>82</v>
      </c>
      <c r="I193" s="13">
        <v>45314</v>
      </c>
      <c r="J193" s="2" t="s">
        <v>82</v>
      </c>
      <c r="M193">
        <v>6</v>
      </c>
      <c r="N193">
        <v>6</v>
      </c>
      <c r="O193">
        <v>0</v>
      </c>
      <c r="P193">
        <v>60</v>
      </c>
      <c r="Q193" s="6">
        <v>21</v>
      </c>
      <c r="R193" s="6">
        <v>21</v>
      </c>
      <c r="S193" s="14">
        <v>45314</v>
      </c>
      <c r="T193" s="14">
        <v>45321</v>
      </c>
      <c r="U193" s="14">
        <v>45310</v>
      </c>
      <c r="V193" s="14">
        <v>45317</v>
      </c>
      <c r="W193" s="3"/>
      <c r="X193" s="3" t="s">
        <v>83</v>
      </c>
      <c r="Y193" s="3" t="s">
        <v>240</v>
      </c>
      <c r="Z193" s="3"/>
      <c r="AA193" s="6">
        <v>1</v>
      </c>
      <c r="AB193" s="3"/>
      <c r="AC193" s="3" t="s">
        <v>84</v>
      </c>
      <c r="AD193" s="15">
        <v>45216.6582291667</v>
      </c>
      <c r="AE193" s="15">
        <v>45098.836817129602</v>
      </c>
      <c r="AF193" s="3" t="s">
        <v>915</v>
      </c>
      <c r="AG193" s="9">
        <v>40</v>
      </c>
      <c r="AH193" s="3" t="s">
        <v>718</v>
      </c>
      <c r="AI193" t="s">
        <v>920</v>
      </c>
      <c r="AJ193" s="16">
        <v>45310</v>
      </c>
      <c r="AK193" s="3"/>
      <c r="AL193" s="3" t="s">
        <v>99</v>
      </c>
      <c r="AO193">
        <v>40</v>
      </c>
      <c r="AP193" t="s">
        <v>103</v>
      </c>
      <c r="AQ193" s="17">
        <v>45314</v>
      </c>
      <c r="AS193" s="12"/>
      <c r="BA193" t="s">
        <v>87</v>
      </c>
    </row>
    <row r="194" spans="1:53" ht="14.55" customHeight="1" x14ac:dyDescent="0.35">
      <c r="A194" t="s">
        <v>265</v>
      </c>
      <c r="B194" s="3" t="s">
        <v>718</v>
      </c>
      <c r="C194" s="25">
        <v>49674</v>
      </c>
      <c r="D194" s="18" t="s">
        <v>882</v>
      </c>
      <c r="E194" s="4" t="s">
        <v>817</v>
      </c>
      <c r="F194" s="3"/>
      <c r="G194" t="s">
        <v>561</v>
      </c>
      <c r="H194" t="s">
        <v>82</v>
      </c>
      <c r="I194" s="13">
        <v>45344</v>
      </c>
      <c r="J194" s="2" t="s">
        <v>82</v>
      </c>
      <c r="M194">
        <v>6</v>
      </c>
      <c r="N194">
        <v>6</v>
      </c>
      <c r="O194">
        <v>0</v>
      </c>
      <c r="P194">
        <v>100</v>
      </c>
      <c r="Q194" s="6">
        <v>40</v>
      </c>
      <c r="R194" s="6">
        <v>40</v>
      </c>
      <c r="S194" s="14">
        <v>45348</v>
      </c>
      <c r="T194" s="14">
        <v>45348</v>
      </c>
      <c r="U194" s="14">
        <v>45344</v>
      </c>
      <c r="V194" s="14">
        <v>45344</v>
      </c>
      <c r="W194" s="3"/>
      <c r="X194" s="3" t="s">
        <v>83</v>
      </c>
      <c r="Y194" s="3" t="s">
        <v>232</v>
      </c>
      <c r="Z194" s="3"/>
      <c r="AA194" s="6">
        <v>1</v>
      </c>
      <c r="AB194" s="3"/>
      <c r="AC194" s="3" t="s">
        <v>84</v>
      </c>
      <c r="AD194" s="15">
        <v>45216.6582291667</v>
      </c>
      <c r="AE194" s="15">
        <v>45105.363761574103</v>
      </c>
      <c r="AF194" s="3" t="s">
        <v>915</v>
      </c>
      <c r="AG194" s="9">
        <v>80</v>
      </c>
      <c r="AH194" s="3" t="s">
        <v>718</v>
      </c>
      <c r="AI194" t="s">
        <v>920</v>
      </c>
      <c r="AJ194" s="16">
        <v>45344</v>
      </c>
      <c r="AK194" s="3"/>
      <c r="AL194" s="3" t="s">
        <v>99</v>
      </c>
      <c r="AO194">
        <v>40</v>
      </c>
      <c r="AQ194" s="17"/>
      <c r="AS194" s="12"/>
      <c r="BA194" t="s">
        <v>87</v>
      </c>
    </row>
    <row r="195" spans="1:53" ht="14.55" customHeight="1" x14ac:dyDescent="0.35">
      <c r="A195" t="s">
        <v>532</v>
      </c>
      <c r="B195" s="3" t="s">
        <v>718</v>
      </c>
      <c r="C195" s="25">
        <v>49674</v>
      </c>
      <c r="D195" s="18" t="s">
        <v>882</v>
      </c>
      <c r="E195" s="4" t="s">
        <v>818</v>
      </c>
      <c r="F195" s="3"/>
      <c r="G195" t="s">
        <v>561</v>
      </c>
      <c r="H195" t="s">
        <v>82</v>
      </c>
      <c r="I195" s="13">
        <v>45377</v>
      </c>
      <c r="J195" s="2" t="s">
        <v>82</v>
      </c>
      <c r="M195">
        <v>6</v>
      </c>
      <c r="N195">
        <v>6</v>
      </c>
      <c r="O195">
        <v>0</v>
      </c>
      <c r="P195">
        <v>140</v>
      </c>
      <c r="Q195" s="6">
        <v>40</v>
      </c>
      <c r="R195" s="6">
        <v>40</v>
      </c>
      <c r="S195" s="14">
        <v>45379</v>
      </c>
      <c r="T195" s="14">
        <v>45379</v>
      </c>
      <c r="U195" s="14">
        <v>45377</v>
      </c>
      <c r="V195" s="14">
        <v>45377</v>
      </c>
      <c r="W195" s="3"/>
      <c r="X195" s="3" t="s">
        <v>83</v>
      </c>
      <c r="Y195" s="3" t="s">
        <v>524</v>
      </c>
      <c r="Z195" s="3"/>
      <c r="AA195" s="6">
        <v>1</v>
      </c>
      <c r="AB195" s="3"/>
      <c r="AC195" s="3" t="s">
        <v>84</v>
      </c>
      <c r="AD195" s="15">
        <v>45216.6582291667</v>
      </c>
      <c r="AE195" s="15">
        <v>45158.544918981497</v>
      </c>
      <c r="AF195" s="3" t="s">
        <v>915</v>
      </c>
      <c r="AG195" s="9">
        <v>10</v>
      </c>
      <c r="AH195" s="3" t="s">
        <v>718</v>
      </c>
      <c r="AI195" t="s">
        <v>920</v>
      </c>
      <c r="AJ195" s="16">
        <v>45377</v>
      </c>
      <c r="AK195" s="3"/>
      <c r="AL195" s="3" t="s">
        <v>99</v>
      </c>
      <c r="AO195">
        <v>40</v>
      </c>
      <c r="AQ195" s="17"/>
      <c r="AS195" s="12"/>
      <c r="BA195" t="s">
        <v>87</v>
      </c>
    </row>
    <row r="196" spans="1:53" ht="14.55" customHeight="1" x14ac:dyDescent="0.35">
      <c r="A196" t="s">
        <v>533</v>
      </c>
      <c r="B196" s="3" t="s">
        <v>718</v>
      </c>
      <c r="C196" s="25">
        <v>49674</v>
      </c>
      <c r="D196" s="18" t="s">
        <v>882</v>
      </c>
      <c r="E196" s="4" t="s">
        <v>819</v>
      </c>
      <c r="F196" s="3"/>
      <c r="G196" t="s">
        <v>561</v>
      </c>
      <c r="H196" t="s">
        <v>82</v>
      </c>
      <c r="I196" s="13">
        <v>45413</v>
      </c>
      <c r="J196" s="2" t="s">
        <v>82</v>
      </c>
      <c r="M196">
        <v>6</v>
      </c>
      <c r="N196">
        <v>6</v>
      </c>
      <c r="O196">
        <v>0</v>
      </c>
      <c r="P196">
        <v>148</v>
      </c>
      <c r="Q196" s="6">
        <v>8</v>
      </c>
      <c r="R196" s="6">
        <v>8</v>
      </c>
      <c r="S196" s="14">
        <v>45415</v>
      </c>
      <c r="T196" s="14">
        <v>45415</v>
      </c>
      <c r="U196" s="14">
        <v>45413</v>
      </c>
      <c r="V196" s="14">
        <v>45413</v>
      </c>
      <c r="W196" s="3"/>
      <c r="X196" s="3" t="s">
        <v>83</v>
      </c>
      <c r="Y196" s="3" t="s">
        <v>526</v>
      </c>
      <c r="Z196" s="3"/>
      <c r="AA196" s="6">
        <v>1</v>
      </c>
      <c r="AB196" s="3"/>
      <c r="AC196" s="3" t="s">
        <v>84</v>
      </c>
      <c r="AD196" s="15">
        <v>45216.6582291667</v>
      </c>
      <c r="AE196" s="15">
        <v>45158.557916666701</v>
      </c>
      <c r="AF196" s="3" t="s">
        <v>915</v>
      </c>
      <c r="AG196" s="9">
        <v>10</v>
      </c>
      <c r="AH196" s="3" t="s">
        <v>718</v>
      </c>
      <c r="AI196" t="s">
        <v>920</v>
      </c>
      <c r="AJ196" s="16">
        <v>45413</v>
      </c>
      <c r="AK196" s="3"/>
      <c r="AL196" s="3" t="s">
        <v>99</v>
      </c>
      <c r="AO196">
        <v>40</v>
      </c>
      <c r="AP196" t="s">
        <v>104</v>
      </c>
      <c r="AQ196" s="17"/>
      <c r="AS196" s="12"/>
      <c r="BA196" t="s">
        <v>87</v>
      </c>
    </row>
    <row r="197" spans="1:53" ht="14.55" customHeight="1" x14ac:dyDescent="0.35">
      <c r="A197" t="s">
        <v>657</v>
      </c>
      <c r="B197" s="3" t="s">
        <v>718</v>
      </c>
      <c r="C197" s="25">
        <v>49674</v>
      </c>
      <c r="D197" s="18" t="s">
        <v>882</v>
      </c>
      <c r="E197" s="4" t="s">
        <v>820</v>
      </c>
      <c r="F197" s="3"/>
      <c r="G197" t="s">
        <v>561</v>
      </c>
      <c r="H197" t="s">
        <v>82</v>
      </c>
      <c r="I197" s="13">
        <v>45218</v>
      </c>
      <c r="J197" s="2">
        <v>3</v>
      </c>
      <c r="M197">
        <v>19</v>
      </c>
      <c r="N197">
        <v>19</v>
      </c>
      <c r="O197">
        <v>1</v>
      </c>
      <c r="P197">
        <v>20</v>
      </c>
      <c r="Q197" s="6">
        <v>20</v>
      </c>
      <c r="R197" s="6">
        <v>20</v>
      </c>
      <c r="S197" s="14">
        <v>45222</v>
      </c>
      <c r="T197" s="14">
        <v>45247</v>
      </c>
      <c r="U197" s="14">
        <v>45218</v>
      </c>
      <c r="V197" s="14">
        <v>45245</v>
      </c>
      <c r="W197" s="3"/>
      <c r="X197" s="3" t="s">
        <v>83</v>
      </c>
      <c r="Y197" s="3" t="s">
        <v>234</v>
      </c>
      <c r="Z197" s="3"/>
      <c r="AA197" s="6">
        <v>1</v>
      </c>
      <c r="AB197" s="3"/>
      <c r="AC197" s="3"/>
      <c r="AD197" s="15">
        <v>45218.559259259302</v>
      </c>
      <c r="AE197" s="15">
        <v>44889.657094907401</v>
      </c>
      <c r="AF197" s="3" t="s">
        <v>915</v>
      </c>
      <c r="AG197" s="9">
        <v>230</v>
      </c>
      <c r="AH197" s="3" t="s">
        <v>718</v>
      </c>
      <c r="AI197" t="s">
        <v>920</v>
      </c>
      <c r="AJ197" s="16">
        <v>45218</v>
      </c>
      <c r="AK197" s="3"/>
      <c r="AL197" s="3" t="s">
        <v>85</v>
      </c>
      <c r="AO197">
        <v>5</v>
      </c>
      <c r="AQ197" s="17"/>
      <c r="AS197" s="12"/>
      <c r="BA197" t="s">
        <v>87</v>
      </c>
    </row>
    <row r="198" spans="1:53" ht="14.55" customHeight="1" x14ac:dyDescent="0.35">
      <c r="A198" t="s">
        <v>266</v>
      </c>
      <c r="B198" s="3" t="s">
        <v>718</v>
      </c>
      <c r="C198" s="25">
        <v>49674</v>
      </c>
      <c r="D198" s="18" t="s">
        <v>882</v>
      </c>
      <c r="E198" s="4" t="s">
        <v>821</v>
      </c>
      <c r="F198" s="3"/>
      <c r="G198" t="s">
        <v>561</v>
      </c>
      <c r="H198" t="s">
        <v>82</v>
      </c>
      <c r="I198" s="13">
        <v>45219</v>
      </c>
      <c r="J198" s="2" t="s">
        <v>82</v>
      </c>
      <c r="M198">
        <v>19</v>
      </c>
      <c r="N198">
        <v>19</v>
      </c>
      <c r="O198">
        <v>0</v>
      </c>
      <c r="P198">
        <v>49</v>
      </c>
      <c r="Q198" s="6">
        <v>29</v>
      </c>
      <c r="R198" s="6">
        <v>29</v>
      </c>
      <c r="S198" s="14">
        <v>45230</v>
      </c>
      <c r="T198" s="14">
        <v>45230</v>
      </c>
      <c r="U198" s="14">
        <v>45226</v>
      </c>
      <c r="V198" s="14">
        <v>45226</v>
      </c>
      <c r="W198" s="3"/>
      <c r="X198" s="3" t="s">
        <v>83</v>
      </c>
      <c r="Y198" s="3" t="s">
        <v>234</v>
      </c>
      <c r="Z198" s="3"/>
      <c r="AA198" s="6">
        <v>1</v>
      </c>
      <c r="AB198" s="3"/>
      <c r="AC198" s="3"/>
      <c r="AD198" s="15">
        <v>45218.559259259302</v>
      </c>
      <c r="AE198" s="15">
        <v>44889.657094907401</v>
      </c>
      <c r="AF198" s="3" t="s">
        <v>915</v>
      </c>
      <c r="AG198" s="9">
        <v>70</v>
      </c>
      <c r="AH198" s="3" t="s">
        <v>718</v>
      </c>
      <c r="AI198" t="s">
        <v>920</v>
      </c>
      <c r="AJ198" s="16">
        <v>45226</v>
      </c>
      <c r="AK198" s="3"/>
      <c r="AL198" s="3" t="s">
        <v>85</v>
      </c>
      <c r="AO198">
        <v>5</v>
      </c>
      <c r="AP198" t="s">
        <v>103</v>
      </c>
      <c r="AQ198" s="17">
        <v>45219</v>
      </c>
      <c r="AS198" s="12"/>
      <c r="BA198" t="s">
        <v>87</v>
      </c>
    </row>
    <row r="199" spans="1:53" ht="14.55" customHeight="1" x14ac:dyDescent="0.35">
      <c r="A199" t="s">
        <v>658</v>
      </c>
      <c r="B199" s="3" t="s">
        <v>718</v>
      </c>
      <c r="C199" s="25">
        <v>49674</v>
      </c>
      <c r="D199" s="18" t="s">
        <v>882</v>
      </c>
      <c r="E199" s="4" t="s">
        <v>822</v>
      </c>
      <c r="F199" s="3"/>
      <c r="G199" t="s">
        <v>561</v>
      </c>
      <c r="H199" t="s">
        <v>82</v>
      </c>
      <c r="I199" s="13">
        <v>45252</v>
      </c>
      <c r="J199" s="2" t="s">
        <v>82</v>
      </c>
      <c r="M199">
        <v>19</v>
      </c>
      <c r="N199">
        <v>19</v>
      </c>
      <c r="O199">
        <v>0</v>
      </c>
      <c r="P199">
        <v>53</v>
      </c>
      <c r="Q199" s="6">
        <v>4</v>
      </c>
      <c r="R199" s="6">
        <v>4</v>
      </c>
      <c r="S199" s="14">
        <v>45236</v>
      </c>
      <c r="T199" s="14">
        <v>45279</v>
      </c>
      <c r="U199" s="14">
        <v>45232</v>
      </c>
      <c r="V199" s="14">
        <v>45275</v>
      </c>
      <c r="W199" s="3"/>
      <c r="X199" s="3" t="s">
        <v>83</v>
      </c>
      <c r="Y199" s="3" t="s">
        <v>234</v>
      </c>
      <c r="Z199" s="3"/>
      <c r="AA199" s="6">
        <v>1</v>
      </c>
      <c r="AB199" s="3"/>
      <c r="AC199" s="3"/>
      <c r="AD199" s="15">
        <v>45217.484247685199</v>
      </c>
      <c r="AE199" s="15">
        <v>44889.657094907401</v>
      </c>
      <c r="AF199" s="3" t="s">
        <v>915</v>
      </c>
      <c r="AG199" s="9">
        <v>240</v>
      </c>
      <c r="AH199" s="3" t="s">
        <v>718</v>
      </c>
      <c r="AI199" t="s">
        <v>920</v>
      </c>
      <c r="AJ199" s="16">
        <v>45232</v>
      </c>
      <c r="AK199" s="3"/>
      <c r="AL199" s="3" t="s">
        <v>85</v>
      </c>
      <c r="AO199">
        <v>5</v>
      </c>
      <c r="AP199" t="s">
        <v>103</v>
      </c>
      <c r="AQ199" s="17">
        <v>45252</v>
      </c>
      <c r="AS199" s="12"/>
      <c r="BA199" t="s">
        <v>87</v>
      </c>
    </row>
    <row r="200" spans="1:53" ht="14.55" customHeight="1" x14ac:dyDescent="0.35">
      <c r="A200" t="s">
        <v>267</v>
      </c>
      <c r="B200" s="3" t="s">
        <v>718</v>
      </c>
      <c r="C200" s="25">
        <v>49674</v>
      </c>
      <c r="D200" s="18" t="s">
        <v>897</v>
      </c>
      <c r="E200" s="4" t="s">
        <v>823</v>
      </c>
      <c r="F200" s="3"/>
      <c r="G200" t="s">
        <v>561</v>
      </c>
      <c r="H200" t="s">
        <v>82</v>
      </c>
      <c r="I200" s="13">
        <v>45271</v>
      </c>
      <c r="J200" s="2" t="s">
        <v>82</v>
      </c>
      <c r="M200">
        <v>19</v>
      </c>
      <c r="N200">
        <v>19</v>
      </c>
      <c r="O200">
        <v>0</v>
      </c>
      <c r="P200">
        <v>82</v>
      </c>
      <c r="Q200" s="6">
        <v>29</v>
      </c>
      <c r="R200" s="6">
        <v>29</v>
      </c>
      <c r="S200" s="14">
        <v>45273</v>
      </c>
      <c r="T200" s="14">
        <v>45279</v>
      </c>
      <c r="U200" s="14">
        <v>45271</v>
      </c>
      <c r="V200" s="14">
        <v>45275</v>
      </c>
      <c r="W200" s="3"/>
      <c r="X200" s="3" t="s">
        <v>83</v>
      </c>
      <c r="Y200" s="3" t="s">
        <v>234</v>
      </c>
      <c r="Z200" s="3"/>
      <c r="AA200" s="6">
        <v>1</v>
      </c>
      <c r="AB200" s="3"/>
      <c r="AC200" s="3"/>
      <c r="AD200" s="15">
        <v>45217.484247685199</v>
      </c>
      <c r="AE200" s="15">
        <v>44889.657094907401</v>
      </c>
      <c r="AF200" s="3" t="s">
        <v>915</v>
      </c>
      <c r="AG200" s="9">
        <v>80</v>
      </c>
      <c r="AH200" s="3" t="s">
        <v>718</v>
      </c>
      <c r="AI200" t="s">
        <v>920</v>
      </c>
      <c r="AJ200" s="16">
        <v>45271</v>
      </c>
      <c r="AK200" s="3"/>
      <c r="AL200" s="3" t="s">
        <v>85</v>
      </c>
      <c r="AO200">
        <v>5</v>
      </c>
      <c r="AQ200" s="17"/>
      <c r="AS200" s="12"/>
      <c r="BA200" t="s">
        <v>87</v>
      </c>
    </row>
    <row r="201" spans="1:53" ht="14.55" customHeight="1" x14ac:dyDescent="0.35">
      <c r="A201" t="s">
        <v>534</v>
      </c>
      <c r="B201" s="3" t="s">
        <v>718</v>
      </c>
      <c r="C201" s="25">
        <v>49674</v>
      </c>
      <c r="D201" s="18" t="s">
        <v>897</v>
      </c>
      <c r="E201" s="4" t="s">
        <v>823</v>
      </c>
      <c r="F201" s="3"/>
      <c r="G201" t="s">
        <v>561</v>
      </c>
      <c r="H201" t="s">
        <v>82</v>
      </c>
      <c r="I201" s="13" t="s">
        <v>47</v>
      </c>
      <c r="J201" s="2" t="s">
        <v>82</v>
      </c>
      <c r="M201">
        <v>19</v>
      </c>
      <c r="N201">
        <v>19</v>
      </c>
      <c r="O201">
        <v>0</v>
      </c>
      <c r="P201">
        <v>87</v>
      </c>
      <c r="Q201" s="6">
        <v>5</v>
      </c>
      <c r="R201" s="6">
        <v>5</v>
      </c>
      <c r="S201" s="14">
        <v>45317</v>
      </c>
      <c r="T201" s="14">
        <v>45317</v>
      </c>
      <c r="U201" s="14">
        <v>45315</v>
      </c>
      <c r="V201" s="14">
        <v>45315</v>
      </c>
      <c r="W201" s="3"/>
      <c r="X201" s="3" t="s">
        <v>83</v>
      </c>
      <c r="Y201" s="3" t="s">
        <v>516</v>
      </c>
      <c r="Z201" s="3"/>
      <c r="AA201" s="6">
        <v>1</v>
      </c>
      <c r="AB201" s="3"/>
      <c r="AC201" s="3" t="s">
        <v>109</v>
      </c>
      <c r="AD201" s="15">
        <v>45216.658287036997</v>
      </c>
      <c r="AE201" s="15">
        <v>45112.727442129602</v>
      </c>
      <c r="AF201" s="3" t="s">
        <v>915</v>
      </c>
      <c r="AG201" s="9">
        <v>30</v>
      </c>
      <c r="AH201" s="3" t="s">
        <v>718</v>
      </c>
      <c r="AI201" t="s">
        <v>920</v>
      </c>
      <c r="AJ201" s="16">
        <v>45315</v>
      </c>
      <c r="AK201" s="3"/>
      <c r="AL201" s="3" t="s">
        <v>85</v>
      </c>
      <c r="AO201">
        <v>5</v>
      </c>
      <c r="AP201" t="s">
        <v>102</v>
      </c>
      <c r="AQ201" s="17" t="s">
        <v>47</v>
      </c>
      <c r="AS201" s="12"/>
      <c r="BA201" t="s">
        <v>87</v>
      </c>
    </row>
    <row r="202" spans="1:53" ht="14.55" customHeight="1" x14ac:dyDescent="0.35">
      <c r="A202" t="s">
        <v>268</v>
      </c>
      <c r="B202" s="3" t="s">
        <v>718</v>
      </c>
      <c r="C202" s="25">
        <v>49674</v>
      </c>
      <c r="D202" s="18" t="s">
        <v>882</v>
      </c>
      <c r="E202" s="4" t="s">
        <v>736</v>
      </c>
      <c r="F202" s="3"/>
      <c r="G202" t="s">
        <v>561</v>
      </c>
      <c r="H202" t="s">
        <v>82</v>
      </c>
      <c r="I202" s="13">
        <v>45334</v>
      </c>
      <c r="J202" s="2" t="s">
        <v>82</v>
      </c>
      <c r="N202">
        <v>0</v>
      </c>
      <c r="O202">
        <v>0</v>
      </c>
      <c r="P202">
        <v>22</v>
      </c>
      <c r="Q202" s="6">
        <v>22</v>
      </c>
      <c r="R202" s="6">
        <v>22</v>
      </c>
      <c r="S202" s="14">
        <v>45240</v>
      </c>
      <c r="T202" s="14">
        <v>45240</v>
      </c>
      <c r="U202" s="14">
        <v>45238</v>
      </c>
      <c r="V202" s="14">
        <v>45238</v>
      </c>
      <c r="W202" s="3"/>
      <c r="X202" s="3" t="s">
        <v>83</v>
      </c>
      <c r="Y202" s="3" t="s">
        <v>227</v>
      </c>
      <c r="Z202" s="3"/>
      <c r="AA202" s="6">
        <v>1</v>
      </c>
      <c r="AB202" s="3"/>
      <c r="AC202" s="3" t="s">
        <v>84</v>
      </c>
      <c r="AD202" s="15">
        <v>45218.559259259302</v>
      </c>
      <c r="AE202" s="15">
        <v>45056.681296296301</v>
      </c>
      <c r="AF202" s="3" t="s">
        <v>915</v>
      </c>
      <c r="AG202" s="9">
        <v>80</v>
      </c>
      <c r="AH202" s="3" t="s">
        <v>718</v>
      </c>
      <c r="AI202" t="s">
        <v>920</v>
      </c>
      <c r="AJ202" s="16">
        <v>45238</v>
      </c>
      <c r="AK202" s="3"/>
      <c r="AL202" s="3" t="s">
        <v>99</v>
      </c>
      <c r="AO202">
        <v>131</v>
      </c>
      <c r="AP202" t="s">
        <v>86</v>
      </c>
      <c r="AQ202" s="17">
        <v>45334</v>
      </c>
      <c r="AS202" s="12"/>
      <c r="BA202" t="s">
        <v>87</v>
      </c>
    </row>
    <row r="203" spans="1:53" ht="14.55" customHeight="1" x14ac:dyDescent="0.35">
      <c r="A203" t="s">
        <v>269</v>
      </c>
      <c r="B203" s="3" t="s">
        <v>718</v>
      </c>
      <c r="C203" s="25">
        <v>49674</v>
      </c>
      <c r="D203" s="18" t="s">
        <v>882</v>
      </c>
      <c r="E203" s="4" t="s">
        <v>824</v>
      </c>
      <c r="F203" s="3"/>
      <c r="G203" t="s">
        <v>561</v>
      </c>
      <c r="H203" t="s">
        <v>82</v>
      </c>
      <c r="I203" s="13">
        <v>45366</v>
      </c>
      <c r="J203" s="2" t="s">
        <v>82</v>
      </c>
      <c r="N203">
        <v>0</v>
      </c>
      <c r="O203">
        <v>0</v>
      </c>
      <c r="P203">
        <v>43</v>
      </c>
      <c r="Q203" s="6">
        <v>21</v>
      </c>
      <c r="R203" s="6">
        <v>21</v>
      </c>
      <c r="S203" s="14">
        <v>45328</v>
      </c>
      <c r="T203" s="14">
        <v>45328</v>
      </c>
      <c r="U203" s="14">
        <v>45324</v>
      </c>
      <c r="V203" s="14">
        <v>45324</v>
      </c>
      <c r="W203" s="3"/>
      <c r="X203" s="3" t="s">
        <v>83</v>
      </c>
      <c r="Y203" s="3" t="s">
        <v>232</v>
      </c>
      <c r="Z203" s="3"/>
      <c r="AA203" s="6">
        <v>1</v>
      </c>
      <c r="AB203" s="3"/>
      <c r="AC203" s="3" t="s">
        <v>84</v>
      </c>
      <c r="AD203" s="15">
        <v>45216.658287036997</v>
      </c>
      <c r="AE203" s="15">
        <v>45105.363761574103</v>
      </c>
      <c r="AF203" s="3" t="s">
        <v>915</v>
      </c>
      <c r="AG203" s="9">
        <v>60</v>
      </c>
      <c r="AH203" s="3" t="s">
        <v>718</v>
      </c>
      <c r="AI203" t="s">
        <v>920</v>
      </c>
      <c r="AJ203" s="16">
        <v>45324</v>
      </c>
      <c r="AK203" s="3"/>
      <c r="AL203" s="3" t="s">
        <v>99</v>
      </c>
      <c r="AO203">
        <v>131</v>
      </c>
      <c r="AP203" t="s">
        <v>86</v>
      </c>
      <c r="AQ203" s="17">
        <v>45366</v>
      </c>
      <c r="AS203" s="12"/>
      <c r="BA203" t="s">
        <v>87</v>
      </c>
    </row>
    <row r="204" spans="1:53" ht="14.55" customHeight="1" x14ac:dyDescent="0.35">
      <c r="A204" t="s">
        <v>270</v>
      </c>
      <c r="B204" s="3" t="s">
        <v>718</v>
      </c>
      <c r="C204" s="25">
        <v>49674</v>
      </c>
      <c r="D204" s="18" t="s">
        <v>882</v>
      </c>
      <c r="E204" s="4" t="s">
        <v>825</v>
      </c>
      <c r="F204" s="3"/>
      <c r="G204" t="s">
        <v>561</v>
      </c>
      <c r="H204" t="s">
        <v>82</v>
      </c>
      <c r="I204" s="13">
        <v>45393</v>
      </c>
      <c r="J204" s="2" t="s">
        <v>82</v>
      </c>
      <c r="N204">
        <v>0</v>
      </c>
      <c r="O204">
        <v>0</v>
      </c>
      <c r="P204">
        <v>68</v>
      </c>
      <c r="Q204" s="6">
        <v>25</v>
      </c>
      <c r="R204" s="6">
        <v>25</v>
      </c>
      <c r="S204" s="14">
        <v>45363</v>
      </c>
      <c r="T204" s="14">
        <v>45363</v>
      </c>
      <c r="U204" s="14">
        <v>45359</v>
      </c>
      <c r="V204" s="14">
        <v>45359</v>
      </c>
      <c r="W204" s="3"/>
      <c r="X204" s="3" t="s">
        <v>83</v>
      </c>
      <c r="Y204" s="3" t="s">
        <v>232</v>
      </c>
      <c r="Z204" s="3"/>
      <c r="AA204" s="6">
        <v>1</v>
      </c>
      <c r="AB204" s="3"/>
      <c r="AC204" s="3" t="s">
        <v>84</v>
      </c>
      <c r="AD204" s="15">
        <v>45216.658287036997</v>
      </c>
      <c r="AE204" s="15">
        <v>45105.363761574103</v>
      </c>
      <c r="AF204" s="3" t="s">
        <v>915</v>
      </c>
      <c r="AG204" s="9">
        <v>70</v>
      </c>
      <c r="AH204" s="3" t="s">
        <v>718</v>
      </c>
      <c r="AI204" t="s">
        <v>920</v>
      </c>
      <c r="AJ204" s="16">
        <v>45359</v>
      </c>
      <c r="AK204" s="3"/>
      <c r="AL204" s="3" t="s">
        <v>99</v>
      </c>
      <c r="AO204">
        <v>131</v>
      </c>
      <c r="AP204" t="s">
        <v>86</v>
      </c>
      <c r="AQ204" s="17">
        <v>45393</v>
      </c>
      <c r="AS204" s="12"/>
      <c r="BA204" t="s">
        <v>87</v>
      </c>
    </row>
    <row r="205" spans="1:53" ht="14.55" customHeight="1" x14ac:dyDescent="0.35">
      <c r="A205" t="s">
        <v>535</v>
      </c>
      <c r="B205" s="3" t="s">
        <v>718</v>
      </c>
      <c r="C205" s="25">
        <v>49674</v>
      </c>
      <c r="D205" s="18" t="s">
        <v>882</v>
      </c>
      <c r="E205" s="4" t="s">
        <v>826</v>
      </c>
      <c r="F205" s="3"/>
      <c r="G205" t="s">
        <v>560</v>
      </c>
      <c r="H205" t="s">
        <v>82</v>
      </c>
      <c r="I205" s="13">
        <v>45432</v>
      </c>
      <c r="J205" s="2" t="s">
        <v>82</v>
      </c>
      <c r="N205">
        <v>0</v>
      </c>
      <c r="O205">
        <v>0</v>
      </c>
      <c r="P205">
        <v>85</v>
      </c>
      <c r="Q205" s="6">
        <v>17</v>
      </c>
      <c r="R205" s="6">
        <v>17</v>
      </c>
      <c r="S205" s="14">
        <v>45394</v>
      </c>
      <c r="T205" s="14"/>
      <c r="U205" s="14">
        <v>45392</v>
      </c>
      <c r="V205" s="14"/>
      <c r="W205" s="3"/>
      <c r="X205" s="3" t="s">
        <v>83</v>
      </c>
      <c r="Y205" s="3" t="s">
        <v>536</v>
      </c>
      <c r="Z205" s="3"/>
      <c r="AA205" s="6">
        <v>1</v>
      </c>
      <c r="AB205" s="3"/>
      <c r="AC205" s="3" t="s">
        <v>84</v>
      </c>
      <c r="AD205" s="15">
        <v>45216.658287036997</v>
      </c>
      <c r="AE205" s="15">
        <v>45119.723090277803</v>
      </c>
      <c r="AF205" s="3" t="s">
        <v>915</v>
      </c>
      <c r="AG205" s="9">
        <v>10</v>
      </c>
      <c r="AH205" s="3" t="s">
        <v>718</v>
      </c>
      <c r="AI205" t="s">
        <v>920</v>
      </c>
      <c r="AJ205" s="16">
        <v>45392</v>
      </c>
      <c r="AK205" s="3"/>
      <c r="AL205" s="3" t="s">
        <v>99</v>
      </c>
      <c r="AO205">
        <v>131</v>
      </c>
      <c r="AP205" t="s">
        <v>105</v>
      </c>
      <c r="AQ205" s="17">
        <v>45432</v>
      </c>
      <c r="AS205" s="12"/>
      <c r="BA205" t="s">
        <v>87</v>
      </c>
    </row>
    <row r="206" spans="1:53" ht="14.55" customHeight="1" x14ac:dyDescent="0.35">
      <c r="A206" t="s">
        <v>537</v>
      </c>
      <c r="B206" s="3" t="s">
        <v>718</v>
      </c>
      <c r="C206" s="25">
        <v>49674</v>
      </c>
      <c r="D206" s="18" t="s">
        <v>882</v>
      </c>
      <c r="E206" s="4">
        <v>75179167710</v>
      </c>
      <c r="F206" s="3"/>
      <c r="G206" t="s">
        <v>560</v>
      </c>
      <c r="H206" t="s">
        <v>82</v>
      </c>
      <c r="I206" s="13" t="s">
        <v>47</v>
      </c>
      <c r="J206" s="2" t="s">
        <v>82</v>
      </c>
      <c r="N206">
        <v>0</v>
      </c>
      <c r="O206">
        <v>0</v>
      </c>
      <c r="P206">
        <v>101</v>
      </c>
      <c r="Q206" s="6">
        <v>16</v>
      </c>
      <c r="R206" s="6">
        <v>16</v>
      </c>
      <c r="S206" s="14">
        <v>45426</v>
      </c>
      <c r="T206" s="14"/>
      <c r="U206" s="14">
        <v>45422</v>
      </c>
      <c r="V206" s="14"/>
      <c r="W206" s="3"/>
      <c r="X206" s="3" t="s">
        <v>83</v>
      </c>
      <c r="Y206" s="3" t="s">
        <v>536</v>
      </c>
      <c r="Z206" s="3"/>
      <c r="AA206" s="6">
        <v>1</v>
      </c>
      <c r="AB206" s="3"/>
      <c r="AC206" s="3" t="s">
        <v>84</v>
      </c>
      <c r="AD206" s="15">
        <v>45216.658287036997</v>
      </c>
      <c r="AE206" s="15">
        <v>45119.723090277803</v>
      </c>
      <c r="AF206" s="3" t="s">
        <v>915</v>
      </c>
      <c r="AG206" s="9">
        <v>20</v>
      </c>
      <c r="AH206" s="3" t="s">
        <v>718</v>
      </c>
      <c r="AI206" t="s">
        <v>920</v>
      </c>
      <c r="AJ206" s="16">
        <v>45422</v>
      </c>
      <c r="AK206" s="3"/>
      <c r="AL206" s="3" t="s">
        <v>99</v>
      </c>
      <c r="AO206">
        <v>131</v>
      </c>
      <c r="AP206" t="s">
        <v>102</v>
      </c>
      <c r="AQ206" s="17" t="s">
        <v>47</v>
      </c>
      <c r="AS206" s="12"/>
      <c r="BA206" t="s">
        <v>87</v>
      </c>
    </row>
    <row r="207" spans="1:53" ht="14.55" customHeight="1" x14ac:dyDescent="0.35">
      <c r="A207" t="s">
        <v>538</v>
      </c>
      <c r="B207" s="3" t="s">
        <v>718</v>
      </c>
      <c r="C207" s="25">
        <v>49674</v>
      </c>
      <c r="D207" s="18" t="s">
        <v>882</v>
      </c>
      <c r="E207" s="4">
        <v>751791851851</v>
      </c>
      <c r="F207" s="3"/>
      <c r="G207" t="s">
        <v>561</v>
      </c>
      <c r="H207" t="s">
        <v>82</v>
      </c>
      <c r="I207" s="13" t="s">
        <v>47</v>
      </c>
      <c r="J207" s="2" t="s">
        <v>82</v>
      </c>
      <c r="N207">
        <v>0</v>
      </c>
      <c r="O207">
        <v>0</v>
      </c>
      <c r="P207">
        <v>3</v>
      </c>
      <c r="Q207" s="6">
        <v>3</v>
      </c>
      <c r="R207" s="6">
        <v>3</v>
      </c>
      <c r="S207" s="14">
        <v>45303</v>
      </c>
      <c r="T207" s="14">
        <v>45303</v>
      </c>
      <c r="U207" s="14">
        <v>45301</v>
      </c>
      <c r="V207" s="14">
        <v>45301</v>
      </c>
      <c r="W207" s="3"/>
      <c r="X207" s="3" t="s">
        <v>83</v>
      </c>
      <c r="Y207" s="3" t="s">
        <v>516</v>
      </c>
      <c r="Z207" s="3"/>
      <c r="AA207" s="6">
        <v>1</v>
      </c>
      <c r="AB207" s="3"/>
      <c r="AC207" s="3" t="s">
        <v>109</v>
      </c>
      <c r="AD207" s="15">
        <v>45216.612858796303</v>
      </c>
      <c r="AE207" s="15">
        <v>45112.727442129602</v>
      </c>
      <c r="AF207" s="3" t="s">
        <v>915</v>
      </c>
      <c r="AG207" s="9">
        <v>20</v>
      </c>
      <c r="AH207" s="3" t="s">
        <v>718</v>
      </c>
      <c r="AI207" t="s">
        <v>920</v>
      </c>
      <c r="AJ207" s="16">
        <v>45301</v>
      </c>
      <c r="AK207" s="3"/>
      <c r="AL207" s="3" t="s">
        <v>85</v>
      </c>
      <c r="AO207">
        <v>1</v>
      </c>
      <c r="AP207" t="s">
        <v>102</v>
      </c>
      <c r="AQ207" s="17" t="s">
        <v>47</v>
      </c>
      <c r="AS207" s="12"/>
      <c r="BA207" t="s">
        <v>87</v>
      </c>
    </row>
    <row r="208" spans="1:53" ht="14.55" customHeight="1" x14ac:dyDescent="0.35">
      <c r="A208" t="s">
        <v>271</v>
      </c>
      <c r="B208" s="3" t="s">
        <v>718</v>
      </c>
      <c r="C208" s="25">
        <v>49674</v>
      </c>
      <c r="D208" s="18" t="s">
        <v>882</v>
      </c>
      <c r="E208" s="4" t="s">
        <v>827</v>
      </c>
      <c r="F208" s="3"/>
      <c r="G208" t="s">
        <v>562</v>
      </c>
      <c r="H208" t="s">
        <v>46</v>
      </c>
      <c r="I208" s="13">
        <v>45267</v>
      </c>
      <c r="J208" s="2" t="s">
        <v>82</v>
      </c>
      <c r="N208">
        <v>0</v>
      </c>
      <c r="O208">
        <v>0</v>
      </c>
      <c r="P208">
        <v>10</v>
      </c>
      <c r="Q208" s="6">
        <v>15</v>
      </c>
      <c r="R208" s="6">
        <v>10</v>
      </c>
      <c r="S208" s="14">
        <v>45204</v>
      </c>
      <c r="T208" s="14">
        <v>45204</v>
      </c>
      <c r="U208" s="14">
        <v>45202</v>
      </c>
      <c r="V208" s="14">
        <v>45202</v>
      </c>
      <c r="W208" s="3"/>
      <c r="X208" s="3" t="s">
        <v>83</v>
      </c>
      <c r="Y208" s="3" t="s">
        <v>229</v>
      </c>
      <c r="Z208" s="3"/>
      <c r="AA208" s="6">
        <v>1</v>
      </c>
      <c r="AB208" s="3"/>
      <c r="AC208" s="3" t="s">
        <v>84</v>
      </c>
      <c r="AD208" s="15">
        <v>45218.529224537</v>
      </c>
      <c r="AE208" s="15">
        <v>45007.385520833297</v>
      </c>
      <c r="AF208" s="3" t="s">
        <v>915</v>
      </c>
      <c r="AG208" s="9">
        <v>40</v>
      </c>
      <c r="AH208" s="3" t="s">
        <v>718</v>
      </c>
      <c r="AI208" t="s">
        <v>920</v>
      </c>
      <c r="AJ208" s="16">
        <v>45202</v>
      </c>
      <c r="AK208" s="3"/>
      <c r="AL208" s="3" t="s">
        <v>99</v>
      </c>
      <c r="AO208">
        <v>60</v>
      </c>
      <c r="AP208" t="s">
        <v>86</v>
      </c>
      <c r="AQ208" s="17">
        <v>45267</v>
      </c>
      <c r="AS208" s="12"/>
      <c r="BA208" t="s">
        <v>87</v>
      </c>
    </row>
    <row r="209" spans="1:53" ht="14.55" customHeight="1" x14ac:dyDescent="0.35">
      <c r="A209" t="s">
        <v>272</v>
      </c>
      <c r="B209" s="3" t="s">
        <v>718</v>
      </c>
      <c r="C209" s="25">
        <v>49674</v>
      </c>
      <c r="D209" s="18" t="s">
        <v>882</v>
      </c>
      <c r="E209" s="4" t="s">
        <v>828</v>
      </c>
      <c r="F209" s="3"/>
      <c r="G209" t="s">
        <v>561</v>
      </c>
      <c r="H209" t="s">
        <v>82</v>
      </c>
      <c r="I209" s="13">
        <v>45281</v>
      </c>
      <c r="J209" s="2" t="s">
        <v>82</v>
      </c>
      <c r="N209">
        <v>0</v>
      </c>
      <c r="O209">
        <v>0</v>
      </c>
      <c r="P209">
        <v>33</v>
      </c>
      <c r="Q209" s="6">
        <v>23</v>
      </c>
      <c r="R209" s="6">
        <v>23</v>
      </c>
      <c r="S209" s="14">
        <v>45240</v>
      </c>
      <c r="T209" s="14">
        <v>45240</v>
      </c>
      <c r="U209" s="14">
        <v>45238</v>
      </c>
      <c r="V209" s="14">
        <v>45238</v>
      </c>
      <c r="W209" s="3"/>
      <c r="X209" s="3" t="s">
        <v>83</v>
      </c>
      <c r="Y209" s="3" t="s">
        <v>227</v>
      </c>
      <c r="Z209" s="3"/>
      <c r="AA209" s="6">
        <v>1</v>
      </c>
      <c r="AB209" s="3"/>
      <c r="AC209" s="3" t="s">
        <v>84</v>
      </c>
      <c r="AD209" s="15">
        <v>45218.559259259302</v>
      </c>
      <c r="AE209" s="15">
        <v>45056.681296296301</v>
      </c>
      <c r="AF209" s="3" t="s">
        <v>915</v>
      </c>
      <c r="AG209" s="9">
        <v>90</v>
      </c>
      <c r="AH209" s="3" t="s">
        <v>718</v>
      </c>
      <c r="AI209" t="s">
        <v>920</v>
      </c>
      <c r="AJ209" s="16">
        <v>45238</v>
      </c>
      <c r="AK209" s="3"/>
      <c r="AL209" s="3" t="s">
        <v>99</v>
      </c>
      <c r="AO209">
        <v>60</v>
      </c>
      <c r="AP209" t="s">
        <v>86</v>
      </c>
      <c r="AQ209" s="17">
        <v>45281</v>
      </c>
      <c r="AS209" s="12"/>
      <c r="BA209" t="s">
        <v>87</v>
      </c>
    </row>
    <row r="210" spans="1:53" ht="14.55" customHeight="1" x14ac:dyDescent="0.35">
      <c r="A210" t="s">
        <v>273</v>
      </c>
      <c r="B210" s="3" t="s">
        <v>718</v>
      </c>
      <c r="C210" s="25">
        <v>49674</v>
      </c>
      <c r="D210" s="18" t="s">
        <v>882</v>
      </c>
      <c r="E210" s="4" t="s">
        <v>829</v>
      </c>
      <c r="F210" s="3"/>
      <c r="G210" t="s">
        <v>561</v>
      </c>
      <c r="H210" t="s">
        <v>82</v>
      </c>
      <c r="I210" s="13">
        <v>45334</v>
      </c>
      <c r="J210" s="2" t="s">
        <v>82</v>
      </c>
      <c r="N210">
        <v>0</v>
      </c>
      <c r="O210">
        <v>0</v>
      </c>
      <c r="P210">
        <v>38</v>
      </c>
      <c r="Q210" s="6">
        <v>5</v>
      </c>
      <c r="R210" s="6">
        <v>5</v>
      </c>
      <c r="S210" s="14">
        <v>45247</v>
      </c>
      <c r="T210" s="14">
        <v>45247</v>
      </c>
      <c r="U210" s="14">
        <v>45245</v>
      </c>
      <c r="V210" s="14">
        <v>45245</v>
      </c>
      <c r="W210" s="3"/>
      <c r="X210" s="3" t="s">
        <v>83</v>
      </c>
      <c r="Y210" s="3" t="s">
        <v>188</v>
      </c>
      <c r="Z210" s="3"/>
      <c r="AA210" s="6">
        <v>1</v>
      </c>
      <c r="AB210" s="3"/>
      <c r="AC210" s="3" t="s">
        <v>84</v>
      </c>
      <c r="AD210" s="15">
        <v>45218.559259259302</v>
      </c>
      <c r="AE210" s="15">
        <v>45042.615671296298</v>
      </c>
      <c r="AF210" s="3" t="s">
        <v>915</v>
      </c>
      <c r="AG210" s="9">
        <v>80</v>
      </c>
      <c r="AH210" s="3" t="s">
        <v>718</v>
      </c>
      <c r="AI210" t="s">
        <v>920</v>
      </c>
      <c r="AJ210" s="16">
        <v>45245</v>
      </c>
      <c r="AK210" s="3"/>
      <c r="AL210" s="3" t="s">
        <v>99</v>
      </c>
      <c r="AO210">
        <v>60</v>
      </c>
      <c r="AP210" t="s">
        <v>86</v>
      </c>
      <c r="AQ210" s="17">
        <v>45334</v>
      </c>
      <c r="AS210" s="12"/>
      <c r="BA210" t="s">
        <v>87</v>
      </c>
    </row>
    <row r="211" spans="1:53" ht="14.55" customHeight="1" x14ac:dyDescent="0.35">
      <c r="A211" t="s">
        <v>274</v>
      </c>
      <c r="B211" s="3" t="s">
        <v>718</v>
      </c>
      <c r="C211" s="25">
        <v>49674</v>
      </c>
      <c r="D211" s="18" t="s">
        <v>882</v>
      </c>
      <c r="E211" s="4" t="s">
        <v>830</v>
      </c>
      <c r="F211" s="3"/>
      <c r="G211" t="s">
        <v>561</v>
      </c>
      <c r="H211" t="s">
        <v>82</v>
      </c>
      <c r="I211" s="13">
        <v>45317</v>
      </c>
      <c r="J211" s="2" t="s">
        <v>82</v>
      </c>
      <c r="N211">
        <v>0</v>
      </c>
      <c r="O211">
        <v>0</v>
      </c>
      <c r="P211">
        <v>57</v>
      </c>
      <c r="Q211" s="6">
        <v>19</v>
      </c>
      <c r="R211" s="6">
        <v>19</v>
      </c>
      <c r="S211" s="14">
        <v>45321</v>
      </c>
      <c r="T211" s="14">
        <v>45321</v>
      </c>
      <c r="U211" s="14">
        <v>45317</v>
      </c>
      <c r="V211" s="14">
        <v>45317</v>
      </c>
      <c r="W211" s="3"/>
      <c r="X211" s="3" t="s">
        <v>83</v>
      </c>
      <c r="Y211" s="3" t="s">
        <v>232</v>
      </c>
      <c r="Z211" s="3"/>
      <c r="AA211" s="6">
        <v>1</v>
      </c>
      <c r="AB211" s="3"/>
      <c r="AC211" s="3" t="s">
        <v>84</v>
      </c>
      <c r="AD211" s="15">
        <v>45216.658310185201</v>
      </c>
      <c r="AE211" s="15">
        <v>45105.363761574103</v>
      </c>
      <c r="AF211" s="3" t="s">
        <v>915</v>
      </c>
      <c r="AG211" s="9">
        <v>90</v>
      </c>
      <c r="AH211" s="3" t="s">
        <v>718</v>
      </c>
      <c r="AI211" t="s">
        <v>920</v>
      </c>
      <c r="AJ211" s="16">
        <v>45317</v>
      </c>
      <c r="AK211" s="3"/>
      <c r="AL211" s="3" t="s">
        <v>99</v>
      </c>
      <c r="AO211">
        <v>60</v>
      </c>
      <c r="AQ211" s="17"/>
      <c r="AS211" s="12"/>
      <c r="BA211" t="s">
        <v>87</v>
      </c>
    </row>
    <row r="212" spans="1:53" ht="14.55" customHeight="1" x14ac:dyDescent="0.35">
      <c r="A212" t="s">
        <v>275</v>
      </c>
      <c r="B212" s="3" t="s">
        <v>718</v>
      </c>
      <c r="C212" s="25">
        <v>49674</v>
      </c>
      <c r="D212" s="18" t="s">
        <v>882</v>
      </c>
      <c r="E212" s="4" t="s">
        <v>831</v>
      </c>
      <c r="F212" s="3"/>
      <c r="G212" t="s">
        <v>561</v>
      </c>
      <c r="H212" t="s">
        <v>82</v>
      </c>
      <c r="I212" s="13">
        <v>45352</v>
      </c>
      <c r="J212" s="2" t="s">
        <v>82</v>
      </c>
      <c r="N212">
        <v>0</v>
      </c>
      <c r="O212">
        <v>0</v>
      </c>
      <c r="P212">
        <v>77</v>
      </c>
      <c r="Q212" s="6">
        <v>20</v>
      </c>
      <c r="R212" s="6">
        <v>20</v>
      </c>
      <c r="S212" s="14">
        <v>45356</v>
      </c>
      <c r="T212" s="14">
        <v>45356</v>
      </c>
      <c r="U212" s="14">
        <v>45352</v>
      </c>
      <c r="V212" s="14">
        <v>45352</v>
      </c>
      <c r="W212" s="3"/>
      <c r="X212" s="3" t="s">
        <v>83</v>
      </c>
      <c r="Y212" s="3" t="s">
        <v>232</v>
      </c>
      <c r="Z212" s="3"/>
      <c r="AA212" s="6">
        <v>1</v>
      </c>
      <c r="AB212" s="3"/>
      <c r="AC212" s="3" t="s">
        <v>84</v>
      </c>
      <c r="AD212" s="15">
        <v>45216.658310185201</v>
      </c>
      <c r="AE212" s="15">
        <v>45105.363761574103</v>
      </c>
      <c r="AF212" s="3" t="s">
        <v>915</v>
      </c>
      <c r="AG212" s="9">
        <v>100</v>
      </c>
      <c r="AH212" s="3" t="s">
        <v>718</v>
      </c>
      <c r="AI212" t="s">
        <v>920</v>
      </c>
      <c r="AJ212" s="16">
        <v>45352</v>
      </c>
      <c r="AK212" s="3"/>
      <c r="AL212" s="3" t="s">
        <v>99</v>
      </c>
      <c r="AO212">
        <v>60</v>
      </c>
      <c r="AQ212" s="17"/>
      <c r="AS212" s="12"/>
      <c r="BA212" t="s">
        <v>87</v>
      </c>
    </row>
    <row r="213" spans="1:53" ht="14.55" customHeight="1" x14ac:dyDescent="0.35">
      <c r="A213" t="s">
        <v>539</v>
      </c>
      <c r="B213" s="3" t="s">
        <v>718</v>
      </c>
      <c r="C213" s="25">
        <v>49674</v>
      </c>
      <c r="D213" s="18" t="s">
        <v>882</v>
      </c>
      <c r="E213" s="4" t="s">
        <v>832</v>
      </c>
      <c r="F213" s="3"/>
      <c r="G213" t="s">
        <v>561</v>
      </c>
      <c r="H213" t="s">
        <v>82</v>
      </c>
      <c r="I213" s="13">
        <v>45385</v>
      </c>
      <c r="J213" s="2" t="s">
        <v>82</v>
      </c>
      <c r="N213">
        <v>0</v>
      </c>
      <c r="O213">
        <v>0</v>
      </c>
      <c r="P213">
        <v>90</v>
      </c>
      <c r="Q213" s="6">
        <v>13</v>
      </c>
      <c r="R213" s="6">
        <v>13</v>
      </c>
      <c r="S213" s="14">
        <v>45387</v>
      </c>
      <c r="T213" s="14">
        <v>45387</v>
      </c>
      <c r="U213" s="14">
        <v>45385</v>
      </c>
      <c r="V213" s="14">
        <v>45385</v>
      </c>
      <c r="W213" s="3"/>
      <c r="X213" s="3" t="s">
        <v>83</v>
      </c>
      <c r="Y213" s="3" t="s">
        <v>540</v>
      </c>
      <c r="Z213" s="3"/>
      <c r="AA213" s="6">
        <v>1</v>
      </c>
      <c r="AB213" s="3"/>
      <c r="AC213" s="3" t="s">
        <v>84</v>
      </c>
      <c r="AD213" s="15">
        <v>45216.658310185201</v>
      </c>
      <c r="AE213" s="15">
        <v>45119.722754629598</v>
      </c>
      <c r="AF213" s="3" t="s">
        <v>915</v>
      </c>
      <c r="AG213" s="9">
        <v>10</v>
      </c>
      <c r="AH213" s="3" t="s">
        <v>718</v>
      </c>
      <c r="AI213" t="s">
        <v>920</v>
      </c>
      <c r="AJ213" s="16">
        <v>45385</v>
      </c>
      <c r="AK213" s="3"/>
      <c r="AL213" s="3" t="s">
        <v>99</v>
      </c>
      <c r="AO213">
        <v>60</v>
      </c>
      <c r="AQ213" s="17"/>
      <c r="AS213" s="12"/>
      <c r="BA213" t="s">
        <v>87</v>
      </c>
    </row>
    <row r="214" spans="1:53" ht="14.55" customHeight="1" x14ac:dyDescent="0.35">
      <c r="A214" t="s">
        <v>541</v>
      </c>
      <c r="B214" s="3" t="s">
        <v>718</v>
      </c>
      <c r="C214" s="25">
        <v>49674</v>
      </c>
      <c r="D214" s="18" t="s">
        <v>882</v>
      </c>
      <c r="E214" s="4" t="s">
        <v>833</v>
      </c>
      <c r="F214" s="3"/>
      <c r="G214" t="s">
        <v>561</v>
      </c>
      <c r="H214" t="s">
        <v>82</v>
      </c>
      <c r="I214" s="13">
        <v>45414</v>
      </c>
      <c r="J214" s="2" t="s">
        <v>82</v>
      </c>
      <c r="N214">
        <v>0</v>
      </c>
      <c r="O214">
        <v>0</v>
      </c>
      <c r="P214">
        <v>110</v>
      </c>
      <c r="Q214" s="6">
        <v>20</v>
      </c>
      <c r="R214" s="6">
        <v>20</v>
      </c>
      <c r="S214" s="14">
        <v>45418</v>
      </c>
      <c r="T214" s="14">
        <v>45418</v>
      </c>
      <c r="U214" s="14">
        <v>45414</v>
      </c>
      <c r="V214" s="14">
        <v>45414</v>
      </c>
      <c r="W214" s="3"/>
      <c r="X214" s="3" t="s">
        <v>83</v>
      </c>
      <c r="Y214" s="3" t="s">
        <v>540</v>
      </c>
      <c r="Z214" s="3"/>
      <c r="AA214" s="6">
        <v>1</v>
      </c>
      <c r="AB214" s="3"/>
      <c r="AC214" s="3" t="s">
        <v>84</v>
      </c>
      <c r="AD214" s="15">
        <v>45216.658310185201</v>
      </c>
      <c r="AE214" s="15">
        <v>45119.722754629598</v>
      </c>
      <c r="AF214" s="3" t="s">
        <v>915</v>
      </c>
      <c r="AG214" s="9">
        <v>20</v>
      </c>
      <c r="AH214" s="3" t="s">
        <v>718</v>
      </c>
      <c r="AI214" t="s">
        <v>920</v>
      </c>
      <c r="AJ214" s="16">
        <v>45414</v>
      </c>
      <c r="AK214" s="3"/>
      <c r="AL214" s="3" t="s">
        <v>99</v>
      </c>
      <c r="AO214">
        <v>60</v>
      </c>
      <c r="AP214" t="s">
        <v>104</v>
      </c>
      <c r="AQ214" s="17"/>
      <c r="AS214" s="12"/>
      <c r="BA214" t="s">
        <v>87</v>
      </c>
    </row>
    <row r="215" spans="1:53" ht="14.55" customHeight="1" x14ac:dyDescent="0.35">
      <c r="A215" t="s">
        <v>276</v>
      </c>
      <c r="B215" s="3" t="s">
        <v>718</v>
      </c>
      <c r="C215" s="25">
        <v>49674</v>
      </c>
      <c r="D215" s="18" t="s">
        <v>887</v>
      </c>
      <c r="E215" s="4" t="s">
        <v>834</v>
      </c>
      <c r="F215" s="3"/>
      <c r="G215" t="s">
        <v>561</v>
      </c>
      <c r="H215" t="s">
        <v>82</v>
      </c>
      <c r="I215" s="13">
        <v>45219</v>
      </c>
      <c r="J215" s="2">
        <v>3</v>
      </c>
      <c r="M215">
        <v>39</v>
      </c>
      <c r="N215">
        <v>39</v>
      </c>
      <c r="O215">
        <v>1</v>
      </c>
      <c r="P215">
        <v>29</v>
      </c>
      <c r="Q215" s="6">
        <v>29</v>
      </c>
      <c r="R215" s="6">
        <v>29</v>
      </c>
      <c r="S215" s="14">
        <v>45247</v>
      </c>
      <c r="T215" s="14">
        <v>45247</v>
      </c>
      <c r="U215" s="14">
        <v>45245</v>
      </c>
      <c r="V215" s="14">
        <v>45245</v>
      </c>
      <c r="W215" s="3"/>
      <c r="X215" s="3" t="s">
        <v>83</v>
      </c>
      <c r="Y215" s="3" t="s">
        <v>234</v>
      </c>
      <c r="Z215" s="3"/>
      <c r="AA215" s="6">
        <v>1</v>
      </c>
      <c r="AB215" s="3"/>
      <c r="AC215" s="3"/>
      <c r="AD215" s="15">
        <v>45218.559259259302</v>
      </c>
      <c r="AE215" s="15">
        <v>44889.657094907401</v>
      </c>
      <c r="AF215" s="3" t="s">
        <v>915</v>
      </c>
      <c r="AG215" s="9">
        <v>210</v>
      </c>
      <c r="AH215" s="3" t="s">
        <v>718</v>
      </c>
      <c r="AI215" t="s">
        <v>920</v>
      </c>
      <c r="AJ215" s="16">
        <v>45245</v>
      </c>
      <c r="AK215" s="3"/>
      <c r="AL215" s="3" t="s">
        <v>85</v>
      </c>
      <c r="AO215">
        <v>31</v>
      </c>
      <c r="AP215" t="s">
        <v>103</v>
      </c>
      <c r="AQ215" s="17">
        <v>45219</v>
      </c>
      <c r="AS215" s="12"/>
      <c r="BA215" t="s">
        <v>87</v>
      </c>
    </row>
    <row r="216" spans="1:53" ht="14.55" customHeight="1" x14ac:dyDescent="0.35">
      <c r="A216" t="s">
        <v>277</v>
      </c>
      <c r="B216" s="3" t="s">
        <v>718</v>
      </c>
      <c r="C216" s="25">
        <v>49674</v>
      </c>
      <c r="D216" s="18" t="s">
        <v>898</v>
      </c>
      <c r="E216" s="4" t="s">
        <v>401</v>
      </c>
      <c r="F216" s="3"/>
      <c r="G216" t="s">
        <v>561</v>
      </c>
      <c r="H216" t="s">
        <v>82</v>
      </c>
      <c r="I216" s="13">
        <v>45219</v>
      </c>
      <c r="J216" s="2">
        <v>3</v>
      </c>
      <c r="M216">
        <v>39</v>
      </c>
      <c r="N216">
        <v>39</v>
      </c>
      <c r="O216">
        <v>1</v>
      </c>
      <c r="P216">
        <v>54</v>
      </c>
      <c r="Q216" s="6">
        <v>25</v>
      </c>
      <c r="R216" s="6">
        <v>25</v>
      </c>
      <c r="S216" s="14">
        <v>45251</v>
      </c>
      <c r="T216" s="14">
        <v>45251</v>
      </c>
      <c r="U216" s="14">
        <v>45247</v>
      </c>
      <c r="V216" s="14">
        <v>45247</v>
      </c>
      <c r="W216" s="3"/>
      <c r="X216" s="3" t="s">
        <v>83</v>
      </c>
      <c r="Y216" s="3" t="s">
        <v>244</v>
      </c>
      <c r="Z216" s="3"/>
      <c r="AA216" s="6">
        <v>1</v>
      </c>
      <c r="AB216" s="3"/>
      <c r="AC216" s="3" t="s">
        <v>109</v>
      </c>
      <c r="AD216" s="15">
        <v>45218.559259259302</v>
      </c>
      <c r="AE216" s="15">
        <v>45056.683321759301</v>
      </c>
      <c r="AF216" s="3" t="s">
        <v>915</v>
      </c>
      <c r="AG216" s="9">
        <v>10</v>
      </c>
      <c r="AH216" s="3" t="s">
        <v>718</v>
      </c>
      <c r="AI216" t="s">
        <v>920</v>
      </c>
      <c r="AJ216" s="16">
        <v>45247</v>
      </c>
      <c r="AK216" s="3"/>
      <c r="AL216" s="3" t="s">
        <v>85</v>
      </c>
      <c r="AO216">
        <v>31</v>
      </c>
      <c r="AP216" t="s">
        <v>103</v>
      </c>
      <c r="AQ216" s="17">
        <v>45219</v>
      </c>
      <c r="AS216" s="12"/>
      <c r="BA216" t="s">
        <v>87</v>
      </c>
    </row>
    <row r="217" spans="1:53" ht="14.55" customHeight="1" x14ac:dyDescent="0.35">
      <c r="A217" t="s">
        <v>278</v>
      </c>
      <c r="B217" s="3" t="s">
        <v>718</v>
      </c>
      <c r="C217" s="25">
        <v>49674</v>
      </c>
      <c r="D217" s="18" t="s">
        <v>882</v>
      </c>
      <c r="E217" s="4" t="s">
        <v>737</v>
      </c>
      <c r="F217" s="3"/>
      <c r="G217" t="s">
        <v>561</v>
      </c>
      <c r="H217" t="s">
        <v>82</v>
      </c>
      <c r="I217" s="13">
        <v>45252</v>
      </c>
      <c r="J217" s="2" t="s">
        <v>82</v>
      </c>
      <c r="M217">
        <v>39</v>
      </c>
      <c r="N217">
        <v>39</v>
      </c>
      <c r="O217">
        <v>0</v>
      </c>
      <c r="P217">
        <v>72</v>
      </c>
      <c r="Q217" s="6">
        <v>18</v>
      </c>
      <c r="R217" s="6">
        <v>18</v>
      </c>
      <c r="S217" s="14">
        <v>45261</v>
      </c>
      <c r="T217" s="14">
        <v>45261</v>
      </c>
      <c r="U217" s="14">
        <v>45259</v>
      </c>
      <c r="V217" s="14">
        <v>45259</v>
      </c>
      <c r="W217" s="3"/>
      <c r="X217" s="3" t="s">
        <v>83</v>
      </c>
      <c r="Y217" s="3" t="s">
        <v>234</v>
      </c>
      <c r="Z217" s="3"/>
      <c r="AA217" s="6">
        <v>1</v>
      </c>
      <c r="AB217" s="3"/>
      <c r="AC217" s="3"/>
      <c r="AD217" s="15">
        <v>45218.559259259302</v>
      </c>
      <c r="AE217" s="15">
        <v>44889.657094907401</v>
      </c>
      <c r="AF217" s="3" t="s">
        <v>915</v>
      </c>
      <c r="AG217" s="9">
        <v>110</v>
      </c>
      <c r="AH217" s="3" t="s">
        <v>718</v>
      </c>
      <c r="AI217" t="s">
        <v>920</v>
      </c>
      <c r="AJ217" s="16">
        <v>45259</v>
      </c>
      <c r="AK217" s="3"/>
      <c r="AL217" s="3" t="s">
        <v>85</v>
      </c>
      <c r="AO217">
        <v>31</v>
      </c>
      <c r="AP217" t="s">
        <v>103</v>
      </c>
      <c r="AQ217" s="17">
        <v>45252</v>
      </c>
      <c r="AS217" s="12"/>
      <c r="BA217" t="s">
        <v>87</v>
      </c>
    </row>
    <row r="218" spans="1:53" ht="14.55" customHeight="1" x14ac:dyDescent="0.35">
      <c r="A218" t="s">
        <v>279</v>
      </c>
      <c r="B218" s="3" t="s">
        <v>718</v>
      </c>
      <c r="C218" s="25">
        <v>49674</v>
      </c>
      <c r="D218" s="18" t="s">
        <v>899</v>
      </c>
      <c r="E218" s="4" t="s">
        <v>835</v>
      </c>
      <c r="F218" s="3"/>
      <c r="G218" t="s">
        <v>561</v>
      </c>
      <c r="H218" t="s">
        <v>82</v>
      </c>
      <c r="I218" s="13">
        <v>45252</v>
      </c>
      <c r="J218" s="2" t="s">
        <v>82</v>
      </c>
      <c r="M218">
        <v>39</v>
      </c>
      <c r="N218">
        <v>39</v>
      </c>
      <c r="O218">
        <v>0</v>
      </c>
      <c r="P218">
        <v>111</v>
      </c>
      <c r="Q218" s="6">
        <v>39</v>
      </c>
      <c r="R218" s="6">
        <v>39</v>
      </c>
      <c r="S218" s="14">
        <v>45281</v>
      </c>
      <c r="T218" s="14">
        <v>45281</v>
      </c>
      <c r="U218" s="14">
        <v>45279</v>
      </c>
      <c r="V218" s="14">
        <v>45279</v>
      </c>
      <c r="W218" s="3"/>
      <c r="X218" s="3" t="s">
        <v>83</v>
      </c>
      <c r="Y218" s="3" t="s">
        <v>244</v>
      </c>
      <c r="Z218" s="3"/>
      <c r="AA218" s="6">
        <v>1</v>
      </c>
      <c r="AB218" s="3"/>
      <c r="AC218" s="3" t="s">
        <v>109</v>
      </c>
      <c r="AD218" s="15">
        <v>45216.658310185201</v>
      </c>
      <c r="AE218" s="15">
        <v>45056.683321759301</v>
      </c>
      <c r="AF218" s="3" t="s">
        <v>915</v>
      </c>
      <c r="AG218" s="9">
        <v>20</v>
      </c>
      <c r="AH218" s="3" t="s">
        <v>718</v>
      </c>
      <c r="AI218" t="s">
        <v>920</v>
      </c>
      <c r="AJ218" s="16">
        <v>45279</v>
      </c>
      <c r="AK218" s="3"/>
      <c r="AL218" s="3" t="s">
        <v>85</v>
      </c>
      <c r="AO218">
        <v>31</v>
      </c>
      <c r="AP218" t="s">
        <v>103</v>
      </c>
      <c r="AQ218" s="17">
        <v>45252</v>
      </c>
      <c r="AS218" s="12"/>
      <c r="BA218" t="s">
        <v>87</v>
      </c>
    </row>
    <row r="219" spans="1:53" ht="14.55" customHeight="1" x14ac:dyDescent="0.35">
      <c r="A219" t="s">
        <v>280</v>
      </c>
      <c r="B219" s="3" t="s">
        <v>718</v>
      </c>
      <c r="C219" s="25">
        <v>49674</v>
      </c>
      <c r="D219" s="18" t="s">
        <v>899</v>
      </c>
      <c r="E219" s="4" t="s">
        <v>835</v>
      </c>
      <c r="F219" s="3"/>
      <c r="G219" t="s">
        <v>561</v>
      </c>
      <c r="H219" t="s">
        <v>82</v>
      </c>
      <c r="I219" s="13">
        <v>45294</v>
      </c>
      <c r="J219" s="2" t="s">
        <v>82</v>
      </c>
      <c r="M219">
        <v>39</v>
      </c>
      <c r="N219">
        <v>39</v>
      </c>
      <c r="O219">
        <v>0</v>
      </c>
      <c r="P219">
        <v>142</v>
      </c>
      <c r="Q219" s="6">
        <v>31</v>
      </c>
      <c r="R219" s="6">
        <v>31</v>
      </c>
      <c r="S219" s="14">
        <v>45328</v>
      </c>
      <c r="T219" s="14">
        <v>45328</v>
      </c>
      <c r="U219" s="14">
        <v>45324</v>
      </c>
      <c r="V219" s="14">
        <v>45324</v>
      </c>
      <c r="W219" s="3"/>
      <c r="X219" s="3" t="s">
        <v>83</v>
      </c>
      <c r="Y219" s="3" t="s">
        <v>244</v>
      </c>
      <c r="Z219" s="3"/>
      <c r="AA219" s="6">
        <v>1</v>
      </c>
      <c r="AB219" s="3"/>
      <c r="AC219" s="3" t="s">
        <v>109</v>
      </c>
      <c r="AD219" s="15">
        <v>45216.658310185201</v>
      </c>
      <c r="AE219" s="15">
        <v>45056.683321759301</v>
      </c>
      <c r="AF219" s="3" t="s">
        <v>915</v>
      </c>
      <c r="AG219" s="9">
        <v>60</v>
      </c>
      <c r="AH219" s="3" t="s">
        <v>718</v>
      </c>
      <c r="AI219" t="s">
        <v>920</v>
      </c>
      <c r="AJ219" s="16">
        <v>45324</v>
      </c>
      <c r="AK219" s="3"/>
      <c r="AL219" s="3" t="s">
        <v>85</v>
      </c>
      <c r="AO219">
        <v>31</v>
      </c>
      <c r="AP219" t="s">
        <v>103</v>
      </c>
      <c r="AQ219" s="17">
        <v>45294</v>
      </c>
      <c r="AS219" s="12"/>
      <c r="BA219" t="s">
        <v>87</v>
      </c>
    </row>
    <row r="220" spans="1:53" ht="14.55" customHeight="1" x14ac:dyDescent="0.35">
      <c r="A220" t="s">
        <v>281</v>
      </c>
      <c r="B220" s="3" t="s">
        <v>718</v>
      </c>
      <c r="C220" s="25">
        <v>49674</v>
      </c>
      <c r="D220" s="18" t="s">
        <v>899</v>
      </c>
      <c r="E220" s="4" t="s">
        <v>835</v>
      </c>
      <c r="F220" s="3"/>
      <c r="G220" t="s">
        <v>561</v>
      </c>
      <c r="H220" t="s">
        <v>82</v>
      </c>
      <c r="I220" s="13">
        <v>45328</v>
      </c>
      <c r="J220" s="2" t="s">
        <v>82</v>
      </c>
      <c r="M220">
        <v>39</v>
      </c>
      <c r="N220">
        <v>39</v>
      </c>
      <c r="O220">
        <v>0</v>
      </c>
      <c r="P220">
        <v>176</v>
      </c>
      <c r="Q220" s="6">
        <v>34</v>
      </c>
      <c r="R220" s="6">
        <v>34</v>
      </c>
      <c r="S220" s="14">
        <v>45358</v>
      </c>
      <c r="T220" s="14">
        <v>45358</v>
      </c>
      <c r="U220" s="14">
        <v>45356</v>
      </c>
      <c r="V220" s="14">
        <v>45356</v>
      </c>
      <c r="W220" s="3"/>
      <c r="X220" s="3" t="s">
        <v>83</v>
      </c>
      <c r="Y220" s="3" t="s">
        <v>244</v>
      </c>
      <c r="Z220" s="3"/>
      <c r="AA220" s="6">
        <v>1</v>
      </c>
      <c r="AB220" s="3"/>
      <c r="AC220" s="3" t="s">
        <v>109</v>
      </c>
      <c r="AD220" s="15">
        <v>45216.658310185201</v>
      </c>
      <c r="AE220" s="15">
        <v>45056.683321759301</v>
      </c>
      <c r="AF220" s="3" t="s">
        <v>915</v>
      </c>
      <c r="AG220" s="9">
        <v>70</v>
      </c>
      <c r="AH220" s="3" t="s">
        <v>718</v>
      </c>
      <c r="AI220" t="s">
        <v>920</v>
      </c>
      <c r="AJ220" s="16">
        <v>45356</v>
      </c>
      <c r="AK220" s="3"/>
      <c r="AL220" s="3" t="s">
        <v>85</v>
      </c>
      <c r="AO220">
        <v>31</v>
      </c>
      <c r="AP220" t="s">
        <v>103</v>
      </c>
      <c r="AQ220" s="17">
        <v>45328</v>
      </c>
      <c r="AS220" s="12"/>
      <c r="BA220" t="s">
        <v>87</v>
      </c>
    </row>
    <row r="221" spans="1:53" ht="14.55" customHeight="1" x14ac:dyDescent="0.35">
      <c r="A221" t="s">
        <v>282</v>
      </c>
      <c r="B221" s="3" t="s">
        <v>718</v>
      </c>
      <c r="C221" s="25">
        <v>49674</v>
      </c>
      <c r="D221" s="18" t="s">
        <v>899</v>
      </c>
      <c r="E221" s="4" t="s">
        <v>836</v>
      </c>
      <c r="F221" s="3"/>
      <c r="G221" t="s">
        <v>561</v>
      </c>
      <c r="H221" t="s">
        <v>82</v>
      </c>
      <c r="I221" s="13">
        <v>45362</v>
      </c>
      <c r="J221" s="2" t="s">
        <v>82</v>
      </c>
      <c r="M221">
        <v>39</v>
      </c>
      <c r="N221">
        <v>39</v>
      </c>
      <c r="O221">
        <v>0</v>
      </c>
      <c r="P221">
        <v>216</v>
      </c>
      <c r="Q221" s="6">
        <v>40</v>
      </c>
      <c r="R221" s="6">
        <v>40</v>
      </c>
      <c r="S221" s="14">
        <v>45390</v>
      </c>
      <c r="T221" s="14">
        <v>45390</v>
      </c>
      <c r="U221" s="14">
        <v>45386</v>
      </c>
      <c r="V221" s="14">
        <v>45386</v>
      </c>
      <c r="W221" s="3"/>
      <c r="X221" s="3" t="s">
        <v>83</v>
      </c>
      <c r="Y221" s="3" t="s">
        <v>244</v>
      </c>
      <c r="Z221" s="3"/>
      <c r="AA221" s="6">
        <v>1</v>
      </c>
      <c r="AB221" s="3"/>
      <c r="AC221" s="3" t="s">
        <v>109</v>
      </c>
      <c r="AD221" s="15">
        <v>45216.658310185201</v>
      </c>
      <c r="AE221" s="15">
        <v>45056.683321759301</v>
      </c>
      <c r="AF221" s="3" t="s">
        <v>915</v>
      </c>
      <c r="AG221" s="9">
        <v>80</v>
      </c>
      <c r="AH221" s="3" t="s">
        <v>718</v>
      </c>
      <c r="AI221" t="s">
        <v>920</v>
      </c>
      <c r="AJ221" s="16">
        <v>45386</v>
      </c>
      <c r="AK221" s="3"/>
      <c r="AL221" s="3" t="s">
        <v>85</v>
      </c>
      <c r="AO221">
        <v>31</v>
      </c>
      <c r="AP221" t="s">
        <v>103</v>
      </c>
      <c r="AQ221" s="17">
        <v>45362</v>
      </c>
      <c r="AS221" s="12"/>
      <c r="BA221" t="s">
        <v>87</v>
      </c>
    </row>
    <row r="222" spans="1:53" ht="14.55" customHeight="1" x14ac:dyDescent="0.35">
      <c r="A222" t="s">
        <v>283</v>
      </c>
      <c r="B222" s="3" t="s">
        <v>718</v>
      </c>
      <c r="C222" s="25">
        <v>49674</v>
      </c>
      <c r="D222" s="18" t="s">
        <v>899</v>
      </c>
      <c r="E222" s="4" t="s">
        <v>836</v>
      </c>
      <c r="F222" s="3"/>
      <c r="G222" t="s">
        <v>561</v>
      </c>
      <c r="H222" t="s">
        <v>82</v>
      </c>
      <c r="I222" s="13">
        <v>45393</v>
      </c>
      <c r="J222" s="2" t="s">
        <v>82</v>
      </c>
      <c r="M222">
        <v>39</v>
      </c>
      <c r="N222">
        <v>39</v>
      </c>
      <c r="O222">
        <v>0</v>
      </c>
      <c r="P222">
        <v>248</v>
      </c>
      <c r="Q222" s="6">
        <v>32</v>
      </c>
      <c r="R222" s="6">
        <v>32</v>
      </c>
      <c r="S222" s="14">
        <v>45425</v>
      </c>
      <c r="T222" s="14">
        <v>45425</v>
      </c>
      <c r="U222" s="14">
        <v>45421</v>
      </c>
      <c r="V222" s="14">
        <v>45421</v>
      </c>
      <c r="W222" s="3"/>
      <c r="X222" s="3" t="s">
        <v>83</v>
      </c>
      <c r="Y222" s="3" t="s">
        <v>244</v>
      </c>
      <c r="Z222" s="3"/>
      <c r="AA222" s="6">
        <v>1</v>
      </c>
      <c r="AB222" s="3"/>
      <c r="AC222" s="3" t="s">
        <v>109</v>
      </c>
      <c r="AD222" s="15">
        <v>45216.658310185201</v>
      </c>
      <c r="AE222" s="15">
        <v>45056.683321759301</v>
      </c>
      <c r="AF222" s="3" t="s">
        <v>915</v>
      </c>
      <c r="AG222" s="9">
        <v>90</v>
      </c>
      <c r="AH222" s="3" t="s">
        <v>718</v>
      </c>
      <c r="AI222" t="s">
        <v>920</v>
      </c>
      <c r="AJ222" s="16">
        <v>45421</v>
      </c>
      <c r="AK222" s="3"/>
      <c r="AL222" s="3" t="s">
        <v>85</v>
      </c>
      <c r="AO222">
        <v>31</v>
      </c>
      <c r="AP222" t="s">
        <v>106</v>
      </c>
      <c r="AQ222" s="17">
        <v>45393</v>
      </c>
      <c r="AS222" s="12"/>
      <c r="BA222" t="s">
        <v>87</v>
      </c>
    </row>
    <row r="223" spans="1:53" ht="14.55" customHeight="1" x14ac:dyDescent="0.35">
      <c r="A223" t="s">
        <v>284</v>
      </c>
      <c r="B223" s="3" t="s">
        <v>721</v>
      </c>
      <c r="C223" s="25">
        <v>18668</v>
      </c>
      <c r="D223" s="18" t="s">
        <v>899</v>
      </c>
      <c r="E223" s="4" t="s">
        <v>836</v>
      </c>
      <c r="F223" s="3"/>
      <c r="G223" t="s">
        <v>560</v>
      </c>
      <c r="H223" t="s">
        <v>82</v>
      </c>
      <c r="I223" s="13">
        <v>45555</v>
      </c>
      <c r="J223" s="2" t="s">
        <v>82</v>
      </c>
      <c r="N223">
        <v>0</v>
      </c>
      <c r="O223">
        <v>0</v>
      </c>
      <c r="P223">
        <v>15</v>
      </c>
      <c r="Q223" s="6">
        <v>15</v>
      </c>
      <c r="R223" s="6">
        <v>15</v>
      </c>
      <c r="S223" s="14">
        <v>45253</v>
      </c>
      <c r="T223" s="14"/>
      <c r="U223" s="14">
        <v>45251</v>
      </c>
      <c r="V223" s="14"/>
      <c r="W223" s="3"/>
      <c r="X223" s="3" t="s">
        <v>83</v>
      </c>
      <c r="Y223" s="3" t="s">
        <v>285</v>
      </c>
      <c r="Z223" s="3"/>
      <c r="AA223" s="6">
        <v>1</v>
      </c>
      <c r="AB223" s="3"/>
      <c r="AC223" s="3" t="s">
        <v>84</v>
      </c>
      <c r="AD223" s="15">
        <v>45218.533807870401</v>
      </c>
      <c r="AE223" s="15">
        <v>44825.456550925897</v>
      </c>
      <c r="AF223" s="3" t="s">
        <v>915</v>
      </c>
      <c r="AG223" s="9">
        <v>10</v>
      </c>
      <c r="AH223" s="3" t="s">
        <v>721</v>
      </c>
      <c r="AI223" t="s">
        <v>919</v>
      </c>
      <c r="AJ223" s="16">
        <v>45251</v>
      </c>
      <c r="AK223" s="3"/>
      <c r="AL223" s="3" t="s">
        <v>99</v>
      </c>
      <c r="AO223">
        <v>45</v>
      </c>
      <c r="AP223" t="s">
        <v>86</v>
      </c>
      <c r="AQ223" s="17">
        <v>45555</v>
      </c>
      <c r="AS223" s="12"/>
      <c r="BA223" t="s">
        <v>87</v>
      </c>
    </row>
    <row r="224" spans="1:53" ht="14.55" customHeight="1" x14ac:dyDescent="0.35">
      <c r="A224" t="s">
        <v>286</v>
      </c>
      <c r="B224" s="3" t="s">
        <v>721</v>
      </c>
      <c r="C224" s="25">
        <v>18668</v>
      </c>
      <c r="D224" s="18" t="s">
        <v>869</v>
      </c>
      <c r="E224" s="4">
        <v>75179133108</v>
      </c>
      <c r="F224" s="3"/>
      <c r="G224" t="s">
        <v>560</v>
      </c>
      <c r="H224" t="s">
        <v>82</v>
      </c>
      <c r="I224" s="13">
        <v>45695</v>
      </c>
      <c r="J224" s="2" t="s">
        <v>82</v>
      </c>
      <c r="N224">
        <v>0</v>
      </c>
      <c r="O224">
        <v>0</v>
      </c>
      <c r="P224">
        <v>18</v>
      </c>
      <c r="Q224" s="6">
        <v>3</v>
      </c>
      <c r="R224" s="6">
        <v>3</v>
      </c>
      <c r="S224" s="14">
        <v>45435</v>
      </c>
      <c r="T224" s="14"/>
      <c r="U224" s="14">
        <v>45433</v>
      </c>
      <c r="V224" s="14"/>
      <c r="W224" s="3"/>
      <c r="X224" s="3" t="s">
        <v>83</v>
      </c>
      <c r="Y224" s="3" t="s">
        <v>287</v>
      </c>
      <c r="Z224" s="3"/>
      <c r="AA224" s="6">
        <v>1</v>
      </c>
      <c r="AB224" s="3"/>
      <c r="AC224" s="3" t="s">
        <v>84</v>
      </c>
      <c r="AD224" s="15">
        <v>45216.6570138889</v>
      </c>
      <c r="AE224" s="15">
        <v>45041.581284722197</v>
      </c>
      <c r="AF224" s="3" t="s">
        <v>915</v>
      </c>
      <c r="AG224" s="9">
        <v>10</v>
      </c>
      <c r="AH224" s="3" t="s">
        <v>721</v>
      </c>
      <c r="AI224" t="s">
        <v>919</v>
      </c>
      <c r="AJ224" s="16">
        <v>45433</v>
      </c>
      <c r="AK224" s="3"/>
      <c r="AL224" s="3" t="s">
        <v>99</v>
      </c>
      <c r="AO224">
        <v>45</v>
      </c>
      <c r="AP224" t="s">
        <v>86</v>
      </c>
      <c r="AQ224" s="17">
        <v>45695</v>
      </c>
      <c r="AS224" s="12"/>
      <c r="BA224" t="s">
        <v>87</v>
      </c>
    </row>
    <row r="225" spans="1:53" ht="14.55" customHeight="1" x14ac:dyDescent="0.35">
      <c r="A225" t="s">
        <v>288</v>
      </c>
      <c r="B225" s="3" t="s">
        <v>721</v>
      </c>
      <c r="C225" s="25">
        <v>18668</v>
      </c>
      <c r="D225" s="18" t="s">
        <v>900</v>
      </c>
      <c r="E225" s="4" t="s">
        <v>837</v>
      </c>
      <c r="F225" s="3"/>
      <c r="G225" t="s">
        <v>560</v>
      </c>
      <c r="H225" t="s">
        <v>82</v>
      </c>
      <c r="I225" s="13">
        <v>45775</v>
      </c>
      <c r="J225" s="2" t="s">
        <v>82</v>
      </c>
      <c r="N225">
        <v>0</v>
      </c>
      <c r="O225">
        <v>0</v>
      </c>
      <c r="P225">
        <v>21</v>
      </c>
      <c r="Q225" s="6">
        <v>3</v>
      </c>
      <c r="R225" s="6">
        <v>3</v>
      </c>
      <c r="S225" s="14">
        <v>45484</v>
      </c>
      <c r="T225" s="14"/>
      <c r="U225" s="14">
        <v>45482</v>
      </c>
      <c r="V225" s="14"/>
      <c r="W225" s="3"/>
      <c r="X225" s="3" t="s">
        <v>83</v>
      </c>
      <c r="Y225" s="3" t="s">
        <v>289</v>
      </c>
      <c r="Z225" s="3"/>
      <c r="AA225" s="6">
        <v>1</v>
      </c>
      <c r="AB225" s="3"/>
      <c r="AC225" s="3" t="s">
        <v>84</v>
      </c>
      <c r="AD225" s="15">
        <v>45216.6570138889</v>
      </c>
      <c r="AE225" s="15">
        <v>45098.6379282407</v>
      </c>
      <c r="AF225" s="3" t="s">
        <v>915</v>
      </c>
      <c r="AG225" s="9">
        <v>10</v>
      </c>
      <c r="AH225" s="3" t="s">
        <v>721</v>
      </c>
      <c r="AI225" t="s">
        <v>919</v>
      </c>
      <c r="AJ225" s="16">
        <v>45482</v>
      </c>
      <c r="AK225" s="3"/>
      <c r="AL225" s="3" t="s">
        <v>99</v>
      </c>
      <c r="AO225">
        <v>45</v>
      </c>
      <c r="AP225" t="s">
        <v>86</v>
      </c>
      <c r="AQ225" s="17">
        <v>45775</v>
      </c>
      <c r="AS225" s="12"/>
      <c r="BA225" t="s">
        <v>87</v>
      </c>
    </row>
    <row r="226" spans="1:53" ht="14.55" customHeight="1" x14ac:dyDescent="0.35">
      <c r="A226" t="s">
        <v>542</v>
      </c>
      <c r="B226" s="3" t="s">
        <v>721</v>
      </c>
      <c r="C226" s="25">
        <v>18668</v>
      </c>
      <c r="D226" s="18" t="s">
        <v>900</v>
      </c>
      <c r="E226" s="4" t="s">
        <v>837</v>
      </c>
      <c r="F226" s="3"/>
      <c r="G226" t="s">
        <v>560</v>
      </c>
      <c r="H226" t="s">
        <v>82</v>
      </c>
      <c r="I226" s="13">
        <v>45721</v>
      </c>
      <c r="J226" s="2" t="s">
        <v>82</v>
      </c>
      <c r="N226">
        <v>0</v>
      </c>
      <c r="O226">
        <v>0</v>
      </c>
      <c r="P226">
        <v>30</v>
      </c>
      <c r="Q226" s="6">
        <v>9</v>
      </c>
      <c r="R226" s="6">
        <v>9</v>
      </c>
      <c r="S226" s="14">
        <v>45484</v>
      </c>
      <c r="T226" s="14"/>
      <c r="U226" s="14">
        <v>45482</v>
      </c>
      <c r="V226" s="14"/>
      <c r="W226" s="3"/>
      <c r="X226" s="3" t="s">
        <v>83</v>
      </c>
      <c r="Y226" s="3" t="s">
        <v>543</v>
      </c>
      <c r="Z226" s="3"/>
      <c r="AA226" s="6">
        <v>1</v>
      </c>
      <c r="AB226" s="3"/>
      <c r="AC226" s="3" t="s">
        <v>84</v>
      </c>
      <c r="AD226" s="15">
        <v>45216.6570138889</v>
      </c>
      <c r="AE226" s="15">
        <v>45112.590960648202</v>
      </c>
      <c r="AF226" s="3" t="s">
        <v>915</v>
      </c>
      <c r="AG226" s="9">
        <v>10</v>
      </c>
      <c r="AH226" s="3" t="s">
        <v>721</v>
      </c>
      <c r="AI226" t="s">
        <v>919</v>
      </c>
      <c r="AJ226" s="16">
        <v>45482</v>
      </c>
      <c r="AK226" s="3"/>
      <c r="AL226" s="3" t="s">
        <v>99</v>
      </c>
      <c r="AO226">
        <v>45</v>
      </c>
      <c r="AP226" t="s">
        <v>86</v>
      </c>
      <c r="AQ226" s="17">
        <v>45721</v>
      </c>
      <c r="AS226" s="12"/>
      <c r="BA226" t="s">
        <v>87</v>
      </c>
    </row>
    <row r="227" spans="1:53" ht="14.55" customHeight="1" x14ac:dyDescent="0.35">
      <c r="A227" t="s">
        <v>544</v>
      </c>
      <c r="B227" s="3" t="s">
        <v>721</v>
      </c>
      <c r="C227" s="25">
        <v>18668</v>
      </c>
      <c r="D227" s="18" t="s">
        <v>901</v>
      </c>
      <c r="E227" s="4" t="s">
        <v>838</v>
      </c>
      <c r="F227" s="3"/>
      <c r="G227" t="s">
        <v>560</v>
      </c>
      <c r="H227" t="s">
        <v>82</v>
      </c>
      <c r="I227" s="13">
        <v>45798</v>
      </c>
      <c r="J227" s="2" t="s">
        <v>82</v>
      </c>
      <c r="N227">
        <v>0</v>
      </c>
      <c r="O227">
        <v>0</v>
      </c>
      <c r="P227">
        <v>39</v>
      </c>
      <c r="Q227" s="6">
        <v>9</v>
      </c>
      <c r="R227" s="6">
        <v>9</v>
      </c>
      <c r="S227" s="14">
        <v>45575</v>
      </c>
      <c r="T227" s="14"/>
      <c r="U227" s="14">
        <v>45573</v>
      </c>
      <c r="V227" s="14"/>
      <c r="W227" s="3"/>
      <c r="X227" s="3" t="s">
        <v>83</v>
      </c>
      <c r="Y227" s="3" t="s">
        <v>543</v>
      </c>
      <c r="Z227" s="3"/>
      <c r="AA227" s="6">
        <v>1</v>
      </c>
      <c r="AB227" s="3"/>
      <c r="AC227" s="3" t="s">
        <v>84</v>
      </c>
      <c r="AD227" s="15">
        <v>45216.6570138889</v>
      </c>
      <c r="AE227" s="15">
        <v>45112.590960648202</v>
      </c>
      <c r="AF227" s="3" t="s">
        <v>915</v>
      </c>
      <c r="AG227" s="9">
        <v>20</v>
      </c>
      <c r="AH227" s="3" t="s">
        <v>721</v>
      </c>
      <c r="AI227" t="s">
        <v>919</v>
      </c>
      <c r="AJ227" s="16">
        <v>45573</v>
      </c>
      <c r="AK227" s="3"/>
      <c r="AL227" s="3" t="s">
        <v>99</v>
      </c>
      <c r="AO227">
        <v>45</v>
      </c>
      <c r="AP227" t="s">
        <v>86</v>
      </c>
      <c r="AQ227" s="17">
        <v>45798</v>
      </c>
      <c r="AS227" s="12"/>
      <c r="BA227" t="s">
        <v>87</v>
      </c>
    </row>
    <row r="228" spans="1:53" ht="14.55" customHeight="1" x14ac:dyDescent="0.35">
      <c r="A228" t="s">
        <v>545</v>
      </c>
      <c r="B228" s="3" t="s">
        <v>721</v>
      </c>
      <c r="C228" s="25">
        <v>18668</v>
      </c>
      <c r="D228" s="18" t="s">
        <v>902</v>
      </c>
      <c r="E228" s="4" t="s">
        <v>738</v>
      </c>
      <c r="F228" s="3"/>
      <c r="G228" t="s">
        <v>560</v>
      </c>
      <c r="H228" t="s">
        <v>82</v>
      </c>
      <c r="I228" s="13">
        <v>45853</v>
      </c>
      <c r="J228" s="2" t="s">
        <v>82</v>
      </c>
      <c r="N228">
        <v>0</v>
      </c>
      <c r="O228">
        <v>0</v>
      </c>
      <c r="P228">
        <v>51</v>
      </c>
      <c r="Q228" s="6">
        <v>12</v>
      </c>
      <c r="R228" s="6">
        <v>12</v>
      </c>
      <c r="S228" s="14">
        <v>45659</v>
      </c>
      <c r="T228" s="14"/>
      <c r="U228" s="14">
        <v>45657</v>
      </c>
      <c r="V228" s="14"/>
      <c r="W228" s="3"/>
      <c r="X228" s="3" t="s">
        <v>83</v>
      </c>
      <c r="Y228" s="3" t="s">
        <v>543</v>
      </c>
      <c r="Z228" s="3"/>
      <c r="AA228" s="6">
        <v>1</v>
      </c>
      <c r="AB228" s="3"/>
      <c r="AC228" s="3" t="s">
        <v>84</v>
      </c>
      <c r="AD228" s="15">
        <v>45216.6570138889</v>
      </c>
      <c r="AE228" s="15">
        <v>45112.590960648202</v>
      </c>
      <c r="AF228" s="3" t="s">
        <v>915</v>
      </c>
      <c r="AG228" s="9">
        <v>30</v>
      </c>
      <c r="AH228" s="3" t="s">
        <v>721</v>
      </c>
      <c r="AI228" t="s">
        <v>919</v>
      </c>
      <c r="AJ228" s="16">
        <v>45657</v>
      </c>
      <c r="AK228" s="3"/>
      <c r="AL228" s="3" t="s">
        <v>99</v>
      </c>
      <c r="AO228">
        <v>45</v>
      </c>
      <c r="AP228" t="s">
        <v>105</v>
      </c>
      <c r="AQ228" s="17">
        <v>45853</v>
      </c>
      <c r="AS228" s="12"/>
      <c r="BA228" t="s">
        <v>87</v>
      </c>
    </row>
    <row r="229" spans="1:53" ht="14.55" customHeight="1" x14ac:dyDescent="0.35">
      <c r="A229" t="s">
        <v>546</v>
      </c>
      <c r="B229" s="3" t="s">
        <v>721</v>
      </c>
      <c r="C229" s="25">
        <v>18668</v>
      </c>
      <c r="D229" s="18" t="s">
        <v>903</v>
      </c>
      <c r="E229" s="4" t="s">
        <v>839</v>
      </c>
      <c r="F229" s="3"/>
      <c r="G229" t="s">
        <v>560</v>
      </c>
      <c r="H229" t="s">
        <v>82</v>
      </c>
      <c r="I229" s="13" t="s">
        <v>47</v>
      </c>
      <c r="J229" s="2" t="s">
        <v>82</v>
      </c>
      <c r="N229">
        <v>0</v>
      </c>
      <c r="O229">
        <v>0</v>
      </c>
      <c r="P229">
        <v>60</v>
      </c>
      <c r="Q229" s="6">
        <v>9</v>
      </c>
      <c r="R229" s="6">
        <v>9</v>
      </c>
      <c r="S229" s="14">
        <v>45764</v>
      </c>
      <c r="T229" s="14"/>
      <c r="U229" s="14">
        <v>45762</v>
      </c>
      <c r="V229" s="14"/>
      <c r="W229" s="3"/>
      <c r="X229" s="3" t="s">
        <v>83</v>
      </c>
      <c r="Y229" s="3" t="s">
        <v>543</v>
      </c>
      <c r="Z229" s="3"/>
      <c r="AA229" s="6">
        <v>1</v>
      </c>
      <c r="AB229" s="3"/>
      <c r="AC229" s="3" t="s">
        <v>84</v>
      </c>
      <c r="AD229" s="15">
        <v>45216.6570138889</v>
      </c>
      <c r="AE229" s="15">
        <v>45112.590960648202</v>
      </c>
      <c r="AF229" s="3" t="s">
        <v>915</v>
      </c>
      <c r="AG229" s="9">
        <v>40</v>
      </c>
      <c r="AH229" s="3" t="s">
        <v>721</v>
      </c>
      <c r="AI229" t="s">
        <v>919</v>
      </c>
      <c r="AJ229" s="16">
        <v>45762</v>
      </c>
      <c r="AK229" s="3"/>
      <c r="AL229" s="3" t="s">
        <v>99</v>
      </c>
      <c r="AO229">
        <v>45</v>
      </c>
      <c r="AP229" t="s">
        <v>102</v>
      </c>
      <c r="AQ229" s="17" t="s">
        <v>47</v>
      </c>
      <c r="AS229" s="12"/>
      <c r="BA229" t="s">
        <v>87</v>
      </c>
    </row>
    <row r="230" spans="1:53" ht="14.55" customHeight="1" x14ac:dyDescent="0.35">
      <c r="A230" t="s">
        <v>291</v>
      </c>
      <c r="B230" s="3" t="s">
        <v>734</v>
      </c>
      <c r="C230" s="25">
        <v>18668</v>
      </c>
      <c r="D230" s="18" t="s">
        <v>864</v>
      </c>
      <c r="E230" s="4" t="s">
        <v>840</v>
      </c>
      <c r="F230" s="3"/>
      <c r="G230" t="s">
        <v>560</v>
      </c>
      <c r="H230" t="s">
        <v>82</v>
      </c>
      <c r="I230" s="13">
        <v>45306</v>
      </c>
      <c r="J230" s="2" t="s">
        <v>82</v>
      </c>
      <c r="N230">
        <v>0</v>
      </c>
      <c r="O230">
        <v>0</v>
      </c>
      <c r="P230">
        <v>10</v>
      </c>
      <c r="Q230" s="6">
        <v>10</v>
      </c>
      <c r="R230" s="6">
        <v>10</v>
      </c>
      <c r="S230" s="14">
        <v>45253</v>
      </c>
      <c r="T230" s="14"/>
      <c r="U230" s="14">
        <v>45251</v>
      </c>
      <c r="V230" s="14"/>
      <c r="W230" s="3"/>
      <c r="X230" s="3" t="s">
        <v>83</v>
      </c>
      <c r="Y230" s="3" t="s">
        <v>290</v>
      </c>
      <c r="Z230" s="3"/>
      <c r="AA230" s="6">
        <v>1</v>
      </c>
      <c r="AB230" s="3"/>
      <c r="AC230" s="3" t="s">
        <v>84</v>
      </c>
      <c r="AD230" s="15">
        <v>45218.533807870401</v>
      </c>
      <c r="AE230" s="15">
        <v>44916.689039351899</v>
      </c>
      <c r="AF230" s="3" t="s">
        <v>915</v>
      </c>
      <c r="AG230" s="9">
        <v>60</v>
      </c>
      <c r="AH230" s="3" t="s">
        <v>734</v>
      </c>
      <c r="AI230" t="s">
        <v>919</v>
      </c>
      <c r="AJ230" s="16">
        <v>45251</v>
      </c>
      <c r="AK230" s="3"/>
      <c r="AL230" s="3" t="s">
        <v>99</v>
      </c>
      <c r="AO230">
        <v>44</v>
      </c>
      <c r="AP230" t="s">
        <v>86</v>
      </c>
      <c r="AQ230" s="17">
        <v>45306</v>
      </c>
      <c r="AS230" s="12"/>
      <c r="BA230" t="s">
        <v>87</v>
      </c>
    </row>
    <row r="231" spans="1:53" ht="14.55" customHeight="1" x14ac:dyDescent="0.35">
      <c r="A231" t="s">
        <v>292</v>
      </c>
      <c r="B231" s="3" t="s">
        <v>734</v>
      </c>
      <c r="C231" s="25">
        <v>18668</v>
      </c>
      <c r="D231" s="18" t="s">
        <v>864</v>
      </c>
      <c r="E231" s="4" t="s">
        <v>841</v>
      </c>
      <c r="F231" s="3"/>
      <c r="G231" t="s">
        <v>560</v>
      </c>
      <c r="H231" t="s">
        <v>82</v>
      </c>
      <c r="I231" s="13">
        <v>45328</v>
      </c>
      <c r="J231" s="2" t="s">
        <v>82</v>
      </c>
      <c r="N231">
        <v>0</v>
      </c>
      <c r="O231">
        <v>0</v>
      </c>
      <c r="P231">
        <v>26</v>
      </c>
      <c r="Q231" s="6">
        <v>16</v>
      </c>
      <c r="R231" s="6">
        <v>16</v>
      </c>
      <c r="S231" s="14">
        <v>45288</v>
      </c>
      <c r="T231" s="14"/>
      <c r="U231" s="14">
        <v>45286</v>
      </c>
      <c r="V231" s="14"/>
      <c r="W231" s="3"/>
      <c r="X231" s="3" t="s">
        <v>83</v>
      </c>
      <c r="Y231" s="3" t="s">
        <v>290</v>
      </c>
      <c r="Z231" s="3"/>
      <c r="AA231" s="6">
        <v>1</v>
      </c>
      <c r="AB231" s="3"/>
      <c r="AC231" s="3" t="s">
        <v>84</v>
      </c>
      <c r="AD231" s="15">
        <v>45216.657210648104</v>
      </c>
      <c r="AE231" s="15">
        <v>44916.689039351899</v>
      </c>
      <c r="AF231" s="3" t="s">
        <v>915</v>
      </c>
      <c r="AG231" s="9">
        <v>70</v>
      </c>
      <c r="AH231" s="3" t="s">
        <v>734</v>
      </c>
      <c r="AI231" t="s">
        <v>919</v>
      </c>
      <c r="AJ231" s="16">
        <v>45286</v>
      </c>
      <c r="AK231" s="3"/>
      <c r="AL231" s="3" t="s">
        <v>99</v>
      </c>
      <c r="AO231">
        <v>44</v>
      </c>
      <c r="AP231" t="s">
        <v>86</v>
      </c>
      <c r="AQ231" s="17">
        <v>45328</v>
      </c>
      <c r="AS231" s="12"/>
      <c r="BA231" t="s">
        <v>87</v>
      </c>
    </row>
    <row r="232" spans="1:53" ht="14.55" customHeight="1" x14ac:dyDescent="0.35">
      <c r="A232" t="s">
        <v>293</v>
      </c>
      <c r="B232" s="3" t="s">
        <v>734</v>
      </c>
      <c r="C232" s="25">
        <v>18668</v>
      </c>
      <c r="D232" s="18" t="s">
        <v>864</v>
      </c>
      <c r="E232" s="4" t="s">
        <v>842</v>
      </c>
      <c r="F232" s="3"/>
      <c r="G232" t="s">
        <v>560</v>
      </c>
      <c r="H232" t="s">
        <v>82</v>
      </c>
      <c r="I232" s="13">
        <v>45356</v>
      </c>
      <c r="J232" s="2" t="s">
        <v>82</v>
      </c>
      <c r="N232">
        <v>0</v>
      </c>
      <c r="O232">
        <v>0</v>
      </c>
      <c r="P232">
        <v>42</v>
      </c>
      <c r="Q232" s="6">
        <v>16</v>
      </c>
      <c r="R232" s="6">
        <v>16</v>
      </c>
      <c r="S232" s="14">
        <v>45323</v>
      </c>
      <c r="T232" s="14"/>
      <c r="U232" s="14">
        <v>45321</v>
      </c>
      <c r="V232" s="14"/>
      <c r="W232" s="3"/>
      <c r="X232" s="3" t="s">
        <v>83</v>
      </c>
      <c r="Y232" s="3" t="s">
        <v>290</v>
      </c>
      <c r="Z232" s="3"/>
      <c r="AA232" s="6">
        <v>1</v>
      </c>
      <c r="AB232" s="3"/>
      <c r="AC232" s="3" t="s">
        <v>84</v>
      </c>
      <c r="AD232" s="15">
        <v>45216.657210648104</v>
      </c>
      <c r="AE232" s="15">
        <v>44916.689039351899</v>
      </c>
      <c r="AF232" s="3" t="s">
        <v>915</v>
      </c>
      <c r="AG232" s="9">
        <v>80</v>
      </c>
      <c r="AH232" s="3" t="s">
        <v>734</v>
      </c>
      <c r="AI232" t="s">
        <v>919</v>
      </c>
      <c r="AJ232" s="16">
        <v>45321</v>
      </c>
      <c r="AK232" s="3"/>
      <c r="AL232" s="3" t="s">
        <v>99</v>
      </c>
      <c r="AO232">
        <v>44</v>
      </c>
      <c r="AP232" t="s">
        <v>86</v>
      </c>
      <c r="AQ232" s="17">
        <v>45356</v>
      </c>
      <c r="AS232" s="12"/>
      <c r="BA232" t="s">
        <v>87</v>
      </c>
    </row>
    <row r="233" spans="1:53" ht="14.55" customHeight="1" x14ac:dyDescent="0.35">
      <c r="A233" t="s">
        <v>294</v>
      </c>
      <c r="B233" s="3" t="s">
        <v>734</v>
      </c>
      <c r="C233" s="25">
        <v>18668</v>
      </c>
      <c r="D233" s="18" t="s">
        <v>864</v>
      </c>
      <c r="E233" s="4" t="s">
        <v>843</v>
      </c>
      <c r="F233" s="3"/>
      <c r="G233" t="s">
        <v>560</v>
      </c>
      <c r="H233" t="s">
        <v>82</v>
      </c>
      <c r="I233" s="13">
        <v>45392</v>
      </c>
      <c r="J233" s="2" t="s">
        <v>82</v>
      </c>
      <c r="N233">
        <v>0</v>
      </c>
      <c r="O233">
        <v>0</v>
      </c>
      <c r="P233">
        <v>62</v>
      </c>
      <c r="Q233" s="6">
        <v>20</v>
      </c>
      <c r="R233" s="6">
        <v>20</v>
      </c>
      <c r="S233" s="14">
        <v>45358</v>
      </c>
      <c r="T233" s="14"/>
      <c r="U233" s="14">
        <v>45356</v>
      </c>
      <c r="V233" s="14"/>
      <c r="W233" s="3"/>
      <c r="X233" s="3" t="s">
        <v>83</v>
      </c>
      <c r="Y233" s="3" t="s">
        <v>290</v>
      </c>
      <c r="Z233" s="3"/>
      <c r="AA233" s="6">
        <v>1</v>
      </c>
      <c r="AB233" s="3"/>
      <c r="AC233" s="3" t="s">
        <v>84</v>
      </c>
      <c r="AD233" s="15">
        <v>45216.657210648104</v>
      </c>
      <c r="AE233" s="15">
        <v>44916.689039351899</v>
      </c>
      <c r="AF233" s="3" t="s">
        <v>915</v>
      </c>
      <c r="AG233" s="9">
        <v>90</v>
      </c>
      <c r="AH233" s="3" t="s">
        <v>734</v>
      </c>
      <c r="AI233" t="s">
        <v>919</v>
      </c>
      <c r="AJ233" s="16">
        <v>45356</v>
      </c>
      <c r="AK233" s="3"/>
      <c r="AL233" s="3" t="s">
        <v>99</v>
      </c>
      <c r="AO233">
        <v>44</v>
      </c>
      <c r="AP233" t="s">
        <v>86</v>
      </c>
      <c r="AQ233" s="17">
        <v>45392</v>
      </c>
      <c r="AS233" s="12"/>
      <c r="BA233" t="s">
        <v>87</v>
      </c>
    </row>
    <row r="234" spans="1:53" ht="14.55" customHeight="1" x14ac:dyDescent="0.35">
      <c r="A234" t="s">
        <v>295</v>
      </c>
      <c r="B234" s="3" t="s">
        <v>734</v>
      </c>
      <c r="C234" s="25">
        <v>18668</v>
      </c>
      <c r="D234" s="18" t="s">
        <v>870</v>
      </c>
      <c r="E234" s="4" t="s">
        <v>844</v>
      </c>
      <c r="F234" s="3"/>
      <c r="G234" t="s">
        <v>560</v>
      </c>
      <c r="H234" t="s">
        <v>82</v>
      </c>
      <c r="I234" s="13">
        <v>45436</v>
      </c>
      <c r="J234" s="2" t="s">
        <v>82</v>
      </c>
      <c r="N234">
        <v>0</v>
      </c>
      <c r="O234">
        <v>0</v>
      </c>
      <c r="P234">
        <v>76</v>
      </c>
      <c r="Q234" s="6">
        <v>14</v>
      </c>
      <c r="R234" s="6">
        <v>14</v>
      </c>
      <c r="S234" s="14">
        <v>45400</v>
      </c>
      <c r="T234" s="14"/>
      <c r="U234" s="14">
        <v>45398</v>
      </c>
      <c r="V234" s="14"/>
      <c r="W234" s="3"/>
      <c r="X234" s="3" t="s">
        <v>83</v>
      </c>
      <c r="Y234" s="3" t="s">
        <v>290</v>
      </c>
      <c r="Z234" s="3"/>
      <c r="AA234" s="6">
        <v>1</v>
      </c>
      <c r="AB234" s="3"/>
      <c r="AC234" s="3" t="s">
        <v>84</v>
      </c>
      <c r="AD234" s="15">
        <v>45216.657210648104</v>
      </c>
      <c r="AE234" s="15">
        <v>44916.689039351899</v>
      </c>
      <c r="AF234" s="3" t="s">
        <v>915</v>
      </c>
      <c r="AG234" s="9">
        <v>100</v>
      </c>
      <c r="AH234" s="3" t="s">
        <v>734</v>
      </c>
      <c r="AI234" t="s">
        <v>919</v>
      </c>
      <c r="AJ234" s="16">
        <v>45398</v>
      </c>
      <c r="AK234" s="3"/>
      <c r="AL234" s="3" t="s">
        <v>99</v>
      </c>
      <c r="AO234">
        <v>44</v>
      </c>
      <c r="AP234" t="s">
        <v>86</v>
      </c>
      <c r="AQ234" s="17">
        <v>45436</v>
      </c>
      <c r="AS234" s="12"/>
      <c r="BA234" t="s">
        <v>87</v>
      </c>
    </row>
    <row r="235" spans="1:53" ht="14.55" customHeight="1" x14ac:dyDescent="0.35">
      <c r="A235" t="s">
        <v>296</v>
      </c>
      <c r="B235" s="3" t="s">
        <v>734</v>
      </c>
      <c r="C235" s="25">
        <v>18668</v>
      </c>
      <c r="D235" s="18" t="s">
        <v>870</v>
      </c>
      <c r="E235" s="4" t="s">
        <v>844</v>
      </c>
      <c r="F235" s="3"/>
      <c r="G235" t="s">
        <v>560</v>
      </c>
      <c r="H235" t="s">
        <v>82</v>
      </c>
      <c r="I235" s="13">
        <v>45467</v>
      </c>
      <c r="J235" s="2" t="s">
        <v>82</v>
      </c>
      <c r="N235">
        <v>0</v>
      </c>
      <c r="O235">
        <v>0</v>
      </c>
      <c r="P235">
        <v>90</v>
      </c>
      <c r="Q235" s="6">
        <v>14</v>
      </c>
      <c r="R235" s="6">
        <v>14</v>
      </c>
      <c r="S235" s="14">
        <v>45428</v>
      </c>
      <c r="T235" s="14"/>
      <c r="U235" s="14">
        <v>45426</v>
      </c>
      <c r="V235" s="14"/>
      <c r="W235" s="3"/>
      <c r="X235" s="3" t="s">
        <v>83</v>
      </c>
      <c r="Y235" s="3" t="s">
        <v>290</v>
      </c>
      <c r="Z235" s="3"/>
      <c r="AA235" s="6">
        <v>1</v>
      </c>
      <c r="AB235" s="3"/>
      <c r="AC235" s="3" t="s">
        <v>84</v>
      </c>
      <c r="AD235" s="15">
        <v>45216.657210648104</v>
      </c>
      <c r="AE235" s="15">
        <v>44916.689039351899</v>
      </c>
      <c r="AF235" s="3" t="s">
        <v>915</v>
      </c>
      <c r="AG235" s="9">
        <v>110</v>
      </c>
      <c r="AH235" s="3" t="s">
        <v>734</v>
      </c>
      <c r="AI235" t="s">
        <v>919</v>
      </c>
      <c r="AJ235" s="16">
        <v>45426</v>
      </c>
      <c r="AK235" s="3"/>
      <c r="AL235" s="3" t="s">
        <v>99</v>
      </c>
      <c r="AO235">
        <v>44</v>
      </c>
      <c r="AP235" t="s">
        <v>86</v>
      </c>
      <c r="AQ235" s="17">
        <v>45467</v>
      </c>
      <c r="AS235" s="12"/>
      <c r="BA235" t="s">
        <v>87</v>
      </c>
    </row>
    <row r="236" spans="1:53" ht="14.55" customHeight="1" x14ac:dyDescent="0.35">
      <c r="A236" t="s">
        <v>297</v>
      </c>
      <c r="B236" s="3" t="s">
        <v>734</v>
      </c>
      <c r="C236" s="25">
        <v>18668</v>
      </c>
      <c r="D236" s="18" t="s">
        <v>870</v>
      </c>
      <c r="E236" s="4" t="s">
        <v>845</v>
      </c>
      <c r="F236" s="3"/>
      <c r="G236" t="s">
        <v>560</v>
      </c>
      <c r="H236" t="s">
        <v>82</v>
      </c>
      <c r="I236" s="13">
        <v>45530</v>
      </c>
      <c r="J236" s="2" t="s">
        <v>82</v>
      </c>
      <c r="N236">
        <v>0</v>
      </c>
      <c r="O236">
        <v>0</v>
      </c>
      <c r="P236">
        <v>100</v>
      </c>
      <c r="Q236" s="6">
        <v>10</v>
      </c>
      <c r="R236" s="6">
        <v>10</v>
      </c>
      <c r="S236" s="14">
        <v>45463</v>
      </c>
      <c r="T236" s="14"/>
      <c r="U236" s="14">
        <v>45461</v>
      </c>
      <c r="V236" s="14"/>
      <c r="W236" s="3"/>
      <c r="X236" s="3" t="s">
        <v>83</v>
      </c>
      <c r="Y236" s="3" t="s">
        <v>290</v>
      </c>
      <c r="Z236" s="3"/>
      <c r="AA236" s="6">
        <v>1</v>
      </c>
      <c r="AB236" s="3"/>
      <c r="AC236" s="3" t="s">
        <v>84</v>
      </c>
      <c r="AD236" s="15">
        <v>45216.657210648104</v>
      </c>
      <c r="AE236" s="15">
        <v>44916.689039351899</v>
      </c>
      <c r="AF236" s="3" t="s">
        <v>915</v>
      </c>
      <c r="AG236" s="9">
        <v>120</v>
      </c>
      <c r="AH236" s="3" t="s">
        <v>734</v>
      </c>
      <c r="AI236" t="s">
        <v>919</v>
      </c>
      <c r="AJ236" s="16">
        <v>45461</v>
      </c>
      <c r="AK236" s="3"/>
      <c r="AL236" s="3" t="s">
        <v>99</v>
      </c>
      <c r="AO236">
        <v>44</v>
      </c>
      <c r="AP236" t="s">
        <v>105</v>
      </c>
      <c r="AQ236" s="17">
        <v>45530</v>
      </c>
      <c r="AS236" s="12"/>
      <c r="BA236" t="s">
        <v>87</v>
      </c>
    </row>
    <row r="237" spans="1:53" ht="14.55" customHeight="1" x14ac:dyDescent="0.35">
      <c r="A237" t="s">
        <v>298</v>
      </c>
      <c r="B237" s="3" t="s">
        <v>734</v>
      </c>
      <c r="C237" s="25">
        <v>18668</v>
      </c>
      <c r="D237" s="18" t="s">
        <v>870</v>
      </c>
      <c r="E237" s="4" t="s">
        <v>845</v>
      </c>
      <c r="F237" s="3"/>
      <c r="G237" t="s">
        <v>560</v>
      </c>
      <c r="H237" t="s">
        <v>82</v>
      </c>
      <c r="I237" s="13" t="s">
        <v>47</v>
      </c>
      <c r="J237" s="2" t="s">
        <v>82</v>
      </c>
      <c r="N237">
        <v>0</v>
      </c>
      <c r="O237">
        <v>0</v>
      </c>
      <c r="P237">
        <v>102</v>
      </c>
      <c r="Q237" s="6">
        <v>2</v>
      </c>
      <c r="R237" s="6">
        <v>2</v>
      </c>
      <c r="S237" s="14">
        <v>45631</v>
      </c>
      <c r="T237" s="14"/>
      <c r="U237" s="14">
        <v>45629</v>
      </c>
      <c r="V237" s="14"/>
      <c r="W237" s="3"/>
      <c r="X237" s="3" t="s">
        <v>83</v>
      </c>
      <c r="Y237" s="3" t="s">
        <v>299</v>
      </c>
      <c r="Z237" s="3"/>
      <c r="AA237" s="6">
        <v>1</v>
      </c>
      <c r="AB237" s="3"/>
      <c r="AC237" s="3" t="s">
        <v>84</v>
      </c>
      <c r="AD237" s="15">
        <v>45216.657210648104</v>
      </c>
      <c r="AE237" s="15">
        <v>44972.652534722198</v>
      </c>
      <c r="AF237" s="3" t="s">
        <v>915</v>
      </c>
      <c r="AG237" s="9">
        <v>10</v>
      </c>
      <c r="AH237" s="3" t="s">
        <v>734</v>
      </c>
      <c r="AI237" t="s">
        <v>919</v>
      </c>
      <c r="AJ237" s="16">
        <v>45629</v>
      </c>
      <c r="AK237" s="3"/>
      <c r="AL237" s="3" t="s">
        <v>99</v>
      </c>
      <c r="AO237">
        <v>44</v>
      </c>
      <c r="AP237" t="s">
        <v>102</v>
      </c>
      <c r="AQ237" s="17" t="s">
        <v>47</v>
      </c>
      <c r="AS237" s="12"/>
      <c r="BA237" t="s">
        <v>87</v>
      </c>
    </row>
    <row r="238" spans="1:53" ht="14.55" customHeight="1" x14ac:dyDescent="0.35">
      <c r="A238" t="s">
        <v>300</v>
      </c>
      <c r="B238" s="3" t="s">
        <v>726</v>
      </c>
      <c r="C238" s="25">
        <v>19454</v>
      </c>
      <c r="D238" s="18" t="s">
        <v>870</v>
      </c>
      <c r="E238" s="4" t="s">
        <v>845</v>
      </c>
      <c r="F238" s="3"/>
      <c r="G238" t="s">
        <v>560</v>
      </c>
      <c r="H238" t="s">
        <v>82</v>
      </c>
      <c r="I238" s="13">
        <v>45306</v>
      </c>
      <c r="J238" s="2" t="s">
        <v>82</v>
      </c>
      <c r="N238">
        <v>0</v>
      </c>
      <c r="O238">
        <v>0</v>
      </c>
      <c r="P238">
        <v>41</v>
      </c>
      <c r="Q238" s="6">
        <v>51</v>
      </c>
      <c r="R238" s="6">
        <v>41</v>
      </c>
      <c r="S238" s="14">
        <v>45251</v>
      </c>
      <c r="T238" s="14"/>
      <c r="U238" s="14">
        <v>45246</v>
      </c>
      <c r="V238" s="14"/>
      <c r="W238" s="3"/>
      <c r="X238" s="3" t="s">
        <v>83</v>
      </c>
      <c r="Y238" s="3" t="s">
        <v>301</v>
      </c>
      <c r="Z238" s="3"/>
      <c r="AA238" s="6">
        <v>1</v>
      </c>
      <c r="AB238" s="3"/>
      <c r="AC238" s="3" t="s">
        <v>84</v>
      </c>
      <c r="AD238" s="15">
        <v>45218.534201388902</v>
      </c>
      <c r="AE238" s="15">
        <v>44902.731736111098</v>
      </c>
      <c r="AF238" s="3" t="s">
        <v>915</v>
      </c>
      <c r="AG238" s="9">
        <v>10</v>
      </c>
      <c r="AH238" s="3" t="s">
        <v>726</v>
      </c>
      <c r="AI238" t="s">
        <v>919</v>
      </c>
      <c r="AJ238" s="16">
        <v>45246</v>
      </c>
      <c r="AK238" s="3"/>
      <c r="AL238" s="3" t="s">
        <v>99</v>
      </c>
      <c r="AO238">
        <v>42</v>
      </c>
      <c r="AP238" t="s">
        <v>86</v>
      </c>
      <c r="AQ238" s="17">
        <v>45306</v>
      </c>
      <c r="AS238" s="12"/>
      <c r="BA238" t="s">
        <v>87</v>
      </c>
    </row>
    <row r="239" spans="1:53" ht="14.55" customHeight="1" x14ac:dyDescent="0.35">
      <c r="A239" t="s">
        <v>302</v>
      </c>
      <c r="B239" s="3" t="s">
        <v>726</v>
      </c>
      <c r="C239" s="25">
        <v>19454</v>
      </c>
      <c r="D239" s="18" t="s">
        <v>870</v>
      </c>
      <c r="E239" s="4" t="s">
        <v>845</v>
      </c>
      <c r="F239" s="3"/>
      <c r="G239" t="s">
        <v>560</v>
      </c>
      <c r="H239" t="s">
        <v>82</v>
      </c>
      <c r="I239" s="13">
        <v>45358</v>
      </c>
      <c r="J239" s="2" t="s">
        <v>82</v>
      </c>
      <c r="N239">
        <v>0</v>
      </c>
      <c r="O239">
        <v>0</v>
      </c>
      <c r="P239">
        <v>95</v>
      </c>
      <c r="Q239" s="6">
        <v>54</v>
      </c>
      <c r="R239" s="6">
        <v>54</v>
      </c>
      <c r="S239" s="14">
        <v>45363</v>
      </c>
      <c r="T239" s="14"/>
      <c r="U239" s="14">
        <v>45358</v>
      </c>
      <c r="V239" s="14"/>
      <c r="W239" s="3"/>
      <c r="X239" s="3" t="s">
        <v>83</v>
      </c>
      <c r="Y239" s="3" t="s">
        <v>303</v>
      </c>
      <c r="Z239" s="3"/>
      <c r="AA239" s="6">
        <v>1</v>
      </c>
      <c r="AB239" s="3"/>
      <c r="AC239" s="3" t="s">
        <v>84</v>
      </c>
      <c r="AD239" s="15">
        <v>45216.657002314802</v>
      </c>
      <c r="AE239" s="15">
        <v>45014.6241435185</v>
      </c>
      <c r="AF239" s="3" t="s">
        <v>915</v>
      </c>
      <c r="AG239" s="9">
        <v>10</v>
      </c>
      <c r="AH239" s="3" t="s">
        <v>726</v>
      </c>
      <c r="AI239" t="s">
        <v>919</v>
      </c>
      <c r="AJ239" s="16">
        <v>45358</v>
      </c>
      <c r="AK239" s="3"/>
      <c r="AL239" s="3" t="s">
        <v>99</v>
      </c>
      <c r="AO239">
        <v>42</v>
      </c>
      <c r="AP239" t="s">
        <v>104</v>
      </c>
      <c r="AQ239" s="17"/>
      <c r="AS239" s="12"/>
      <c r="BA239" t="s">
        <v>87</v>
      </c>
    </row>
    <row r="240" spans="1:53" ht="14.55" customHeight="1" x14ac:dyDescent="0.35">
      <c r="A240" t="s">
        <v>305</v>
      </c>
      <c r="B240" s="3" t="s">
        <v>726</v>
      </c>
      <c r="C240" s="25">
        <v>19454</v>
      </c>
      <c r="D240" s="18" t="s">
        <v>870</v>
      </c>
      <c r="E240" s="4" t="s">
        <v>845</v>
      </c>
      <c r="F240" s="3"/>
      <c r="G240" t="s">
        <v>560</v>
      </c>
      <c r="H240" t="s">
        <v>82</v>
      </c>
      <c r="I240" s="13">
        <v>45299</v>
      </c>
      <c r="J240" s="2" t="s">
        <v>82</v>
      </c>
      <c r="N240">
        <v>0</v>
      </c>
      <c r="O240">
        <v>0</v>
      </c>
      <c r="P240">
        <v>18</v>
      </c>
      <c r="Q240" s="6">
        <v>18</v>
      </c>
      <c r="R240" s="6">
        <v>18</v>
      </c>
      <c r="S240" s="14">
        <v>45230</v>
      </c>
      <c r="T240" s="14"/>
      <c r="U240" s="14">
        <v>45225</v>
      </c>
      <c r="V240" s="14"/>
      <c r="W240" s="3"/>
      <c r="X240" s="3" t="s">
        <v>83</v>
      </c>
      <c r="Y240" s="3" t="s">
        <v>304</v>
      </c>
      <c r="Z240" s="3"/>
      <c r="AA240" s="6">
        <v>1</v>
      </c>
      <c r="AB240" s="3"/>
      <c r="AC240" s="3" t="s">
        <v>84</v>
      </c>
      <c r="AD240" s="15">
        <v>45218.534201388902</v>
      </c>
      <c r="AE240" s="15">
        <v>44958.745324074102</v>
      </c>
      <c r="AF240" s="3" t="s">
        <v>915</v>
      </c>
      <c r="AG240" s="9">
        <v>40</v>
      </c>
      <c r="AH240" s="3" t="s">
        <v>726</v>
      </c>
      <c r="AI240" t="s">
        <v>919</v>
      </c>
      <c r="AJ240" s="16">
        <v>45225</v>
      </c>
      <c r="AK240" s="3"/>
      <c r="AL240" s="3" t="s">
        <v>99</v>
      </c>
      <c r="AO240">
        <v>36</v>
      </c>
      <c r="AP240" t="s">
        <v>86</v>
      </c>
      <c r="AQ240" s="17">
        <v>45299</v>
      </c>
      <c r="AS240" s="12"/>
      <c r="BA240" t="s">
        <v>87</v>
      </c>
    </row>
    <row r="241" spans="1:53" ht="14.55" customHeight="1" x14ac:dyDescent="0.35">
      <c r="A241" t="s">
        <v>306</v>
      </c>
      <c r="B241" s="3" t="s">
        <v>726</v>
      </c>
      <c r="C241" s="25">
        <v>19454</v>
      </c>
      <c r="D241" s="18" t="s">
        <v>870</v>
      </c>
      <c r="E241" s="4" t="s">
        <v>845</v>
      </c>
      <c r="F241" s="3"/>
      <c r="G241" t="s">
        <v>560</v>
      </c>
      <c r="H241" t="s">
        <v>82</v>
      </c>
      <c r="I241" s="13">
        <v>45335</v>
      </c>
      <c r="J241" s="2" t="s">
        <v>82</v>
      </c>
      <c r="N241">
        <v>0</v>
      </c>
      <c r="O241">
        <v>0</v>
      </c>
      <c r="P241">
        <v>27</v>
      </c>
      <c r="Q241" s="6">
        <v>9</v>
      </c>
      <c r="R241" s="6">
        <v>9</v>
      </c>
      <c r="S241" s="14">
        <v>45265</v>
      </c>
      <c r="T241" s="14"/>
      <c r="U241" s="14">
        <v>45260</v>
      </c>
      <c r="V241" s="14"/>
      <c r="W241" s="3"/>
      <c r="X241" s="3" t="s">
        <v>83</v>
      </c>
      <c r="Y241" s="3" t="s">
        <v>304</v>
      </c>
      <c r="Z241" s="3"/>
      <c r="AA241" s="6">
        <v>1</v>
      </c>
      <c r="AB241" s="3"/>
      <c r="AC241" s="3" t="s">
        <v>84</v>
      </c>
      <c r="AD241" s="15">
        <v>45218.534201388902</v>
      </c>
      <c r="AE241" s="15">
        <v>44958.745324074102</v>
      </c>
      <c r="AF241" s="3" t="s">
        <v>915</v>
      </c>
      <c r="AG241" s="9">
        <v>50</v>
      </c>
      <c r="AH241" s="3" t="s">
        <v>726</v>
      </c>
      <c r="AI241" t="s">
        <v>919</v>
      </c>
      <c r="AJ241" s="16">
        <v>45260</v>
      </c>
      <c r="AK241" s="3"/>
      <c r="AL241" s="3" t="s">
        <v>99</v>
      </c>
      <c r="AO241">
        <v>36</v>
      </c>
      <c r="AP241" t="s">
        <v>86</v>
      </c>
      <c r="AQ241" s="17">
        <v>45335</v>
      </c>
      <c r="AS241" s="12"/>
      <c r="BA241" t="s">
        <v>87</v>
      </c>
    </row>
    <row r="242" spans="1:53" ht="14.55" customHeight="1" x14ac:dyDescent="0.35">
      <c r="A242" t="s">
        <v>307</v>
      </c>
      <c r="B242" s="3" t="s">
        <v>726</v>
      </c>
      <c r="C242" s="25">
        <v>19454</v>
      </c>
      <c r="D242" s="18" t="s">
        <v>870</v>
      </c>
      <c r="E242" s="4" t="s">
        <v>845</v>
      </c>
      <c r="F242" s="3"/>
      <c r="G242" t="s">
        <v>560</v>
      </c>
      <c r="H242" t="s">
        <v>82</v>
      </c>
      <c r="I242" s="13">
        <v>45349</v>
      </c>
      <c r="J242" s="2" t="s">
        <v>82</v>
      </c>
      <c r="N242">
        <v>0</v>
      </c>
      <c r="O242">
        <v>0</v>
      </c>
      <c r="P242">
        <v>45</v>
      </c>
      <c r="Q242" s="6">
        <v>18</v>
      </c>
      <c r="R242" s="6">
        <v>18</v>
      </c>
      <c r="S242" s="14">
        <v>45300</v>
      </c>
      <c r="T242" s="14"/>
      <c r="U242" s="14">
        <v>45295</v>
      </c>
      <c r="V242" s="14"/>
      <c r="W242" s="3"/>
      <c r="X242" s="3" t="s">
        <v>83</v>
      </c>
      <c r="Y242" s="3" t="s">
        <v>304</v>
      </c>
      <c r="Z242" s="3"/>
      <c r="AA242" s="6">
        <v>1</v>
      </c>
      <c r="AB242" s="3"/>
      <c r="AC242" s="3" t="s">
        <v>84</v>
      </c>
      <c r="AD242" s="15">
        <v>45216.6570138889</v>
      </c>
      <c r="AE242" s="15">
        <v>44958.745324074102</v>
      </c>
      <c r="AF242" s="3" t="s">
        <v>915</v>
      </c>
      <c r="AG242" s="9">
        <v>60</v>
      </c>
      <c r="AH242" s="3" t="s">
        <v>726</v>
      </c>
      <c r="AI242" t="s">
        <v>919</v>
      </c>
      <c r="AJ242" s="16">
        <v>45295</v>
      </c>
      <c r="AK242" s="3"/>
      <c r="AL242" s="3" t="s">
        <v>99</v>
      </c>
      <c r="AO242">
        <v>36</v>
      </c>
      <c r="AP242" t="s">
        <v>86</v>
      </c>
      <c r="AQ242" s="17">
        <v>45349</v>
      </c>
      <c r="AS242" s="12"/>
      <c r="BA242" t="s">
        <v>87</v>
      </c>
    </row>
    <row r="243" spans="1:53" ht="14.55" customHeight="1" x14ac:dyDescent="0.35">
      <c r="A243" t="s">
        <v>308</v>
      </c>
      <c r="B243" s="3" t="s">
        <v>726</v>
      </c>
      <c r="C243" s="25">
        <v>19454</v>
      </c>
      <c r="D243" s="18" t="s">
        <v>870</v>
      </c>
      <c r="E243" s="4" t="s">
        <v>845</v>
      </c>
      <c r="F243" s="3"/>
      <c r="G243" t="s">
        <v>560</v>
      </c>
      <c r="H243" t="s">
        <v>82</v>
      </c>
      <c r="I243" s="13">
        <v>45392</v>
      </c>
      <c r="J243" s="2" t="s">
        <v>82</v>
      </c>
      <c r="N243">
        <v>0</v>
      </c>
      <c r="O243">
        <v>0</v>
      </c>
      <c r="P243">
        <v>108</v>
      </c>
      <c r="Q243" s="6">
        <v>63</v>
      </c>
      <c r="R243" s="6">
        <v>63</v>
      </c>
      <c r="S243" s="14">
        <v>45335</v>
      </c>
      <c r="T243" s="14"/>
      <c r="U243" s="14">
        <v>45330</v>
      </c>
      <c r="V243" s="14"/>
      <c r="W243" s="3"/>
      <c r="X243" s="3" t="s">
        <v>83</v>
      </c>
      <c r="Y243" s="3" t="s">
        <v>309</v>
      </c>
      <c r="Z243" s="3"/>
      <c r="AA243" s="6">
        <v>1</v>
      </c>
      <c r="AB243" s="3"/>
      <c r="AC243" s="3" t="s">
        <v>84</v>
      </c>
      <c r="AD243" s="15">
        <v>45216.6570138889</v>
      </c>
      <c r="AE243" s="15">
        <v>45014.628101851798</v>
      </c>
      <c r="AF243" s="3" t="s">
        <v>915</v>
      </c>
      <c r="AG243" s="9">
        <v>10</v>
      </c>
      <c r="AH243" s="3" t="s">
        <v>726</v>
      </c>
      <c r="AI243" t="s">
        <v>919</v>
      </c>
      <c r="AJ243" s="16">
        <v>45330</v>
      </c>
      <c r="AK243" s="3"/>
      <c r="AL243" s="3" t="s">
        <v>99</v>
      </c>
      <c r="AO243">
        <v>36</v>
      </c>
      <c r="AP243" t="s">
        <v>105</v>
      </c>
      <c r="AQ243" s="17">
        <v>45392</v>
      </c>
      <c r="AS243" s="12"/>
      <c r="BA243" t="s">
        <v>87</v>
      </c>
    </row>
    <row r="244" spans="1:53" ht="14.55" customHeight="1" x14ac:dyDescent="0.35">
      <c r="A244" t="s">
        <v>310</v>
      </c>
      <c r="B244" s="3" t="s">
        <v>726</v>
      </c>
      <c r="C244" s="25">
        <v>32612</v>
      </c>
      <c r="D244" s="18" t="s">
        <v>870</v>
      </c>
      <c r="E244" s="4" t="s">
        <v>845</v>
      </c>
      <c r="F244" s="3"/>
      <c r="G244" t="s">
        <v>559</v>
      </c>
      <c r="H244" t="s">
        <v>46</v>
      </c>
      <c r="I244" s="13">
        <v>45210</v>
      </c>
      <c r="J244" s="2" t="s">
        <v>82</v>
      </c>
      <c r="N244">
        <v>0</v>
      </c>
      <c r="O244">
        <v>0</v>
      </c>
      <c r="P244">
        <v>250</v>
      </c>
      <c r="Q244" s="6">
        <v>250</v>
      </c>
      <c r="R244" s="6">
        <v>250</v>
      </c>
      <c r="S244" s="14">
        <v>45212</v>
      </c>
      <c r="T244" s="14"/>
      <c r="U244" s="14">
        <v>45210</v>
      </c>
      <c r="V244" s="14"/>
      <c r="W244" s="3"/>
      <c r="X244" s="3" t="s">
        <v>83</v>
      </c>
      <c r="Y244" s="3" t="s">
        <v>311</v>
      </c>
      <c r="Z244" s="3"/>
      <c r="AA244" s="6">
        <v>1</v>
      </c>
      <c r="AB244" s="3"/>
      <c r="AC244" s="3" t="s">
        <v>84</v>
      </c>
      <c r="AD244" s="15">
        <v>45218.5293171296</v>
      </c>
      <c r="AE244" s="15">
        <v>45078.581087963001</v>
      </c>
      <c r="AF244" s="3" t="s">
        <v>915</v>
      </c>
      <c r="AG244" s="9">
        <v>10</v>
      </c>
      <c r="AH244" s="3" t="s">
        <v>726</v>
      </c>
      <c r="AI244" t="s">
        <v>919</v>
      </c>
      <c r="AJ244" s="16">
        <v>45210</v>
      </c>
      <c r="AK244" s="3"/>
      <c r="AL244" s="3" t="s">
        <v>99</v>
      </c>
      <c r="AO244">
        <v>0</v>
      </c>
      <c r="AQ244" s="17"/>
      <c r="AS244" s="12"/>
      <c r="BA244" t="s">
        <v>87</v>
      </c>
    </row>
    <row r="245" spans="1:53" ht="14.55" customHeight="1" x14ac:dyDescent="0.35">
      <c r="A245" t="s">
        <v>312</v>
      </c>
      <c r="B245" s="3" t="s">
        <v>716</v>
      </c>
      <c r="C245" s="25">
        <v>1111969</v>
      </c>
      <c r="D245" s="18" t="s">
        <v>870</v>
      </c>
      <c r="E245" s="4" t="s">
        <v>846</v>
      </c>
      <c r="F245" s="3"/>
      <c r="G245" t="s">
        <v>560</v>
      </c>
      <c r="H245" t="s">
        <v>82</v>
      </c>
      <c r="I245" s="13">
        <v>45281</v>
      </c>
      <c r="J245" s="2">
        <v>3</v>
      </c>
      <c r="M245">
        <v>11</v>
      </c>
      <c r="N245">
        <v>11</v>
      </c>
      <c r="O245">
        <v>1</v>
      </c>
      <c r="P245">
        <v>2</v>
      </c>
      <c r="Q245" s="6">
        <v>2</v>
      </c>
      <c r="R245" s="6">
        <v>2</v>
      </c>
      <c r="S245" s="14">
        <v>45222</v>
      </c>
      <c r="T245" s="14"/>
      <c r="U245" s="14">
        <v>45218</v>
      </c>
      <c r="V245" s="14"/>
      <c r="W245" s="3"/>
      <c r="X245" s="3" t="s">
        <v>89</v>
      </c>
      <c r="Y245" s="3" t="s">
        <v>313</v>
      </c>
      <c r="Z245" s="3"/>
      <c r="AA245" s="6">
        <v>1</v>
      </c>
      <c r="AB245" s="3"/>
      <c r="AC245" s="3"/>
      <c r="AD245" s="15">
        <v>45218.530694444402</v>
      </c>
      <c r="AE245" s="15">
        <v>44419.778981481497</v>
      </c>
      <c r="AF245" s="3" t="s">
        <v>915</v>
      </c>
      <c r="AG245" s="9">
        <v>10</v>
      </c>
      <c r="AH245" s="3" t="s">
        <v>716</v>
      </c>
      <c r="AI245" t="s">
        <v>918</v>
      </c>
      <c r="AJ245" s="16">
        <v>45218</v>
      </c>
      <c r="AK245" s="3"/>
      <c r="AL245" s="3" t="s">
        <v>85</v>
      </c>
      <c r="AO245">
        <v>9</v>
      </c>
      <c r="AP245" t="s">
        <v>86</v>
      </c>
      <c r="AQ245" s="17">
        <v>45281</v>
      </c>
      <c r="AS245" s="12"/>
      <c r="BA245" t="s">
        <v>87</v>
      </c>
    </row>
    <row r="246" spans="1:53" ht="14.55" customHeight="1" x14ac:dyDescent="0.35">
      <c r="A246" t="s">
        <v>314</v>
      </c>
      <c r="B246" s="3" t="s">
        <v>716</v>
      </c>
      <c r="C246" s="25">
        <v>1111969</v>
      </c>
      <c r="D246" s="18" t="s">
        <v>870</v>
      </c>
      <c r="E246" s="4" t="s">
        <v>846</v>
      </c>
      <c r="F246" s="3"/>
      <c r="G246" t="s">
        <v>560</v>
      </c>
      <c r="H246" t="s">
        <v>82</v>
      </c>
      <c r="I246" s="13">
        <v>45218</v>
      </c>
      <c r="J246" s="2">
        <v>3</v>
      </c>
      <c r="M246">
        <v>11</v>
      </c>
      <c r="N246">
        <v>11</v>
      </c>
      <c r="O246">
        <v>1</v>
      </c>
      <c r="P246">
        <v>10</v>
      </c>
      <c r="Q246" s="6">
        <v>8</v>
      </c>
      <c r="R246" s="6">
        <v>8</v>
      </c>
      <c r="S246" s="14">
        <v>45222</v>
      </c>
      <c r="T246" s="14"/>
      <c r="U246" s="14">
        <v>45218</v>
      </c>
      <c r="V246" s="14"/>
      <c r="W246" s="3"/>
      <c r="X246" s="3" t="s">
        <v>89</v>
      </c>
      <c r="Y246" s="3" t="s">
        <v>313</v>
      </c>
      <c r="Z246" s="3"/>
      <c r="AA246" s="6">
        <v>1</v>
      </c>
      <c r="AB246" s="3"/>
      <c r="AC246" s="3"/>
      <c r="AD246" s="15">
        <v>45218.530694444402</v>
      </c>
      <c r="AE246" s="15">
        <v>44419.778981481497</v>
      </c>
      <c r="AF246" s="3" t="s">
        <v>915</v>
      </c>
      <c r="AG246" s="9">
        <v>20</v>
      </c>
      <c r="AH246" s="3" t="s">
        <v>716</v>
      </c>
      <c r="AI246" t="s">
        <v>918</v>
      </c>
      <c r="AJ246" s="16">
        <v>45218</v>
      </c>
      <c r="AK246" s="3"/>
      <c r="AL246" s="3" t="s">
        <v>85</v>
      </c>
      <c r="AO246">
        <v>9</v>
      </c>
      <c r="AQ246" s="17"/>
      <c r="AS246" s="12"/>
      <c r="BA246" t="s">
        <v>87</v>
      </c>
    </row>
    <row r="247" spans="1:53" ht="14.55" customHeight="1" x14ac:dyDescent="0.35">
      <c r="A247" t="s">
        <v>315</v>
      </c>
      <c r="B247" s="3" t="s">
        <v>716</v>
      </c>
      <c r="C247" s="25">
        <v>1111969</v>
      </c>
      <c r="D247" s="18" t="s">
        <v>870</v>
      </c>
      <c r="E247" s="4" t="s">
        <v>846</v>
      </c>
      <c r="F247" s="3"/>
      <c r="G247" t="s">
        <v>560</v>
      </c>
      <c r="H247" t="s">
        <v>82</v>
      </c>
      <c r="I247" s="13">
        <v>45218</v>
      </c>
      <c r="J247" s="2">
        <v>3</v>
      </c>
      <c r="M247">
        <v>11</v>
      </c>
      <c r="N247">
        <v>11</v>
      </c>
      <c r="O247">
        <v>1</v>
      </c>
      <c r="P247">
        <v>20</v>
      </c>
      <c r="Q247" s="6">
        <v>10</v>
      </c>
      <c r="R247" s="6">
        <v>10</v>
      </c>
      <c r="S247" s="14">
        <v>45222</v>
      </c>
      <c r="T247" s="14"/>
      <c r="U247" s="14">
        <v>45218</v>
      </c>
      <c r="V247" s="14"/>
      <c r="W247" s="3"/>
      <c r="X247" s="3" t="s">
        <v>89</v>
      </c>
      <c r="Y247" s="3" t="s">
        <v>316</v>
      </c>
      <c r="Z247" s="3"/>
      <c r="AA247" s="6">
        <v>1</v>
      </c>
      <c r="AB247" s="3"/>
      <c r="AC247" s="3"/>
      <c r="AD247" s="15">
        <v>45218.530694444402</v>
      </c>
      <c r="AE247" s="15">
        <v>44482.694756944402</v>
      </c>
      <c r="AF247" s="3" t="s">
        <v>915</v>
      </c>
      <c r="AG247" s="9">
        <v>10</v>
      </c>
      <c r="AH247" s="3" t="s">
        <v>716</v>
      </c>
      <c r="AI247" t="s">
        <v>918</v>
      </c>
      <c r="AJ247" s="16">
        <v>45218</v>
      </c>
      <c r="AK247" s="3"/>
      <c r="AL247" s="3" t="s">
        <v>85</v>
      </c>
      <c r="AO247">
        <v>9</v>
      </c>
      <c r="AQ247" s="17"/>
      <c r="AS247" s="12"/>
      <c r="BA247" t="s">
        <v>87</v>
      </c>
    </row>
    <row r="248" spans="1:53" ht="14.55" customHeight="1" x14ac:dyDescent="0.35">
      <c r="A248" t="s">
        <v>321</v>
      </c>
      <c r="B248" s="3" t="s">
        <v>716</v>
      </c>
      <c r="C248" s="25">
        <v>1111969</v>
      </c>
      <c r="D248" s="18" t="s">
        <v>870</v>
      </c>
      <c r="E248" s="4" t="s">
        <v>846</v>
      </c>
      <c r="F248" s="3"/>
      <c r="G248" t="s">
        <v>560</v>
      </c>
      <c r="H248" t="s">
        <v>82</v>
      </c>
      <c r="I248" s="13">
        <v>45271</v>
      </c>
      <c r="J248" s="2">
        <v>2</v>
      </c>
      <c r="L248">
        <v>4</v>
      </c>
      <c r="M248">
        <v>32</v>
      </c>
      <c r="N248">
        <v>32</v>
      </c>
      <c r="O248">
        <v>1</v>
      </c>
      <c r="P248">
        <v>10</v>
      </c>
      <c r="Q248" s="6">
        <v>10</v>
      </c>
      <c r="R248" s="6">
        <v>10</v>
      </c>
      <c r="S248" s="14">
        <v>45222</v>
      </c>
      <c r="T248" s="14"/>
      <c r="U248" s="14">
        <v>45218</v>
      </c>
      <c r="V248" s="14"/>
      <c r="W248" s="3"/>
      <c r="X248" s="3" t="s">
        <v>89</v>
      </c>
      <c r="Y248" s="3" t="s">
        <v>322</v>
      </c>
      <c r="Z248" s="3"/>
      <c r="AA248" s="6">
        <v>1</v>
      </c>
      <c r="AB248" s="3"/>
      <c r="AC248" s="3"/>
      <c r="AD248" s="15">
        <v>45218.530694444402</v>
      </c>
      <c r="AE248" s="15">
        <v>44502.969641203701</v>
      </c>
      <c r="AF248" s="3" t="s">
        <v>915</v>
      </c>
      <c r="AG248" s="9">
        <v>10</v>
      </c>
      <c r="AH248" s="3" t="s">
        <v>716</v>
      </c>
      <c r="AI248" t="s">
        <v>918</v>
      </c>
      <c r="AJ248" s="16">
        <v>45218</v>
      </c>
      <c r="AK248" s="3"/>
      <c r="AL248" s="3" t="s">
        <v>85</v>
      </c>
      <c r="AO248">
        <v>0</v>
      </c>
      <c r="AP248" t="s">
        <v>86</v>
      </c>
      <c r="AQ248" s="17">
        <v>45271</v>
      </c>
      <c r="AS248" s="12"/>
      <c r="BA248" t="s">
        <v>87</v>
      </c>
    </row>
    <row r="249" spans="1:53" ht="14.55" customHeight="1" x14ac:dyDescent="0.35">
      <c r="A249" t="s">
        <v>323</v>
      </c>
      <c r="B249" s="3" t="s">
        <v>716</v>
      </c>
      <c r="C249" s="25">
        <v>1111969</v>
      </c>
      <c r="D249" s="18" t="s">
        <v>870</v>
      </c>
      <c r="E249" s="4" t="s">
        <v>846</v>
      </c>
      <c r="F249" s="3"/>
      <c r="G249" t="s">
        <v>560</v>
      </c>
      <c r="H249" t="s">
        <v>82</v>
      </c>
      <c r="I249" s="13">
        <v>45218</v>
      </c>
      <c r="J249" s="2">
        <v>2</v>
      </c>
      <c r="L249">
        <v>4</v>
      </c>
      <c r="M249">
        <v>32</v>
      </c>
      <c r="N249">
        <v>32</v>
      </c>
      <c r="O249">
        <v>1</v>
      </c>
      <c r="P249">
        <v>20</v>
      </c>
      <c r="Q249" s="6">
        <v>10</v>
      </c>
      <c r="R249" s="6">
        <v>10</v>
      </c>
      <c r="S249" s="14">
        <v>45222</v>
      </c>
      <c r="T249" s="14"/>
      <c r="U249" s="14">
        <v>45218</v>
      </c>
      <c r="V249" s="14"/>
      <c r="W249" s="3"/>
      <c r="X249" s="3" t="s">
        <v>83</v>
      </c>
      <c r="Y249" s="3" t="s">
        <v>324</v>
      </c>
      <c r="Z249" s="3"/>
      <c r="AA249" s="6">
        <v>1</v>
      </c>
      <c r="AB249" s="3"/>
      <c r="AC249" s="3" t="s">
        <v>84</v>
      </c>
      <c r="AD249" s="15">
        <v>45218.530694444402</v>
      </c>
      <c r="AE249" s="15">
        <v>44930.693969907399</v>
      </c>
      <c r="AF249" s="3" t="s">
        <v>915</v>
      </c>
      <c r="AG249" s="9">
        <v>10</v>
      </c>
      <c r="AH249" s="3" t="s">
        <v>716</v>
      </c>
      <c r="AI249" t="s">
        <v>918</v>
      </c>
      <c r="AJ249" s="16">
        <v>45218</v>
      </c>
      <c r="AK249" s="3"/>
      <c r="AL249" s="3" t="s">
        <v>85</v>
      </c>
      <c r="AO249">
        <v>0</v>
      </c>
      <c r="AQ249" s="17"/>
      <c r="AS249" s="12"/>
      <c r="BA249" t="s">
        <v>87</v>
      </c>
    </row>
    <row r="250" spans="1:53" ht="14.55" customHeight="1" x14ac:dyDescent="0.35">
      <c r="A250" t="s">
        <v>319</v>
      </c>
      <c r="B250" s="3" t="s">
        <v>716</v>
      </c>
      <c r="C250" s="25">
        <v>1111969</v>
      </c>
      <c r="D250" s="18" t="s">
        <v>870</v>
      </c>
      <c r="E250" s="4" t="s">
        <v>846</v>
      </c>
      <c r="F250" s="3"/>
      <c r="G250" t="s">
        <v>560</v>
      </c>
      <c r="H250" t="s">
        <v>82</v>
      </c>
      <c r="I250" s="13">
        <v>45218</v>
      </c>
      <c r="J250" s="2">
        <v>2</v>
      </c>
      <c r="L250">
        <v>4</v>
      </c>
      <c r="M250">
        <v>32</v>
      </c>
      <c r="N250">
        <v>32</v>
      </c>
      <c r="O250">
        <v>1</v>
      </c>
      <c r="P250">
        <v>30</v>
      </c>
      <c r="Q250" s="6">
        <v>10</v>
      </c>
      <c r="R250" s="6">
        <v>10</v>
      </c>
      <c r="S250" s="14">
        <v>45222</v>
      </c>
      <c r="T250" s="14"/>
      <c r="U250" s="14">
        <v>45218</v>
      </c>
      <c r="V250" s="14"/>
      <c r="W250" s="3"/>
      <c r="X250" s="3" t="s">
        <v>83</v>
      </c>
      <c r="Y250" s="3" t="s">
        <v>320</v>
      </c>
      <c r="Z250" s="3"/>
      <c r="AA250" s="6">
        <v>1</v>
      </c>
      <c r="AB250" s="3"/>
      <c r="AC250" s="3" t="s">
        <v>84</v>
      </c>
      <c r="AD250" s="15">
        <v>45218.530694444402</v>
      </c>
      <c r="AE250" s="15">
        <v>45050.3927430556</v>
      </c>
      <c r="AF250" s="3" t="s">
        <v>915</v>
      </c>
      <c r="AG250" s="9">
        <v>10</v>
      </c>
      <c r="AH250" s="3" t="s">
        <v>716</v>
      </c>
      <c r="AI250" t="s">
        <v>918</v>
      </c>
      <c r="AJ250" s="16">
        <v>45218</v>
      </c>
      <c r="AK250" s="3"/>
      <c r="AL250" s="3" t="s">
        <v>85</v>
      </c>
      <c r="AO250">
        <v>0</v>
      </c>
      <c r="AQ250" s="17"/>
      <c r="AS250" s="12"/>
      <c r="BA250" t="s">
        <v>87</v>
      </c>
    </row>
    <row r="251" spans="1:53" ht="14.55" customHeight="1" x14ac:dyDescent="0.35">
      <c r="A251" t="s">
        <v>317</v>
      </c>
      <c r="B251" s="3" t="s">
        <v>716</v>
      </c>
      <c r="C251" s="25">
        <v>1111969</v>
      </c>
      <c r="D251" s="18" t="s">
        <v>870</v>
      </c>
      <c r="E251" s="4" t="s">
        <v>846</v>
      </c>
      <c r="F251" s="3"/>
      <c r="G251" t="s">
        <v>560</v>
      </c>
      <c r="H251" t="s">
        <v>82</v>
      </c>
      <c r="I251" s="13">
        <v>45218</v>
      </c>
      <c r="J251" s="2">
        <v>2</v>
      </c>
      <c r="L251">
        <v>4</v>
      </c>
      <c r="M251">
        <v>32</v>
      </c>
      <c r="N251">
        <v>32</v>
      </c>
      <c r="O251">
        <v>1</v>
      </c>
      <c r="P251">
        <v>50</v>
      </c>
      <c r="Q251" s="6">
        <v>20</v>
      </c>
      <c r="R251" s="6">
        <v>20</v>
      </c>
      <c r="S251" s="14">
        <v>45222</v>
      </c>
      <c r="T251" s="14"/>
      <c r="U251" s="14">
        <v>45218</v>
      </c>
      <c r="V251" s="14"/>
      <c r="W251" s="3"/>
      <c r="X251" s="3" t="s">
        <v>83</v>
      </c>
      <c r="Y251" s="3" t="s">
        <v>318</v>
      </c>
      <c r="Z251" s="3"/>
      <c r="AA251" s="6">
        <v>1</v>
      </c>
      <c r="AB251" s="3"/>
      <c r="AC251" s="3" t="s">
        <v>84</v>
      </c>
      <c r="AD251" s="15">
        <v>45218.530694444402</v>
      </c>
      <c r="AE251" s="15">
        <v>45063.471296296302</v>
      </c>
      <c r="AF251" s="3" t="s">
        <v>915</v>
      </c>
      <c r="AG251" s="9">
        <v>10</v>
      </c>
      <c r="AH251" s="3" t="s">
        <v>716</v>
      </c>
      <c r="AI251" t="s">
        <v>918</v>
      </c>
      <c r="AJ251" s="16">
        <v>45218</v>
      </c>
      <c r="AK251" s="3"/>
      <c r="AL251" s="3" t="s">
        <v>85</v>
      </c>
      <c r="AO251">
        <v>0</v>
      </c>
      <c r="AQ251" s="17"/>
      <c r="AS251" s="12"/>
      <c r="BA251" t="s">
        <v>87</v>
      </c>
    </row>
    <row r="252" spans="1:53" ht="14.55" customHeight="1" x14ac:dyDescent="0.35">
      <c r="A252" t="s">
        <v>616</v>
      </c>
      <c r="B252" s="3" t="s">
        <v>712</v>
      </c>
      <c r="C252" s="25">
        <v>45502</v>
      </c>
      <c r="D252" s="18" t="s">
        <v>870</v>
      </c>
      <c r="E252" s="4" t="s">
        <v>846</v>
      </c>
      <c r="F252" s="3"/>
      <c r="G252" t="s">
        <v>560</v>
      </c>
      <c r="H252" t="s">
        <v>82</v>
      </c>
      <c r="I252" s="13">
        <v>45363</v>
      </c>
      <c r="J252" s="2" t="s">
        <v>82</v>
      </c>
      <c r="N252">
        <v>0</v>
      </c>
      <c r="O252">
        <v>0</v>
      </c>
      <c r="P252">
        <v>20</v>
      </c>
      <c r="Q252" s="6">
        <v>20</v>
      </c>
      <c r="R252" s="6">
        <v>20</v>
      </c>
      <c r="S252" s="14">
        <v>45365</v>
      </c>
      <c r="T252" s="14"/>
      <c r="U252" s="14">
        <v>45363</v>
      </c>
      <c r="V252" s="14"/>
      <c r="W252" s="3"/>
      <c r="X252" s="3" t="s">
        <v>83</v>
      </c>
      <c r="Y252" s="3" t="s">
        <v>611</v>
      </c>
      <c r="Z252" s="3"/>
      <c r="AA252" s="6">
        <v>1</v>
      </c>
      <c r="AB252" s="3"/>
      <c r="AC252" s="3" t="s">
        <v>84</v>
      </c>
      <c r="AD252" s="15">
        <v>45190.503020833297</v>
      </c>
      <c r="AE252" s="15">
        <v>45189.422060185199</v>
      </c>
      <c r="AF252" s="3" t="s">
        <v>915</v>
      </c>
      <c r="AG252" s="9">
        <v>10</v>
      </c>
      <c r="AH252" s="3" t="s">
        <v>712</v>
      </c>
      <c r="AI252" t="s">
        <v>919</v>
      </c>
      <c r="AJ252" s="16">
        <v>45363</v>
      </c>
      <c r="AK252" s="3"/>
      <c r="AL252" s="3" t="s">
        <v>85</v>
      </c>
      <c r="AO252">
        <v>45</v>
      </c>
      <c r="AP252" t="s">
        <v>104</v>
      </c>
      <c r="AQ252" s="17"/>
      <c r="AS252" s="12"/>
      <c r="BA252" t="s">
        <v>87</v>
      </c>
    </row>
    <row r="253" spans="1:53" ht="14.55" customHeight="1" x14ac:dyDescent="0.35">
      <c r="A253" t="s">
        <v>547</v>
      </c>
      <c r="B253" s="3" t="s">
        <v>713</v>
      </c>
      <c r="C253" s="25">
        <v>28179</v>
      </c>
      <c r="D253" s="18" t="s">
        <v>870</v>
      </c>
      <c r="E253" s="4" t="s">
        <v>846</v>
      </c>
      <c r="F253" s="3"/>
      <c r="G253" t="s">
        <v>560</v>
      </c>
      <c r="H253" t="s">
        <v>82</v>
      </c>
      <c r="I253" s="13">
        <v>45222</v>
      </c>
      <c r="J253" s="2" t="s">
        <v>82</v>
      </c>
      <c r="N253">
        <v>0</v>
      </c>
      <c r="O253">
        <v>0</v>
      </c>
      <c r="P253">
        <v>18</v>
      </c>
      <c r="Q253" s="6">
        <v>18</v>
      </c>
      <c r="R253" s="6">
        <v>18</v>
      </c>
      <c r="S253" s="14">
        <v>45224</v>
      </c>
      <c r="T253" s="14"/>
      <c r="U253" s="14">
        <v>45222</v>
      </c>
      <c r="V253" s="14"/>
      <c r="W253" s="3"/>
      <c r="X253" s="3" t="s">
        <v>83</v>
      </c>
      <c r="Y253" s="3" t="s">
        <v>548</v>
      </c>
      <c r="Z253" s="3"/>
      <c r="AA253" s="6">
        <v>1</v>
      </c>
      <c r="AB253" s="3"/>
      <c r="AC253" s="3" t="s">
        <v>107</v>
      </c>
      <c r="AD253" s="15">
        <v>45218.541712963</v>
      </c>
      <c r="AE253" s="15">
        <v>45112.566145833298</v>
      </c>
      <c r="AF253" s="3" t="s">
        <v>915</v>
      </c>
      <c r="AG253" s="9">
        <v>10</v>
      </c>
      <c r="AH253" s="3" t="s">
        <v>713</v>
      </c>
      <c r="AI253">
        <v>123</v>
      </c>
      <c r="AJ253" s="16">
        <v>45222</v>
      </c>
      <c r="AK253" s="3"/>
      <c r="AL253" s="3" t="s">
        <v>85</v>
      </c>
      <c r="AO253">
        <v>0</v>
      </c>
      <c r="AQ253" s="17"/>
      <c r="AS253" s="12"/>
      <c r="BA253" t="s">
        <v>87</v>
      </c>
    </row>
    <row r="254" spans="1:53" ht="14.55" customHeight="1" x14ac:dyDescent="0.35">
      <c r="A254" t="s">
        <v>618</v>
      </c>
      <c r="B254" s="3" t="s">
        <v>715</v>
      </c>
      <c r="C254" s="25">
        <v>3480</v>
      </c>
      <c r="D254" s="18" t="s">
        <v>904</v>
      </c>
      <c r="E254" s="4" t="s">
        <v>847</v>
      </c>
      <c r="F254" s="3"/>
      <c r="G254" t="s">
        <v>560</v>
      </c>
      <c r="H254" t="s">
        <v>82</v>
      </c>
      <c r="I254" s="13">
        <v>45219</v>
      </c>
      <c r="J254" s="2" t="s">
        <v>82</v>
      </c>
      <c r="N254">
        <v>0</v>
      </c>
      <c r="O254">
        <v>0</v>
      </c>
      <c r="P254">
        <v>2</v>
      </c>
      <c r="Q254" s="6">
        <v>2</v>
      </c>
      <c r="R254" s="6">
        <v>2</v>
      </c>
      <c r="S254" s="14">
        <v>45280</v>
      </c>
      <c r="T254" s="14"/>
      <c r="U254" s="14">
        <v>45273</v>
      </c>
      <c r="V254" s="14"/>
      <c r="W254" s="3"/>
      <c r="X254" s="3" t="s">
        <v>83</v>
      </c>
      <c r="Y254" s="3" t="s">
        <v>619</v>
      </c>
      <c r="Z254" s="3"/>
      <c r="AA254" s="6">
        <v>1</v>
      </c>
      <c r="AB254" s="3"/>
      <c r="AC254" s="3" t="s">
        <v>109</v>
      </c>
      <c r="AD254" s="15">
        <v>45197.527118055601</v>
      </c>
      <c r="AE254" s="15">
        <v>45196.698159722197</v>
      </c>
      <c r="AF254" s="3" t="s">
        <v>915</v>
      </c>
      <c r="AG254" s="9">
        <v>10</v>
      </c>
      <c r="AH254" s="3" t="s">
        <v>715</v>
      </c>
      <c r="AI254" t="s">
        <v>918</v>
      </c>
      <c r="AJ254" s="16">
        <v>45273</v>
      </c>
      <c r="AK254" s="3"/>
      <c r="AL254" s="3" t="s">
        <v>85</v>
      </c>
      <c r="AO254">
        <v>41</v>
      </c>
      <c r="AP254" t="s">
        <v>103</v>
      </c>
      <c r="AQ254" s="17">
        <v>45219</v>
      </c>
      <c r="AS254" s="12"/>
      <c r="BA254" t="s">
        <v>87</v>
      </c>
    </row>
    <row r="255" spans="1:53" ht="14.55" customHeight="1" x14ac:dyDescent="0.35">
      <c r="A255" t="s">
        <v>325</v>
      </c>
      <c r="B255" s="3" t="s">
        <v>715</v>
      </c>
      <c r="C255" s="25">
        <v>3480</v>
      </c>
      <c r="D255" s="18" t="s">
        <v>904</v>
      </c>
      <c r="E255" s="4" t="s">
        <v>848</v>
      </c>
      <c r="F255" s="3"/>
      <c r="G255" t="s">
        <v>560</v>
      </c>
      <c r="H255" t="s">
        <v>82</v>
      </c>
      <c r="I255" s="13">
        <v>45245</v>
      </c>
      <c r="J255" s="2" t="s">
        <v>82</v>
      </c>
      <c r="N255">
        <v>0</v>
      </c>
      <c r="O255">
        <v>0</v>
      </c>
      <c r="P255">
        <v>25</v>
      </c>
      <c r="Q255" s="6">
        <v>25</v>
      </c>
      <c r="R255" s="6">
        <v>25</v>
      </c>
      <c r="S255" s="14">
        <v>45252</v>
      </c>
      <c r="T255" s="14"/>
      <c r="U255" s="14">
        <v>45245</v>
      </c>
      <c r="V255" s="14"/>
      <c r="W255" s="3"/>
      <c r="X255" s="3" t="s">
        <v>83</v>
      </c>
      <c r="Y255" s="3" t="s">
        <v>326</v>
      </c>
      <c r="Z255" s="3"/>
      <c r="AA255" s="6">
        <v>1</v>
      </c>
      <c r="AB255" s="3"/>
      <c r="AC255" s="3" t="s">
        <v>109</v>
      </c>
      <c r="AD255" s="15">
        <v>45218.546435185199</v>
      </c>
      <c r="AE255" s="15">
        <v>45029.6507291667</v>
      </c>
      <c r="AF255" s="3" t="s">
        <v>915</v>
      </c>
      <c r="AG255" s="9">
        <v>10</v>
      </c>
      <c r="AH255" s="3" t="s">
        <v>715</v>
      </c>
      <c r="AI255" t="s">
        <v>918</v>
      </c>
      <c r="AJ255" s="16">
        <v>45245</v>
      </c>
      <c r="AK255" s="3"/>
      <c r="AL255" s="3" t="s">
        <v>85</v>
      </c>
      <c r="AO255">
        <v>45</v>
      </c>
      <c r="AQ255" s="17"/>
      <c r="AS255" s="12"/>
      <c r="BA255" t="s">
        <v>87</v>
      </c>
    </row>
    <row r="256" spans="1:53" ht="14.55" customHeight="1" x14ac:dyDescent="0.35">
      <c r="A256" t="s">
        <v>328</v>
      </c>
      <c r="B256" s="3" t="s">
        <v>715</v>
      </c>
      <c r="C256" s="25">
        <v>3480</v>
      </c>
      <c r="D256" s="18" t="s">
        <v>904</v>
      </c>
      <c r="E256" s="4" t="s">
        <v>849</v>
      </c>
      <c r="F256" s="3"/>
      <c r="G256" t="s">
        <v>560</v>
      </c>
      <c r="H256" t="s">
        <v>82</v>
      </c>
      <c r="I256" s="13">
        <v>45393</v>
      </c>
      <c r="J256" s="2" t="s">
        <v>82</v>
      </c>
      <c r="N256">
        <v>0</v>
      </c>
      <c r="O256">
        <v>0</v>
      </c>
      <c r="P256">
        <v>5</v>
      </c>
      <c r="Q256" s="6">
        <v>5</v>
      </c>
      <c r="R256" s="6">
        <v>5</v>
      </c>
      <c r="S256" s="14">
        <v>45230</v>
      </c>
      <c r="T256" s="14"/>
      <c r="U256" s="14">
        <v>45223</v>
      </c>
      <c r="V256" s="14"/>
      <c r="W256" s="3"/>
      <c r="X256" s="3" t="s">
        <v>83</v>
      </c>
      <c r="Y256" s="3" t="s">
        <v>327</v>
      </c>
      <c r="Z256" s="3"/>
      <c r="AA256" s="6">
        <v>1</v>
      </c>
      <c r="AB256" s="3"/>
      <c r="AC256" s="3" t="s">
        <v>109</v>
      </c>
      <c r="AD256" s="15">
        <v>45218.546435185199</v>
      </c>
      <c r="AE256" s="15">
        <v>45007.375868055598</v>
      </c>
      <c r="AF256" s="3" t="s">
        <v>915</v>
      </c>
      <c r="AG256" s="9">
        <v>70</v>
      </c>
      <c r="AH256" s="3" t="s">
        <v>715</v>
      </c>
      <c r="AI256" t="s">
        <v>918</v>
      </c>
      <c r="AJ256" s="16">
        <v>45223</v>
      </c>
      <c r="AK256" s="3"/>
      <c r="AL256" s="3" t="s">
        <v>85</v>
      </c>
      <c r="AO256">
        <v>18</v>
      </c>
      <c r="AP256" t="s">
        <v>86</v>
      </c>
      <c r="AQ256" s="17">
        <v>45393</v>
      </c>
      <c r="AS256" s="12"/>
      <c r="BA256" t="s">
        <v>87</v>
      </c>
    </row>
    <row r="257" spans="1:53" ht="14.55" customHeight="1" x14ac:dyDescent="0.35">
      <c r="A257" t="s">
        <v>329</v>
      </c>
      <c r="B257" s="3" t="s">
        <v>715</v>
      </c>
      <c r="C257" s="25">
        <v>3480</v>
      </c>
      <c r="D257" s="18" t="s">
        <v>905</v>
      </c>
      <c r="E257" s="4" t="s">
        <v>850</v>
      </c>
      <c r="F257" s="3"/>
      <c r="G257" t="s">
        <v>560</v>
      </c>
      <c r="H257" t="s">
        <v>82</v>
      </c>
      <c r="I257" s="13">
        <v>45443</v>
      </c>
      <c r="J257" s="2" t="s">
        <v>82</v>
      </c>
      <c r="N257">
        <v>0</v>
      </c>
      <c r="O257">
        <v>0</v>
      </c>
      <c r="P257">
        <v>8</v>
      </c>
      <c r="Q257" s="6">
        <v>3</v>
      </c>
      <c r="R257" s="6">
        <v>3</v>
      </c>
      <c r="S257" s="14">
        <v>45264</v>
      </c>
      <c r="T257" s="14"/>
      <c r="U257" s="14">
        <v>45257</v>
      </c>
      <c r="V257" s="14"/>
      <c r="W257" s="3"/>
      <c r="X257" s="3" t="s">
        <v>83</v>
      </c>
      <c r="Y257" s="3" t="s">
        <v>327</v>
      </c>
      <c r="Z257" s="3"/>
      <c r="AA257" s="6">
        <v>1</v>
      </c>
      <c r="AB257" s="3"/>
      <c r="AC257" s="3" t="s">
        <v>109</v>
      </c>
      <c r="AD257" s="15">
        <v>45218.546435185199</v>
      </c>
      <c r="AE257" s="15">
        <v>45007.375868055598</v>
      </c>
      <c r="AF257" s="3" t="s">
        <v>915</v>
      </c>
      <c r="AG257" s="9">
        <v>80</v>
      </c>
      <c r="AH257" s="3" t="s">
        <v>715</v>
      </c>
      <c r="AI257" t="s">
        <v>918</v>
      </c>
      <c r="AJ257" s="16">
        <v>45257</v>
      </c>
      <c r="AK257" s="3"/>
      <c r="AL257" s="3" t="s">
        <v>85</v>
      </c>
      <c r="AO257">
        <v>18</v>
      </c>
      <c r="AP257" t="s">
        <v>86</v>
      </c>
      <c r="AQ257" s="17">
        <v>45443</v>
      </c>
      <c r="AS257" s="12"/>
      <c r="BA257" t="s">
        <v>87</v>
      </c>
    </row>
    <row r="258" spans="1:53" ht="14.55" customHeight="1" x14ac:dyDescent="0.35">
      <c r="A258" t="s">
        <v>330</v>
      </c>
      <c r="B258" s="3" t="s">
        <v>715</v>
      </c>
      <c r="C258" s="25">
        <v>3480</v>
      </c>
      <c r="D258" s="18" t="s">
        <v>906</v>
      </c>
      <c r="E258" s="4" t="s">
        <v>851</v>
      </c>
      <c r="F258" s="3"/>
      <c r="G258" t="s">
        <v>560</v>
      </c>
      <c r="H258" t="s">
        <v>82</v>
      </c>
      <c r="I258" s="13">
        <v>45471</v>
      </c>
      <c r="J258" s="2" t="s">
        <v>82</v>
      </c>
      <c r="N258">
        <v>0</v>
      </c>
      <c r="O258">
        <v>0</v>
      </c>
      <c r="P258">
        <v>11</v>
      </c>
      <c r="Q258" s="6">
        <v>3</v>
      </c>
      <c r="R258" s="6">
        <v>3</v>
      </c>
      <c r="S258" s="14">
        <v>45295</v>
      </c>
      <c r="T258" s="14"/>
      <c r="U258" s="14">
        <v>45288</v>
      </c>
      <c r="V258" s="14"/>
      <c r="W258" s="3"/>
      <c r="X258" s="3" t="s">
        <v>83</v>
      </c>
      <c r="Y258" s="3" t="s">
        <v>327</v>
      </c>
      <c r="Z258" s="3"/>
      <c r="AA258" s="6">
        <v>1</v>
      </c>
      <c r="AB258" s="3"/>
      <c r="AC258" s="3" t="s">
        <v>109</v>
      </c>
      <c r="AD258" s="15">
        <v>45216.612847222197</v>
      </c>
      <c r="AE258" s="15">
        <v>45007.375868055598</v>
      </c>
      <c r="AF258" s="3" t="s">
        <v>915</v>
      </c>
      <c r="AG258" s="9">
        <v>90</v>
      </c>
      <c r="AH258" s="3" t="s">
        <v>715</v>
      </c>
      <c r="AI258" t="s">
        <v>918</v>
      </c>
      <c r="AJ258" s="16">
        <v>45288</v>
      </c>
      <c r="AK258" s="3"/>
      <c r="AL258" s="3" t="s">
        <v>85</v>
      </c>
      <c r="AO258">
        <v>18</v>
      </c>
      <c r="AP258" t="s">
        <v>86</v>
      </c>
      <c r="AQ258" s="17">
        <v>45471</v>
      </c>
      <c r="AS258" s="12"/>
      <c r="BA258" t="s">
        <v>87</v>
      </c>
    </row>
    <row r="259" spans="1:53" ht="14.55" customHeight="1" x14ac:dyDescent="0.35">
      <c r="A259" t="s">
        <v>332</v>
      </c>
      <c r="B259" s="3" t="s">
        <v>715</v>
      </c>
      <c r="C259" s="25">
        <v>3480</v>
      </c>
      <c r="D259" s="18" t="s">
        <v>906</v>
      </c>
      <c r="E259" s="4" t="s">
        <v>851</v>
      </c>
      <c r="F259" s="3"/>
      <c r="G259" t="s">
        <v>560</v>
      </c>
      <c r="H259" t="s">
        <v>82</v>
      </c>
      <c r="I259" s="13">
        <v>45394</v>
      </c>
      <c r="J259" s="2" t="s">
        <v>82</v>
      </c>
      <c r="N259">
        <v>0</v>
      </c>
      <c r="O259">
        <v>0</v>
      </c>
      <c r="P259">
        <v>5</v>
      </c>
      <c r="Q259" s="6">
        <v>5</v>
      </c>
      <c r="R259" s="6">
        <v>5</v>
      </c>
      <c r="S259" s="14">
        <v>45230</v>
      </c>
      <c r="T259" s="14"/>
      <c r="U259" s="14">
        <v>45223</v>
      </c>
      <c r="V259" s="14"/>
      <c r="W259" s="3"/>
      <c r="X259" s="3" t="s">
        <v>83</v>
      </c>
      <c r="Y259" s="3" t="s">
        <v>331</v>
      </c>
      <c r="Z259" s="3"/>
      <c r="AA259" s="6">
        <v>1</v>
      </c>
      <c r="AB259" s="3"/>
      <c r="AC259" s="3" t="s">
        <v>109</v>
      </c>
      <c r="AD259" s="15">
        <v>45218.546435185199</v>
      </c>
      <c r="AE259" s="15">
        <v>44979.701481481497</v>
      </c>
      <c r="AF259" s="3" t="s">
        <v>915</v>
      </c>
      <c r="AG259" s="9">
        <v>50</v>
      </c>
      <c r="AH259" s="3" t="s">
        <v>715</v>
      </c>
      <c r="AI259" t="s">
        <v>918</v>
      </c>
      <c r="AJ259" s="16">
        <v>45223</v>
      </c>
      <c r="AK259" s="3"/>
      <c r="AL259" s="3" t="s">
        <v>85</v>
      </c>
      <c r="AO259">
        <v>18</v>
      </c>
      <c r="AP259" t="s">
        <v>86</v>
      </c>
      <c r="AQ259" s="17">
        <v>45394</v>
      </c>
      <c r="AS259" s="12"/>
      <c r="BA259" t="s">
        <v>87</v>
      </c>
    </row>
    <row r="260" spans="1:53" ht="14.55" customHeight="1" x14ac:dyDescent="0.35">
      <c r="A260" t="s">
        <v>333</v>
      </c>
      <c r="B260" s="3" t="s">
        <v>715</v>
      </c>
      <c r="C260" s="25">
        <v>3480</v>
      </c>
      <c r="D260" s="18" t="s">
        <v>906</v>
      </c>
      <c r="E260" s="4" t="s">
        <v>851</v>
      </c>
      <c r="F260" s="3"/>
      <c r="G260" t="s">
        <v>560</v>
      </c>
      <c r="H260" t="s">
        <v>82</v>
      </c>
      <c r="I260" s="13">
        <v>45446</v>
      </c>
      <c r="J260" s="2" t="s">
        <v>82</v>
      </c>
      <c r="N260">
        <v>0</v>
      </c>
      <c r="O260">
        <v>0</v>
      </c>
      <c r="P260">
        <v>8</v>
      </c>
      <c r="Q260" s="6">
        <v>3</v>
      </c>
      <c r="R260" s="6">
        <v>3</v>
      </c>
      <c r="S260" s="14">
        <v>45264</v>
      </c>
      <c r="T260" s="14"/>
      <c r="U260" s="14">
        <v>45257</v>
      </c>
      <c r="V260" s="14"/>
      <c r="W260" s="3"/>
      <c r="X260" s="3" t="s">
        <v>83</v>
      </c>
      <c r="Y260" s="3" t="s">
        <v>331</v>
      </c>
      <c r="Z260" s="3"/>
      <c r="AA260" s="6">
        <v>1</v>
      </c>
      <c r="AB260" s="3"/>
      <c r="AC260" s="3" t="s">
        <v>109</v>
      </c>
      <c r="AD260" s="15">
        <v>45218.546435185199</v>
      </c>
      <c r="AE260" s="15">
        <v>44979.701481481497</v>
      </c>
      <c r="AF260" s="3" t="s">
        <v>915</v>
      </c>
      <c r="AG260" s="9">
        <v>60</v>
      </c>
      <c r="AH260" s="3" t="s">
        <v>715</v>
      </c>
      <c r="AI260" t="s">
        <v>918</v>
      </c>
      <c r="AJ260" s="16">
        <v>45257</v>
      </c>
      <c r="AK260" s="3"/>
      <c r="AL260" s="3" t="s">
        <v>85</v>
      </c>
      <c r="AO260">
        <v>18</v>
      </c>
      <c r="AP260" t="s">
        <v>86</v>
      </c>
      <c r="AQ260" s="17">
        <v>45446</v>
      </c>
      <c r="AS260" s="12"/>
      <c r="BA260" t="s">
        <v>87</v>
      </c>
    </row>
    <row r="261" spans="1:53" ht="14.55" customHeight="1" x14ac:dyDescent="0.35">
      <c r="A261" t="s">
        <v>334</v>
      </c>
      <c r="B261" s="3" t="s">
        <v>715</v>
      </c>
      <c r="C261" s="25">
        <v>3480</v>
      </c>
      <c r="D261" s="18" t="s">
        <v>907</v>
      </c>
      <c r="E261" s="4" t="s">
        <v>852</v>
      </c>
      <c r="F261" s="3"/>
      <c r="G261" t="s">
        <v>560</v>
      </c>
      <c r="H261" t="s">
        <v>82</v>
      </c>
      <c r="I261" s="13">
        <v>45474</v>
      </c>
      <c r="J261" s="2" t="s">
        <v>82</v>
      </c>
      <c r="N261">
        <v>0</v>
      </c>
      <c r="O261">
        <v>0</v>
      </c>
      <c r="P261">
        <v>11</v>
      </c>
      <c r="Q261" s="6">
        <v>3</v>
      </c>
      <c r="R261" s="6">
        <v>3</v>
      </c>
      <c r="S261" s="14">
        <v>45295</v>
      </c>
      <c r="T261" s="14"/>
      <c r="U261" s="14">
        <v>45288</v>
      </c>
      <c r="V261" s="14"/>
      <c r="W261" s="3"/>
      <c r="X261" s="3" t="s">
        <v>83</v>
      </c>
      <c r="Y261" s="3" t="s">
        <v>331</v>
      </c>
      <c r="Z261" s="3"/>
      <c r="AA261" s="6">
        <v>1</v>
      </c>
      <c r="AB261" s="3"/>
      <c r="AC261" s="3" t="s">
        <v>109</v>
      </c>
      <c r="AD261" s="15">
        <v>45216.612847222197</v>
      </c>
      <c r="AE261" s="15">
        <v>44979.701481481497</v>
      </c>
      <c r="AF261" s="3" t="s">
        <v>915</v>
      </c>
      <c r="AG261" s="9">
        <v>70</v>
      </c>
      <c r="AH261" s="3" t="s">
        <v>715</v>
      </c>
      <c r="AI261" t="s">
        <v>918</v>
      </c>
      <c r="AJ261" s="16">
        <v>45288</v>
      </c>
      <c r="AK261" s="3"/>
      <c r="AL261" s="3" t="s">
        <v>85</v>
      </c>
      <c r="AO261">
        <v>18</v>
      </c>
      <c r="AP261" t="s">
        <v>86</v>
      </c>
      <c r="AQ261" s="17">
        <v>45474</v>
      </c>
      <c r="AS261" s="12"/>
      <c r="BA261" t="s">
        <v>87</v>
      </c>
    </row>
    <row r="262" spans="1:53" ht="14.55" customHeight="1" x14ac:dyDescent="0.35">
      <c r="A262" t="s">
        <v>549</v>
      </c>
      <c r="B262" s="3" t="s">
        <v>717</v>
      </c>
      <c r="C262" s="25">
        <v>39143</v>
      </c>
      <c r="D262" s="18" t="s">
        <v>893</v>
      </c>
      <c r="E262" s="4" t="s">
        <v>853</v>
      </c>
      <c r="F262" s="3"/>
      <c r="G262" t="s">
        <v>560</v>
      </c>
      <c r="H262" t="s">
        <v>82</v>
      </c>
      <c r="I262" s="13">
        <v>45474</v>
      </c>
      <c r="J262" s="2" t="s">
        <v>82</v>
      </c>
      <c r="N262">
        <v>0</v>
      </c>
      <c r="O262">
        <v>0</v>
      </c>
      <c r="P262">
        <v>5</v>
      </c>
      <c r="Q262" s="6">
        <v>5</v>
      </c>
      <c r="R262" s="6">
        <v>5</v>
      </c>
      <c r="S262" s="14">
        <v>45309</v>
      </c>
      <c r="T262" s="14"/>
      <c r="U262" s="14">
        <v>45308</v>
      </c>
      <c r="V262" s="14"/>
      <c r="W262" s="3"/>
      <c r="X262" s="3" t="s">
        <v>83</v>
      </c>
      <c r="Y262" s="3" t="s">
        <v>550</v>
      </c>
      <c r="Z262" s="3"/>
      <c r="AA262" s="6">
        <v>1</v>
      </c>
      <c r="AB262" s="3"/>
      <c r="AC262" s="3" t="s">
        <v>84</v>
      </c>
      <c r="AD262" s="15">
        <v>45217.331898148201</v>
      </c>
      <c r="AE262" s="15">
        <v>45112.375787037003</v>
      </c>
      <c r="AF262" s="3" t="s">
        <v>915</v>
      </c>
      <c r="AG262" s="9">
        <v>10</v>
      </c>
      <c r="AH262" s="3" t="s">
        <v>717</v>
      </c>
      <c r="AI262">
        <v>123</v>
      </c>
      <c r="AJ262" s="16">
        <v>45308</v>
      </c>
      <c r="AK262" s="3"/>
      <c r="AL262" s="3" t="s">
        <v>88</v>
      </c>
      <c r="AO262">
        <v>90</v>
      </c>
      <c r="AP262" t="s">
        <v>86</v>
      </c>
      <c r="AQ262" s="17">
        <v>45474</v>
      </c>
      <c r="AS262" s="12"/>
      <c r="BA262" t="s">
        <v>87</v>
      </c>
    </row>
    <row r="263" spans="1:53" ht="14.55" customHeight="1" x14ac:dyDescent="0.35">
      <c r="A263" t="s">
        <v>336</v>
      </c>
      <c r="B263" s="3" t="s">
        <v>717</v>
      </c>
      <c r="C263" s="25">
        <v>39143</v>
      </c>
      <c r="D263" s="18" t="s">
        <v>908</v>
      </c>
      <c r="E263" s="4" t="s">
        <v>854</v>
      </c>
      <c r="F263" s="3"/>
      <c r="G263" t="s">
        <v>560</v>
      </c>
      <c r="H263" t="s">
        <v>82</v>
      </c>
      <c r="I263" s="13" t="s">
        <v>47</v>
      </c>
      <c r="J263" s="2" t="s">
        <v>82</v>
      </c>
      <c r="N263">
        <v>0</v>
      </c>
      <c r="O263">
        <v>0</v>
      </c>
      <c r="P263">
        <v>65</v>
      </c>
      <c r="Q263" s="6">
        <v>60</v>
      </c>
      <c r="R263" s="6">
        <v>60</v>
      </c>
      <c r="S263" s="14">
        <v>45313</v>
      </c>
      <c r="T263" s="14"/>
      <c r="U263" s="14">
        <v>45310</v>
      </c>
      <c r="V263" s="14"/>
      <c r="W263" s="3"/>
      <c r="X263" s="3" t="s">
        <v>83</v>
      </c>
      <c r="Y263" s="3" t="s">
        <v>337</v>
      </c>
      <c r="Z263" s="3"/>
      <c r="AA263" s="6">
        <v>1</v>
      </c>
      <c r="AB263" s="3"/>
      <c r="AC263" s="3" t="s">
        <v>84</v>
      </c>
      <c r="AD263" s="15">
        <v>45217.331898148201</v>
      </c>
      <c r="AE263" s="15">
        <v>45023.458182870403</v>
      </c>
      <c r="AF263" s="3" t="s">
        <v>915</v>
      </c>
      <c r="AG263" s="9">
        <v>10</v>
      </c>
      <c r="AH263" s="3" t="s">
        <v>717</v>
      </c>
      <c r="AI263">
        <v>123</v>
      </c>
      <c r="AJ263" s="16">
        <v>45310</v>
      </c>
      <c r="AK263" s="3"/>
      <c r="AL263" s="3" t="s">
        <v>85</v>
      </c>
      <c r="AO263">
        <v>90</v>
      </c>
      <c r="AP263" t="s">
        <v>102</v>
      </c>
      <c r="AQ263" s="17" t="s">
        <v>47</v>
      </c>
      <c r="AS263" s="12"/>
      <c r="BA263" t="s">
        <v>87</v>
      </c>
    </row>
    <row r="264" spans="1:53" ht="14.55" customHeight="1" x14ac:dyDescent="0.35">
      <c r="A264" t="s">
        <v>620</v>
      </c>
      <c r="B264" s="3" t="s">
        <v>717</v>
      </c>
      <c r="C264" s="25">
        <v>39143</v>
      </c>
      <c r="D264" s="18" t="s">
        <v>896</v>
      </c>
      <c r="E264" s="4">
        <v>50106051091</v>
      </c>
      <c r="F264" s="3"/>
      <c r="G264" t="s">
        <v>560</v>
      </c>
      <c r="H264" t="s">
        <v>82</v>
      </c>
      <c r="I264" s="13">
        <v>45238</v>
      </c>
      <c r="J264" s="2">
        <v>3</v>
      </c>
      <c r="M264">
        <v>3.84</v>
      </c>
      <c r="N264">
        <v>3.84</v>
      </c>
      <c r="O264">
        <v>1</v>
      </c>
      <c r="P264">
        <v>100</v>
      </c>
      <c r="Q264" s="6">
        <v>100</v>
      </c>
      <c r="R264" s="6">
        <v>100</v>
      </c>
      <c r="S264" s="14">
        <v>45239</v>
      </c>
      <c r="T264" s="14"/>
      <c r="U264" s="14">
        <v>45238</v>
      </c>
      <c r="V264" s="14"/>
      <c r="W264" s="3"/>
      <c r="X264" s="3" t="s">
        <v>83</v>
      </c>
      <c r="Y264" s="3" t="s">
        <v>621</v>
      </c>
      <c r="Z264" s="3"/>
      <c r="AA264" s="6">
        <v>1</v>
      </c>
      <c r="AB264" s="3"/>
      <c r="AC264" s="3" t="s">
        <v>84</v>
      </c>
      <c r="AD264" s="15">
        <v>45218.548912036997</v>
      </c>
      <c r="AE264" s="15">
        <v>45196.377731481502</v>
      </c>
      <c r="AF264" s="3" t="s">
        <v>915</v>
      </c>
      <c r="AG264" s="9">
        <v>10</v>
      </c>
      <c r="AH264" s="3" t="s">
        <v>717</v>
      </c>
      <c r="AI264">
        <v>123</v>
      </c>
      <c r="AJ264" s="16">
        <v>45238</v>
      </c>
      <c r="AK264" s="3"/>
      <c r="AL264" s="3" t="s">
        <v>88</v>
      </c>
      <c r="AO264">
        <v>23</v>
      </c>
      <c r="AQ264" s="17"/>
      <c r="AS264" s="12"/>
      <c r="BA264" t="s">
        <v>87</v>
      </c>
    </row>
    <row r="265" spans="1:53" ht="14.55" customHeight="1" x14ac:dyDescent="0.35">
      <c r="A265" t="s">
        <v>551</v>
      </c>
      <c r="B265" s="3" t="s">
        <v>717</v>
      </c>
      <c r="C265" s="25">
        <v>39143</v>
      </c>
      <c r="D265" s="18" t="s">
        <v>896</v>
      </c>
      <c r="E265" s="4">
        <v>50106051091</v>
      </c>
      <c r="F265" s="3"/>
      <c r="G265" t="s">
        <v>560</v>
      </c>
      <c r="H265" t="s">
        <v>82</v>
      </c>
      <c r="I265" s="13" t="s">
        <v>47</v>
      </c>
      <c r="J265" s="2" t="s">
        <v>82</v>
      </c>
      <c r="M265">
        <v>3.84</v>
      </c>
      <c r="N265">
        <v>3.84</v>
      </c>
      <c r="O265">
        <v>0</v>
      </c>
      <c r="P265">
        <v>105</v>
      </c>
      <c r="Q265" s="6">
        <v>5</v>
      </c>
      <c r="R265" s="6">
        <v>5</v>
      </c>
      <c r="S265" s="14">
        <v>45299</v>
      </c>
      <c r="T265" s="14"/>
      <c r="U265" s="14">
        <v>45296</v>
      </c>
      <c r="V265" s="14"/>
      <c r="W265" s="3"/>
      <c r="X265" s="3" t="s">
        <v>83</v>
      </c>
      <c r="Y265" s="3" t="s">
        <v>550</v>
      </c>
      <c r="Z265" s="3"/>
      <c r="AA265" s="6">
        <v>1</v>
      </c>
      <c r="AB265" s="3"/>
      <c r="AC265" s="3" t="s">
        <v>84</v>
      </c>
      <c r="AD265" s="15">
        <v>45113.521643518499</v>
      </c>
      <c r="AE265" s="15">
        <v>45112.375787037003</v>
      </c>
      <c r="AF265" s="3" t="s">
        <v>915</v>
      </c>
      <c r="AG265" s="9">
        <v>20</v>
      </c>
      <c r="AH265" s="3" t="s">
        <v>717</v>
      </c>
      <c r="AI265">
        <v>123</v>
      </c>
      <c r="AJ265" s="16">
        <v>45296</v>
      </c>
      <c r="AK265" s="3"/>
      <c r="AL265" s="3" t="s">
        <v>88</v>
      </c>
      <c r="AO265">
        <v>23</v>
      </c>
      <c r="AP265" t="s">
        <v>102</v>
      </c>
      <c r="AQ265" s="17" t="s">
        <v>47</v>
      </c>
      <c r="AS265" s="12"/>
      <c r="BA265" t="s">
        <v>87</v>
      </c>
    </row>
    <row r="266" spans="1:53" ht="14.55" customHeight="1" x14ac:dyDescent="0.35">
      <c r="A266" t="s">
        <v>338</v>
      </c>
      <c r="B266" s="3" t="s">
        <v>717</v>
      </c>
      <c r="C266" s="25">
        <v>39143</v>
      </c>
      <c r="D266" s="18" t="s">
        <v>896</v>
      </c>
      <c r="E266" s="4" t="s">
        <v>855</v>
      </c>
      <c r="F266" s="3"/>
      <c r="G266" t="s">
        <v>560</v>
      </c>
      <c r="H266" t="s">
        <v>82</v>
      </c>
      <c r="I266" s="13" t="s">
        <v>47</v>
      </c>
      <c r="J266" s="2" t="s">
        <v>82</v>
      </c>
      <c r="M266">
        <v>3.84</v>
      </c>
      <c r="N266">
        <v>3.84</v>
      </c>
      <c r="O266">
        <v>0</v>
      </c>
      <c r="P266">
        <v>180</v>
      </c>
      <c r="Q266" s="6">
        <v>75</v>
      </c>
      <c r="R266" s="6">
        <v>75</v>
      </c>
      <c r="S266" s="14">
        <v>45407</v>
      </c>
      <c r="T266" s="14"/>
      <c r="U266" s="14">
        <v>45406</v>
      </c>
      <c r="V266" s="14"/>
      <c r="W266" s="3"/>
      <c r="X266" s="3" t="s">
        <v>83</v>
      </c>
      <c r="Y266" s="3" t="s">
        <v>335</v>
      </c>
      <c r="Z266" s="3"/>
      <c r="AA266" s="6">
        <v>1</v>
      </c>
      <c r="AB266" s="3"/>
      <c r="AC266" s="3" t="s">
        <v>84</v>
      </c>
      <c r="AD266" s="15">
        <v>45194.128032407403</v>
      </c>
      <c r="AE266" s="15">
        <v>45030.4710416667</v>
      </c>
      <c r="AF266" s="3" t="s">
        <v>915</v>
      </c>
      <c r="AG266" s="9">
        <v>10</v>
      </c>
      <c r="AH266" s="3" t="s">
        <v>717</v>
      </c>
      <c r="AI266">
        <v>123</v>
      </c>
      <c r="AJ266" s="16">
        <v>45406</v>
      </c>
      <c r="AK266" s="3"/>
      <c r="AL266" s="3" t="s">
        <v>85</v>
      </c>
      <c r="AO266">
        <v>23</v>
      </c>
      <c r="AP266" t="s">
        <v>102</v>
      </c>
      <c r="AQ266" s="17" t="s">
        <v>47</v>
      </c>
      <c r="AS266" s="12"/>
      <c r="BA266" t="s">
        <v>87</v>
      </c>
    </row>
    <row r="267" spans="1:53" ht="14.55" customHeight="1" x14ac:dyDescent="0.35">
      <c r="A267" t="s">
        <v>339</v>
      </c>
      <c r="B267" s="3" t="s">
        <v>717</v>
      </c>
      <c r="C267" s="25">
        <v>39143</v>
      </c>
      <c r="D267" s="18" t="s">
        <v>896</v>
      </c>
      <c r="E267" s="4" t="s">
        <v>855</v>
      </c>
      <c r="F267" s="3"/>
      <c r="G267" t="s">
        <v>561</v>
      </c>
      <c r="H267" t="s">
        <v>82</v>
      </c>
      <c r="I267" s="13">
        <v>45350</v>
      </c>
      <c r="J267" s="2" t="s">
        <v>82</v>
      </c>
      <c r="N267">
        <v>0</v>
      </c>
      <c r="O267">
        <v>0</v>
      </c>
      <c r="P267">
        <v>55</v>
      </c>
      <c r="Q267" s="6">
        <v>55</v>
      </c>
      <c r="R267" s="6">
        <v>55</v>
      </c>
      <c r="S267" s="14">
        <v>45236</v>
      </c>
      <c r="T267" s="14">
        <v>45236</v>
      </c>
      <c r="U267" s="14">
        <v>45233</v>
      </c>
      <c r="V267" s="14">
        <v>45233</v>
      </c>
      <c r="W267" s="3"/>
      <c r="X267" s="3" t="s">
        <v>83</v>
      </c>
      <c r="Y267" s="3" t="s">
        <v>340</v>
      </c>
      <c r="Z267" s="3"/>
      <c r="AA267" s="6">
        <v>1</v>
      </c>
      <c r="AB267" s="3"/>
      <c r="AC267" s="3" t="s">
        <v>84</v>
      </c>
      <c r="AD267" s="15">
        <v>45218.548912036997</v>
      </c>
      <c r="AE267" s="15">
        <v>45030.471053240697</v>
      </c>
      <c r="AF267" s="3" t="s">
        <v>915</v>
      </c>
      <c r="AG267" s="9">
        <v>10</v>
      </c>
      <c r="AH267" s="3" t="s">
        <v>717</v>
      </c>
      <c r="AI267">
        <v>123</v>
      </c>
      <c r="AJ267" s="16">
        <v>45233</v>
      </c>
      <c r="AK267" s="3"/>
      <c r="AL267" s="3" t="s">
        <v>99</v>
      </c>
      <c r="AO267">
        <v>70</v>
      </c>
      <c r="AP267" t="s">
        <v>105</v>
      </c>
      <c r="AQ267" s="17">
        <v>45350</v>
      </c>
      <c r="AS267" s="12"/>
      <c r="BA267" t="s">
        <v>87</v>
      </c>
    </row>
    <row r="268" spans="1:53" ht="14.55" customHeight="1" x14ac:dyDescent="0.35">
      <c r="A268" t="s">
        <v>341</v>
      </c>
      <c r="B268" s="3" t="s">
        <v>717</v>
      </c>
      <c r="C268" s="25">
        <v>39143</v>
      </c>
      <c r="D268" s="18" t="s">
        <v>896</v>
      </c>
      <c r="E268" s="4" t="s">
        <v>855</v>
      </c>
      <c r="F268" s="3"/>
      <c r="G268" t="s">
        <v>561</v>
      </c>
      <c r="H268" t="s">
        <v>82</v>
      </c>
      <c r="I268" s="13">
        <v>45391</v>
      </c>
      <c r="J268" s="2" t="s">
        <v>82</v>
      </c>
      <c r="N268">
        <v>0</v>
      </c>
      <c r="O268">
        <v>0</v>
      </c>
      <c r="P268">
        <v>50</v>
      </c>
      <c r="Q268" s="6">
        <v>50</v>
      </c>
      <c r="R268" s="6">
        <v>50</v>
      </c>
      <c r="S268" s="14">
        <v>45327</v>
      </c>
      <c r="T268" s="14">
        <v>45327</v>
      </c>
      <c r="U268" s="14">
        <v>45324</v>
      </c>
      <c r="V268" s="14">
        <v>45324</v>
      </c>
      <c r="W268" s="3"/>
      <c r="X268" s="3" t="s">
        <v>83</v>
      </c>
      <c r="Y268" s="3" t="s">
        <v>342</v>
      </c>
      <c r="Z268" s="3"/>
      <c r="AA268" s="6">
        <v>1</v>
      </c>
      <c r="AB268" s="3"/>
      <c r="AC268" s="3" t="s">
        <v>84</v>
      </c>
      <c r="AD268" s="15">
        <v>45216.6561574074</v>
      </c>
      <c r="AE268" s="15">
        <v>45098.7171296296</v>
      </c>
      <c r="AF268" s="3" t="s">
        <v>915</v>
      </c>
      <c r="AG268" s="9">
        <v>10</v>
      </c>
      <c r="AH268" s="3" t="s">
        <v>717</v>
      </c>
      <c r="AI268">
        <v>123</v>
      </c>
      <c r="AJ268" s="16">
        <v>45324</v>
      </c>
      <c r="AK268" s="3"/>
      <c r="AL268" s="3" t="s">
        <v>85</v>
      </c>
      <c r="AO268">
        <v>94</v>
      </c>
      <c r="AP268" t="s">
        <v>86</v>
      </c>
      <c r="AQ268" s="17">
        <v>45391</v>
      </c>
      <c r="AS268" s="12"/>
      <c r="BA268" t="s">
        <v>87</v>
      </c>
    </row>
    <row r="269" spans="1:53" ht="14.55" customHeight="1" x14ac:dyDescent="0.35">
      <c r="A269" t="s">
        <v>343</v>
      </c>
      <c r="B269" s="3" t="s">
        <v>717</v>
      </c>
      <c r="C269" s="25">
        <v>39143</v>
      </c>
      <c r="D269" s="18" t="s">
        <v>896</v>
      </c>
      <c r="E269" s="4" t="s">
        <v>856</v>
      </c>
      <c r="F269" s="3"/>
      <c r="G269" t="s">
        <v>560</v>
      </c>
      <c r="H269" t="s">
        <v>82</v>
      </c>
      <c r="I269" s="13">
        <v>45391</v>
      </c>
      <c r="J269" s="2" t="s">
        <v>82</v>
      </c>
      <c r="N269">
        <v>0</v>
      </c>
      <c r="O269">
        <v>0</v>
      </c>
      <c r="P269">
        <v>130</v>
      </c>
      <c r="Q269" s="6">
        <v>130</v>
      </c>
      <c r="R269" s="6">
        <v>130</v>
      </c>
      <c r="S269" s="14">
        <v>45266</v>
      </c>
      <c r="T269" s="14"/>
      <c r="U269" s="14">
        <v>45265</v>
      </c>
      <c r="V269" s="14"/>
      <c r="W269" s="3"/>
      <c r="X269" s="3" t="s">
        <v>83</v>
      </c>
      <c r="Y269" s="3" t="s">
        <v>344</v>
      </c>
      <c r="Z269" s="3"/>
      <c r="AA269" s="6">
        <v>1</v>
      </c>
      <c r="AB269" s="3"/>
      <c r="AC269" s="3" t="s">
        <v>84</v>
      </c>
      <c r="AD269" s="15">
        <v>45210.749837962998</v>
      </c>
      <c r="AE269" s="15">
        <v>45098.717141203699</v>
      </c>
      <c r="AF269" s="3" t="s">
        <v>915</v>
      </c>
      <c r="AG269" s="9">
        <v>10</v>
      </c>
      <c r="AH269" s="3" t="s">
        <v>717</v>
      </c>
      <c r="AI269">
        <v>123</v>
      </c>
      <c r="AJ269" s="16">
        <v>45265</v>
      </c>
      <c r="AK269" s="3"/>
      <c r="AL269" s="3" t="s">
        <v>99</v>
      </c>
      <c r="AO269">
        <v>120</v>
      </c>
      <c r="AP269" t="s">
        <v>105</v>
      </c>
      <c r="AQ269" s="17">
        <v>45391</v>
      </c>
      <c r="AS269" s="12"/>
      <c r="BA269" t="s">
        <v>87</v>
      </c>
    </row>
    <row r="270" spans="1:53" ht="14.55" customHeight="1" x14ac:dyDescent="0.35">
      <c r="A270" t="s">
        <v>346</v>
      </c>
      <c r="B270" s="3" t="s">
        <v>717</v>
      </c>
      <c r="C270" s="25">
        <v>39143</v>
      </c>
      <c r="D270" s="18" t="s">
        <v>896</v>
      </c>
      <c r="E270" s="4" t="s">
        <v>856</v>
      </c>
      <c r="F270" s="3"/>
      <c r="G270" t="s">
        <v>561</v>
      </c>
      <c r="H270" t="s">
        <v>82</v>
      </c>
      <c r="I270" s="13">
        <v>45391</v>
      </c>
      <c r="J270" s="2" t="s">
        <v>82</v>
      </c>
      <c r="N270">
        <v>0</v>
      </c>
      <c r="O270">
        <v>0</v>
      </c>
      <c r="P270">
        <v>300</v>
      </c>
      <c r="Q270" s="6">
        <v>300</v>
      </c>
      <c r="R270" s="6">
        <v>300</v>
      </c>
      <c r="S270" s="14">
        <v>45392</v>
      </c>
      <c r="T270" s="14">
        <v>45392</v>
      </c>
      <c r="U270" s="14">
        <v>45391</v>
      </c>
      <c r="V270" s="14">
        <v>45391</v>
      </c>
      <c r="W270" s="3"/>
      <c r="X270" s="3" t="s">
        <v>83</v>
      </c>
      <c r="Y270" s="3" t="s">
        <v>345</v>
      </c>
      <c r="Z270" s="3"/>
      <c r="AA270" s="6">
        <v>1</v>
      </c>
      <c r="AB270" s="3"/>
      <c r="AC270" s="3" t="s">
        <v>84</v>
      </c>
      <c r="AD270" s="15">
        <v>45216.656180555598</v>
      </c>
      <c r="AE270" s="15">
        <v>45051.450578703698</v>
      </c>
      <c r="AF270" s="3" t="s">
        <v>915</v>
      </c>
      <c r="AG270" s="9">
        <v>20</v>
      </c>
      <c r="AH270" s="3" t="s">
        <v>717</v>
      </c>
      <c r="AI270">
        <v>123</v>
      </c>
      <c r="AJ270" s="16">
        <v>45391</v>
      </c>
      <c r="AK270" s="3"/>
      <c r="AL270" s="3" t="s">
        <v>85</v>
      </c>
      <c r="AO270">
        <v>597</v>
      </c>
      <c r="AQ270" s="17"/>
      <c r="AS270" s="12"/>
      <c r="BA270" t="s">
        <v>87</v>
      </c>
    </row>
    <row r="271" spans="1:53" ht="14.55" customHeight="1" x14ac:dyDescent="0.35">
      <c r="A271" t="s">
        <v>347</v>
      </c>
      <c r="B271" s="3" t="s">
        <v>717</v>
      </c>
      <c r="C271" s="25">
        <v>39143</v>
      </c>
      <c r="D271" s="18" t="s">
        <v>896</v>
      </c>
      <c r="E271" s="4" t="s">
        <v>856</v>
      </c>
      <c r="F271" s="3"/>
      <c r="G271" t="s">
        <v>561</v>
      </c>
      <c r="H271" t="s">
        <v>82</v>
      </c>
      <c r="I271" s="13">
        <v>45321</v>
      </c>
      <c r="J271" s="2" t="s">
        <v>82</v>
      </c>
      <c r="N271">
        <v>0</v>
      </c>
      <c r="O271">
        <v>0</v>
      </c>
      <c r="P271">
        <v>150</v>
      </c>
      <c r="Q271" s="6">
        <v>150</v>
      </c>
      <c r="R271" s="6">
        <v>150</v>
      </c>
      <c r="S271" s="14">
        <v>45260</v>
      </c>
      <c r="T271" s="14">
        <v>45260</v>
      </c>
      <c r="U271" s="14">
        <v>45259</v>
      </c>
      <c r="V271" s="14">
        <v>45259</v>
      </c>
      <c r="W271" s="3"/>
      <c r="X271" s="3" t="s">
        <v>83</v>
      </c>
      <c r="Y271" s="3" t="s">
        <v>348</v>
      </c>
      <c r="Z271" s="3"/>
      <c r="AA271" s="6">
        <v>1</v>
      </c>
      <c r="AB271" s="3"/>
      <c r="AC271" s="3" t="s">
        <v>84</v>
      </c>
      <c r="AD271" s="15">
        <v>45218.548912036997</v>
      </c>
      <c r="AE271" s="15">
        <v>45051.450567129599</v>
      </c>
      <c r="AF271" s="3" t="s">
        <v>915</v>
      </c>
      <c r="AG271" s="9">
        <v>10</v>
      </c>
      <c r="AH271" s="3" t="s">
        <v>717</v>
      </c>
      <c r="AI271">
        <v>123</v>
      </c>
      <c r="AJ271" s="16">
        <v>45259</v>
      </c>
      <c r="AK271" s="3"/>
      <c r="AL271" s="3" t="s">
        <v>85</v>
      </c>
      <c r="AO271">
        <v>192</v>
      </c>
      <c r="AP271" t="s">
        <v>86</v>
      </c>
      <c r="AQ271" s="17">
        <v>45321</v>
      </c>
      <c r="AS271" s="12"/>
      <c r="BA271" t="s">
        <v>87</v>
      </c>
    </row>
    <row r="272" spans="1:53" ht="14.55" customHeight="1" x14ac:dyDescent="0.35">
      <c r="A272" t="s">
        <v>350</v>
      </c>
      <c r="B272" s="3" t="s">
        <v>717</v>
      </c>
      <c r="C272" s="25">
        <v>39143</v>
      </c>
      <c r="D272" s="18" t="s">
        <v>896</v>
      </c>
      <c r="E272" s="4" t="s">
        <v>856</v>
      </c>
      <c r="F272" s="3"/>
      <c r="G272" t="s">
        <v>561</v>
      </c>
      <c r="H272" t="s">
        <v>82</v>
      </c>
      <c r="I272" s="13">
        <v>45252</v>
      </c>
      <c r="J272" s="2" t="s">
        <v>82</v>
      </c>
      <c r="N272">
        <v>0</v>
      </c>
      <c r="O272">
        <v>0</v>
      </c>
      <c r="P272">
        <v>125</v>
      </c>
      <c r="Q272" s="6">
        <v>125</v>
      </c>
      <c r="R272" s="6">
        <v>125</v>
      </c>
      <c r="S272" s="14">
        <v>45253</v>
      </c>
      <c r="T272" s="14">
        <v>45253</v>
      </c>
      <c r="U272" s="14">
        <v>45252</v>
      </c>
      <c r="V272" s="14">
        <v>45252</v>
      </c>
      <c r="W272" s="3"/>
      <c r="X272" s="3" t="s">
        <v>83</v>
      </c>
      <c r="Y272" s="3" t="s">
        <v>349</v>
      </c>
      <c r="Z272" s="3"/>
      <c r="AA272" s="6">
        <v>1</v>
      </c>
      <c r="AB272" s="3"/>
      <c r="AC272" s="3" t="s">
        <v>84</v>
      </c>
      <c r="AD272" s="15">
        <v>45218.548912036997</v>
      </c>
      <c r="AE272" s="15">
        <v>44929.636909722198</v>
      </c>
      <c r="AF272" s="3" t="s">
        <v>915</v>
      </c>
      <c r="AG272" s="9">
        <v>40</v>
      </c>
      <c r="AH272" s="3" t="s">
        <v>717</v>
      </c>
      <c r="AI272">
        <v>123</v>
      </c>
      <c r="AJ272" s="16">
        <v>45252</v>
      </c>
      <c r="AK272" s="3"/>
      <c r="AL272" s="3" t="s">
        <v>85</v>
      </c>
      <c r="AO272">
        <v>317</v>
      </c>
      <c r="AQ272" s="17"/>
      <c r="AS272" s="12"/>
      <c r="BA272" t="s">
        <v>87</v>
      </c>
    </row>
    <row r="273" spans="1:53" ht="14.55" customHeight="1" x14ac:dyDescent="0.35">
      <c r="A273" t="s">
        <v>351</v>
      </c>
      <c r="B273" s="3" t="s">
        <v>717</v>
      </c>
      <c r="C273" s="25">
        <v>39143</v>
      </c>
      <c r="D273" s="18" t="s">
        <v>909</v>
      </c>
      <c r="E273" s="4" t="s">
        <v>857</v>
      </c>
      <c r="F273" s="3"/>
      <c r="G273" t="s">
        <v>561</v>
      </c>
      <c r="H273" t="s">
        <v>82</v>
      </c>
      <c r="I273" s="13">
        <v>45296</v>
      </c>
      <c r="J273" s="2" t="s">
        <v>82</v>
      </c>
      <c r="N273">
        <v>0</v>
      </c>
      <c r="O273">
        <v>0</v>
      </c>
      <c r="P273">
        <v>252</v>
      </c>
      <c r="Q273" s="6">
        <v>127</v>
      </c>
      <c r="R273" s="6">
        <v>127</v>
      </c>
      <c r="S273" s="14">
        <v>45299</v>
      </c>
      <c r="T273" s="14">
        <v>45299</v>
      </c>
      <c r="U273" s="14">
        <v>45296</v>
      </c>
      <c r="V273" s="14">
        <v>45296</v>
      </c>
      <c r="W273" s="3"/>
      <c r="X273" s="3" t="s">
        <v>83</v>
      </c>
      <c r="Y273" s="3" t="s">
        <v>349</v>
      </c>
      <c r="Z273" s="3"/>
      <c r="AA273" s="6">
        <v>1</v>
      </c>
      <c r="AB273" s="3"/>
      <c r="AC273" s="3" t="s">
        <v>84</v>
      </c>
      <c r="AD273" s="15">
        <v>45216.657453703701</v>
      </c>
      <c r="AE273" s="15">
        <v>44929.636909722198</v>
      </c>
      <c r="AF273" s="3" t="s">
        <v>915</v>
      </c>
      <c r="AG273" s="9">
        <v>50</v>
      </c>
      <c r="AH273" s="3" t="s">
        <v>717</v>
      </c>
      <c r="AI273">
        <v>123</v>
      </c>
      <c r="AJ273" s="16">
        <v>45296</v>
      </c>
      <c r="AK273" s="3"/>
      <c r="AL273" s="3" t="s">
        <v>85</v>
      </c>
      <c r="AO273">
        <v>317</v>
      </c>
      <c r="AQ273" s="17"/>
      <c r="AS273" s="12"/>
      <c r="BA273" t="s">
        <v>87</v>
      </c>
    </row>
    <row r="274" spans="1:53" ht="14.55" customHeight="1" x14ac:dyDescent="0.35">
      <c r="A274" t="s">
        <v>552</v>
      </c>
      <c r="B274" s="3" t="s">
        <v>731</v>
      </c>
      <c r="C274" s="25">
        <v>1119749</v>
      </c>
      <c r="D274" s="18" t="s">
        <v>909</v>
      </c>
      <c r="E274" s="4" t="s">
        <v>857</v>
      </c>
      <c r="F274" s="3"/>
      <c r="G274" t="s">
        <v>560</v>
      </c>
      <c r="H274" t="s">
        <v>82</v>
      </c>
      <c r="I274" s="13">
        <v>45226</v>
      </c>
      <c r="J274" s="2">
        <v>3</v>
      </c>
      <c r="M274">
        <v>24</v>
      </c>
      <c r="N274">
        <v>24</v>
      </c>
      <c r="O274">
        <v>1</v>
      </c>
      <c r="P274">
        <v>60</v>
      </c>
      <c r="Q274" s="6">
        <v>60</v>
      </c>
      <c r="R274" s="6">
        <v>60</v>
      </c>
      <c r="S274" s="14">
        <v>45232</v>
      </c>
      <c r="T274" s="14"/>
      <c r="U274" s="14">
        <v>45226</v>
      </c>
      <c r="V274" s="14"/>
      <c r="W274" s="3"/>
      <c r="X274" s="3" t="s">
        <v>83</v>
      </c>
      <c r="Y274" s="3" t="s">
        <v>553</v>
      </c>
      <c r="Z274" s="3"/>
      <c r="AA274" s="6">
        <v>1</v>
      </c>
      <c r="AB274" s="3"/>
      <c r="AC274" s="3"/>
      <c r="AD274" s="15">
        <v>45218.5308912037</v>
      </c>
      <c r="AE274" s="15">
        <v>45126.383680555598</v>
      </c>
      <c r="AF274" s="3" t="s">
        <v>915</v>
      </c>
      <c r="AG274" s="9">
        <v>10</v>
      </c>
      <c r="AH274" s="3" t="s">
        <v>731</v>
      </c>
      <c r="AI274" t="s">
        <v>919</v>
      </c>
      <c r="AJ274" s="16">
        <v>45226</v>
      </c>
      <c r="AK274" s="3"/>
      <c r="AL274" s="3" t="s">
        <v>85</v>
      </c>
      <c r="AO274">
        <v>36</v>
      </c>
      <c r="AQ274" s="17"/>
      <c r="AS274" s="12"/>
      <c r="BA274" t="s">
        <v>87</v>
      </c>
    </row>
    <row r="275" spans="1:53" ht="14.55" customHeight="1" x14ac:dyDescent="0.35">
      <c r="A275" t="s">
        <v>639</v>
      </c>
      <c r="B275" s="3" t="s">
        <v>731</v>
      </c>
      <c r="C275" s="25">
        <v>1119749</v>
      </c>
      <c r="D275" s="18" t="s">
        <v>909</v>
      </c>
      <c r="E275" s="4" t="s">
        <v>857</v>
      </c>
      <c r="F275" s="3"/>
      <c r="G275" t="s">
        <v>560</v>
      </c>
      <c r="H275" t="s">
        <v>82</v>
      </c>
      <c r="I275" s="13">
        <v>45238</v>
      </c>
      <c r="J275" s="2" t="s">
        <v>82</v>
      </c>
      <c r="M275" t="s">
        <v>82</v>
      </c>
      <c r="N275">
        <v>0</v>
      </c>
      <c r="O275">
        <v>0</v>
      </c>
      <c r="P275">
        <v>15</v>
      </c>
      <c r="Q275" s="6">
        <v>15</v>
      </c>
      <c r="R275" s="6">
        <v>15</v>
      </c>
      <c r="S275" s="14">
        <v>45243</v>
      </c>
      <c r="T275" s="14"/>
      <c r="U275" s="14">
        <v>45238</v>
      </c>
      <c r="V275" s="14"/>
      <c r="W275" s="3"/>
      <c r="X275" s="3" t="s">
        <v>83</v>
      </c>
      <c r="Y275" s="3" t="s">
        <v>640</v>
      </c>
      <c r="Z275" s="3"/>
      <c r="AA275" s="6">
        <v>1</v>
      </c>
      <c r="AB275" s="3"/>
      <c r="AC275" s="3"/>
      <c r="AD275" s="15">
        <v>45218.5308912037</v>
      </c>
      <c r="AE275" s="15">
        <v>45203.3988888889</v>
      </c>
      <c r="AF275" s="3" t="s">
        <v>915</v>
      </c>
      <c r="AG275" s="9">
        <v>10</v>
      </c>
      <c r="AH275" s="3" t="s">
        <v>731</v>
      </c>
      <c r="AI275" t="s">
        <v>919</v>
      </c>
      <c r="AJ275" s="16">
        <v>45238</v>
      </c>
      <c r="AK275" s="3"/>
      <c r="AL275" s="3" t="s">
        <v>85</v>
      </c>
      <c r="AO275">
        <v>19</v>
      </c>
      <c r="AQ275" s="17"/>
      <c r="AS275" s="12"/>
      <c r="BA275" t="s">
        <v>87</v>
      </c>
    </row>
    <row r="276" spans="1:53" ht="14.55" customHeight="1" x14ac:dyDescent="0.35">
      <c r="A276" t="s">
        <v>554</v>
      </c>
      <c r="B276" s="3" t="s">
        <v>731</v>
      </c>
      <c r="C276" s="25">
        <v>1119749</v>
      </c>
      <c r="D276" s="18" t="s">
        <v>925</v>
      </c>
      <c r="E276" s="4" t="s">
        <v>858</v>
      </c>
      <c r="F276" s="3"/>
      <c r="G276" t="s">
        <v>560</v>
      </c>
      <c r="H276" t="s">
        <v>82</v>
      </c>
      <c r="I276" s="13">
        <v>45232</v>
      </c>
      <c r="J276" s="2" t="s">
        <v>82</v>
      </c>
      <c r="M276" t="s">
        <v>82</v>
      </c>
      <c r="N276">
        <v>0</v>
      </c>
      <c r="O276">
        <v>0</v>
      </c>
      <c r="P276">
        <v>50</v>
      </c>
      <c r="Q276" s="6">
        <v>50</v>
      </c>
      <c r="R276" s="6">
        <v>50</v>
      </c>
      <c r="S276" s="14">
        <v>45237</v>
      </c>
      <c r="T276" s="14"/>
      <c r="U276" s="14">
        <v>45232</v>
      </c>
      <c r="V276" s="14"/>
      <c r="W276" s="3"/>
      <c r="X276" s="3" t="s">
        <v>83</v>
      </c>
      <c r="Y276" s="3" t="s">
        <v>555</v>
      </c>
      <c r="Z276" s="3"/>
      <c r="AA276" s="6">
        <v>1</v>
      </c>
      <c r="AB276" s="3"/>
      <c r="AC276" s="3"/>
      <c r="AD276" s="15">
        <v>45218.5308912037</v>
      </c>
      <c r="AE276" s="15">
        <v>45112.5703125</v>
      </c>
      <c r="AF276" s="3" t="s">
        <v>915</v>
      </c>
      <c r="AG276" s="9">
        <v>10</v>
      </c>
      <c r="AH276" s="3" t="s">
        <v>731</v>
      </c>
      <c r="AI276" t="s">
        <v>919</v>
      </c>
      <c r="AJ276" s="16">
        <v>45232</v>
      </c>
      <c r="AK276" s="3"/>
      <c r="AL276" s="3" t="s">
        <v>85</v>
      </c>
      <c r="AO276">
        <v>65</v>
      </c>
      <c r="AQ276" s="17"/>
      <c r="AS276" s="12"/>
      <c r="BA276" t="s">
        <v>87</v>
      </c>
    </row>
    <row r="277" spans="1:53" ht="14.55" customHeight="1" x14ac:dyDescent="0.35">
      <c r="A277" t="s">
        <v>556</v>
      </c>
      <c r="B277" s="3" t="s">
        <v>731</v>
      </c>
      <c r="C277" s="25">
        <v>1119749</v>
      </c>
      <c r="D277" s="18" t="s">
        <v>925</v>
      </c>
      <c r="E277" s="4" t="s">
        <v>858</v>
      </c>
      <c r="F277" s="3"/>
      <c r="G277" t="s">
        <v>559</v>
      </c>
      <c r="H277" t="s">
        <v>46</v>
      </c>
      <c r="I277" s="13" t="s">
        <v>47</v>
      </c>
      <c r="J277" s="2" t="s">
        <v>82</v>
      </c>
      <c r="N277">
        <v>0</v>
      </c>
      <c r="O277">
        <v>0</v>
      </c>
      <c r="P277">
        <v>56</v>
      </c>
      <c r="Q277" s="6">
        <v>56</v>
      </c>
      <c r="R277" s="6">
        <v>56</v>
      </c>
      <c r="S277" s="14">
        <v>45216</v>
      </c>
      <c r="T277" s="14"/>
      <c r="U277" s="14">
        <v>45211</v>
      </c>
      <c r="V277" s="14"/>
      <c r="W277" s="3"/>
      <c r="X277" s="3" t="s">
        <v>83</v>
      </c>
      <c r="Y277" s="3" t="s">
        <v>557</v>
      </c>
      <c r="Z277" s="3"/>
      <c r="AA277" s="6">
        <v>1</v>
      </c>
      <c r="AB277" s="3"/>
      <c r="AC277" s="3"/>
      <c r="AD277" s="15">
        <v>45218.529398148101</v>
      </c>
      <c r="AE277" s="15">
        <v>45161.6433680556</v>
      </c>
      <c r="AF277" s="3" t="s">
        <v>915</v>
      </c>
      <c r="AG277" s="9">
        <v>10</v>
      </c>
      <c r="AH277" s="3" t="s">
        <v>731</v>
      </c>
      <c r="AI277" t="s">
        <v>919</v>
      </c>
      <c r="AJ277" s="16">
        <v>45211</v>
      </c>
      <c r="AK277" s="3"/>
      <c r="AL277" s="3" t="s">
        <v>85</v>
      </c>
      <c r="AO277">
        <v>18</v>
      </c>
      <c r="AP277" t="s">
        <v>102</v>
      </c>
      <c r="AQ277" s="17" t="s">
        <v>47</v>
      </c>
      <c r="AS277" s="12"/>
      <c r="BA277" t="s">
        <v>87</v>
      </c>
    </row>
    <row r="278" spans="1:53" ht="14.55" customHeight="1" x14ac:dyDescent="0.35">
      <c r="A278" t="s">
        <v>352</v>
      </c>
      <c r="B278" s="3" t="s">
        <v>719</v>
      </c>
      <c r="C278" s="25">
        <v>29452</v>
      </c>
      <c r="D278" s="18" t="s">
        <v>910</v>
      </c>
      <c r="E278" s="4" t="s">
        <v>859</v>
      </c>
      <c r="F278" s="3"/>
      <c r="G278" t="s">
        <v>560</v>
      </c>
      <c r="H278" t="s">
        <v>82</v>
      </c>
      <c r="I278" s="13">
        <v>45258</v>
      </c>
      <c r="J278" s="2" t="s">
        <v>82</v>
      </c>
      <c r="N278">
        <v>0</v>
      </c>
      <c r="O278">
        <v>0</v>
      </c>
      <c r="P278">
        <v>4</v>
      </c>
      <c r="Q278" s="6">
        <v>4</v>
      </c>
      <c r="R278" s="6">
        <v>4</v>
      </c>
      <c r="S278" s="14">
        <v>45260</v>
      </c>
      <c r="T278" s="14"/>
      <c r="U278" s="14">
        <v>45258</v>
      </c>
      <c r="V278" s="14"/>
      <c r="W278" s="3"/>
      <c r="X278" s="3" t="s">
        <v>83</v>
      </c>
      <c r="Y278" s="3" t="s">
        <v>353</v>
      </c>
      <c r="Z278" s="3"/>
      <c r="AA278" s="6">
        <v>1</v>
      </c>
      <c r="AB278" s="3"/>
      <c r="AC278" s="3" t="s">
        <v>84</v>
      </c>
      <c r="AD278" s="15">
        <v>45218.542893518497</v>
      </c>
      <c r="AE278" s="15">
        <v>45057.361250000002</v>
      </c>
      <c r="AF278" s="3" t="s">
        <v>915</v>
      </c>
      <c r="AG278" s="9">
        <v>20</v>
      </c>
      <c r="AH278" s="3" t="s">
        <v>719</v>
      </c>
      <c r="AI278" t="s">
        <v>917</v>
      </c>
      <c r="AJ278" s="16">
        <v>45258</v>
      </c>
      <c r="AK278" s="3"/>
      <c r="AL278" s="3" t="s">
        <v>88</v>
      </c>
      <c r="AO278">
        <v>10</v>
      </c>
      <c r="AQ278" s="17"/>
      <c r="AS278" s="12"/>
      <c r="BA278" t="s">
        <v>87</v>
      </c>
    </row>
    <row r="279" spans="1:53" ht="14.55" customHeight="1" x14ac:dyDescent="0.35">
      <c r="A279" t="s">
        <v>354</v>
      </c>
      <c r="B279" s="3" t="s">
        <v>719</v>
      </c>
      <c r="C279" s="25">
        <v>29452</v>
      </c>
      <c r="D279" s="18" t="s">
        <v>910</v>
      </c>
      <c r="E279" s="4" t="s">
        <v>859</v>
      </c>
      <c r="F279" s="3"/>
      <c r="G279" t="s">
        <v>560</v>
      </c>
      <c r="H279" t="s">
        <v>82</v>
      </c>
      <c r="I279" s="13">
        <v>45293</v>
      </c>
      <c r="J279" s="2" t="s">
        <v>82</v>
      </c>
      <c r="N279">
        <v>0</v>
      </c>
      <c r="O279">
        <v>0</v>
      </c>
      <c r="P279">
        <v>11</v>
      </c>
      <c r="Q279" s="6">
        <v>7</v>
      </c>
      <c r="R279" s="6">
        <v>7</v>
      </c>
      <c r="S279" s="14">
        <v>45295</v>
      </c>
      <c r="T279" s="14"/>
      <c r="U279" s="14">
        <v>45293</v>
      </c>
      <c r="V279" s="14"/>
      <c r="W279" s="3"/>
      <c r="X279" s="3" t="s">
        <v>83</v>
      </c>
      <c r="Y279" s="3" t="s">
        <v>353</v>
      </c>
      <c r="Z279" s="3"/>
      <c r="AA279" s="6">
        <v>1</v>
      </c>
      <c r="AB279" s="3"/>
      <c r="AC279" s="3" t="s">
        <v>84</v>
      </c>
      <c r="AD279" s="15">
        <v>45085.463831018496</v>
      </c>
      <c r="AE279" s="15">
        <v>45057.361250000002</v>
      </c>
      <c r="AF279" s="3" t="s">
        <v>915</v>
      </c>
      <c r="AG279" s="9">
        <v>30</v>
      </c>
      <c r="AH279" s="3" t="s">
        <v>719</v>
      </c>
      <c r="AI279" t="s">
        <v>917</v>
      </c>
      <c r="AJ279" s="16">
        <v>45293</v>
      </c>
      <c r="AK279" s="3"/>
      <c r="AL279" s="3" t="s">
        <v>88</v>
      </c>
      <c r="AO279">
        <v>10</v>
      </c>
      <c r="AQ279" s="17"/>
      <c r="AS279" s="12"/>
      <c r="BA279" t="s">
        <v>87</v>
      </c>
    </row>
    <row r="280" spans="1:53" ht="14.55" customHeight="1" x14ac:dyDescent="0.35">
      <c r="A280" t="s">
        <v>355</v>
      </c>
      <c r="B280" s="3" t="s">
        <v>719</v>
      </c>
      <c r="C280" s="25">
        <v>29452</v>
      </c>
      <c r="D280" s="18" t="s">
        <v>910</v>
      </c>
      <c r="E280" s="4" t="s">
        <v>859</v>
      </c>
      <c r="F280" s="3"/>
      <c r="G280" t="s">
        <v>560</v>
      </c>
      <c r="H280" t="s">
        <v>82</v>
      </c>
      <c r="I280" s="13">
        <v>45328</v>
      </c>
      <c r="J280" s="2" t="s">
        <v>82</v>
      </c>
      <c r="N280">
        <v>0</v>
      </c>
      <c r="O280">
        <v>0</v>
      </c>
      <c r="P280">
        <v>18</v>
      </c>
      <c r="Q280" s="6">
        <v>7</v>
      </c>
      <c r="R280" s="6">
        <v>7</v>
      </c>
      <c r="S280" s="14">
        <v>45330</v>
      </c>
      <c r="T280" s="14"/>
      <c r="U280" s="14">
        <v>45328</v>
      </c>
      <c r="V280" s="14"/>
      <c r="W280" s="3"/>
      <c r="X280" s="3" t="s">
        <v>83</v>
      </c>
      <c r="Y280" s="3" t="s">
        <v>353</v>
      </c>
      <c r="Z280" s="3"/>
      <c r="AA280" s="6">
        <v>1</v>
      </c>
      <c r="AB280" s="3"/>
      <c r="AC280" s="3" t="s">
        <v>84</v>
      </c>
      <c r="AD280" s="15">
        <v>45085.463831018496</v>
      </c>
      <c r="AE280" s="15">
        <v>45057.361250000002</v>
      </c>
      <c r="AF280" s="3" t="s">
        <v>915</v>
      </c>
      <c r="AG280" s="9">
        <v>40</v>
      </c>
      <c r="AH280" s="3" t="s">
        <v>719</v>
      </c>
      <c r="AI280" t="s">
        <v>917</v>
      </c>
      <c r="AJ280" s="16">
        <v>45328</v>
      </c>
      <c r="AK280" s="3"/>
      <c r="AL280" s="3" t="s">
        <v>88</v>
      </c>
      <c r="AO280">
        <v>10</v>
      </c>
      <c r="AQ280" s="17"/>
      <c r="AS280" s="12"/>
      <c r="BA280" t="s">
        <v>87</v>
      </c>
    </row>
    <row r="281" spans="1:53" ht="14.55" customHeight="1" x14ac:dyDescent="0.35">
      <c r="A281" t="s">
        <v>356</v>
      </c>
      <c r="B281" s="3" t="s">
        <v>719</v>
      </c>
      <c r="C281" s="25">
        <v>29452</v>
      </c>
      <c r="D281" s="18" t="s">
        <v>910</v>
      </c>
      <c r="E281" s="4" t="s">
        <v>859</v>
      </c>
      <c r="F281" s="3"/>
      <c r="G281" t="s">
        <v>560</v>
      </c>
      <c r="H281" t="s">
        <v>82</v>
      </c>
      <c r="I281" s="13">
        <v>45258</v>
      </c>
      <c r="J281" s="2" t="s">
        <v>82</v>
      </c>
      <c r="N281">
        <v>0</v>
      </c>
      <c r="O281">
        <v>0</v>
      </c>
      <c r="P281">
        <v>4</v>
      </c>
      <c r="Q281" s="6">
        <v>4</v>
      </c>
      <c r="R281" s="6">
        <v>4</v>
      </c>
      <c r="S281" s="14">
        <v>45260</v>
      </c>
      <c r="T281" s="14"/>
      <c r="U281" s="14">
        <v>45258</v>
      </c>
      <c r="V281" s="14"/>
      <c r="W281" s="3"/>
      <c r="X281" s="3" t="s">
        <v>83</v>
      </c>
      <c r="Y281" s="3" t="s">
        <v>353</v>
      </c>
      <c r="Z281" s="3"/>
      <c r="AA281" s="6">
        <v>1</v>
      </c>
      <c r="AB281" s="3"/>
      <c r="AC281" s="3" t="s">
        <v>84</v>
      </c>
      <c r="AD281" s="15">
        <v>45218.542893518497</v>
      </c>
      <c r="AE281" s="15">
        <v>45057.361250000002</v>
      </c>
      <c r="AF281" s="3" t="s">
        <v>915</v>
      </c>
      <c r="AG281" s="9">
        <v>60</v>
      </c>
      <c r="AH281" s="3" t="s">
        <v>719</v>
      </c>
      <c r="AI281" t="s">
        <v>917</v>
      </c>
      <c r="AJ281" s="16">
        <v>45258</v>
      </c>
      <c r="AK281" s="3"/>
      <c r="AL281" s="3" t="s">
        <v>88</v>
      </c>
      <c r="AO281">
        <v>10</v>
      </c>
      <c r="AQ281" s="17"/>
      <c r="AS281" s="12"/>
      <c r="BA281" t="s">
        <v>87</v>
      </c>
    </row>
    <row r="282" spans="1:53" ht="14.55" customHeight="1" x14ac:dyDescent="0.35">
      <c r="A282" t="s">
        <v>357</v>
      </c>
      <c r="B282" s="3" t="s">
        <v>719</v>
      </c>
      <c r="C282" s="25">
        <v>29452</v>
      </c>
      <c r="D282" s="18" t="s">
        <v>910</v>
      </c>
      <c r="E282" s="4" t="s">
        <v>859</v>
      </c>
      <c r="F282" s="3"/>
      <c r="G282" t="s">
        <v>560</v>
      </c>
      <c r="H282" t="s">
        <v>82</v>
      </c>
      <c r="I282" s="13">
        <v>45293</v>
      </c>
      <c r="J282" s="2" t="s">
        <v>82</v>
      </c>
      <c r="N282">
        <v>0</v>
      </c>
      <c r="O282">
        <v>0</v>
      </c>
      <c r="P282">
        <v>11</v>
      </c>
      <c r="Q282" s="6">
        <v>7</v>
      </c>
      <c r="R282" s="6">
        <v>7</v>
      </c>
      <c r="S282" s="14">
        <v>45295</v>
      </c>
      <c r="T282" s="14"/>
      <c r="U282" s="14">
        <v>45293</v>
      </c>
      <c r="V282" s="14"/>
      <c r="W282" s="3"/>
      <c r="X282" s="3" t="s">
        <v>83</v>
      </c>
      <c r="Y282" s="3" t="s">
        <v>353</v>
      </c>
      <c r="Z282" s="3"/>
      <c r="AA282" s="6">
        <v>1</v>
      </c>
      <c r="AB282" s="3"/>
      <c r="AC282" s="3" t="s">
        <v>84</v>
      </c>
      <c r="AD282" s="15">
        <v>45085.463831018496</v>
      </c>
      <c r="AE282" s="15">
        <v>45057.361250000002</v>
      </c>
      <c r="AF282" s="3" t="s">
        <v>915</v>
      </c>
      <c r="AG282" s="9">
        <v>70</v>
      </c>
      <c r="AH282" s="3" t="s">
        <v>719</v>
      </c>
      <c r="AI282" t="s">
        <v>917</v>
      </c>
      <c r="AJ282" s="16">
        <v>45293</v>
      </c>
      <c r="AK282" s="3"/>
      <c r="AL282" s="3" t="s">
        <v>88</v>
      </c>
      <c r="AO282">
        <v>10</v>
      </c>
      <c r="AQ282" s="17"/>
      <c r="AS282" s="12"/>
      <c r="BA282" t="s">
        <v>87</v>
      </c>
    </row>
    <row r="283" spans="1:53" ht="14.55" customHeight="1" x14ac:dyDescent="0.35">
      <c r="A283" t="s">
        <v>358</v>
      </c>
      <c r="B283" s="3" t="s">
        <v>719</v>
      </c>
      <c r="C283" s="25">
        <v>29452</v>
      </c>
      <c r="D283" s="18" t="s">
        <v>911</v>
      </c>
      <c r="E283" s="4" t="s">
        <v>860</v>
      </c>
      <c r="F283" s="3"/>
      <c r="G283" t="s">
        <v>560</v>
      </c>
      <c r="H283" t="s">
        <v>82</v>
      </c>
      <c r="I283" s="13">
        <v>45328</v>
      </c>
      <c r="J283" s="2" t="s">
        <v>82</v>
      </c>
      <c r="N283">
        <v>0</v>
      </c>
      <c r="O283">
        <v>0</v>
      </c>
      <c r="P283">
        <v>18</v>
      </c>
      <c r="Q283" s="6">
        <v>7</v>
      </c>
      <c r="R283" s="6">
        <v>7</v>
      </c>
      <c r="S283" s="14">
        <v>45330</v>
      </c>
      <c r="T283" s="14"/>
      <c r="U283" s="14">
        <v>45328</v>
      </c>
      <c r="V283" s="14"/>
      <c r="W283" s="3"/>
      <c r="X283" s="3" t="s">
        <v>83</v>
      </c>
      <c r="Y283" s="3" t="s">
        <v>353</v>
      </c>
      <c r="Z283" s="3"/>
      <c r="AA283" s="6">
        <v>1</v>
      </c>
      <c r="AB283" s="3"/>
      <c r="AC283" s="3" t="s">
        <v>84</v>
      </c>
      <c r="AD283" s="15">
        <v>45085.463831018496</v>
      </c>
      <c r="AE283" s="15">
        <v>45057.361250000002</v>
      </c>
      <c r="AF283" s="3" t="s">
        <v>915</v>
      </c>
      <c r="AG283" s="9">
        <v>80</v>
      </c>
      <c r="AH283" s="3" t="s">
        <v>719</v>
      </c>
      <c r="AI283" t="s">
        <v>917</v>
      </c>
      <c r="AJ283" s="16">
        <v>45328</v>
      </c>
      <c r="AK283" s="3"/>
      <c r="AL283" s="3" t="s">
        <v>88</v>
      </c>
      <c r="AO283">
        <v>10</v>
      </c>
      <c r="AQ283" s="17"/>
      <c r="AS283" s="12"/>
      <c r="BA283" t="s">
        <v>87</v>
      </c>
    </row>
    <row r="284" spans="1:53" ht="14.55" customHeight="1" x14ac:dyDescent="0.35">
      <c r="A284" t="s">
        <v>359</v>
      </c>
      <c r="B284" s="3" t="s">
        <v>719</v>
      </c>
      <c r="C284" s="25">
        <v>29452</v>
      </c>
      <c r="D284" s="18" t="s">
        <v>910</v>
      </c>
      <c r="E284" s="4">
        <v>751793051989</v>
      </c>
      <c r="F284" s="3"/>
      <c r="G284" t="s">
        <v>560</v>
      </c>
      <c r="H284" t="s">
        <v>82</v>
      </c>
      <c r="I284" s="13">
        <v>45258</v>
      </c>
      <c r="J284" s="2" t="s">
        <v>82</v>
      </c>
      <c r="N284">
        <v>0</v>
      </c>
      <c r="O284">
        <v>0</v>
      </c>
      <c r="P284">
        <v>4</v>
      </c>
      <c r="Q284" s="6">
        <v>4</v>
      </c>
      <c r="R284" s="6">
        <v>4</v>
      </c>
      <c r="S284" s="14">
        <v>45260</v>
      </c>
      <c r="T284" s="14"/>
      <c r="U284" s="14">
        <v>45258</v>
      </c>
      <c r="V284" s="14"/>
      <c r="W284" s="3"/>
      <c r="X284" s="3" t="s">
        <v>83</v>
      </c>
      <c r="Y284" s="3" t="s">
        <v>353</v>
      </c>
      <c r="Z284" s="3"/>
      <c r="AA284" s="6">
        <v>1</v>
      </c>
      <c r="AB284" s="3"/>
      <c r="AC284" s="3" t="s">
        <v>84</v>
      </c>
      <c r="AD284" s="15">
        <v>45218.542893518497</v>
      </c>
      <c r="AE284" s="15">
        <v>45057.361250000002</v>
      </c>
      <c r="AF284" s="3" t="s">
        <v>915</v>
      </c>
      <c r="AG284" s="9">
        <v>100</v>
      </c>
      <c r="AH284" s="3" t="s">
        <v>719</v>
      </c>
      <c r="AI284" t="s">
        <v>917</v>
      </c>
      <c r="AJ284" s="16">
        <v>45258</v>
      </c>
      <c r="AK284" s="3"/>
      <c r="AL284" s="3" t="s">
        <v>88</v>
      </c>
      <c r="AO284">
        <v>10</v>
      </c>
      <c r="AQ284" s="17"/>
      <c r="AS284" s="12"/>
      <c r="BA284" t="s">
        <v>87</v>
      </c>
    </row>
    <row r="285" spans="1:53" ht="14.55" customHeight="1" x14ac:dyDescent="0.35">
      <c r="A285" t="s">
        <v>360</v>
      </c>
      <c r="B285" s="3" t="s">
        <v>719</v>
      </c>
      <c r="C285" s="25">
        <v>29452</v>
      </c>
      <c r="D285" s="18" t="s">
        <v>910</v>
      </c>
      <c r="E285" s="4">
        <v>751793051989</v>
      </c>
      <c r="F285" s="3"/>
      <c r="G285" t="s">
        <v>560</v>
      </c>
      <c r="H285" t="s">
        <v>82</v>
      </c>
      <c r="I285" s="13">
        <v>45293</v>
      </c>
      <c r="J285" s="2" t="s">
        <v>82</v>
      </c>
      <c r="N285">
        <v>0</v>
      </c>
      <c r="O285">
        <v>0</v>
      </c>
      <c r="P285">
        <v>11</v>
      </c>
      <c r="Q285" s="6">
        <v>7</v>
      </c>
      <c r="R285" s="6">
        <v>7</v>
      </c>
      <c r="S285" s="14">
        <v>45295</v>
      </c>
      <c r="T285" s="14"/>
      <c r="U285" s="14">
        <v>45293</v>
      </c>
      <c r="V285" s="14"/>
      <c r="W285" s="3"/>
      <c r="X285" s="3" t="s">
        <v>83</v>
      </c>
      <c r="Y285" s="3" t="s">
        <v>353</v>
      </c>
      <c r="Z285" s="3"/>
      <c r="AA285" s="6">
        <v>1</v>
      </c>
      <c r="AB285" s="3"/>
      <c r="AC285" s="3" t="s">
        <v>84</v>
      </c>
      <c r="AD285" s="15">
        <v>45085.463831018496</v>
      </c>
      <c r="AE285" s="15">
        <v>45057.361250000002</v>
      </c>
      <c r="AF285" s="3" t="s">
        <v>915</v>
      </c>
      <c r="AG285" s="9">
        <v>110</v>
      </c>
      <c r="AH285" s="3" t="s">
        <v>719</v>
      </c>
      <c r="AI285" t="s">
        <v>917</v>
      </c>
      <c r="AJ285" s="16">
        <v>45293</v>
      </c>
      <c r="AK285" s="3"/>
      <c r="AL285" s="3" t="s">
        <v>88</v>
      </c>
      <c r="AO285">
        <v>10</v>
      </c>
      <c r="AQ285" s="17"/>
      <c r="AS285" s="12"/>
      <c r="BA285" t="s">
        <v>87</v>
      </c>
    </row>
    <row r="286" spans="1:53" ht="14.55" customHeight="1" x14ac:dyDescent="0.35">
      <c r="A286" t="s">
        <v>361</v>
      </c>
      <c r="B286" s="3" t="s">
        <v>719</v>
      </c>
      <c r="C286" s="25">
        <v>29452</v>
      </c>
      <c r="D286" s="18" t="s">
        <v>910</v>
      </c>
      <c r="E286" s="4">
        <v>751793051989</v>
      </c>
      <c r="F286" s="3"/>
      <c r="G286" t="s">
        <v>560</v>
      </c>
      <c r="H286" t="s">
        <v>82</v>
      </c>
      <c r="I286" s="13">
        <v>45328</v>
      </c>
      <c r="J286" s="2" t="s">
        <v>82</v>
      </c>
      <c r="N286">
        <v>0</v>
      </c>
      <c r="O286">
        <v>0</v>
      </c>
      <c r="P286">
        <v>18</v>
      </c>
      <c r="Q286" s="6">
        <v>7</v>
      </c>
      <c r="R286" s="6">
        <v>7</v>
      </c>
      <c r="S286" s="14">
        <v>45330</v>
      </c>
      <c r="T286" s="14"/>
      <c r="U286" s="14">
        <v>45328</v>
      </c>
      <c r="V286" s="14"/>
      <c r="W286" s="3"/>
      <c r="X286" s="3" t="s">
        <v>83</v>
      </c>
      <c r="Y286" s="3" t="s">
        <v>353</v>
      </c>
      <c r="Z286" s="3"/>
      <c r="AA286" s="6">
        <v>1</v>
      </c>
      <c r="AB286" s="3"/>
      <c r="AC286" s="3" t="s">
        <v>84</v>
      </c>
      <c r="AD286" s="15">
        <v>45085.463831018496</v>
      </c>
      <c r="AE286" s="15">
        <v>45057.361250000002</v>
      </c>
      <c r="AF286" s="3" t="s">
        <v>915</v>
      </c>
      <c r="AG286" s="9">
        <v>120</v>
      </c>
      <c r="AH286" s="3" t="s">
        <v>719</v>
      </c>
      <c r="AI286" t="s">
        <v>917</v>
      </c>
      <c r="AJ286" s="16">
        <v>45328</v>
      </c>
      <c r="AK286" s="3"/>
      <c r="AL286" s="3" t="s">
        <v>88</v>
      </c>
      <c r="AO286">
        <v>10</v>
      </c>
      <c r="AQ286" s="17"/>
      <c r="AS286" s="12"/>
      <c r="BA286" t="s">
        <v>87</v>
      </c>
    </row>
    <row r="287" spans="1:53" ht="14.55" customHeight="1" x14ac:dyDescent="0.35">
      <c r="A287" t="s">
        <v>362</v>
      </c>
      <c r="B287" s="3" t="s">
        <v>719</v>
      </c>
      <c r="C287" s="25">
        <v>29452</v>
      </c>
      <c r="D287" s="18" t="s">
        <v>910</v>
      </c>
      <c r="E287" s="4">
        <v>751793051989</v>
      </c>
      <c r="F287" s="3"/>
      <c r="G287" t="s">
        <v>560</v>
      </c>
      <c r="H287" t="s">
        <v>82</v>
      </c>
      <c r="I287" s="13">
        <v>45258</v>
      </c>
      <c r="J287" s="2" t="s">
        <v>82</v>
      </c>
      <c r="N287">
        <v>0</v>
      </c>
      <c r="O287">
        <v>0</v>
      </c>
      <c r="P287">
        <v>4</v>
      </c>
      <c r="Q287" s="6">
        <v>4</v>
      </c>
      <c r="R287" s="6">
        <v>4</v>
      </c>
      <c r="S287" s="14">
        <v>45260</v>
      </c>
      <c r="T287" s="14"/>
      <c r="U287" s="14">
        <v>45258</v>
      </c>
      <c r="V287" s="14"/>
      <c r="W287" s="3"/>
      <c r="X287" s="3" t="s">
        <v>83</v>
      </c>
      <c r="Y287" s="3" t="s">
        <v>353</v>
      </c>
      <c r="Z287" s="3"/>
      <c r="AA287" s="6">
        <v>1</v>
      </c>
      <c r="AB287" s="3"/>
      <c r="AC287" s="3" t="s">
        <v>84</v>
      </c>
      <c r="AD287" s="15">
        <v>45218.542893518497</v>
      </c>
      <c r="AE287" s="15">
        <v>45057.361250000002</v>
      </c>
      <c r="AF287" s="3" t="s">
        <v>915</v>
      </c>
      <c r="AG287" s="9">
        <v>140</v>
      </c>
      <c r="AH287" s="3" t="s">
        <v>719</v>
      </c>
      <c r="AI287" t="s">
        <v>917</v>
      </c>
      <c r="AJ287" s="16">
        <v>45258</v>
      </c>
      <c r="AK287" s="3"/>
      <c r="AL287" s="3" t="s">
        <v>88</v>
      </c>
      <c r="AO287">
        <v>11</v>
      </c>
      <c r="AQ287" s="17"/>
      <c r="AS287" s="12"/>
      <c r="BA287" t="s">
        <v>87</v>
      </c>
    </row>
    <row r="288" spans="1:53" ht="14.55" customHeight="1" x14ac:dyDescent="0.35">
      <c r="A288" t="s">
        <v>363</v>
      </c>
      <c r="B288" s="3" t="s">
        <v>719</v>
      </c>
      <c r="C288" s="25">
        <v>29452</v>
      </c>
      <c r="D288" s="18" t="s">
        <v>910</v>
      </c>
      <c r="E288" s="4" t="s">
        <v>861</v>
      </c>
      <c r="F288" s="3"/>
      <c r="G288" t="s">
        <v>560</v>
      </c>
      <c r="H288" t="s">
        <v>82</v>
      </c>
      <c r="I288" s="13">
        <v>45293</v>
      </c>
      <c r="J288" s="2" t="s">
        <v>82</v>
      </c>
      <c r="N288">
        <v>0</v>
      </c>
      <c r="O288">
        <v>0</v>
      </c>
      <c r="P288">
        <v>11</v>
      </c>
      <c r="Q288" s="6">
        <v>7</v>
      </c>
      <c r="R288" s="6">
        <v>7</v>
      </c>
      <c r="S288" s="14">
        <v>45295</v>
      </c>
      <c r="T288" s="14"/>
      <c r="U288" s="14">
        <v>45293</v>
      </c>
      <c r="V288" s="14"/>
      <c r="W288" s="3"/>
      <c r="X288" s="3" t="s">
        <v>83</v>
      </c>
      <c r="Y288" s="3" t="s">
        <v>353</v>
      </c>
      <c r="Z288" s="3"/>
      <c r="AA288" s="6">
        <v>1</v>
      </c>
      <c r="AB288" s="3"/>
      <c r="AC288" s="3" t="s">
        <v>84</v>
      </c>
      <c r="AD288" s="15">
        <v>45216.657534722202</v>
      </c>
      <c r="AE288" s="15">
        <v>45057.361250000002</v>
      </c>
      <c r="AF288" s="3" t="s">
        <v>915</v>
      </c>
      <c r="AG288" s="9">
        <v>150</v>
      </c>
      <c r="AH288" s="3" t="s">
        <v>719</v>
      </c>
      <c r="AI288" t="s">
        <v>917</v>
      </c>
      <c r="AJ288" s="16">
        <v>45293</v>
      </c>
      <c r="AK288" s="3"/>
      <c r="AL288" s="3" t="s">
        <v>88</v>
      </c>
      <c r="AO288">
        <v>11</v>
      </c>
      <c r="AQ288" s="17"/>
      <c r="AS288" s="12"/>
      <c r="BA288" t="s">
        <v>87</v>
      </c>
    </row>
    <row r="289" spans="1:53" ht="14.55" customHeight="1" x14ac:dyDescent="0.35">
      <c r="A289" t="s">
        <v>364</v>
      </c>
      <c r="B289" s="3" t="s">
        <v>719</v>
      </c>
      <c r="C289" s="25">
        <v>29452</v>
      </c>
      <c r="D289" s="18" t="s">
        <v>910</v>
      </c>
      <c r="E289" s="4" t="s">
        <v>861</v>
      </c>
      <c r="F289" s="3"/>
      <c r="G289" t="s">
        <v>560</v>
      </c>
      <c r="H289" t="s">
        <v>82</v>
      </c>
      <c r="I289" s="13">
        <v>45328</v>
      </c>
      <c r="J289" s="2" t="s">
        <v>82</v>
      </c>
      <c r="N289">
        <v>0</v>
      </c>
      <c r="O289">
        <v>0</v>
      </c>
      <c r="P289">
        <v>18</v>
      </c>
      <c r="Q289" s="6">
        <v>7</v>
      </c>
      <c r="R289" s="6">
        <v>7</v>
      </c>
      <c r="S289" s="14">
        <v>45330</v>
      </c>
      <c r="T289" s="14"/>
      <c r="U289" s="14">
        <v>45328</v>
      </c>
      <c r="V289" s="14"/>
      <c r="W289" s="3"/>
      <c r="X289" s="3" t="s">
        <v>83</v>
      </c>
      <c r="Y289" s="3" t="s">
        <v>353</v>
      </c>
      <c r="Z289" s="3"/>
      <c r="AA289" s="6">
        <v>1</v>
      </c>
      <c r="AB289" s="3"/>
      <c r="AC289" s="3" t="s">
        <v>84</v>
      </c>
      <c r="AD289" s="15">
        <v>45216.657534722202</v>
      </c>
      <c r="AE289" s="15">
        <v>45057.361250000002</v>
      </c>
      <c r="AF289" s="3" t="s">
        <v>915</v>
      </c>
      <c r="AG289" s="9">
        <v>160</v>
      </c>
      <c r="AH289" s="3" t="s">
        <v>719</v>
      </c>
      <c r="AI289" t="s">
        <v>917</v>
      </c>
      <c r="AJ289" s="16">
        <v>45328</v>
      </c>
      <c r="AK289" s="3"/>
      <c r="AL289" s="3" t="s">
        <v>88</v>
      </c>
      <c r="AO289">
        <v>11</v>
      </c>
      <c r="AQ289" s="17"/>
      <c r="AS289" s="12"/>
      <c r="BA289" t="s">
        <v>87</v>
      </c>
    </row>
    <row r="290" spans="1:53" ht="14.55" customHeight="1" x14ac:dyDescent="0.35">
      <c r="A290" t="s">
        <v>365</v>
      </c>
      <c r="B290" s="3" t="s">
        <v>719</v>
      </c>
      <c r="C290" s="25">
        <v>29452</v>
      </c>
      <c r="D290" s="18" t="s">
        <v>910</v>
      </c>
      <c r="E290" s="4" t="s">
        <v>861</v>
      </c>
      <c r="F290" s="3"/>
      <c r="G290" t="s">
        <v>560</v>
      </c>
      <c r="H290" t="s">
        <v>82</v>
      </c>
      <c r="I290" s="13">
        <v>45258</v>
      </c>
      <c r="J290" s="2" t="s">
        <v>82</v>
      </c>
      <c r="N290">
        <v>0</v>
      </c>
      <c r="O290">
        <v>0</v>
      </c>
      <c r="P290">
        <v>4</v>
      </c>
      <c r="Q290" s="6">
        <v>4</v>
      </c>
      <c r="R290" s="6">
        <v>4</v>
      </c>
      <c r="S290" s="14">
        <v>45260</v>
      </c>
      <c r="T290" s="14"/>
      <c r="U290" s="14">
        <v>45258</v>
      </c>
      <c r="V290" s="14"/>
      <c r="W290" s="3"/>
      <c r="X290" s="3" t="s">
        <v>83</v>
      </c>
      <c r="Y290" s="3" t="s">
        <v>353</v>
      </c>
      <c r="Z290" s="3"/>
      <c r="AA290" s="6">
        <v>1</v>
      </c>
      <c r="AB290" s="3"/>
      <c r="AC290" s="3" t="s">
        <v>84</v>
      </c>
      <c r="AD290" s="15">
        <v>45218.542893518497</v>
      </c>
      <c r="AE290" s="15">
        <v>45057.361250000002</v>
      </c>
      <c r="AF290" s="3" t="s">
        <v>915</v>
      </c>
      <c r="AG290" s="9">
        <v>180</v>
      </c>
      <c r="AH290" s="3" t="s">
        <v>719</v>
      </c>
      <c r="AI290" t="s">
        <v>917</v>
      </c>
      <c r="AJ290" s="16">
        <v>45258</v>
      </c>
      <c r="AK290" s="3"/>
      <c r="AL290" s="3" t="s">
        <v>88</v>
      </c>
      <c r="AO290">
        <v>11</v>
      </c>
      <c r="AQ290" s="17"/>
      <c r="AS290" s="12"/>
      <c r="BA290" t="s">
        <v>87</v>
      </c>
    </row>
    <row r="291" spans="1:53" ht="14.55" customHeight="1" x14ac:dyDescent="0.35">
      <c r="A291" t="s">
        <v>366</v>
      </c>
      <c r="B291" s="3" t="s">
        <v>719</v>
      </c>
      <c r="C291" s="25">
        <v>29452</v>
      </c>
      <c r="D291" s="18" t="s">
        <v>910</v>
      </c>
      <c r="E291" s="4" t="s">
        <v>861</v>
      </c>
      <c r="F291" s="3"/>
      <c r="G291" t="s">
        <v>560</v>
      </c>
      <c r="H291" t="s">
        <v>82</v>
      </c>
      <c r="I291" s="13">
        <v>45293</v>
      </c>
      <c r="J291" s="2" t="s">
        <v>82</v>
      </c>
      <c r="N291">
        <v>0</v>
      </c>
      <c r="O291">
        <v>0</v>
      </c>
      <c r="P291">
        <v>11</v>
      </c>
      <c r="Q291" s="6">
        <v>7</v>
      </c>
      <c r="R291" s="6">
        <v>7</v>
      </c>
      <c r="S291" s="14">
        <v>45295</v>
      </c>
      <c r="T291" s="14"/>
      <c r="U291" s="14">
        <v>45293</v>
      </c>
      <c r="V291" s="14"/>
      <c r="W291" s="3"/>
      <c r="X291" s="3" t="s">
        <v>83</v>
      </c>
      <c r="Y291" s="3" t="s">
        <v>353</v>
      </c>
      <c r="Z291" s="3"/>
      <c r="AA291" s="6">
        <v>1</v>
      </c>
      <c r="AB291" s="3"/>
      <c r="AC291" s="3" t="s">
        <v>84</v>
      </c>
      <c r="AD291" s="15">
        <v>45216.657534722202</v>
      </c>
      <c r="AE291" s="15">
        <v>45057.361250000002</v>
      </c>
      <c r="AF291" s="3" t="s">
        <v>915</v>
      </c>
      <c r="AG291" s="9">
        <v>190</v>
      </c>
      <c r="AH291" s="3" t="s">
        <v>719</v>
      </c>
      <c r="AI291" t="s">
        <v>917</v>
      </c>
      <c r="AJ291" s="16">
        <v>45293</v>
      </c>
      <c r="AK291" s="3"/>
      <c r="AL291" s="3" t="s">
        <v>88</v>
      </c>
      <c r="AO291">
        <v>11</v>
      </c>
      <c r="AQ291" s="17"/>
      <c r="AS291" s="12"/>
      <c r="BA291" t="s">
        <v>87</v>
      </c>
    </row>
    <row r="292" spans="1:53" ht="14.55" customHeight="1" x14ac:dyDescent="0.35">
      <c r="A292" t="s">
        <v>367</v>
      </c>
      <c r="B292" s="3" t="s">
        <v>719</v>
      </c>
      <c r="C292" s="25">
        <v>29452</v>
      </c>
      <c r="D292" s="18" t="s">
        <v>910</v>
      </c>
      <c r="E292" s="4">
        <v>75179158535</v>
      </c>
      <c r="F292" s="3"/>
      <c r="G292" t="s">
        <v>560</v>
      </c>
      <c r="H292" t="s">
        <v>82</v>
      </c>
      <c r="I292" s="13">
        <v>45328</v>
      </c>
      <c r="J292" s="2" t="s">
        <v>82</v>
      </c>
      <c r="N292">
        <v>0</v>
      </c>
      <c r="O292">
        <v>0</v>
      </c>
      <c r="P292">
        <v>18</v>
      </c>
      <c r="Q292" s="6">
        <v>7</v>
      </c>
      <c r="R292" s="6">
        <v>7</v>
      </c>
      <c r="S292" s="14">
        <v>45330</v>
      </c>
      <c r="T292" s="14"/>
      <c r="U292" s="14">
        <v>45328</v>
      </c>
      <c r="V292" s="14"/>
      <c r="W292" s="3"/>
      <c r="X292" s="3" t="s">
        <v>83</v>
      </c>
      <c r="Y292" s="3" t="s">
        <v>353</v>
      </c>
      <c r="Z292" s="3"/>
      <c r="AA292" s="6">
        <v>1</v>
      </c>
      <c r="AB292" s="3"/>
      <c r="AC292" s="3" t="s">
        <v>84</v>
      </c>
      <c r="AD292" s="15">
        <v>45216.657534722202</v>
      </c>
      <c r="AE292" s="15">
        <v>45057.361250000002</v>
      </c>
      <c r="AF292" s="3" t="s">
        <v>915</v>
      </c>
      <c r="AG292" s="9">
        <v>200</v>
      </c>
      <c r="AH292" s="3" t="s">
        <v>719</v>
      </c>
      <c r="AI292" t="s">
        <v>917</v>
      </c>
      <c r="AJ292" s="16">
        <v>45328</v>
      </c>
      <c r="AK292" s="3"/>
      <c r="AL292" s="3" t="s">
        <v>88</v>
      </c>
      <c r="AO292">
        <v>11</v>
      </c>
      <c r="AQ292" s="17"/>
      <c r="AS292" s="12"/>
      <c r="BA292" t="s">
        <v>87</v>
      </c>
    </row>
    <row r="293" spans="1:53" ht="14.55" customHeight="1" x14ac:dyDescent="0.35">
      <c r="A293" t="s">
        <v>368</v>
      </c>
      <c r="B293" s="3" t="s">
        <v>719</v>
      </c>
      <c r="C293" s="25">
        <v>29452</v>
      </c>
      <c r="D293" s="18" t="s">
        <v>910</v>
      </c>
      <c r="E293" s="4">
        <v>75179158535</v>
      </c>
      <c r="F293" s="3"/>
      <c r="G293" t="s">
        <v>560</v>
      </c>
      <c r="H293" t="s">
        <v>82</v>
      </c>
      <c r="I293" s="13">
        <v>45258</v>
      </c>
      <c r="J293" s="2" t="s">
        <v>82</v>
      </c>
      <c r="N293">
        <v>0</v>
      </c>
      <c r="O293">
        <v>0</v>
      </c>
      <c r="P293">
        <v>4</v>
      </c>
      <c r="Q293" s="6">
        <v>4</v>
      </c>
      <c r="R293" s="6">
        <v>4</v>
      </c>
      <c r="S293" s="14">
        <v>45260</v>
      </c>
      <c r="T293" s="14"/>
      <c r="U293" s="14">
        <v>45258</v>
      </c>
      <c r="V293" s="14"/>
      <c r="W293" s="3"/>
      <c r="X293" s="3" t="s">
        <v>83</v>
      </c>
      <c r="Y293" s="3" t="s">
        <v>353</v>
      </c>
      <c r="Z293" s="3"/>
      <c r="AA293" s="6">
        <v>1</v>
      </c>
      <c r="AB293" s="3"/>
      <c r="AC293" s="3" t="s">
        <v>84</v>
      </c>
      <c r="AD293" s="15">
        <v>45218.542893518497</v>
      </c>
      <c r="AE293" s="15">
        <v>45057.361250000002</v>
      </c>
      <c r="AF293" s="3" t="s">
        <v>915</v>
      </c>
      <c r="AG293" s="9">
        <v>220</v>
      </c>
      <c r="AH293" s="3" t="s">
        <v>719</v>
      </c>
      <c r="AI293" t="s">
        <v>917</v>
      </c>
      <c r="AJ293" s="16">
        <v>45258</v>
      </c>
      <c r="AK293" s="3"/>
      <c r="AL293" s="3" t="s">
        <v>88</v>
      </c>
      <c r="AO293">
        <v>14</v>
      </c>
      <c r="AQ293" s="17"/>
      <c r="AS293" s="12"/>
      <c r="BA293" t="s">
        <v>87</v>
      </c>
    </row>
    <row r="294" spans="1:53" ht="14.55" customHeight="1" x14ac:dyDescent="0.35">
      <c r="A294" t="s">
        <v>369</v>
      </c>
      <c r="B294" s="3" t="s">
        <v>719</v>
      </c>
      <c r="C294" s="25">
        <v>29452</v>
      </c>
      <c r="D294" s="18" t="s">
        <v>910</v>
      </c>
      <c r="E294" s="4">
        <v>75179158535</v>
      </c>
      <c r="F294" s="3"/>
      <c r="G294" t="s">
        <v>560</v>
      </c>
      <c r="H294" t="s">
        <v>82</v>
      </c>
      <c r="I294" s="13">
        <v>45293</v>
      </c>
      <c r="J294" s="2" t="s">
        <v>82</v>
      </c>
      <c r="N294">
        <v>0</v>
      </c>
      <c r="O294">
        <v>0</v>
      </c>
      <c r="P294">
        <v>11</v>
      </c>
      <c r="Q294" s="6">
        <v>7</v>
      </c>
      <c r="R294" s="6">
        <v>7</v>
      </c>
      <c r="S294" s="14">
        <v>45295</v>
      </c>
      <c r="T294" s="14"/>
      <c r="U294" s="14">
        <v>45293</v>
      </c>
      <c r="V294" s="14"/>
      <c r="W294" s="3"/>
      <c r="X294" s="3" t="s">
        <v>83</v>
      </c>
      <c r="Y294" s="3" t="s">
        <v>353</v>
      </c>
      <c r="Z294" s="3"/>
      <c r="AA294" s="6">
        <v>1</v>
      </c>
      <c r="AB294" s="3"/>
      <c r="AC294" s="3" t="s">
        <v>84</v>
      </c>
      <c r="AD294" s="15">
        <v>45216.6575578704</v>
      </c>
      <c r="AE294" s="15">
        <v>45057.361250000002</v>
      </c>
      <c r="AF294" s="3" t="s">
        <v>915</v>
      </c>
      <c r="AG294" s="9">
        <v>230</v>
      </c>
      <c r="AH294" s="3" t="s">
        <v>719</v>
      </c>
      <c r="AI294" t="s">
        <v>917</v>
      </c>
      <c r="AJ294" s="16">
        <v>45293</v>
      </c>
      <c r="AK294" s="3"/>
      <c r="AL294" s="3" t="s">
        <v>88</v>
      </c>
      <c r="AO294">
        <v>14</v>
      </c>
      <c r="AQ294" s="17"/>
      <c r="AS294" s="12"/>
      <c r="BA294" t="s">
        <v>87</v>
      </c>
    </row>
    <row r="295" spans="1:53" ht="14.55" customHeight="1" x14ac:dyDescent="0.35">
      <c r="A295" t="s">
        <v>370</v>
      </c>
      <c r="B295" s="3" t="s">
        <v>719</v>
      </c>
      <c r="C295" s="25">
        <v>29452</v>
      </c>
      <c r="D295" s="18" t="s">
        <v>910</v>
      </c>
      <c r="E295" s="4">
        <v>75179158535</v>
      </c>
      <c r="F295" s="3"/>
      <c r="G295" t="s">
        <v>560</v>
      </c>
      <c r="H295" t="s">
        <v>82</v>
      </c>
      <c r="I295" s="13">
        <v>45328</v>
      </c>
      <c r="J295" s="2" t="s">
        <v>82</v>
      </c>
      <c r="N295">
        <v>0</v>
      </c>
      <c r="O295">
        <v>0</v>
      </c>
      <c r="P295">
        <v>18</v>
      </c>
      <c r="Q295" s="6">
        <v>7</v>
      </c>
      <c r="R295" s="6">
        <v>7</v>
      </c>
      <c r="S295" s="14">
        <v>45330</v>
      </c>
      <c r="T295" s="14"/>
      <c r="U295" s="14">
        <v>45328</v>
      </c>
      <c r="V295" s="14"/>
      <c r="W295" s="3"/>
      <c r="X295" s="3" t="s">
        <v>83</v>
      </c>
      <c r="Y295" s="3" t="s">
        <v>353</v>
      </c>
      <c r="Z295" s="3"/>
      <c r="AA295" s="6">
        <v>1</v>
      </c>
      <c r="AB295" s="3"/>
      <c r="AC295" s="3" t="s">
        <v>84</v>
      </c>
      <c r="AD295" s="15">
        <v>45216.6575578704</v>
      </c>
      <c r="AE295" s="15">
        <v>45057.361250000002</v>
      </c>
      <c r="AF295" s="3" t="s">
        <v>915</v>
      </c>
      <c r="AG295" s="9">
        <v>240</v>
      </c>
      <c r="AH295" s="3" t="s">
        <v>719</v>
      </c>
      <c r="AI295" t="s">
        <v>917</v>
      </c>
      <c r="AJ295" s="16">
        <v>45328</v>
      </c>
      <c r="AK295" s="3"/>
      <c r="AL295" s="3" t="s">
        <v>88</v>
      </c>
      <c r="AO295">
        <v>14</v>
      </c>
      <c r="AQ295" s="17"/>
      <c r="AS295" s="12"/>
      <c r="BA295" t="s">
        <v>87</v>
      </c>
    </row>
    <row r="296" spans="1:53" ht="14.55" customHeight="1" x14ac:dyDescent="0.35">
      <c r="A296" t="s">
        <v>371</v>
      </c>
      <c r="B296" s="3" t="s">
        <v>719</v>
      </c>
      <c r="C296" s="25">
        <v>29452</v>
      </c>
      <c r="D296" s="18" t="s">
        <v>910</v>
      </c>
      <c r="E296" s="4">
        <v>75179158535</v>
      </c>
      <c r="F296" s="3"/>
      <c r="G296" t="s">
        <v>560</v>
      </c>
      <c r="H296" t="s">
        <v>82</v>
      </c>
      <c r="I296" s="13">
        <v>45258</v>
      </c>
      <c r="J296" s="2" t="s">
        <v>82</v>
      </c>
      <c r="N296">
        <v>0</v>
      </c>
      <c r="O296">
        <v>0</v>
      </c>
      <c r="P296">
        <v>8</v>
      </c>
      <c r="Q296" s="6">
        <v>8</v>
      </c>
      <c r="R296" s="6">
        <v>8</v>
      </c>
      <c r="S296" s="14">
        <v>45260</v>
      </c>
      <c r="T296" s="14"/>
      <c r="U296" s="14">
        <v>45258</v>
      </c>
      <c r="V296" s="14"/>
      <c r="W296" s="3"/>
      <c r="X296" s="3" t="s">
        <v>83</v>
      </c>
      <c r="Y296" s="3" t="s">
        <v>353</v>
      </c>
      <c r="Z296" s="3"/>
      <c r="AA296" s="6">
        <v>1</v>
      </c>
      <c r="AB296" s="3"/>
      <c r="AC296" s="3" t="s">
        <v>84</v>
      </c>
      <c r="AD296" s="15">
        <v>45218.542893518497</v>
      </c>
      <c r="AE296" s="15">
        <v>45057.361250000002</v>
      </c>
      <c r="AF296" s="3" t="s">
        <v>915</v>
      </c>
      <c r="AG296" s="9">
        <v>260</v>
      </c>
      <c r="AH296" s="3" t="s">
        <v>719</v>
      </c>
      <c r="AI296" t="s">
        <v>917</v>
      </c>
      <c r="AJ296" s="16">
        <v>45258</v>
      </c>
      <c r="AK296" s="3"/>
      <c r="AL296" s="3" t="s">
        <v>88</v>
      </c>
      <c r="AO296">
        <v>28</v>
      </c>
      <c r="AQ296" s="17"/>
      <c r="AS296" s="12"/>
      <c r="BA296" t="s">
        <v>87</v>
      </c>
    </row>
    <row r="297" spans="1:53" ht="14.55" customHeight="1" x14ac:dyDescent="0.35">
      <c r="A297" t="s">
        <v>372</v>
      </c>
      <c r="B297" s="3" t="s">
        <v>719</v>
      </c>
      <c r="C297" s="25">
        <v>29452</v>
      </c>
      <c r="D297" s="18" t="s">
        <v>910</v>
      </c>
      <c r="E297" s="4">
        <v>75179158535</v>
      </c>
      <c r="F297" s="3"/>
      <c r="G297" t="s">
        <v>560</v>
      </c>
      <c r="H297" t="s">
        <v>82</v>
      </c>
      <c r="I297" s="13">
        <v>45293</v>
      </c>
      <c r="J297" s="2" t="s">
        <v>82</v>
      </c>
      <c r="N297">
        <v>0</v>
      </c>
      <c r="O297">
        <v>0</v>
      </c>
      <c r="P297">
        <v>22</v>
      </c>
      <c r="Q297" s="6">
        <v>14</v>
      </c>
      <c r="R297" s="6">
        <v>14</v>
      </c>
      <c r="S297" s="14">
        <v>45295</v>
      </c>
      <c r="T297" s="14"/>
      <c r="U297" s="14">
        <v>45293</v>
      </c>
      <c r="V297" s="14"/>
      <c r="W297" s="3"/>
      <c r="X297" s="3" t="s">
        <v>83</v>
      </c>
      <c r="Y297" s="3" t="s">
        <v>353</v>
      </c>
      <c r="Z297" s="3"/>
      <c r="AA297" s="6">
        <v>1</v>
      </c>
      <c r="AB297" s="3"/>
      <c r="AC297" s="3" t="s">
        <v>84</v>
      </c>
      <c r="AD297" s="15">
        <v>45085.463831018496</v>
      </c>
      <c r="AE297" s="15">
        <v>45057.361250000002</v>
      </c>
      <c r="AF297" s="3" t="s">
        <v>915</v>
      </c>
      <c r="AG297" s="9">
        <v>270</v>
      </c>
      <c r="AH297" s="3" t="s">
        <v>719</v>
      </c>
      <c r="AI297" t="s">
        <v>917</v>
      </c>
      <c r="AJ297" s="16">
        <v>45293</v>
      </c>
      <c r="AK297" s="3"/>
      <c r="AL297" s="3" t="s">
        <v>88</v>
      </c>
      <c r="AO297">
        <v>28</v>
      </c>
      <c r="AQ297" s="17"/>
      <c r="AS297" s="12"/>
      <c r="BA297" t="s">
        <v>87</v>
      </c>
    </row>
    <row r="298" spans="1:53" ht="14.55" customHeight="1" x14ac:dyDescent="0.35">
      <c r="A298" t="s">
        <v>373</v>
      </c>
      <c r="B298" s="3" t="s">
        <v>719</v>
      </c>
      <c r="C298" s="25">
        <v>29452</v>
      </c>
      <c r="D298" s="18" t="s">
        <v>891</v>
      </c>
      <c r="E298" s="4" t="s">
        <v>790</v>
      </c>
      <c r="F298" s="3"/>
      <c r="G298" t="s">
        <v>560</v>
      </c>
      <c r="H298" t="s">
        <v>82</v>
      </c>
      <c r="I298" s="13">
        <v>45328</v>
      </c>
      <c r="J298" s="2" t="s">
        <v>82</v>
      </c>
      <c r="N298">
        <v>0</v>
      </c>
      <c r="O298">
        <v>0</v>
      </c>
      <c r="P298">
        <v>36</v>
      </c>
      <c r="Q298" s="6">
        <v>14</v>
      </c>
      <c r="R298" s="6">
        <v>14</v>
      </c>
      <c r="S298" s="14">
        <v>45330</v>
      </c>
      <c r="T298" s="14"/>
      <c r="U298" s="14">
        <v>45328</v>
      </c>
      <c r="V298" s="14"/>
      <c r="W298" s="3"/>
      <c r="X298" s="3" t="s">
        <v>83</v>
      </c>
      <c r="Y298" s="3" t="s">
        <v>353</v>
      </c>
      <c r="Z298" s="3"/>
      <c r="AA298" s="6">
        <v>1</v>
      </c>
      <c r="AB298" s="3"/>
      <c r="AC298" s="3" t="s">
        <v>84</v>
      </c>
      <c r="AD298" s="15">
        <v>45085.463831018496</v>
      </c>
      <c r="AE298" s="15">
        <v>45057.361250000002</v>
      </c>
      <c r="AF298" s="3" t="s">
        <v>915</v>
      </c>
      <c r="AG298" s="9">
        <v>280</v>
      </c>
      <c r="AH298" s="3" t="s">
        <v>719</v>
      </c>
      <c r="AI298" t="s">
        <v>917</v>
      </c>
      <c r="AJ298" s="16">
        <v>45328</v>
      </c>
      <c r="AK298" s="3"/>
      <c r="AL298" s="3" t="s">
        <v>88</v>
      </c>
      <c r="AO298">
        <v>28</v>
      </c>
      <c r="AQ298" s="17"/>
      <c r="AS298" s="12"/>
      <c r="BA298" t="s">
        <v>87</v>
      </c>
    </row>
    <row r="299" spans="1:53" ht="14.55" customHeight="1" x14ac:dyDescent="0.35">
      <c r="A299" t="s">
        <v>374</v>
      </c>
      <c r="B299" s="3" t="s">
        <v>719</v>
      </c>
      <c r="C299" s="25">
        <v>29452</v>
      </c>
      <c r="D299" s="18" t="s">
        <v>891</v>
      </c>
      <c r="E299" s="4" t="s">
        <v>790</v>
      </c>
      <c r="F299" s="3"/>
      <c r="G299" t="s">
        <v>560</v>
      </c>
      <c r="H299" t="s">
        <v>82</v>
      </c>
      <c r="I299" s="13">
        <v>45258</v>
      </c>
      <c r="J299" s="2" t="s">
        <v>82</v>
      </c>
      <c r="N299">
        <v>0</v>
      </c>
      <c r="O299">
        <v>0</v>
      </c>
      <c r="P299">
        <v>4</v>
      </c>
      <c r="Q299" s="6">
        <v>4</v>
      </c>
      <c r="R299" s="6">
        <v>4</v>
      </c>
      <c r="S299" s="14">
        <v>45260</v>
      </c>
      <c r="T299" s="14"/>
      <c r="U299" s="14">
        <v>45258</v>
      </c>
      <c r="V299" s="14"/>
      <c r="W299" s="3"/>
      <c r="X299" s="3" t="s">
        <v>83</v>
      </c>
      <c r="Y299" s="3" t="s">
        <v>353</v>
      </c>
      <c r="Z299" s="3"/>
      <c r="AA299" s="6">
        <v>1</v>
      </c>
      <c r="AB299" s="3"/>
      <c r="AC299" s="3" t="s">
        <v>84</v>
      </c>
      <c r="AD299" s="15">
        <v>45218.542893518497</v>
      </c>
      <c r="AE299" s="15">
        <v>45057.361250000002</v>
      </c>
      <c r="AF299" s="3" t="s">
        <v>915</v>
      </c>
      <c r="AG299" s="9">
        <v>300</v>
      </c>
      <c r="AH299" s="3" t="s">
        <v>719</v>
      </c>
      <c r="AI299" t="s">
        <v>917</v>
      </c>
      <c r="AJ299" s="16">
        <v>45258</v>
      </c>
      <c r="AK299" s="3"/>
      <c r="AL299" s="3" t="s">
        <v>88</v>
      </c>
      <c r="AO299">
        <v>10</v>
      </c>
      <c r="AQ299" s="17"/>
      <c r="AS299" s="12"/>
      <c r="BA299" t="s">
        <v>87</v>
      </c>
    </row>
  </sheetData>
  <phoneticPr fontId="5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58D6-8B5E-4FCC-8B83-8AA7FA4A64AF}">
  <sheetPr codeName="Feuil2">
    <tabColor theme="8"/>
  </sheetPr>
  <dimension ref="A1:AO300"/>
  <sheetViews>
    <sheetView zoomScaleNormal="100" workbookViewId="0">
      <selection activeCell="F4" sqref="F4"/>
    </sheetView>
  </sheetViews>
  <sheetFormatPr baseColWidth="10" defaultRowHeight="14.55" customHeight="1" x14ac:dyDescent="0.3"/>
  <cols>
    <col min="1" max="1" width="15.21875" bestFit="1" customWidth="1"/>
    <col min="2" max="2" width="6.77734375" bestFit="1" customWidth="1"/>
    <col min="3" max="3" width="19.5546875" bestFit="1" customWidth="1"/>
    <col min="4" max="4" width="26.21875" bestFit="1" customWidth="1"/>
    <col min="5" max="5" width="21" bestFit="1" customWidth="1"/>
    <col min="6" max="6" width="33.77734375" bestFit="1" customWidth="1"/>
    <col min="7" max="7" width="24.21875" bestFit="1" customWidth="1"/>
    <col min="8" max="8" width="18.21875" bestFit="1" customWidth="1"/>
    <col min="9" max="9" width="18.44140625" bestFit="1" customWidth="1"/>
    <col min="10" max="10" width="37.21875" bestFit="1" customWidth="1"/>
    <col min="11" max="11" width="24.44140625" bestFit="1" customWidth="1"/>
    <col min="12" max="12" width="8.21875" bestFit="1" customWidth="1"/>
    <col min="13" max="13" width="11.21875" bestFit="1" customWidth="1"/>
    <col min="14" max="14" width="14.21875" bestFit="1" customWidth="1"/>
    <col min="15" max="15" width="36.21875" bestFit="1" customWidth="1"/>
    <col min="16" max="16" width="20.5546875" bestFit="1" customWidth="1"/>
    <col min="17" max="17" width="30.44140625" bestFit="1" customWidth="1"/>
    <col min="18" max="18" width="21.77734375" bestFit="1" customWidth="1"/>
    <col min="19" max="19" width="74.109375" customWidth="1"/>
    <col min="20" max="20" width="18.21875" bestFit="1" customWidth="1"/>
    <col min="21" max="21" width="28" bestFit="1" customWidth="1"/>
    <col min="22" max="22" width="15.21875" bestFit="1" customWidth="1"/>
    <col min="23" max="23" width="9.21875" bestFit="1" customWidth="1"/>
    <col min="24" max="24" width="32.21875" bestFit="1" customWidth="1"/>
    <col min="25" max="25" width="10.77734375" bestFit="1" customWidth="1"/>
    <col min="26" max="26" width="16.44140625" bestFit="1" customWidth="1"/>
    <col min="27" max="27" width="21" bestFit="1" customWidth="1"/>
    <col min="28" max="28" width="9.21875" bestFit="1" customWidth="1"/>
    <col min="29" max="29" width="10.21875" bestFit="1" customWidth="1"/>
    <col min="30" max="30" width="26.21875" bestFit="1" customWidth="1"/>
    <col min="31" max="31" width="27.21875" bestFit="1" customWidth="1"/>
    <col min="32" max="32" width="31.77734375" bestFit="1" customWidth="1"/>
    <col min="33" max="33" width="16.21875" bestFit="1" customWidth="1"/>
    <col min="34" max="34" width="33.77734375" bestFit="1" customWidth="1"/>
    <col min="35" max="35" width="32.77734375" bestFit="1" customWidth="1"/>
    <col min="36" max="36" width="22" bestFit="1" customWidth="1"/>
    <col min="37" max="37" width="31.5546875" bestFit="1" customWidth="1"/>
    <col min="38" max="38" width="16.77734375" bestFit="1" customWidth="1"/>
    <col min="39" max="39" width="28.21875" bestFit="1" customWidth="1"/>
    <col min="40" max="40" width="12" bestFit="1" customWidth="1"/>
    <col min="41" max="41" width="14.44140625" bestFit="1" customWidth="1"/>
  </cols>
  <sheetData>
    <row r="1" spans="1:41" ht="14.55" customHeight="1" x14ac:dyDescent="0.3">
      <c r="A1" t="s">
        <v>45</v>
      </c>
      <c r="B1" t="s">
        <v>2</v>
      </c>
      <c r="C1" t="s">
        <v>42</v>
      </c>
      <c r="D1" t="s">
        <v>20</v>
      </c>
      <c r="E1" t="s">
        <v>0</v>
      </c>
      <c r="F1" t="s">
        <v>1</v>
      </c>
      <c r="G1" t="s">
        <v>21</v>
      </c>
      <c r="H1" t="s">
        <v>22</v>
      </c>
      <c r="I1" t="s">
        <v>3</v>
      </c>
      <c r="J1" t="s">
        <v>23</v>
      </c>
      <c r="K1" t="s">
        <v>7</v>
      </c>
      <c r="L1" t="s">
        <v>24</v>
      </c>
      <c r="M1" t="s">
        <v>6</v>
      </c>
      <c r="N1" t="s">
        <v>26</v>
      </c>
      <c r="O1" t="s">
        <v>25</v>
      </c>
      <c r="P1" t="s">
        <v>8</v>
      </c>
      <c r="Q1" t="s">
        <v>9</v>
      </c>
      <c r="R1" t="s">
        <v>30</v>
      </c>
      <c r="S1" t="s">
        <v>12</v>
      </c>
      <c r="T1" t="s">
        <v>10</v>
      </c>
      <c r="U1" t="s">
        <v>11</v>
      </c>
      <c r="V1" t="s">
        <v>78</v>
      </c>
      <c r="W1" t="s">
        <v>27</v>
      </c>
      <c r="X1" t="s">
        <v>5</v>
      </c>
      <c r="Y1" t="s">
        <v>48</v>
      </c>
      <c r="Z1" t="s">
        <v>28</v>
      </c>
      <c r="AA1" t="s">
        <v>29</v>
      </c>
      <c r="AB1" t="s">
        <v>31</v>
      </c>
      <c r="AC1" t="s">
        <v>32</v>
      </c>
      <c r="AD1" t="s">
        <v>4</v>
      </c>
      <c r="AE1" t="s">
        <v>33</v>
      </c>
      <c r="AF1" t="s">
        <v>34</v>
      </c>
      <c r="AG1" t="s">
        <v>35</v>
      </c>
      <c r="AH1" t="s">
        <v>36</v>
      </c>
      <c r="AI1" t="s">
        <v>37</v>
      </c>
      <c r="AJ1" t="s">
        <v>38</v>
      </c>
      <c r="AK1" t="s">
        <v>39</v>
      </c>
      <c r="AL1" t="s">
        <v>40</v>
      </c>
      <c r="AM1" t="s">
        <v>41</v>
      </c>
      <c r="AN1" t="s">
        <v>43</v>
      </c>
      <c r="AO1" t="s">
        <v>44</v>
      </c>
    </row>
    <row r="2" spans="1:41" ht="14.55" customHeight="1" x14ac:dyDescent="0.3">
      <c r="A2" t="str">
        <f>CONCATENATE(TbAX[[#This Row],[Commande fournisseur]],TbAX[[#This Row],[Numéro de ligne]])</f>
        <v>CA016837420</v>
      </c>
      <c r="B2" s="18" t="s">
        <v>711</v>
      </c>
      <c r="C2" s="18" t="s">
        <v>712</v>
      </c>
      <c r="D2" s="19">
        <v>44363.610289351898</v>
      </c>
      <c r="E2" s="18">
        <v>34559</v>
      </c>
      <c r="F2" s="18" t="s">
        <v>871</v>
      </c>
      <c r="G2" s="18" t="s">
        <v>462</v>
      </c>
      <c r="H2" s="20">
        <v>20</v>
      </c>
      <c r="I2" s="18" t="s">
        <v>740</v>
      </c>
      <c r="J2" s="18"/>
      <c r="K2" s="21">
        <v>80</v>
      </c>
      <c r="L2" s="18" t="s">
        <v>91</v>
      </c>
      <c r="M2" s="21">
        <v>80</v>
      </c>
      <c r="N2" s="21">
        <v>1</v>
      </c>
      <c r="O2" s="18" t="s">
        <v>89</v>
      </c>
      <c r="P2" s="22">
        <v>45243</v>
      </c>
      <c r="Q2" s="22"/>
      <c r="R2" s="18" t="s">
        <v>87</v>
      </c>
      <c r="S2" s="18"/>
      <c r="T2" s="22">
        <v>45260</v>
      </c>
      <c r="U2" s="22"/>
      <c r="V2" s="21">
        <v>1</v>
      </c>
      <c r="W2" s="18" t="s">
        <v>661</v>
      </c>
      <c r="X2" s="18"/>
      <c r="Y2" s="18"/>
      <c r="Z2" s="18" t="s">
        <v>99</v>
      </c>
      <c r="AA2" s="18" t="s">
        <v>607</v>
      </c>
      <c r="AB2" s="18" t="s">
        <v>91</v>
      </c>
      <c r="AC2" s="18"/>
      <c r="AD2" s="18"/>
      <c r="AE2" s="18"/>
      <c r="AF2" s="18" t="s">
        <v>662</v>
      </c>
      <c r="AG2" s="21">
        <v>80</v>
      </c>
      <c r="AH2" s="21">
        <v>80</v>
      </c>
      <c r="AI2" s="21">
        <v>80</v>
      </c>
      <c r="AJ2" s="21"/>
      <c r="AK2" s="21"/>
      <c r="AL2" s="21"/>
      <c r="AM2" s="18"/>
      <c r="AN2" s="18" t="s">
        <v>89</v>
      </c>
      <c r="AO2" s="18"/>
    </row>
    <row r="3" spans="1:41" ht="14.55" customHeight="1" x14ac:dyDescent="0.3">
      <c r="A3" t="str">
        <f>CONCATENATE(TbAX[[#This Row],[Commande fournisseur]],TbAX[[#This Row],[Numéro de ligne]])</f>
        <v>CA016902850</v>
      </c>
      <c r="B3" s="18" t="s">
        <v>711</v>
      </c>
      <c r="C3" s="18" t="s">
        <v>713</v>
      </c>
      <c r="D3" s="19">
        <v>44368.663912037002</v>
      </c>
      <c r="E3" s="18">
        <v>11714</v>
      </c>
      <c r="F3" s="18" t="s">
        <v>866</v>
      </c>
      <c r="G3" s="18" t="s">
        <v>415</v>
      </c>
      <c r="H3" s="20">
        <v>50</v>
      </c>
      <c r="I3" s="18" t="s">
        <v>739</v>
      </c>
      <c r="J3" s="18"/>
      <c r="K3" s="21">
        <v>25</v>
      </c>
      <c r="L3" s="18" t="s">
        <v>91</v>
      </c>
      <c r="M3" s="21">
        <v>25</v>
      </c>
      <c r="N3" s="21">
        <v>1</v>
      </c>
      <c r="O3" s="18" t="s">
        <v>89</v>
      </c>
      <c r="P3" s="22">
        <v>45372</v>
      </c>
      <c r="Q3" s="22">
        <v>45372</v>
      </c>
      <c r="R3" s="18" t="s">
        <v>87</v>
      </c>
      <c r="S3" s="18"/>
      <c r="T3" s="22">
        <v>45379</v>
      </c>
      <c r="U3" s="22">
        <v>45379</v>
      </c>
      <c r="V3" s="21">
        <v>1</v>
      </c>
      <c r="W3" s="18" t="s">
        <v>92</v>
      </c>
      <c r="X3" s="18"/>
      <c r="Y3" s="18"/>
      <c r="Z3" s="18" t="s">
        <v>88</v>
      </c>
      <c r="AA3" s="18" t="s">
        <v>588</v>
      </c>
      <c r="AB3" s="18" t="s">
        <v>91</v>
      </c>
      <c r="AC3" s="18"/>
      <c r="AD3" s="18"/>
      <c r="AE3" s="18"/>
      <c r="AF3" s="18" t="s">
        <v>595</v>
      </c>
      <c r="AG3" s="21">
        <v>25</v>
      </c>
      <c r="AH3" s="21">
        <v>25</v>
      </c>
      <c r="AI3" s="21">
        <v>25</v>
      </c>
      <c r="AJ3" s="21"/>
      <c r="AK3" s="21"/>
      <c r="AL3" s="21"/>
      <c r="AM3" s="18"/>
      <c r="AN3" s="18" t="s">
        <v>89</v>
      </c>
      <c r="AO3" s="18"/>
    </row>
    <row r="4" spans="1:41" ht="14.55" customHeight="1" x14ac:dyDescent="0.3">
      <c r="A4" t="str">
        <f>CONCATENATE(TbAX[[#This Row],[Commande fournisseur]],TbAX[[#This Row],[Numéro de ligne]])</f>
        <v>CA016902860</v>
      </c>
      <c r="B4" s="18" t="s">
        <v>711</v>
      </c>
      <c r="C4" s="18" t="s">
        <v>713</v>
      </c>
      <c r="D4" s="19">
        <v>44368.663912037002</v>
      </c>
      <c r="E4" s="18">
        <v>11714</v>
      </c>
      <c r="F4" s="18" t="s">
        <v>866</v>
      </c>
      <c r="G4" s="18" t="s">
        <v>415</v>
      </c>
      <c r="H4" s="20">
        <v>60</v>
      </c>
      <c r="I4" s="18" t="s">
        <v>739</v>
      </c>
      <c r="J4" s="18"/>
      <c r="K4" s="21">
        <v>25</v>
      </c>
      <c r="L4" s="18" t="s">
        <v>91</v>
      </c>
      <c r="M4" s="21">
        <v>25</v>
      </c>
      <c r="N4" s="21">
        <v>1</v>
      </c>
      <c r="O4" s="18" t="s">
        <v>89</v>
      </c>
      <c r="P4" s="22">
        <v>45372</v>
      </c>
      <c r="Q4" s="22">
        <v>45372</v>
      </c>
      <c r="R4" s="18" t="s">
        <v>87</v>
      </c>
      <c r="S4" s="18"/>
      <c r="T4" s="22">
        <v>45379</v>
      </c>
      <c r="U4" s="22">
        <v>45379</v>
      </c>
      <c r="V4" s="21">
        <v>1</v>
      </c>
      <c r="W4" s="18" t="s">
        <v>92</v>
      </c>
      <c r="X4" s="18"/>
      <c r="Y4" s="18"/>
      <c r="Z4" s="18" t="s">
        <v>88</v>
      </c>
      <c r="AA4" s="18" t="s">
        <v>588</v>
      </c>
      <c r="AB4" s="18" t="s">
        <v>91</v>
      </c>
      <c r="AC4" s="18"/>
      <c r="AD4" s="18"/>
      <c r="AE4" s="18"/>
      <c r="AF4" s="18" t="s">
        <v>595</v>
      </c>
      <c r="AG4" s="21">
        <v>25</v>
      </c>
      <c r="AH4" s="21">
        <v>25</v>
      </c>
      <c r="AI4" s="21">
        <v>25</v>
      </c>
      <c r="AJ4" s="21"/>
      <c r="AK4" s="21"/>
      <c r="AL4" s="21"/>
      <c r="AM4" s="18"/>
      <c r="AN4" s="18" t="s">
        <v>89</v>
      </c>
      <c r="AO4" s="18"/>
    </row>
    <row r="5" spans="1:41" ht="14.55" customHeight="1" x14ac:dyDescent="0.3">
      <c r="A5" t="str">
        <f>CONCATENATE(TbAX[[#This Row],[Commande fournisseur]],TbAX[[#This Row],[Numéro de ligne]])</f>
        <v>CA016902870</v>
      </c>
      <c r="B5" s="18" t="s">
        <v>711</v>
      </c>
      <c r="C5" s="18" t="s">
        <v>713</v>
      </c>
      <c r="D5" s="19">
        <v>44368.663912037002</v>
      </c>
      <c r="E5" s="18">
        <v>11714</v>
      </c>
      <c r="F5" s="18" t="s">
        <v>866</v>
      </c>
      <c r="G5" s="18" t="s">
        <v>415</v>
      </c>
      <c r="H5" s="20">
        <v>70</v>
      </c>
      <c r="I5" s="18" t="s">
        <v>739</v>
      </c>
      <c r="J5" s="18"/>
      <c r="K5" s="21">
        <v>25</v>
      </c>
      <c r="L5" s="18" t="s">
        <v>91</v>
      </c>
      <c r="M5" s="21">
        <v>25</v>
      </c>
      <c r="N5" s="21">
        <v>1</v>
      </c>
      <c r="O5" s="18" t="s">
        <v>89</v>
      </c>
      <c r="P5" s="22">
        <v>45372</v>
      </c>
      <c r="Q5" s="22">
        <v>45372</v>
      </c>
      <c r="R5" s="18" t="s">
        <v>87</v>
      </c>
      <c r="S5" s="18"/>
      <c r="T5" s="22">
        <v>45379</v>
      </c>
      <c r="U5" s="22">
        <v>45379</v>
      </c>
      <c r="V5" s="21">
        <v>1</v>
      </c>
      <c r="W5" s="18" t="s">
        <v>92</v>
      </c>
      <c r="X5" s="18"/>
      <c r="Y5" s="18"/>
      <c r="Z5" s="18" t="s">
        <v>88</v>
      </c>
      <c r="AA5" s="18" t="s">
        <v>588</v>
      </c>
      <c r="AB5" s="18" t="s">
        <v>91</v>
      </c>
      <c r="AC5" s="18"/>
      <c r="AD5" s="18"/>
      <c r="AE5" s="18"/>
      <c r="AF5" s="18" t="s">
        <v>595</v>
      </c>
      <c r="AG5" s="21">
        <v>25</v>
      </c>
      <c r="AH5" s="21">
        <v>25</v>
      </c>
      <c r="AI5" s="21">
        <v>25</v>
      </c>
      <c r="AJ5" s="21"/>
      <c r="AK5" s="21"/>
      <c r="AL5" s="21"/>
      <c r="AM5" s="18"/>
      <c r="AN5" s="18" t="s">
        <v>89</v>
      </c>
      <c r="AO5" s="18"/>
    </row>
    <row r="6" spans="1:41" ht="14.55" customHeight="1" x14ac:dyDescent="0.3">
      <c r="A6" t="str">
        <f>CONCATENATE(TbAX[[#This Row],[Commande fournisseur]],TbAX[[#This Row],[Numéro de ligne]])</f>
        <v>CA016902880</v>
      </c>
      <c r="B6" s="18" t="s">
        <v>711</v>
      </c>
      <c r="C6" s="18" t="s">
        <v>713</v>
      </c>
      <c r="D6" s="19">
        <v>44368.663912037002</v>
      </c>
      <c r="E6" s="18">
        <v>11714</v>
      </c>
      <c r="F6" s="18" t="s">
        <v>866</v>
      </c>
      <c r="G6" s="18" t="s">
        <v>415</v>
      </c>
      <c r="H6" s="20">
        <v>80</v>
      </c>
      <c r="I6" s="18" t="s">
        <v>739</v>
      </c>
      <c r="J6" s="18"/>
      <c r="K6" s="21">
        <v>25</v>
      </c>
      <c r="L6" s="18" t="s">
        <v>91</v>
      </c>
      <c r="M6" s="21">
        <v>25</v>
      </c>
      <c r="N6" s="21">
        <v>1</v>
      </c>
      <c r="O6" s="18" t="s">
        <v>89</v>
      </c>
      <c r="P6" s="22">
        <v>45372</v>
      </c>
      <c r="Q6" s="22">
        <v>45372</v>
      </c>
      <c r="R6" s="18" t="s">
        <v>87</v>
      </c>
      <c r="S6" s="18"/>
      <c r="T6" s="22">
        <v>45379</v>
      </c>
      <c r="U6" s="22">
        <v>45379</v>
      </c>
      <c r="V6" s="21">
        <v>1</v>
      </c>
      <c r="W6" s="18" t="s">
        <v>92</v>
      </c>
      <c r="X6" s="18"/>
      <c r="Y6" s="18"/>
      <c r="Z6" s="18" t="s">
        <v>88</v>
      </c>
      <c r="AA6" s="18" t="s">
        <v>588</v>
      </c>
      <c r="AB6" s="18" t="s">
        <v>91</v>
      </c>
      <c r="AC6" s="18"/>
      <c r="AD6" s="18"/>
      <c r="AE6" s="18"/>
      <c r="AF6" s="18" t="s">
        <v>595</v>
      </c>
      <c r="AG6" s="21">
        <v>25</v>
      </c>
      <c r="AH6" s="21">
        <v>25</v>
      </c>
      <c r="AI6" s="21">
        <v>25</v>
      </c>
      <c r="AJ6" s="21"/>
      <c r="AK6" s="21"/>
      <c r="AL6" s="21"/>
      <c r="AM6" s="18"/>
      <c r="AN6" s="18" t="s">
        <v>89</v>
      </c>
      <c r="AO6" s="18"/>
    </row>
    <row r="7" spans="1:41" ht="14.55" customHeight="1" x14ac:dyDescent="0.3">
      <c r="A7" t="str">
        <f>CONCATENATE(TbAX[[#This Row],[Commande fournisseur]],TbAX[[#This Row],[Numéro de ligne]])</f>
        <v>CA016902890</v>
      </c>
      <c r="B7" s="18" t="s">
        <v>711</v>
      </c>
      <c r="C7" s="18" t="s">
        <v>713</v>
      </c>
      <c r="D7" s="19">
        <v>44368.663912037002</v>
      </c>
      <c r="E7" s="18">
        <v>11714</v>
      </c>
      <c r="F7" s="18" t="s">
        <v>866</v>
      </c>
      <c r="G7" s="18" t="s">
        <v>415</v>
      </c>
      <c r="H7" s="20">
        <v>90</v>
      </c>
      <c r="I7" s="18" t="s">
        <v>739</v>
      </c>
      <c r="J7" s="18"/>
      <c r="K7" s="21">
        <v>25</v>
      </c>
      <c r="L7" s="18" t="s">
        <v>91</v>
      </c>
      <c r="M7" s="21">
        <v>25</v>
      </c>
      <c r="N7" s="21">
        <v>1</v>
      </c>
      <c r="O7" s="18" t="s">
        <v>89</v>
      </c>
      <c r="P7" s="22">
        <v>45372</v>
      </c>
      <c r="Q7" s="22">
        <v>45372</v>
      </c>
      <c r="R7" s="18" t="s">
        <v>87</v>
      </c>
      <c r="S7" s="18"/>
      <c r="T7" s="22">
        <v>45379</v>
      </c>
      <c r="U7" s="22">
        <v>45379</v>
      </c>
      <c r="V7" s="21">
        <v>1</v>
      </c>
      <c r="W7" s="18" t="s">
        <v>92</v>
      </c>
      <c r="X7" s="18"/>
      <c r="Y7" s="18"/>
      <c r="Z7" s="18" t="s">
        <v>88</v>
      </c>
      <c r="AA7" s="18" t="s">
        <v>588</v>
      </c>
      <c r="AB7" s="18" t="s">
        <v>91</v>
      </c>
      <c r="AC7" s="18"/>
      <c r="AD7" s="18"/>
      <c r="AE7" s="18"/>
      <c r="AF7" s="18" t="s">
        <v>595</v>
      </c>
      <c r="AG7" s="21">
        <v>25</v>
      </c>
      <c r="AH7" s="21">
        <v>25</v>
      </c>
      <c r="AI7" s="21">
        <v>25</v>
      </c>
      <c r="AJ7" s="21"/>
      <c r="AK7" s="21"/>
      <c r="AL7" s="21"/>
      <c r="AM7" s="18"/>
      <c r="AN7" s="18" t="s">
        <v>89</v>
      </c>
      <c r="AO7" s="18"/>
    </row>
    <row r="8" spans="1:41" ht="14.55" customHeight="1" x14ac:dyDescent="0.3">
      <c r="A8" t="str">
        <f>CONCATENATE(TbAX[[#This Row],[Commande fournisseur]],TbAX[[#This Row],[Numéro de ligne]])</f>
        <v>CA0169028100</v>
      </c>
      <c r="B8" s="18" t="s">
        <v>711</v>
      </c>
      <c r="C8" s="18" t="s">
        <v>713</v>
      </c>
      <c r="D8" s="19">
        <v>44368.663912037002</v>
      </c>
      <c r="E8" s="18">
        <v>11714</v>
      </c>
      <c r="F8" s="18" t="s">
        <v>866</v>
      </c>
      <c r="G8" s="18" t="s">
        <v>415</v>
      </c>
      <c r="H8" s="20">
        <v>100</v>
      </c>
      <c r="I8" s="18" t="s">
        <v>739</v>
      </c>
      <c r="J8" s="18"/>
      <c r="K8" s="21">
        <v>25</v>
      </c>
      <c r="L8" s="18" t="s">
        <v>91</v>
      </c>
      <c r="M8" s="21">
        <v>25</v>
      </c>
      <c r="N8" s="21">
        <v>1</v>
      </c>
      <c r="O8" s="18" t="s">
        <v>89</v>
      </c>
      <c r="P8" s="22">
        <v>45372</v>
      </c>
      <c r="Q8" s="22">
        <v>45372</v>
      </c>
      <c r="R8" s="18" t="s">
        <v>87</v>
      </c>
      <c r="S8" s="18"/>
      <c r="T8" s="22">
        <v>45379</v>
      </c>
      <c r="U8" s="22">
        <v>45379</v>
      </c>
      <c r="V8" s="21">
        <v>1</v>
      </c>
      <c r="W8" s="18" t="s">
        <v>92</v>
      </c>
      <c r="X8" s="18"/>
      <c r="Y8" s="18"/>
      <c r="Z8" s="18" t="s">
        <v>88</v>
      </c>
      <c r="AA8" s="18" t="s">
        <v>588</v>
      </c>
      <c r="AB8" s="18" t="s">
        <v>91</v>
      </c>
      <c r="AC8" s="18"/>
      <c r="AD8" s="18"/>
      <c r="AE8" s="18"/>
      <c r="AF8" s="18" t="s">
        <v>595</v>
      </c>
      <c r="AG8" s="21">
        <v>25</v>
      </c>
      <c r="AH8" s="21">
        <v>25</v>
      </c>
      <c r="AI8" s="21">
        <v>25</v>
      </c>
      <c r="AJ8" s="21"/>
      <c r="AK8" s="21"/>
      <c r="AL8" s="21"/>
      <c r="AM8" s="18"/>
      <c r="AN8" s="18" t="s">
        <v>89</v>
      </c>
      <c r="AO8" s="18"/>
    </row>
    <row r="9" spans="1:41" ht="14.55" customHeight="1" x14ac:dyDescent="0.3">
      <c r="A9" t="str">
        <f>CONCATENATE(TbAX[[#This Row],[Commande fournisseur]],TbAX[[#This Row],[Numéro de ligne]])</f>
        <v>CA0169028110</v>
      </c>
      <c r="B9" s="18" t="s">
        <v>711</v>
      </c>
      <c r="C9" s="18" t="s">
        <v>713</v>
      </c>
      <c r="D9" s="19">
        <v>44368.663912037002</v>
      </c>
      <c r="E9" s="18">
        <v>11714</v>
      </c>
      <c r="F9" s="18" t="s">
        <v>866</v>
      </c>
      <c r="G9" s="18" t="s">
        <v>415</v>
      </c>
      <c r="H9" s="20">
        <v>110</v>
      </c>
      <c r="I9" s="18" t="s">
        <v>739</v>
      </c>
      <c r="J9" s="18"/>
      <c r="K9" s="21">
        <v>25</v>
      </c>
      <c r="L9" s="18" t="s">
        <v>91</v>
      </c>
      <c r="M9" s="21">
        <v>25</v>
      </c>
      <c r="N9" s="21">
        <v>1</v>
      </c>
      <c r="O9" s="18" t="s">
        <v>89</v>
      </c>
      <c r="P9" s="22">
        <v>45372</v>
      </c>
      <c r="Q9" s="22">
        <v>45372</v>
      </c>
      <c r="R9" s="18" t="s">
        <v>87</v>
      </c>
      <c r="S9" s="18"/>
      <c r="T9" s="22">
        <v>45379</v>
      </c>
      <c r="U9" s="22">
        <v>45379</v>
      </c>
      <c r="V9" s="21">
        <v>1</v>
      </c>
      <c r="W9" s="18" t="s">
        <v>92</v>
      </c>
      <c r="X9" s="18"/>
      <c r="Y9" s="18"/>
      <c r="Z9" s="18" t="s">
        <v>88</v>
      </c>
      <c r="AA9" s="18" t="s">
        <v>588</v>
      </c>
      <c r="AB9" s="18" t="s">
        <v>91</v>
      </c>
      <c r="AC9" s="18"/>
      <c r="AD9" s="18"/>
      <c r="AE9" s="18"/>
      <c r="AF9" s="18" t="s">
        <v>595</v>
      </c>
      <c r="AG9" s="21">
        <v>25</v>
      </c>
      <c r="AH9" s="21">
        <v>25</v>
      </c>
      <c r="AI9" s="21">
        <v>25</v>
      </c>
      <c r="AJ9" s="21"/>
      <c r="AK9" s="21"/>
      <c r="AL9" s="21"/>
      <c r="AM9" s="18"/>
      <c r="AN9" s="18" t="s">
        <v>89</v>
      </c>
      <c r="AO9" s="18"/>
    </row>
    <row r="10" spans="1:41" ht="14.55" customHeight="1" x14ac:dyDescent="0.3">
      <c r="A10" t="str">
        <f>CONCATENATE(TbAX[[#This Row],[Commande fournisseur]],TbAX[[#This Row],[Numéro de ligne]])</f>
        <v>CA0169028120</v>
      </c>
      <c r="B10" s="18" t="s">
        <v>711</v>
      </c>
      <c r="C10" s="18" t="s">
        <v>713</v>
      </c>
      <c r="D10" s="19">
        <v>44368.663912037002</v>
      </c>
      <c r="E10" s="18">
        <v>11714</v>
      </c>
      <c r="F10" s="18" t="s">
        <v>866</v>
      </c>
      <c r="G10" s="18" t="s">
        <v>415</v>
      </c>
      <c r="H10" s="20">
        <v>120</v>
      </c>
      <c r="I10" s="18" t="s">
        <v>739</v>
      </c>
      <c r="J10" s="18"/>
      <c r="K10" s="21">
        <v>25</v>
      </c>
      <c r="L10" s="18" t="s">
        <v>91</v>
      </c>
      <c r="M10" s="21">
        <v>25</v>
      </c>
      <c r="N10" s="21">
        <v>1</v>
      </c>
      <c r="O10" s="18" t="s">
        <v>89</v>
      </c>
      <c r="P10" s="22">
        <v>45372</v>
      </c>
      <c r="Q10" s="22">
        <v>45372</v>
      </c>
      <c r="R10" s="18" t="s">
        <v>87</v>
      </c>
      <c r="S10" s="18"/>
      <c r="T10" s="22">
        <v>45379</v>
      </c>
      <c r="U10" s="22">
        <v>45379</v>
      </c>
      <c r="V10" s="21">
        <v>1</v>
      </c>
      <c r="W10" s="18" t="s">
        <v>92</v>
      </c>
      <c r="X10" s="18"/>
      <c r="Y10" s="18"/>
      <c r="Z10" s="18" t="s">
        <v>88</v>
      </c>
      <c r="AA10" s="18" t="s">
        <v>588</v>
      </c>
      <c r="AB10" s="18" t="s">
        <v>91</v>
      </c>
      <c r="AC10" s="18"/>
      <c r="AD10" s="18"/>
      <c r="AE10" s="18"/>
      <c r="AF10" s="18" t="s">
        <v>595</v>
      </c>
      <c r="AG10" s="21">
        <v>25</v>
      </c>
      <c r="AH10" s="21">
        <v>25</v>
      </c>
      <c r="AI10" s="21">
        <v>25</v>
      </c>
      <c r="AJ10" s="21"/>
      <c r="AK10" s="21"/>
      <c r="AL10" s="21"/>
      <c r="AM10" s="18"/>
      <c r="AN10" s="18" t="s">
        <v>89</v>
      </c>
      <c r="AO10" s="18"/>
    </row>
    <row r="11" spans="1:41" ht="14.55" customHeight="1" x14ac:dyDescent="0.3">
      <c r="A11" t="str">
        <f>CONCATENATE(TbAX[[#This Row],[Commande fournisseur]],TbAX[[#This Row],[Numéro de ligne]])</f>
        <v>CA016902950</v>
      </c>
      <c r="B11" s="18" t="s">
        <v>711</v>
      </c>
      <c r="C11" s="18" t="s">
        <v>713</v>
      </c>
      <c r="D11" s="19">
        <v>44368.666597222204</v>
      </c>
      <c r="E11" s="18">
        <v>11714</v>
      </c>
      <c r="F11" s="18" t="s">
        <v>866</v>
      </c>
      <c r="G11" s="18" t="s">
        <v>416</v>
      </c>
      <c r="H11" s="20">
        <v>50</v>
      </c>
      <c r="I11" s="18" t="s">
        <v>741</v>
      </c>
      <c r="J11" s="18"/>
      <c r="K11" s="21">
        <v>25</v>
      </c>
      <c r="L11" s="18" t="s">
        <v>91</v>
      </c>
      <c r="M11" s="21">
        <v>25</v>
      </c>
      <c r="N11" s="21">
        <v>1</v>
      </c>
      <c r="O11" s="18" t="s">
        <v>89</v>
      </c>
      <c r="P11" s="22">
        <v>45372</v>
      </c>
      <c r="Q11" s="22">
        <v>45372</v>
      </c>
      <c r="R11" s="18" t="s">
        <v>87</v>
      </c>
      <c r="S11" s="18"/>
      <c r="T11" s="22">
        <v>45379</v>
      </c>
      <c r="U11" s="22">
        <v>45379</v>
      </c>
      <c r="V11" s="21">
        <v>1</v>
      </c>
      <c r="W11" s="18" t="s">
        <v>92</v>
      </c>
      <c r="X11" s="18"/>
      <c r="Y11" s="18"/>
      <c r="Z11" s="18" t="s">
        <v>88</v>
      </c>
      <c r="AA11" s="18" t="s">
        <v>588</v>
      </c>
      <c r="AB11" s="18" t="s">
        <v>91</v>
      </c>
      <c r="AC11" s="18"/>
      <c r="AD11" s="18"/>
      <c r="AE11" s="18"/>
      <c r="AF11" s="18" t="s">
        <v>595</v>
      </c>
      <c r="AG11" s="21">
        <v>25</v>
      </c>
      <c r="AH11" s="21">
        <v>25</v>
      </c>
      <c r="AI11" s="21">
        <v>25</v>
      </c>
      <c r="AJ11" s="21"/>
      <c r="AK11" s="21"/>
      <c r="AL11" s="21"/>
      <c r="AM11" s="18"/>
      <c r="AN11" s="18" t="s">
        <v>89</v>
      </c>
      <c r="AO11" s="18"/>
    </row>
    <row r="12" spans="1:41" ht="14.55" customHeight="1" x14ac:dyDescent="0.3">
      <c r="A12" t="str">
        <f>CONCATENATE(TbAX[[#This Row],[Commande fournisseur]],TbAX[[#This Row],[Numéro de ligne]])</f>
        <v>CA016902960</v>
      </c>
      <c r="B12" s="18" t="s">
        <v>711</v>
      </c>
      <c r="C12" s="18" t="s">
        <v>713</v>
      </c>
      <c r="D12" s="19">
        <v>44368.666597222204</v>
      </c>
      <c r="E12" s="18">
        <v>11714</v>
      </c>
      <c r="F12" s="18" t="s">
        <v>866</v>
      </c>
      <c r="G12" s="18" t="s">
        <v>416</v>
      </c>
      <c r="H12" s="20">
        <v>60</v>
      </c>
      <c r="I12" s="18" t="s">
        <v>741</v>
      </c>
      <c r="J12" s="18"/>
      <c r="K12" s="21">
        <v>25</v>
      </c>
      <c r="L12" s="18" t="s">
        <v>91</v>
      </c>
      <c r="M12" s="21">
        <v>25</v>
      </c>
      <c r="N12" s="21">
        <v>1</v>
      </c>
      <c r="O12" s="18" t="s">
        <v>89</v>
      </c>
      <c r="P12" s="22">
        <v>45372</v>
      </c>
      <c r="Q12" s="22">
        <v>45372</v>
      </c>
      <c r="R12" s="18" t="s">
        <v>87</v>
      </c>
      <c r="S12" s="18"/>
      <c r="T12" s="22">
        <v>45379</v>
      </c>
      <c r="U12" s="22">
        <v>45379</v>
      </c>
      <c r="V12" s="21">
        <v>1</v>
      </c>
      <c r="W12" s="18" t="s">
        <v>92</v>
      </c>
      <c r="X12" s="18"/>
      <c r="Y12" s="18"/>
      <c r="Z12" s="18" t="s">
        <v>88</v>
      </c>
      <c r="AA12" s="18" t="s">
        <v>588</v>
      </c>
      <c r="AB12" s="18" t="s">
        <v>91</v>
      </c>
      <c r="AC12" s="18"/>
      <c r="AD12" s="18"/>
      <c r="AE12" s="18"/>
      <c r="AF12" s="18" t="s">
        <v>595</v>
      </c>
      <c r="AG12" s="21">
        <v>25</v>
      </c>
      <c r="AH12" s="21">
        <v>25</v>
      </c>
      <c r="AI12" s="21">
        <v>25</v>
      </c>
      <c r="AJ12" s="21"/>
      <c r="AK12" s="21"/>
      <c r="AL12" s="21"/>
      <c r="AM12" s="18"/>
      <c r="AN12" s="18" t="s">
        <v>89</v>
      </c>
      <c r="AO12" s="18"/>
    </row>
    <row r="13" spans="1:41" ht="14.55" customHeight="1" x14ac:dyDescent="0.3">
      <c r="A13" t="str">
        <f>CONCATENATE(TbAX[[#This Row],[Commande fournisseur]],TbAX[[#This Row],[Numéro de ligne]])</f>
        <v>CA016902970</v>
      </c>
      <c r="B13" s="18" t="s">
        <v>711</v>
      </c>
      <c r="C13" s="18" t="s">
        <v>713</v>
      </c>
      <c r="D13" s="19">
        <v>44368.666597222204</v>
      </c>
      <c r="E13" s="18">
        <v>11714</v>
      </c>
      <c r="F13" s="18" t="s">
        <v>866</v>
      </c>
      <c r="G13" s="18" t="s">
        <v>416</v>
      </c>
      <c r="H13" s="20">
        <v>70</v>
      </c>
      <c r="I13" s="18" t="s">
        <v>741</v>
      </c>
      <c r="J13" s="18"/>
      <c r="K13" s="21">
        <v>25</v>
      </c>
      <c r="L13" s="18" t="s">
        <v>91</v>
      </c>
      <c r="M13" s="21">
        <v>25</v>
      </c>
      <c r="N13" s="21">
        <v>1</v>
      </c>
      <c r="O13" s="18" t="s">
        <v>89</v>
      </c>
      <c r="P13" s="22">
        <v>45372</v>
      </c>
      <c r="Q13" s="22">
        <v>45372</v>
      </c>
      <c r="R13" s="18" t="s">
        <v>87</v>
      </c>
      <c r="S13" s="18"/>
      <c r="T13" s="22">
        <v>45379</v>
      </c>
      <c r="U13" s="22">
        <v>45379</v>
      </c>
      <c r="V13" s="21">
        <v>1</v>
      </c>
      <c r="W13" s="18" t="s">
        <v>92</v>
      </c>
      <c r="X13" s="18"/>
      <c r="Y13" s="18"/>
      <c r="Z13" s="18" t="s">
        <v>88</v>
      </c>
      <c r="AA13" s="18" t="s">
        <v>588</v>
      </c>
      <c r="AB13" s="18" t="s">
        <v>91</v>
      </c>
      <c r="AC13" s="18"/>
      <c r="AD13" s="18"/>
      <c r="AE13" s="18"/>
      <c r="AF13" s="18" t="s">
        <v>595</v>
      </c>
      <c r="AG13" s="21">
        <v>25</v>
      </c>
      <c r="AH13" s="21">
        <v>25</v>
      </c>
      <c r="AI13" s="21">
        <v>25</v>
      </c>
      <c r="AJ13" s="21"/>
      <c r="AK13" s="21"/>
      <c r="AL13" s="21"/>
      <c r="AM13" s="18"/>
      <c r="AN13" s="18" t="s">
        <v>89</v>
      </c>
      <c r="AO13" s="18"/>
    </row>
    <row r="14" spans="1:41" ht="14.55" customHeight="1" x14ac:dyDescent="0.3">
      <c r="A14" t="str">
        <f>CONCATENATE(TbAX[[#This Row],[Commande fournisseur]],TbAX[[#This Row],[Numéro de ligne]])</f>
        <v>CA016902980</v>
      </c>
      <c r="B14" s="18" t="s">
        <v>711</v>
      </c>
      <c r="C14" s="18" t="s">
        <v>713</v>
      </c>
      <c r="D14" s="19">
        <v>44368.666597222204</v>
      </c>
      <c r="E14" s="18">
        <v>11714</v>
      </c>
      <c r="F14" s="18" t="s">
        <v>866</v>
      </c>
      <c r="G14" s="18" t="s">
        <v>416</v>
      </c>
      <c r="H14" s="20">
        <v>80</v>
      </c>
      <c r="I14" s="18" t="s">
        <v>741</v>
      </c>
      <c r="J14" s="18"/>
      <c r="K14" s="21">
        <v>25</v>
      </c>
      <c r="L14" s="18" t="s">
        <v>91</v>
      </c>
      <c r="M14" s="21">
        <v>25</v>
      </c>
      <c r="N14" s="21">
        <v>1</v>
      </c>
      <c r="O14" s="18" t="s">
        <v>89</v>
      </c>
      <c r="P14" s="22">
        <v>45372</v>
      </c>
      <c r="Q14" s="22">
        <v>45372</v>
      </c>
      <c r="R14" s="18" t="s">
        <v>87</v>
      </c>
      <c r="S14" s="18"/>
      <c r="T14" s="22">
        <v>45379</v>
      </c>
      <c r="U14" s="22">
        <v>45379</v>
      </c>
      <c r="V14" s="21">
        <v>1</v>
      </c>
      <c r="W14" s="18" t="s">
        <v>92</v>
      </c>
      <c r="X14" s="18"/>
      <c r="Y14" s="18"/>
      <c r="Z14" s="18" t="s">
        <v>88</v>
      </c>
      <c r="AA14" s="18" t="s">
        <v>588</v>
      </c>
      <c r="AB14" s="18" t="s">
        <v>91</v>
      </c>
      <c r="AC14" s="18"/>
      <c r="AD14" s="18"/>
      <c r="AE14" s="18"/>
      <c r="AF14" s="18" t="s">
        <v>595</v>
      </c>
      <c r="AG14" s="21">
        <v>25</v>
      </c>
      <c r="AH14" s="21">
        <v>25</v>
      </c>
      <c r="AI14" s="21">
        <v>25</v>
      </c>
      <c r="AJ14" s="21"/>
      <c r="AK14" s="21"/>
      <c r="AL14" s="21"/>
      <c r="AM14" s="18"/>
      <c r="AN14" s="18" t="s">
        <v>89</v>
      </c>
      <c r="AO14" s="18"/>
    </row>
    <row r="15" spans="1:41" ht="14.55" customHeight="1" x14ac:dyDescent="0.3">
      <c r="A15" t="str">
        <f>CONCATENATE(TbAX[[#This Row],[Commande fournisseur]],TbAX[[#This Row],[Numéro de ligne]])</f>
        <v>CA016902990</v>
      </c>
      <c r="B15" s="18" t="s">
        <v>711</v>
      </c>
      <c r="C15" s="18" t="s">
        <v>713</v>
      </c>
      <c r="D15" s="19">
        <v>44368.666597222204</v>
      </c>
      <c r="E15" s="18">
        <v>11714</v>
      </c>
      <c r="F15" s="18" t="s">
        <v>866</v>
      </c>
      <c r="G15" s="18" t="s">
        <v>416</v>
      </c>
      <c r="H15" s="20">
        <v>90</v>
      </c>
      <c r="I15" s="18" t="s">
        <v>741</v>
      </c>
      <c r="J15" s="18"/>
      <c r="K15" s="21">
        <v>25</v>
      </c>
      <c r="L15" s="18" t="s">
        <v>91</v>
      </c>
      <c r="M15" s="21">
        <v>25</v>
      </c>
      <c r="N15" s="21">
        <v>1</v>
      </c>
      <c r="O15" s="18" t="s">
        <v>89</v>
      </c>
      <c r="P15" s="22">
        <v>45372</v>
      </c>
      <c r="Q15" s="22">
        <v>45372</v>
      </c>
      <c r="R15" s="18" t="s">
        <v>87</v>
      </c>
      <c r="S15" s="18"/>
      <c r="T15" s="22">
        <v>45379</v>
      </c>
      <c r="U15" s="22">
        <v>45379</v>
      </c>
      <c r="V15" s="21">
        <v>1</v>
      </c>
      <c r="W15" s="18" t="s">
        <v>92</v>
      </c>
      <c r="X15" s="18"/>
      <c r="Y15" s="18"/>
      <c r="Z15" s="18" t="s">
        <v>88</v>
      </c>
      <c r="AA15" s="18" t="s">
        <v>588</v>
      </c>
      <c r="AB15" s="18" t="s">
        <v>91</v>
      </c>
      <c r="AC15" s="18"/>
      <c r="AD15" s="18"/>
      <c r="AE15" s="18"/>
      <c r="AF15" s="18" t="s">
        <v>595</v>
      </c>
      <c r="AG15" s="21">
        <v>25</v>
      </c>
      <c r="AH15" s="21">
        <v>25</v>
      </c>
      <c r="AI15" s="21">
        <v>25</v>
      </c>
      <c r="AJ15" s="21"/>
      <c r="AK15" s="21"/>
      <c r="AL15" s="21"/>
      <c r="AM15" s="18"/>
      <c r="AN15" s="18" t="s">
        <v>89</v>
      </c>
      <c r="AO15" s="18"/>
    </row>
    <row r="16" spans="1:41" ht="14.55" customHeight="1" x14ac:dyDescent="0.3">
      <c r="A16" t="str">
        <f>CONCATENATE(TbAX[[#This Row],[Commande fournisseur]],TbAX[[#This Row],[Numéro de ligne]])</f>
        <v>CA0169029100</v>
      </c>
      <c r="B16" s="18" t="s">
        <v>711</v>
      </c>
      <c r="C16" s="18" t="s">
        <v>713</v>
      </c>
      <c r="D16" s="19">
        <v>44368.666597222204</v>
      </c>
      <c r="E16" s="18">
        <v>11714</v>
      </c>
      <c r="F16" s="18" t="s">
        <v>866</v>
      </c>
      <c r="G16" s="18" t="s">
        <v>416</v>
      </c>
      <c r="H16" s="20">
        <v>100</v>
      </c>
      <c r="I16" s="18" t="s">
        <v>741</v>
      </c>
      <c r="J16" s="18"/>
      <c r="K16" s="21">
        <v>25</v>
      </c>
      <c r="L16" s="18" t="s">
        <v>91</v>
      </c>
      <c r="M16" s="21">
        <v>25</v>
      </c>
      <c r="N16" s="21">
        <v>1</v>
      </c>
      <c r="O16" s="18" t="s">
        <v>89</v>
      </c>
      <c r="P16" s="22">
        <v>45372</v>
      </c>
      <c r="Q16" s="22">
        <v>45372</v>
      </c>
      <c r="R16" s="18" t="s">
        <v>87</v>
      </c>
      <c r="S16" s="18"/>
      <c r="T16" s="22">
        <v>45379</v>
      </c>
      <c r="U16" s="22">
        <v>45379</v>
      </c>
      <c r="V16" s="21">
        <v>1</v>
      </c>
      <c r="W16" s="18" t="s">
        <v>92</v>
      </c>
      <c r="X16" s="18"/>
      <c r="Y16" s="18"/>
      <c r="Z16" s="18" t="s">
        <v>88</v>
      </c>
      <c r="AA16" s="18" t="s">
        <v>588</v>
      </c>
      <c r="AB16" s="18" t="s">
        <v>91</v>
      </c>
      <c r="AC16" s="18"/>
      <c r="AD16" s="18"/>
      <c r="AE16" s="18"/>
      <c r="AF16" s="18" t="s">
        <v>595</v>
      </c>
      <c r="AG16" s="21">
        <v>25</v>
      </c>
      <c r="AH16" s="21">
        <v>25</v>
      </c>
      <c r="AI16" s="21">
        <v>25</v>
      </c>
      <c r="AJ16" s="21"/>
      <c r="AK16" s="21"/>
      <c r="AL16" s="21"/>
      <c r="AM16" s="18"/>
      <c r="AN16" s="18" t="s">
        <v>89</v>
      </c>
      <c r="AO16" s="18"/>
    </row>
    <row r="17" spans="1:41" ht="14.55" customHeight="1" x14ac:dyDescent="0.3">
      <c r="A17" t="str">
        <f>CONCATENATE(TbAX[[#This Row],[Commande fournisseur]],TbAX[[#This Row],[Numéro de ligne]])</f>
        <v>CA0169029110</v>
      </c>
      <c r="B17" s="18" t="s">
        <v>711</v>
      </c>
      <c r="C17" s="18" t="s">
        <v>713</v>
      </c>
      <c r="D17" s="19">
        <v>44368.666597222204</v>
      </c>
      <c r="E17" s="18">
        <v>11714</v>
      </c>
      <c r="F17" s="18" t="s">
        <v>866</v>
      </c>
      <c r="G17" s="18" t="s">
        <v>416</v>
      </c>
      <c r="H17" s="20">
        <v>110</v>
      </c>
      <c r="I17" s="18" t="s">
        <v>741</v>
      </c>
      <c r="J17" s="18"/>
      <c r="K17" s="21">
        <v>25</v>
      </c>
      <c r="L17" s="18" t="s">
        <v>91</v>
      </c>
      <c r="M17" s="21">
        <v>25</v>
      </c>
      <c r="N17" s="21">
        <v>1</v>
      </c>
      <c r="O17" s="18" t="s">
        <v>89</v>
      </c>
      <c r="P17" s="22">
        <v>45372</v>
      </c>
      <c r="Q17" s="22">
        <v>45372</v>
      </c>
      <c r="R17" s="18" t="s">
        <v>87</v>
      </c>
      <c r="S17" s="18"/>
      <c r="T17" s="22">
        <v>45379</v>
      </c>
      <c r="U17" s="22">
        <v>45379</v>
      </c>
      <c r="V17" s="21">
        <v>1</v>
      </c>
      <c r="W17" s="18" t="s">
        <v>92</v>
      </c>
      <c r="X17" s="18"/>
      <c r="Y17" s="18"/>
      <c r="Z17" s="18" t="s">
        <v>88</v>
      </c>
      <c r="AA17" s="18" t="s">
        <v>588</v>
      </c>
      <c r="AB17" s="18" t="s">
        <v>91</v>
      </c>
      <c r="AC17" s="18"/>
      <c r="AD17" s="18"/>
      <c r="AE17" s="18"/>
      <c r="AF17" s="18" t="s">
        <v>595</v>
      </c>
      <c r="AG17" s="21">
        <v>25</v>
      </c>
      <c r="AH17" s="21">
        <v>25</v>
      </c>
      <c r="AI17" s="21">
        <v>25</v>
      </c>
      <c r="AJ17" s="21"/>
      <c r="AK17" s="21"/>
      <c r="AL17" s="21"/>
      <c r="AM17" s="18"/>
      <c r="AN17" s="18" t="s">
        <v>89</v>
      </c>
      <c r="AO17" s="23"/>
    </row>
    <row r="18" spans="1:41" ht="14.55" customHeight="1" x14ac:dyDescent="0.3">
      <c r="A18" t="str">
        <f>CONCATENATE(TbAX[[#This Row],[Commande fournisseur]],TbAX[[#This Row],[Numéro de ligne]])</f>
        <v>CA0169029120</v>
      </c>
      <c r="B18" s="18" t="s">
        <v>711</v>
      </c>
      <c r="C18" s="18" t="s">
        <v>713</v>
      </c>
      <c r="D18" s="19">
        <v>44368.666597222204</v>
      </c>
      <c r="E18" s="18">
        <v>11714</v>
      </c>
      <c r="F18" s="18" t="s">
        <v>866</v>
      </c>
      <c r="G18" s="18" t="s">
        <v>416</v>
      </c>
      <c r="H18" s="20">
        <v>120</v>
      </c>
      <c r="I18" s="18" t="s">
        <v>741</v>
      </c>
      <c r="J18" s="18"/>
      <c r="K18" s="21">
        <v>29</v>
      </c>
      <c r="L18" s="18" t="s">
        <v>91</v>
      </c>
      <c r="M18" s="21">
        <v>29</v>
      </c>
      <c r="N18" s="21">
        <v>1</v>
      </c>
      <c r="O18" s="18" t="s">
        <v>89</v>
      </c>
      <c r="P18" s="22">
        <v>45372</v>
      </c>
      <c r="Q18" s="22">
        <v>45372</v>
      </c>
      <c r="R18" s="18" t="s">
        <v>87</v>
      </c>
      <c r="S18" s="18"/>
      <c r="T18" s="22">
        <v>45379</v>
      </c>
      <c r="U18" s="22">
        <v>45379</v>
      </c>
      <c r="V18" s="21">
        <v>1</v>
      </c>
      <c r="W18" s="18" t="s">
        <v>92</v>
      </c>
      <c r="X18" s="18"/>
      <c r="Y18" s="18"/>
      <c r="Z18" s="18" t="s">
        <v>88</v>
      </c>
      <c r="AA18" s="18" t="s">
        <v>588</v>
      </c>
      <c r="AB18" s="18" t="s">
        <v>91</v>
      </c>
      <c r="AC18" s="18"/>
      <c r="AD18" s="18"/>
      <c r="AE18" s="18"/>
      <c r="AF18" s="18" t="s">
        <v>595</v>
      </c>
      <c r="AG18" s="21">
        <v>29</v>
      </c>
      <c r="AH18" s="21">
        <v>29</v>
      </c>
      <c r="AI18" s="21">
        <v>29</v>
      </c>
      <c r="AJ18" s="21"/>
      <c r="AK18" s="21"/>
      <c r="AL18" s="21"/>
      <c r="AM18" s="18"/>
      <c r="AN18" s="18" t="s">
        <v>89</v>
      </c>
      <c r="AO18" s="23"/>
    </row>
    <row r="19" spans="1:41" ht="14.55" customHeight="1" x14ac:dyDescent="0.3">
      <c r="A19" t="str">
        <f>CONCATENATE(TbAX[[#This Row],[Commande fournisseur]],TbAX[[#This Row],[Numéro de ligne]])</f>
        <v>CA017007810</v>
      </c>
      <c r="B19" s="18" t="s">
        <v>711</v>
      </c>
      <c r="C19" s="18" t="s">
        <v>714</v>
      </c>
      <c r="D19" s="19">
        <v>44371.560092592597</v>
      </c>
      <c r="E19" s="18">
        <v>44514</v>
      </c>
      <c r="F19" s="18" t="s">
        <v>872</v>
      </c>
      <c r="G19" s="18" t="s">
        <v>464</v>
      </c>
      <c r="H19" s="20">
        <v>10</v>
      </c>
      <c r="I19" s="18" t="s">
        <v>463</v>
      </c>
      <c r="J19" s="18"/>
      <c r="K19" s="21">
        <v>14</v>
      </c>
      <c r="L19" s="18" t="s">
        <v>91</v>
      </c>
      <c r="M19" s="21">
        <v>14</v>
      </c>
      <c r="N19" s="21">
        <v>1</v>
      </c>
      <c r="O19" s="18" t="s">
        <v>89</v>
      </c>
      <c r="P19" s="22">
        <v>44333</v>
      </c>
      <c r="Q19" s="22">
        <v>44523</v>
      </c>
      <c r="R19" s="18" t="s">
        <v>87</v>
      </c>
      <c r="S19" s="18"/>
      <c r="T19" s="22">
        <v>44333</v>
      </c>
      <c r="U19" s="22">
        <v>44523</v>
      </c>
      <c r="V19" s="21">
        <v>1</v>
      </c>
      <c r="W19" s="18" t="s">
        <v>92</v>
      </c>
      <c r="X19" s="18"/>
      <c r="Y19" s="18"/>
      <c r="Z19" s="18" t="s">
        <v>99</v>
      </c>
      <c r="AA19" s="18" t="s">
        <v>663</v>
      </c>
      <c r="AB19" s="18" t="s">
        <v>91</v>
      </c>
      <c r="AC19" s="18"/>
      <c r="AD19" s="18"/>
      <c r="AE19" s="18"/>
      <c r="AF19" s="18" t="s">
        <v>664</v>
      </c>
      <c r="AG19" s="21">
        <v>14</v>
      </c>
      <c r="AH19" s="21">
        <v>14</v>
      </c>
      <c r="AI19" s="21">
        <v>14</v>
      </c>
      <c r="AJ19" s="21"/>
      <c r="AK19" s="21"/>
      <c r="AL19" s="21"/>
      <c r="AM19" s="18"/>
      <c r="AN19" s="18" t="s">
        <v>89</v>
      </c>
      <c r="AO19" s="23"/>
    </row>
    <row r="20" spans="1:41" ht="14.55" customHeight="1" x14ac:dyDescent="0.3">
      <c r="A20" t="str">
        <f>CONCATENATE(TbAX[[#This Row],[Commande fournisseur]],TbAX[[#This Row],[Numéro de ligne]])</f>
        <v>CA017748710</v>
      </c>
      <c r="B20" s="18" t="s">
        <v>711</v>
      </c>
      <c r="C20" s="18" t="s">
        <v>715</v>
      </c>
      <c r="D20" s="19">
        <v>44412.678576388898</v>
      </c>
      <c r="E20" s="18">
        <v>1286149</v>
      </c>
      <c r="F20" s="18" t="s">
        <v>873</v>
      </c>
      <c r="G20" s="18" t="s">
        <v>421</v>
      </c>
      <c r="H20" s="20">
        <v>10</v>
      </c>
      <c r="I20" s="18" t="s">
        <v>742</v>
      </c>
      <c r="J20" s="18"/>
      <c r="K20" s="21">
        <v>1</v>
      </c>
      <c r="L20" s="18" t="s">
        <v>91</v>
      </c>
      <c r="M20" s="21">
        <v>1</v>
      </c>
      <c r="N20" s="21">
        <v>1</v>
      </c>
      <c r="O20" s="18" t="s">
        <v>89</v>
      </c>
      <c r="P20" s="22">
        <v>45252</v>
      </c>
      <c r="Q20" s="22"/>
      <c r="R20" s="18" t="s">
        <v>87</v>
      </c>
      <c r="S20" s="18"/>
      <c r="T20" s="22">
        <v>45254</v>
      </c>
      <c r="U20" s="22"/>
      <c r="V20" s="21">
        <v>1</v>
      </c>
      <c r="W20" s="18" t="s">
        <v>92</v>
      </c>
      <c r="X20" s="18"/>
      <c r="Y20" s="18"/>
      <c r="Z20" s="18" t="s">
        <v>85</v>
      </c>
      <c r="AA20" s="18" t="s">
        <v>593</v>
      </c>
      <c r="AB20" s="18" t="s">
        <v>91</v>
      </c>
      <c r="AC20" s="18"/>
      <c r="AD20" s="18"/>
      <c r="AE20" s="18"/>
      <c r="AF20" s="18" t="s">
        <v>598</v>
      </c>
      <c r="AG20" s="21">
        <v>1</v>
      </c>
      <c r="AH20" s="21">
        <v>1</v>
      </c>
      <c r="AI20" s="21">
        <v>1</v>
      </c>
      <c r="AJ20" s="21"/>
      <c r="AK20" s="21"/>
      <c r="AL20" s="21"/>
      <c r="AM20" s="18"/>
      <c r="AN20" s="18" t="s">
        <v>89</v>
      </c>
      <c r="AO20" s="23"/>
    </row>
    <row r="21" spans="1:41" ht="14.55" customHeight="1" x14ac:dyDescent="0.3">
      <c r="A21" t="str">
        <f>CONCATENATE(TbAX[[#This Row],[Commande fournisseur]],TbAX[[#This Row],[Numéro de ligne]])</f>
        <v>CA017781110</v>
      </c>
      <c r="B21" s="18" t="s">
        <v>711</v>
      </c>
      <c r="C21" s="18" t="s">
        <v>716</v>
      </c>
      <c r="D21" s="19">
        <v>44419.778981481497</v>
      </c>
      <c r="E21" s="18">
        <v>1111969</v>
      </c>
      <c r="F21" s="18" t="s">
        <v>874</v>
      </c>
      <c r="G21" s="18" t="s">
        <v>313</v>
      </c>
      <c r="H21" s="20">
        <v>10</v>
      </c>
      <c r="I21" s="18" t="s">
        <v>743</v>
      </c>
      <c r="J21" s="18"/>
      <c r="K21" s="21">
        <v>2</v>
      </c>
      <c r="L21" s="18" t="s">
        <v>91</v>
      </c>
      <c r="M21" s="21">
        <v>2</v>
      </c>
      <c r="N21" s="21">
        <v>1</v>
      </c>
      <c r="O21" s="18" t="s">
        <v>89</v>
      </c>
      <c r="P21" s="22">
        <v>45223</v>
      </c>
      <c r="Q21" s="22"/>
      <c r="R21" s="18" t="s">
        <v>87</v>
      </c>
      <c r="S21" s="18"/>
      <c r="T21" s="22">
        <v>45225</v>
      </c>
      <c r="U21" s="22"/>
      <c r="V21" s="21">
        <v>1</v>
      </c>
      <c r="W21" s="18" t="s">
        <v>92</v>
      </c>
      <c r="X21" s="18"/>
      <c r="Y21" s="18"/>
      <c r="Z21" s="18" t="s">
        <v>85</v>
      </c>
      <c r="AA21" s="18" t="s">
        <v>617</v>
      </c>
      <c r="AB21" s="18" t="s">
        <v>91</v>
      </c>
      <c r="AC21" s="18"/>
      <c r="AD21" s="18"/>
      <c r="AE21" s="18"/>
      <c r="AF21" s="18" t="s">
        <v>608</v>
      </c>
      <c r="AG21" s="21">
        <v>2</v>
      </c>
      <c r="AH21" s="21">
        <v>2</v>
      </c>
      <c r="AI21" s="21">
        <v>2</v>
      </c>
      <c r="AJ21" s="21"/>
      <c r="AK21" s="21"/>
      <c r="AL21" s="21"/>
      <c r="AM21" s="18"/>
      <c r="AN21" s="18" t="s">
        <v>89</v>
      </c>
      <c r="AO21" s="23"/>
    </row>
    <row r="22" spans="1:41" ht="14.25" customHeight="1" x14ac:dyDescent="0.3">
      <c r="A22" t="str">
        <f>CONCATENATE(TbAX[[#This Row],[Commande fournisseur]],TbAX[[#This Row],[Numéro de ligne]])</f>
        <v>CA017781120</v>
      </c>
      <c r="B22" s="18" t="s">
        <v>711</v>
      </c>
      <c r="C22" s="18" t="s">
        <v>716</v>
      </c>
      <c r="D22" s="19">
        <v>44419.778981481497</v>
      </c>
      <c r="E22" s="18">
        <v>1111969</v>
      </c>
      <c r="F22" s="18" t="s">
        <v>874</v>
      </c>
      <c r="G22" s="18" t="s">
        <v>313</v>
      </c>
      <c r="H22" s="20">
        <v>20</v>
      </c>
      <c r="I22" s="18" t="s">
        <v>743</v>
      </c>
      <c r="J22" s="18"/>
      <c r="K22" s="21">
        <v>8</v>
      </c>
      <c r="L22" s="18" t="s">
        <v>91</v>
      </c>
      <c r="M22" s="21">
        <v>8</v>
      </c>
      <c r="N22" s="21">
        <v>1</v>
      </c>
      <c r="O22" s="18" t="s">
        <v>89</v>
      </c>
      <c r="P22" s="22">
        <v>45223</v>
      </c>
      <c r="Q22" s="22"/>
      <c r="R22" s="18" t="s">
        <v>87</v>
      </c>
      <c r="S22" s="18"/>
      <c r="T22" s="22">
        <v>45225</v>
      </c>
      <c r="U22" s="22"/>
      <c r="V22" s="21">
        <v>1</v>
      </c>
      <c r="W22" s="18" t="s">
        <v>92</v>
      </c>
      <c r="X22" s="18"/>
      <c r="Y22" s="18"/>
      <c r="Z22" s="18" t="s">
        <v>85</v>
      </c>
      <c r="AA22" s="18" t="s">
        <v>617</v>
      </c>
      <c r="AB22" s="18" t="s">
        <v>91</v>
      </c>
      <c r="AC22" s="18"/>
      <c r="AD22" s="18"/>
      <c r="AE22" s="18"/>
      <c r="AF22" s="18" t="s">
        <v>608</v>
      </c>
      <c r="AG22" s="21">
        <v>8</v>
      </c>
      <c r="AH22" s="21">
        <v>8</v>
      </c>
      <c r="AI22" s="21">
        <v>8</v>
      </c>
      <c r="AJ22" s="21"/>
      <c r="AK22" s="21"/>
      <c r="AL22" s="21"/>
      <c r="AM22" s="18"/>
      <c r="AN22" s="18" t="s">
        <v>89</v>
      </c>
      <c r="AO22" s="23"/>
    </row>
    <row r="23" spans="1:41" ht="14.55" customHeight="1" x14ac:dyDescent="0.3">
      <c r="A23" t="str">
        <f>CONCATENATE(TbAX[[#This Row],[Commande fournisseur]],TbAX[[#This Row],[Numéro de ligne]])</f>
        <v>CA017233180</v>
      </c>
      <c r="B23" s="18" t="s">
        <v>711</v>
      </c>
      <c r="C23" s="18" t="s">
        <v>717</v>
      </c>
      <c r="D23" s="19">
        <v>44384.570821759298</v>
      </c>
      <c r="E23" s="18">
        <v>28394</v>
      </c>
      <c r="F23" s="18" t="s">
        <v>875</v>
      </c>
      <c r="G23" s="18" t="s">
        <v>449</v>
      </c>
      <c r="H23" s="20">
        <v>80</v>
      </c>
      <c r="I23" s="18" t="s">
        <v>744</v>
      </c>
      <c r="J23" s="18"/>
      <c r="K23" s="21">
        <v>20</v>
      </c>
      <c r="L23" s="18" t="s">
        <v>91</v>
      </c>
      <c r="M23" s="21">
        <v>20</v>
      </c>
      <c r="N23" s="21">
        <v>1</v>
      </c>
      <c r="O23" s="18" t="s">
        <v>89</v>
      </c>
      <c r="P23" s="22">
        <v>45247</v>
      </c>
      <c r="Q23" s="22">
        <v>45247</v>
      </c>
      <c r="R23" s="18" t="s">
        <v>87</v>
      </c>
      <c r="S23" s="18"/>
      <c r="T23" s="22">
        <v>45251</v>
      </c>
      <c r="U23" s="22">
        <v>45251</v>
      </c>
      <c r="V23" s="21">
        <v>1</v>
      </c>
      <c r="W23" s="18" t="s">
        <v>92</v>
      </c>
      <c r="X23" s="18"/>
      <c r="Y23" s="18"/>
      <c r="Z23" s="18" t="s">
        <v>99</v>
      </c>
      <c r="AA23" s="18" t="s">
        <v>665</v>
      </c>
      <c r="AB23" s="18" t="s">
        <v>91</v>
      </c>
      <c r="AC23" s="18"/>
      <c r="AD23" s="18"/>
      <c r="AE23" s="18"/>
      <c r="AF23" s="18" t="s">
        <v>666</v>
      </c>
      <c r="AG23" s="21">
        <v>20</v>
      </c>
      <c r="AH23" s="21">
        <v>20</v>
      </c>
      <c r="AI23" s="21">
        <v>20</v>
      </c>
      <c r="AJ23" s="21"/>
      <c r="AK23" s="21"/>
      <c r="AL23" s="21"/>
      <c r="AM23" s="18"/>
      <c r="AN23" s="18" t="s">
        <v>89</v>
      </c>
      <c r="AO23" s="23"/>
    </row>
    <row r="24" spans="1:41" ht="14.55" customHeight="1" x14ac:dyDescent="0.3">
      <c r="A24" t="str">
        <f>CONCATENATE(TbAX[[#This Row],[Commande fournisseur]],TbAX[[#This Row],[Numéro de ligne]])</f>
        <v>CA0172331140</v>
      </c>
      <c r="B24" s="18" t="s">
        <v>711</v>
      </c>
      <c r="C24" s="18" t="s">
        <v>717</v>
      </c>
      <c r="D24" s="19">
        <v>44384.570821759298</v>
      </c>
      <c r="E24" s="18">
        <v>28394</v>
      </c>
      <c r="F24" s="18" t="s">
        <v>875</v>
      </c>
      <c r="G24" s="18" t="s">
        <v>449</v>
      </c>
      <c r="H24" s="20">
        <v>140</v>
      </c>
      <c r="I24" s="18" t="s">
        <v>745</v>
      </c>
      <c r="J24" s="18"/>
      <c r="K24" s="21">
        <v>20</v>
      </c>
      <c r="L24" s="18" t="s">
        <v>91</v>
      </c>
      <c r="M24" s="21">
        <v>20</v>
      </c>
      <c r="N24" s="21">
        <v>1</v>
      </c>
      <c r="O24" s="18" t="s">
        <v>89</v>
      </c>
      <c r="P24" s="22">
        <v>45247</v>
      </c>
      <c r="Q24" s="22">
        <v>45247</v>
      </c>
      <c r="R24" s="18" t="s">
        <v>87</v>
      </c>
      <c r="S24" s="18"/>
      <c r="T24" s="22">
        <v>45251</v>
      </c>
      <c r="U24" s="22">
        <v>45251</v>
      </c>
      <c r="V24" s="21">
        <v>1</v>
      </c>
      <c r="W24" s="18" t="s">
        <v>92</v>
      </c>
      <c r="X24" s="18"/>
      <c r="Y24" s="18"/>
      <c r="Z24" s="18" t="s">
        <v>99</v>
      </c>
      <c r="AA24" s="18" t="s">
        <v>665</v>
      </c>
      <c r="AB24" s="18" t="s">
        <v>91</v>
      </c>
      <c r="AC24" s="18"/>
      <c r="AD24" s="18"/>
      <c r="AE24" s="18"/>
      <c r="AF24" s="18" t="s">
        <v>666</v>
      </c>
      <c r="AG24" s="21">
        <v>20</v>
      </c>
      <c r="AH24" s="21">
        <v>20</v>
      </c>
      <c r="AI24" s="21">
        <v>20</v>
      </c>
      <c r="AJ24" s="21"/>
      <c r="AK24" s="21"/>
      <c r="AL24" s="21"/>
      <c r="AM24" s="18"/>
      <c r="AN24" s="18" t="s">
        <v>89</v>
      </c>
      <c r="AO24" s="23"/>
    </row>
    <row r="25" spans="1:41" ht="14.55" customHeight="1" x14ac:dyDescent="0.3">
      <c r="A25" t="str">
        <f>CONCATENATE(TbAX[[#This Row],[Commande fournisseur]],TbAX[[#This Row],[Numéro de ligne]])</f>
        <v>CA021229510</v>
      </c>
      <c r="B25" s="18" t="s">
        <v>711</v>
      </c>
      <c r="C25" s="18" t="s">
        <v>714</v>
      </c>
      <c r="D25" s="19">
        <v>44543.477789351899</v>
      </c>
      <c r="E25" s="18">
        <v>18682</v>
      </c>
      <c r="F25" s="18" t="s">
        <v>876</v>
      </c>
      <c r="G25" s="18" t="s">
        <v>454</v>
      </c>
      <c r="H25" s="20">
        <v>10</v>
      </c>
      <c r="I25" s="18" t="s">
        <v>735</v>
      </c>
      <c r="J25" s="18"/>
      <c r="K25" s="21">
        <v>22</v>
      </c>
      <c r="L25" s="18" t="s">
        <v>91</v>
      </c>
      <c r="M25" s="21">
        <v>30</v>
      </c>
      <c r="N25" s="21">
        <v>1</v>
      </c>
      <c r="O25" s="18" t="s">
        <v>89</v>
      </c>
      <c r="P25" s="22">
        <v>44573</v>
      </c>
      <c r="Q25" s="22"/>
      <c r="R25" s="18" t="s">
        <v>87</v>
      </c>
      <c r="S25" s="18"/>
      <c r="T25" s="22">
        <v>44546</v>
      </c>
      <c r="U25" s="22"/>
      <c r="V25" s="21">
        <v>1</v>
      </c>
      <c r="W25" s="18" t="s">
        <v>92</v>
      </c>
      <c r="X25" s="18"/>
      <c r="Y25" s="18"/>
      <c r="Z25" s="18" t="s">
        <v>99</v>
      </c>
      <c r="AA25" s="18" t="s">
        <v>663</v>
      </c>
      <c r="AB25" s="18" t="s">
        <v>91</v>
      </c>
      <c r="AC25" s="18"/>
      <c r="AD25" s="18"/>
      <c r="AE25" s="18"/>
      <c r="AF25" s="18" t="s">
        <v>667</v>
      </c>
      <c r="AG25" s="21">
        <v>30</v>
      </c>
      <c r="AH25" s="21">
        <v>22</v>
      </c>
      <c r="AI25" s="21">
        <v>22</v>
      </c>
      <c r="AJ25" s="21"/>
      <c r="AK25" s="21"/>
      <c r="AL25" s="21"/>
      <c r="AM25" s="18"/>
      <c r="AN25" s="18" t="s">
        <v>89</v>
      </c>
      <c r="AO25" s="23"/>
    </row>
    <row r="26" spans="1:41" ht="14.55" customHeight="1" x14ac:dyDescent="0.3">
      <c r="A26" t="str">
        <f>CONCATENATE(TbAX[[#This Row],[Commande fournisseur]],TbAX[[#This Row],[Numéro de ligne]])</f>
        <v>CA021669060</v>
      </c>
      <c r="B26" s="18" t="s">
        <v>711</v>
      </c>
      <c r="C26" s="18" t="s">
        <v>718</v>
      </c>
      <c r="D26" s="19">
        <v>44574.704143518502</v>
      </c>
      <c r="E26" s="18">
        <v>48666</v>
      </c>
      <c r="F26" s="18" t="s">
        <v>863</v>
      </c>
      <c r="G26" s="18" t="s">
        <v>403</v>
      </c>
      <c r="H26" s="20">
        <v>60</v>
      </c>
      <c r="I26" s="18" t="s">
        <v>746</v>
      </c>
      <c r="J26" s="18"/>
      <c r="K26" s="21">
        <v>13</v>
      </c>
      <c r="L26" s="18" t="s">
        <v>91</v>
      </c>
      <c r="M26" s="21">
        <v>13</v>
      </c>
      <c r="N26" s="21">
        <v>1</v>
      </c>
      <c r="O26" s="18" t="s">
        <v>89</v>
      </c>
      <c r="P26" s="22">
        <v>45243</v>
      </c>
      <c r="Q26" s="22"/>
      <c r="R26" s="18" t="s">
        <v>558</v>
      </c>
      <c r="S26" s="18"/>
      <c r="T26" s="22">
        <v>45250</v>
      </c>
      <c r="U26" s="22"/>
      <c r="V26" s="21">
        <v>1</v>
      </c>
      <c r="W26" s="18" t="s">
        <v>92</v>
      </c>
      <c r="X26" s="18"/>
      <c r="Y26" s="18"/>
      <c r="Z26" s="18" t="s">
        <v>88</v>
      </c>
      <c r="AA26" s="18" t="s">
        <v>668</v>
      </c>
      <c r="AB26" s="18" t="s">
        <v>91</v>
      </c>
      <c r="AC26" s="18"/>
      <c r="AD26" s="18"/>
      <c r="AE26" s="18"/>
      <c r="AF26" s="18" t="s">
        <v>581</v>
      </c>
      <c r="AG26" s="21">
        <v>13</v>
      </c>
      <c r="AH26" s="21">
        <v>13</v>
      </c>
      <c r="AI26" s="21">
        <v>13</v>
      </c>
      <c r="AJ26" s="21"/>
      <c r="AK26" s="21"/>
      <c r="AL26" s="21"/>
      <c r="AM26" s="18"/>
      <c r="AN26" s="18" t="s">
        <v>89</v>
      </c>
      <c r="AO26" s="23"/>
    </row>
    <row r="27" spans="1:41" ht="14.55" customHeight="1" x14ac:dyDescent="0.3">
      <c r="A27" t="str">
        <f>CONCATENATE(TbAX[[#This Row],[Commande fournisseur]],TbAX[[#This Row],[Numéro de ligne]])</f>
        <v>CA021669070</v>
      </c>
      <c r="B27" s="18" t="s">
        <v>711</v>
      </c>
      <c r="C27" s="18" t="s">
        <v>718</v>
      </c>
      <c r="D27" s="19">
        <v>44574.704143518502</v>
      </c>
      <c r="E27" s="18">
        <v>48666</v>
      </c>
      <c r="F27" s="18" t="s">
        <v>863</v>
      </c>
      <c r="G27" s="18" t="s">
        <v>403</v>
      </c>
      <c r="H27" s="20">
        <v>70</v>
      </c>
      <c r="I27" s="18" t="s">
        <v>746</v>
      </c>
      <c r="J27" s="18"/>
      <c r="K27" s="21">
        <v>12</v>
      </c>
      <c r="L27" s="18" t="s">
        <v>91</v>
      </c>
      <c r="M27" s="21">
        <v>12</v>
      </c>
      <c r="N27" s="21">
        <v>1</v>
      </c>
      <c r="O27" s="18" t="s">
        <v>89</v>
      </c>
      <c r="P27" s="22">
        <v>45271</v>
      </c>
      <c r="Q27" s="22"/>
      <c r="R27" s="18" t="s">
        <v>558</v>
      </c>
      <c r="S27" s="18"/>
      <c r="T27" s="22">
        <v>45278</v>
      </c>
      <c r="U27" s="22"/>
      <c r="V27" s="21">
        <v>1</v>
      </c>
      <c r="W27" s="18" t="s">
        <v>92</v>
      </c>
      <c r="X27" s="18"/>
      <c r="Y27" s="18"/>
      <c r="Z27" s="18" t="s">
        <v>88</v>
      </c>
      <c r="AA27" s="18" t="s">
        <v>668</v>
      </c>
      <c r="AB27" s="18" t="s">
        <v>91</v>
      </c>
      <c r="AC27" s="18"/>
      <c r="AD27" s="18"/>
      <c r="AE27" s="18"/>
      <c r="AF27" s="18" t="s">
        <v>581</v>
      </c>
      <c r="AG27" s="21">
        <v>12</v>
      </c>
      <c r="AH27" s="21">
        <v>12</v>
      </c>
      <c r="AI27" s="21">
        <v>12</v>
      </c>
      <c r="AJ27" s="21"/>
      <c r="AK27" s="21"/>
      <c r="AL27" s="21"/>
      <c r="AM27" s="18"/>
      <c r="AN27" s="18" t="s">
        <v>89</v>
      </c>
      <c r="AO27" s="23"/>
    </row>
    <row r="28" spans="1:41" ht="14.55" customHeight="1" x14ac:dyDescent="0.3">
      <c r="A28" t="str">
        <f>CONCATENATE(TbAX[[#This Row],[Commande fournisseur]],TbAX[[#This Row],[Numéro de ligne]])</f>
        <v>CA0218855150</v>
      </c>
      <c r="B28" s="18" t="s">
        <v>711</v>
      </c>
      <c r="C28" s="18" t="s">
        <v>719</v>
      </c>
      <c r="D28" s="19">
        <v>44588.654305555603</v>
      </c>
      <c r="E28" s="18">
        <v>53478</v>
      </c>
      <c r="F28" s="18" t="s">
        <v>865</v>
      </c>
      <c r="G28" s="18" t="s">
        <v>453</v>
      </c>
      <c r="H28" s="20">
        <v>150</v>
      </c>
      <c r="I28" s="18" t="s">
        <v>747</v>
      </c>
      <c r="J28" s="18"/>
      <c r="K28" s="21">
        <v>5</v>
      </c>
      <c r="L28" s="18" t="s">
        <v>91</v>
      </c>
      <c r="M28" s="21">
        <v>5</v>
      </c>
      <c r="N28" s="21">
        <v>1</v>
      </c>
      <c r="O28" s="18" t="s">
        <v>89</v>
      </c>
      <c r="P28" s="22">
        <v>45196</v>
      </c>
      <c r="Q28" s="22">
        <v>45202</v>
      </c>
      <c r="R28" s="18" t="s">
        <v>87</v>
      </c>
      <c r="S28" s="18"/>
      <c r="T28" s="22">
        <v>45202</v>
      </c>
      <c r="U28" s="22">
        <v>45204</v>
      </c>
      <c r="V28" s="21">
        <v>1</v>
      </c>
      <c r="W28" s="18" t="s">
        <v>92</v>
      </c>
      <c r="X28" s="18"/>
      <c r="Y28" s="18"/>
      <c r="Z28" s="18" t="s">
        <v>85</v>
      </c>
      <c r="AA28" s="18" t="s">
        <v>622</v>
      </c>
      <c r="AB28" s="18" t="s">
        <v>91</v>
      </c>
      <c r="AC28" s="18"/>
      <c r="AD28" s="18"/>
      <c r="AE28" s="18"/>
      <c r="AF28" s="18" t="s">
        <v>598</v>
      </c>
      <c r="AG28" s="21">
        <v>5</v>
      </c>
      <c r="AH28" s="21">
        <v>5</v>
      </c>
      <c r="AI28" s="21">
        <v>5</v>
      </c>
      <c r="AJ28" s="21"/>
      <c r="AK28" s="21"/>
      <c r="AL28" s="21"/>
      <c r="AM28" s="18"/>
      <c r="AN28" s="18" t="s">
        <v>89</v>
      </c>
      <c r="AO28" s="23"/>
    </row>
    <row r="29" spans="1:41" ht="14.55" customHeight="1" x14ac:dyDescent="0.3">
      <c r="A29" t="str">
        <f>CONCATENATE(TbAX[[#This Row],[Commande fournisseur]],TbAX[[#This Row],[Numéro de ligne]])</f>
        <v>CA0218855160</v>
      </c>
      <c r="B29" s="18" t="s">
        <v>711</v>
      </c>
      <c r="C29" s="18" t="s">
        <v>719</v>
      </c>
      <c r="D29" s="19">
        <v>44588.654305555603</v>
      </c>
      <c r="E29" s="18">
        <v>53478</v>
      </c>
      <c r="F29" s="18" t="s">
        <v>865</v>
      </c>
      <c r="G29" s="18" t="s">
        <v>453</v>
      </c>
      <c r="H29" s="20">
        <v>160</v>
      </c>
      <c r="I29" s="18" t="s">
        <v>747</v>
      </c>
      <c r="J29" s="18"/>
      <c r="K29" s="21">
        <v>15</v>
      </c>
      <c r="L29" s="18" t="s">
        <v>91</v>
      </c>
      <c r="M29" s="21">
        <v>20</v>
      </c>
      <c r="N29" s="21">
        <v>1</v>
      </c>
      <c r="O29" s="18" t="s">
        <v>89</v>
      </c>
      <c r="P29" s="22">
        <v>45274</v>
      </c>
      <c r="Q29" s="22">
        <v>45274</v>
      </c>
      <c r="R29" s="18" t="s">
        <v>87</v>
      </c>
      <c r="S29" s="18"/>
      <c r="T29" s="22">
        <v>45085</v>
      </c>
      <c r="U29" s="22">
        <v>45278</v>
      </c>
      <c r="V29" s="21">
        <v>1</v>
      </c>
      <c r="W29" s="18" t="s">
        <v>92</v>
      </c>
      <c r="X29" s="18"/>
      <c r="Y29" s="18"/>
      <c r="Z29" s="18" t="s">
        <v>85</v>
      </c>
      <c r="AA29" s="18" t="s">
        <v>622</v>
      </c>
      <c r="AB29" s="18" t="s">
        <v>91</v>
      </c>
      <c r="AC29" s="18"/>
      <c r="AD29" s="18"/>
      <c r="AE29" s="18"/>
      <c r="AF29" s="18" t="s">
        <v>598</v>
      </c>
      <c r="AG29" s="21">
        <v>20</v>
      </c>
      <c r="AH29" s="21">
        <v>15</v>
      </c>
      <c r="AI29" s="21">
        <v>15</v>
      </c>
      <c r="AJ29" s="21"/>
      <c r="AK29" s="21"/>
      <c r="AL29" s="21"/>
      <c r="AM29" s="18"/>
      <c r="AN29" s="18" t="s">
        <v>89</v>
      </c>
      <c r="AO29" s="23"/>
    </row>
    <row r="30" spans="1:41" ht="14.55" customHeight="1" x14ac:dyDescent="0.3">
      <c r="A30" t="str">
        <f>CONCATENATE(TbAX[[#This Row],[Commande fournisseur]],TbAX[[#This Row],[Numéro de ligne]])</f>
        <v>CA022057210</v>
      </c>
      <c r="B30" s="18" t="s">
        <v>711</v>
      </c>
      <c r="C30" s="18" t="s">
        <v>717</v>
      </c>
      <c r="D30" s="19">
        <v>44601.336006944402</v>
      </c>
      <c r="E30" s="18">
        <v>23570</v>
      </c>
      <c r="F30" s="18" t="s">
        <v>877</v>
      </c>
      <c r="G30" s="18" t="s">
        <v>386</v>
      </c>
      <c r="H30" s="20">
        <v>10</v>
      </c>
      <c r="I30" s="18" t="s">
        <v>748</v>
      </c>
      <c r="J30" s="18"/>
      <c r="K30" s="21">
        <v>7</v>
      </c>
      <c r="L30" s="18" t="s">
        <v>91</v>
      </c>
      <c r="M30" s="21">
        <v>7</v>
      </c>
      <c r="N30" s="21">
        <v>1</v>
      </c>
      <c r="O30" s="18" t="s">
        <v>89</v>
      </c>
      <c r="P30" s="22">
        <v>45226</v>
      </c>
      <c r="Q30" s="22">
        <v>45226</v>
      </c>
      <c r="R30" s="18" t="s">
        <v>87</v>
      </c>
      <c r="S30" s="18"/>
      <c r="T30" s="22">
        <v>45232</v>
      </c>
      <c r="U30" s="22">
        <v>45232</v>
      </c>
      <c r="V30" s="21">
        <v>1</v>
      </c>
      <c r="W30" s="18" t="s">
        <v>92</v>
      </c>
      <c r="X30" s="18"/>
      <c r="Y30" s="18"/>
      <c r="Z30" s="18" t="s">
        <v>99</v>
      </c>
      <c r="AA30" s="18" t="s">
        <v>669</v>
      </c>
      <c r="AB30" s="18" t="s">
        <v>91</v>
      </c>
      <c r="AC30" s="18"/>
      <c r="AD30" s="18"/>
      <c r="AE30" s="18"/>
      <c r="AF30" s="18" t="s">
        <v>670</v>
      </c>
      <c r="AG30" s="21">
        <v>7</v>
      </c>
      <c r="AH30" s="21">
        <v>7</v>
      </c>
      <c r="AI30" s="21">
        <v>7</v>
      </c>
      <c r="AJ30" s="21"/>
      <c r="AK30" s="21"/>
      <c r="AL30" s="21"/>
      <c r="AM30" s="18"/>
      <c r="AN30" s="18" t="s">
        <v>89</v>
      </c>
      <c r="AO30" s="23"/>
    </row>
    <row r="31" spans="1:41" ht="14.55" customHeight="1" x14ac:dyDescent="0.3">
      <c r="A31" t="str">
        <f>CONCATENATE(TbAX[[#This Row],[Commande fournisseur]],TbAX[[#This Row],[Numéro de ligne]])</f>
        <v>CA022057220</v>
      </c>
      <c r="B31" s="18" t="s">
        <v>711</v>
      </c>
      <c r="C31" s="18" t="s">
        <v>717</v>
      </c>
      <c r="D31" s="19">
        <v>44601.336006944402</v>
      </c>
      <c r="E31" s="18">
        <v>23570</v>
      </c>
      <c r="F31" s="18" t="s">
        <v>877</v>
      </c>
      <c r="G31" s="18" t="s">
        <v>386</v>
      </c>
      <c r="H31" s="20">
        <v>20</v>
      </c>
      <c r="I31" s="18" t="s">
        <v>748</v>
      </c>
      <c r="J31" s="18"/>
      <c r="K31" s="21">
        <v>10</v>
      </c>
      <c r="L31" s="18" t="s">
        <v>91</v>
      </c>
      <c r="M31" s="21">
        <v>10</v>
      </c>
      <c r="N31" s="21">
        <v>1</v>
      </c>
      <c r="O31" s="18" t="s">
        <v>89</v>
      </c>
      <c r="P31" s="22">
        <v>45226</v>
      </c>
      <c r="Q31" s="22">
        <v>45226</v>
      </c>
      <c r="R31" s="18" t="s">
        <v>87</v>
      </c>
      <c r="S31" s="18"/>
      <c r="T31" s="22">
        <v>45232</v>
      </c>
      <c r="U31" s="22">
        <v>45232</v>
      </c>
      <c r="V31" s="21">
        <v>1</v>
      </c>
      <c r="W31" s="18" t="s">
        <v>92</v>
      </c>
      <c r="X31" s="18"/>
      <c r="Y31" s="18"/>
      <c r="Z31" s="18" t="s">
        <v>99</v>
      </c>
      <c r="AA31" s="18" t="s">
        <v>669</v>
      </c>
      <c r="AB31" s="18" t="s">
        <v>91</v>
      </c>
      <c r="AC31" s="18"/>
      <c r="AD31" s="18"/>
      <c r="AE31" s="18"/>
      <c r="AF31" s="18" t="s">
        <v>670</v>
      </c>
      <c r="AG31" s="21">
        <v>10</v>
      </c>
      <c r="AH31" s="21">
        <v>10</v>
      </c>
      <c r="AI31" s="21">
        <v>10</v>
      </c>
      <c r="AJ31" s="21"/>
      <c r="AK31" s="21"/>
      <c r="AL31" s="21"/>
      <c r="AM31" s="18"/>
      <c r="AN31" s="18" t="s">
        <v>89</v>
      </c>
      <c r="AO31" s="23"/>
    </row>
    <row r="32" spans="1:41" ht="14.55" customHeight="1" x14ac:dyDescent="0.3">
      <c r="A32" t="str">
        <f>CONCATENATE(TbAX[[#This Row],[Commande fournisseur]],TbAX[[#This Row],[Numéro de ligne]])</f>
        <v>CA022057230</v>
      </c>
      <c r="B32" s="18" t="s">
        <v>711</v>
      </c>
      <c r="C32" s="18" t="s">
        <v>717</v>
      </c>
      <c r="D32" s="19">
        <v>44601.336006944402</v>
      </c>
      <c r="E32" s="18">
        <v>23570</v>
      </c>
      <c r="F32" s="18" t="s">
        <v>877</v>
      </c>
      <c r="G32" s="18" t="s">
        <v>386</v>
      </c>
      <c r="H32" s="20">
        <v>30</v>
      </c>
      <c r="I32" s="18" t="s">
        <v>748</v>
      </c>
      <c r="J32" s="18"/>
      <c r="K32" s="21">
        <v>12</v>
      </c>
      <c r="L32" s="18" t="s">
        <v>91</v>
      </c>
      <c r="M32" s="21">
        <v>12</v>
      </c>
      <c r="N32" s="21">
        <v>1</v>
      </c>
      <c r="O32" s="18" t="s">
        <v>89</v>
      </c>
      <c r="P32" s="22">
        <v>45226</v>
      </c>
      <c r="Q32" s="22">
        <v>45226</v>
      </c>
      <c r="R32" s="18" t="s">
        <v>87</v>
      </c>
      <c r="S32" s="18"/>
      <c r="T32" s="22">
        <v>45232</v>
      </c>
      <c r="U32" s="22">
        <v>45232</v>
      </c>
      <c r="V32" s="21">
        <v>1</v>
      </c>
      <c r="W32" s="18" t="s">
        <v>92</v>
      </c>
      <c r="X32" s="18"/>
      <c r="Y32" s="18"/>
      <c r="Z32" s="18" t="s">
        <v>99</v>
      </c>
      <c r="AA32" s="18" t="s">
        <v>669</v>
      </c>
      <c r="AB32" s="18" t="s">
        <v>91</v>
      </c>
      <c r="AC32" s="18"/>
      <c r="AD32" s="18"/>
      <c r="AE32" s="18"/>
      <c r="AF32" s="18" t="s">
        <v>670</v>
      </c>
      <c r="AG32" s="21">
        <v>12</v>
      </c>
      <c r="AH32" s="21">
        <v>12</v>
      </c>
      <c r="AI32" s="21">
        <v>12</v>
      </c>
      <c r="AJ32" s="21"/>
      <c r="AK32" s="21"/>
      <c r="AL32" s="21"/>
      <c r="AM32" s="18"/>
      <c r="AN32" s="18" t="s">
        <v>89</v>
      </c>
      <c r="AO32" s="23"/>
    </row>
    <row r="33" spans="1:41" ht="14.55" customHeight="1" x14ac:dyDescent="0.3">
      <c r="A33" t="str">
        <f>CONCATENATE(TbAX[[#This Row],[Commande fournisseur]],TbAX[[#This Row],[Numéro de ligne]])</f>
        <v>CA022057240</v>
      </c>
      <c r="B33" s="18" t="s">
        <v>711</v>
      </c>
      <c r="C33" s="18" t="s">
        <v>717</v>
      </c>
      <c r="D33" s="19">
        <v>44601.336006944402</v>
      </c>
      <c r="E33" s="18">
        <v>23570</v>
      </c>
      <c r="F33" s="18" t="s">
        <v>877</v>
      </c>
      <c r="G33" s="18" t="s">
        <v>386</v>
      </c>
      <c r="H33" s="20">
        <v>40</v>
      </c>
      <c r="I33" s="18" t="s">
        <v>748</v>
      </c>
      <c r="J33" s="18"/>
      <c r="K33" s="21">
        <v>13</v>
      </c>
      <c r="L33" s="18" t="s">
        <v>91</v>
      </c>
      <c r="M33" s="21">
        <v>13</v>
      </c>
      <c r="N33" s="21">
        <v>1</v>
      </c>
      <c r="O33" s="18" t="s">
        <v>89</v>
      </c>
      <c r="P33" s="22">
        <v>45226</v>
      </c>
      <c r="Q33" s="22">
        <v>45226</v>
      </c>
      <c r="R33" s="18" t="s">
        <v>87</v>
      </c>
      <c r="S33" s="18"/>
      <c r="T33" s="22">
        <v>45232</v>
      </c>
      <c r="U33" s="22">
        <v>45232</v>
      </c>
      <c r="V33" s="21">
        <v>1</v>
      </c>
      <c r="W33" s="18" t="s">
        <v>92</v>
      </c>
      <c r="X33" s="18"/>
      <c r="Y33" s="18"/>
      <c r="Z33" s="18" t="s">
        <v>99</v>
      </c>
      <c r="AA33" s="18" t="s">
        <v>669</v>
      </c>
      <c r="AB33" s="18" t="s">
        <v>91</v>
      </c>
      <c r="AC33" s="18"/>
      <c r="AD33" s="18"/>
      <c r="AE33" s="18"/>
      <c r="AF33" s="18" t="s">
        <v>670</v>
      </c>
      <c r="AG33" s="21">
        <v>13</v>
      </c>
      <c r="AH33" s="21">
        <v>13</v>
      </c>
      <c r="AI33" s="21">
        <v>13</v>
      </c>
      <c r="AJ33" s="21"/>
      <c r="AK33" s="21"/>
      <c r="AL33" s="21"/>
      <c r="AM33" s="18"/>
      <c r="AN33" s="18" t="s">
        <v>89</v>
      </c>
      <c r="AO33" s="23"/>
    </row>
    <row r="34" spans="1:41" ht="14.55" customHeight="1" x14ac:dyDescent="0.3">
      <c r="A34" t="str">
        <f>CONCATENATE(TbAX[[#This Row],[Commande fournisseur]],TbAX[[#This Row],[Numéro de ligne]])</f>
        <v>CA022057250</v>
      </c>
      <c r="B34" s="18" t="s">
        <v>711</v>
      </c>
      <c r="C34" s="18" t="s">
        <v>717</v>
      </c>
      <c r="D34" s="19">
        <v>44601.336006944402</v>
      </c>
      <c r="E34" s="18">
        <v>23570</v>
      </c>
      <c r="F34" s="18" t="s">
        <v>877</v>
      </c>
      <c r="G34" s="18" t="s">
        <v>386</v>
      </c>
      <c r="H34" s="20">
        <v>50</v>
      </c>
      <c r="I34" s="18" t="s">
        <v>748</v>
      </c>
      <c r="J34" s="18"/>
      <c r="K34" s="21">
        <v>12</v>
      </c>
      <c r="L34" s="18" t="s">
        <v>91</v>
      </c>
      <c r="M34" s="21">
        <v>12</v>
      </c>
      <c r="N34" s="21">
        <v>1</v>
      </c>
      <c r="O34" s="18" t="s">
        <v>89</v>
      </c>
      <c r="P34" s="22">
        <v>45226</v>
      </c>
      <c r="Q34" s="22">
        <v>45226</v>
      </c>
      <c r="R34" s="18" t="s">
        <v>87</v>
      </c>
      <c r="S34" s="18"/>
      <c r="T34" s="22">
        <v>45232</v>
      </c>
      <c r="U34" s="22">
        <v>45232</v>
      </c>
      <c r="V34" s="21">
        <v>1</v>
      </c>
      <c r="W34" s="18" t="s">
        <v>92</v>
      </c>
      <c r="X34" s="18"/>
      <c r="Y34" s="18"/>
      <c r="Z34" s="18" t="s">
        <v>99</v>
      </c>
      <c r="AA34" s="18" t="s">
        <v>669</v>
      </c>
      <c r="AB34" s="18" t="s">
        <v>91</v>
      </c>
      <c r="AC34" s="18"/>
      <c r="AD34" s="18"/>
      <c r="AE34" s="18"/>
      <c r="AF34" s="18" t="s">
        <v>670</v>
      </c>
      <c r="AG34" s="21">
        <v>12</v>
      </c>
      <c r="AH34" s="21">
        <v>12</v>
      </c>
      <c r="AI34" s="21">
        <v>12</v>
      </c>
      <c r="AJ34" s="21"/>
      <c r="AK34" s="21"/>
      <c r="AL34" s="21"/>
      <c r="AM34" s="18"/>
      <c r="AN34" s="18" t="s">
        <v>89</v>
      </c>
      <c r="AO34" s="23"/>
    </row>
    <row r="35" spans="1:41" ht="14.55" customHeight="1" x14ac:dyDescent="0.3">
      <c r="A35" t="str">
        <f>CONCATENATE(TbAX[[#This Row],[Commande fournisseur]],TbAX[[#This Row],[Numéro de ligne]])</f>
        <v>CA022057260</v>
      </c>
      <c r="B35" s="18" t="s">
        <v>711</v>
      </c>
      <c r="C35" s="18" t="s">
        <v>717</v>
      </c>
      <c r="D35" s="19">
        <v>44601.336006944402</v>
      </c>
      <c r="E35" s="18">
        <v>23570</v>
      </c>
      <c r="F35" s="18" t="s">
        <v>877</v>
      </c>
      <c r="G35" s="18" t="s">
        <v>386</v>
      </c>
      <c r="H35" s="20">
        <v>60</v>
      </c>
      <c r="I35" s="18" t="s">
        <v>748</v>
      </c>
      <c r="J35" s="18"/>
      <c r="K35" s="21">
        <v>15</v>
      </c>
      <c r="L35" s="18" t="s">
        <v>91</v>
      </c>
      <c r="M35" s="21">
        <v>15</v>
      </c>
      <c r="N35" s="21">
        <v>1</v>
      </c>
      <c r="O35" s="18" t="s">
        <v>89</v>
      </c>
      <c r="P35" s="22">
        <v>45226</v>
      </c>
      <c r="Q35" s="22">
        <v>45226</v>
      </c>
      <c r="R35" s="18" t="s">
        <v>87</v>
      </c>
      <c r="S35" s="18"/>
      <c r="T35" s="22">
        <v>45232</v>
      </c>
      <c r="U35" s="22">
        <v>45232</v>
      </c>
      <c r="V35" s="21">
        <v>1</v>
      </c>
      <c r="W35" s="18" t="s">
        <v>92</v>
      </c>
      <c r="X35" s="18"/>
      <c r="Y35" s="18"/>
      <c r="Z35" s="18" t="s">
        <v>99</v>
      </c>
      <c r="AA35" s="18" t="s">
        <v>669</v>
      </c>
      <c r="AB35" s="18" t="s">
        <v>91</v>
      </c>
      <c r="AC35" s="18"/>
      <c r="AD35" s="18"/>
      <c r="AE35" s="18"/>
      <c r="AF35" s="18" t="s">
        <v>670</v>
      </c>
      <c r="AG35" s="21">
        <v>15</v>
      </c>
      <c r="AH35" s="21">
        <v>15</v>
      </c>
      <c r="AI35" s="21">
        <v>15</v>
      </c>
      <c r="AJ35" s="21"/>
      <c r="AK35" s="21"/>
      <c r="AL35" s="21"/>
      <c r="AM35" s="18"/>
      <c r="AN35" s="18" t="s">
        <v>89</v>
      </c>
      <c r="AO35" s="23"/>
    </row>
    <row r="36" spans="1:41" ht="14.55" customHeight="1" x14ac:dyDescent="0.3">
      <c r="A36" t="str">
        <f>CONCATENATE(TbAX[[#This Row],[Commande fournisseur]],TbAX[[#This Row],[Numéro de ligne]])</f>
        <v>CA022057310</v>
      </c>
      <c r="B36" s="18" t="s">
        <v>711</v>
      </c>
      <c r="C36" s="18" t="s">
        <v>717</v>
      </c>
      <c r="D36" s="19">
        <v>44601.336863425902</v>
      </c>
      <c r="E36" s="18">
        <v>23570</v>
      </c>
      <c r="F36" s="18" t="s">
        <v>877</v>
      </c>
      <c r="G36" s="18" t="s">
        <v>387</v>
      </c>
      <c r="H36" s="20">
        <v>10</v>
      </c>
      <c r="I36" s="18" t="s">
        <v>749</v>
      </c>
      <c r="J36" s="18"/>
      <c r="K36" s="21">
        <v>7</v>
      </c>
      <c r="L36" s="18" t="s">
        <v>91</v>
      </c>
      <c r="M36" s="21">
        <v>7</v>
      </c>
      <c r="N36" s="21">
        <v>1</v>
      </c>
      <c r="O36" s="18" t="s">
        <v>89</v>
      </c>
      <c r="P36" s="22">
        <v>45226</v>
      </c>
      <c r="Q36" s="22">
        <v>45226</v>
      </c>
      <c r="R36" s="18" t="s">
        <v>87</v>
      </c>
      <c r="S36" s="18"/>
      <c r="T36" s="22">
        <v>45232</v>
      </c>
      <c r="U36" s="22">
        <v>45232</v>
      </c>
      <c r="V36" s="21">
        <v>1</v>
      </c>
      <c r="W36" s="18" t="s">
        <v>92</v>
      </c>
      <c r="X36" s="18"/>
      <c r="Y36" s="18"/>
      <c r="Z36" s="18" t="s">
        <v>99</v>
      </c>
      <c r="AA36" s="18" t="s">
        <v>669</v>
      </c>
      <c r="AB36" s="18" t="s">
        <v>91</v>
      </c>
      <c r="AC36" s="18"/>
      <c r="AD36" s="18"/>
      <c r="AE36" s="18"/>
      <c r="AF36" s="18"/>
      <c r="AG36" s="21">
        <v>7</v>
      </c>
      <c r="AH36" s="21">
        <v>7</v>
      </c>
      <c r="AI36" s="21">
        <v>7</v>
      </c>
      <c r="AJ36" s="21"/>
      <c r="AK36" s="21"/>
      <c r="AL36" s="21"/>
      <c r="AM36" s="18"/>
      <c r="AN36" s="18" t="s">
        <v>89</v>
      </c>
      <c r="AO36" s="23"/>
    </row>
    <row r="37" spans="1:41" ht="14.55" customHeight="1" x14ac:dyDescent="0.3">
      <c r="A37" t="str">
        <f>CONCATENATE(TbAX[[#This Row],[Commande fournisseur]],TbAX[[#This Row],[Numéro de ligne]])</f>
        <v>CA022057320</v>
      </c>
      <c r="B37" s="18" t="s">
        <v>711</v>
      </c>
      <c r="C37" s="18" t="s">
        <v>717</v>
      </c>
      <c r="D37" s="19">
        <v>44601.336863425902</v>
      </c>
      <c r="E37" s="18">
        <v>23570</v>
      </c>
      <c r="F37" s="18" t="s">
        <v>877</v>
      </c>
      <c r="G37" s="18" t="s">
        <v>387</v>
      </c>
      <c r="H37" s="20">
        <v>20</v>
      </c>
      <c r="I37" s="18" t="s">
        <v>749</v>
      </c>
      <c r="J37" s="18"/>
      <c r="K37" s="21">
        <v>10</v>
      </c>
      <c r="L37" s="18" t="s">
        <v>91</v>
      </c>
      <c r="M37" s="21">
        <v>10</v>
      </c>
      <c r="N37" s="21">
        <v>1</v>
      </c>
      <c r="O37" s="18" t="s">
        <v>89</v>
      </c>
      <c r="P37" s="22">
        <v>45226</v>
      </c>
      <c r="Q37" s="22">
        <v>45226</v>
      </c>
      <c r="R37" s="18" t="s">
        <v>87</v>
      </c>
      <c r="S37" s="18"/>
      <c r="T37" s="22">
        <v>45232</v>
      </c>
      <c r="U37" s="22">
        <v>45232</v>
      </c>
      <c r="V37" s="21">
        <v>1</v>
      </c>
      <c r="W37" s="18" t="s">
        <v>92</v>
      </c>
      <c r="X37" s="18"/>
      <c r="Y37" s="18"/>
      <c r="Z37" s="18" t="s">
        <v>99</v>
      </c>
      <c r="AA37" s="18" t="s">
        <v>669</v>
      </c>
      <c r="AB37" s="18" t="s">
        <v>91</v>
      </c>
      <c r="AC37" s="18"/>
      <c r="AD37" s="18"/>
      <c r="AE37" s="18"/>
      <c r="AF37" s="18"/>
      <c r="AG37" s="21">
        <v>10</v>
      </c>
      <c r="AH37" s="21">
        <v>10</v>
      </c>
      <c r="AI37" s="21">
        <v>10</v>
      </c>
      <c r="AJ37" s="21"/>
      <c r="AK37" s="21"/>
      <c r="AL37" s="21"/>
      <c r="AM37" s="18"/>
      <c r="AN37" s="18" t="s">
        <v>89</v>
      </c>
      <c r="AO37" s="23"/>
    </row>
    <row r="38" spans="1:41" ht="14.55" customHeight="1" x14ac:dyDescent="0.3">
      <c r="A38" t="str">
        <f>CONCATENATE(TbAX[[#This Row],[Commande fournisseur]],TbAX[[#This Row],[Numéro de ligne]])</f>
        <v>CA022057330</v>
      </c>
      <c r="B38" s="18" t="s">
        <v>711</v>
      </c>
      <c r="C38" s="18" t="s">
        <v>717</v>
      </c>
      <c r="D38" s="19">
        <v>44601.336863425902</v>
      </c>
      <c r="E38" s="18">
        <v>23570</v>
      </c>
      <c r="F38" s="18" t="s">
        <v>877</v>
      </c>
      <c r="G38" s="18" t="s">
        <v>387</v>
      </c>
      <c r="H38" s="20">
        <v>30</v>
      </c>
      <c r="I38" s="18" t="s">
        <v>749</v>
      </c>
      <c r="J38" s="18"/>
      <c r="K38" s="21">
        <v>12</v>
      </c>
      <c r="L38" s="18" t="s">
        <v>91</v>
      </c>
      <c r="M38" s="21">
        <v>12</v>
      </c>
      <c r="N38" s="21">
        <v>1</v>
      </c>
      <c r="O38" s="18" t="s">
        <v>89</v>
      </c>
      <c r="P38" s="22">
        <v>45226</v>
      </c>
      <c r="Q38" s="22">
        <v>45226</v>
      </c>
      <c r="R38" s="18" t="s">
        <v>87</v>
      </c>
      <c r="S38" s="18"/>
      <c r="T38" s="22">
        <v>45232</v>
      </c>
      <c r="U38" s="22">
        <v>45232</v>
      </c>
      <c r="V38" s="21">
        <v>1</v>
      </c>
      <c r="W38" s="18" t="s">
        <v>92</v>
      </c>
      <c r="X38" s="18"/>
      <c r="Y38" s="18"/>
      <c r="Z38" s="18" t="s">
        <v>99</v>
      </c>
      <c r="AA38" s="18" t="s">
        <v>669</v>
      </c>
      <c r="AB38" s="18" t="s">
        <v>91</v>
      </c>
      <c r="AC38" s="18"/>
      <c r="AD38" s="18"/>
      <c r="AE38" s="18"/>
      <c r="AF38" s="18"/>
      <c r="AG38" s="21">
        <v>12</v>
      </c>
      <c r="AH38" s="21">
        <v>12</v>
      </c>
      <c r="AI38" s="21">
        <v>12</v>
      </c>
      <c r="AJ38" s="21"/>
      <c r="AK38" s="21"/>
      <c r="AL38" s="21"/>
      <c r="AM38" s="18"/>
      <c r="AN38" s="18" t="s">
        <v>89</v>
      </c>
      <c r="AO38" s="23"/>
    </row>
    <row r="39" spans="1:41" ht="14.55" customHeight="1" x14ac:dyDescent="0.3">
      <c r="A39" t="str">
        <f>CONCATENATE(TbAX[[#This Row],[Commande fournisseur]],TbAX[[#This Row],[Numéro de ligne]])</f>
        <v>CA022057340</v>
      </c>
      <c r="B39" s="18" t="s">
        <v>711</v>
      </c>
      <c r="C39" s="18" t="s">
        <v>717</v>
      </c>
      <c r="D39" s="19">
        <v>44601.336863425902</v>
      </c>
      <c r="E39" s="18">
        <v>23570</v>
      </c>
      <c r="F39" s="18" t="s">
        <v>877</v>
      </c>
      <c r="G39" s="18" t="s">
        <v>387</v>
      </c>
      <c r="H39" s="20">
        <v>40</v>
      </c>
      <c r="I39" s="18" t="s">
        <v>749</v>
      </c>
      <c r="J39" s="18"/>
      <c r="K39" s="21">
        <v>13</v>
      </c>
      <c r="L39" s="18" t="s">
        <v>91</v>
      </c>
      <c r="M39" s="21">
        <v>13</v>
      </c>
      <c r="N39" s="21">
        <v>1</v>
      </c>
      <c r="O39" s="18" t="s">
        <v>89</v>
      </c>
      <c r="P39" s="22">
        <v>45226</v>
      </c>
      <c r="Q39" s="22">
        <v>45226</v>
      </c>
      <c r="R39" s="18" t="s">
        <v>87</v>
      </c>
      <c r="S39" s="18"/>
      <c r="T39" s="22">
        <v>45232</v>
      </c>
      <c r="U39" s="22">
        <v>45232</v>
      </c>
      <c r="V39" s="21">
        <v>1</v>
      </c>
      <c r="W39" s="18" t="s">
        <v>92</v>
      </c>
      <c r="X39" s="18"/>
      <c r="Y39" s="18"/>
      <c r="Z39" s="18" t="s">
        <v>99</v>
      </c>
      <c r="AA39" s="18" t="s">
        <v>669</v>
      </c>
      <c r="AB39" s="18" t="s">
        <v>91</v>
      </c>
      <c r="AC39" s="18"/>
      <c r="AD39" s="18"/>
      <c r="AE39" s="18"/>
      <c r="AF39" s="18"/>
      <c r="AG39" s="21">
        <v>13</v>
      </c>
      <c r="AH39" s="21">
        <v>13</v>
      </c>
      <c r="AI39" s="21">
        <v>13</v>
      </c>
      <c r="AJ39" s="21"/>
      <c r="AK39" s="21"/>
      <c r="AL39" s="21"/>
      <c r="AM39" s="18"/>
      <c r="AN39" s="18" t="s">
        <v>89</v>
      </c>
      <c r="AO39" s="23"/>
    </row>
    <row r="40" spans="1:41" ht="14.55" customHeight="1" x14ac:dyDescent="0.3">
      <c r="A40" t="str">
        <f>CONCATENATE(TbAX[[#This Row],[Commande fournisseur]],TbAX[[#This Row],[Numéro de ligne]])</f>
        <v>CA022057350</v>
      </c>
      <c r="B40" s="18" t="s">
        <v>711</v>
      </c>
      <c r="C40" s="18" t="s">
        <v>717</v>
      </c>
      <c r="D40" s="19">
        <v>44601.336863425902</v>
      </c>
      <c r="E40" s="18">
        <v>23570</v>
      </c>
      <c r="F40" s="18" t="s">
        <v>877</v>
      </c>
      <c r="G40" s="18" t="s">
        <v>387</v>
      </c>
      <c r="H40" s="20">
        <v>50</v>
      </c>
      <c r="I40" s="18" t="s">
        <v>749</v>
      </c>
      <c r="J40" s="18"/>
      <c r="K40" s="21">
        <v>12</v>
      </c>
      <c r="L40" s="18" t="s">
        <v>91</v>
      </c>
      <c r="M40" s="21">
        <v>12</v>
      </c>
      <c r="N40" s="21">
        <v>1</v>
      </c>
      <c r="O40" s="18" t="s">
        <v>89</v>
      </c>
      <c r="P40" s="22">
        <v>45226</v>
      </c>
      <c r="Q40" s="22">
        <v>45226</v>
      </c>
      <c r="R40" s="18" t="s">
        <v>87</v>
      </c>
      <c r="S40" s="18"/>
      <c r="T40" s="22">
        <v>45232</v>
      </c>
      <c r="U40" s="22">
        <v>45232</v>
      </c>
      <c r="V40" s="21">
        <v>1</v>
      </c>
      <c r="W40" s="18" t="s">
        <v>92</v>
      </c>
      <c r="X40" s="18"/>
      <c r="Y40" s="18"/>
      <c r="Z40" s="18" t="s">
        <v>99</v>
      </c>
      <c r="AA40" s="18" t="s">
        <v>669</v>
      </c>
      <c r="AB40" s="18" t="s">
        <v>91</v>
      </c>
      <c r="AC40" s="18"/>
      <c r="AD40" s="18"/>
      <c r="AE40" s="18"/>
      <c r="AF40" s="18"/>
      <c r="AG40" s="21">
        <v>12</v>
      </c>
      <c r="AH40" s="21">
        <v>12</v>
      </c>
      <c r="AI40" s="21">
        <v>12</v>
      </c>
      <c r="AJ40" s="21"/>
      <c r="AK40" s="21"/>
      <c r="AL40" s="21"/>
      <c r="AM40" s="18"/>
      <c r="AN40" s="18" t="s">
        <v>89</v>
      </c>
      <c r="AO40" s="23"/>
    </row>
    <row r="41" spans="1:41" ht="14.55" customHeight="1" x14ac:dyDescent="0.3">
      <c r="A41" t="str">
        <f>CONCATENATE(TbAX[[#This Row],[Commande fournisseur]],TbAX[[#This Row],[Numéro de ligne]])</f>
        <v>CA022057360</v>
      </c>
      <c r="B41" s="18" t="s">
        <v>711</v>
      </c>
      <c r="C41" s="18" t="s">
        <v>717</v>
      </c>
      <c r="D41" s="19">
        <v>44601.336863425902</v>
      </c>
      <c r="E41" s="18">
        <v>23570</v>
      </c>
      <c r="F41" s="18" t="s">
        <v>877</v>
      </c>
      <c r="G41" s="18" t="s">
        <v>387</v>
      </c>
      <c r="H41" s="20">
        <v>60</v>
      </c>
      <c r="I41" s="18" t="s">
        <v>749</v>
      </c>
      <c r="J41" s="18"/>
      <c r="K41" s="21">
        <v>15</v>
      </c>
      <c r="L41" s="18" t="s">
        <v>91</v>
      </c>
      <c r="M41" s="21">
        <v>15</v>
      </c>
      <c r="N41" s="21">
        <v>1</v>
      </c>
      <c r="O41" s="18" t="s">
        <v>89</v>
      </c>
      <c r="P41" s="22">
        <v>45226</v>
      </c>
      <c r="Q41" s="22">
        <v>45226</v>
      </c>
      <c r="R41" s="18" t="s">
        <v>87</v>
      </c>
      <c r="S41" s="18"/>
      <c r="T41" s="22">
        <v>45232</v>
      </c>
      <c r="U41" s="22">
        <v>45232</v>
      </c>
      <c r="V41" s="21">
        <v>1</v>
      </c>
      <c r="W41" s="18" t="s">
        <v>92</v>
      </c>
      <c r="X41" s="18"/>
      <c r="Y41" s="18"/>
      <c r="Z41" s="18" t="s">
        <v>99</v>
      </c>
      <c r="AA41" s="18" t="s">
        <v>669</v>
      </c>
      <c r="AB41" s="18" t="s">
        <v>91</v>
      </c>
      <c r="AC41" s="18"/>
      <c r="AD41" s="18"/>
      <c r="AE41" s="18"/>
      <c r="AF41" s="18"/>
      <c r="AG41" s="21">
        <v>15</v>
      </c>
      <c r="AH41" s="21">
        <v>15</v>
      </c>
      <c r="AI41" s="21">
        <v>15</v>
      </c>
      <c r="AJ41" s="21"/>
      <c r="AK41" s="21"/>
      <c r="AL41" s="21"/>
      <c r="AM41" s="18"/>
      <c r="AN41" s="18" t="s">
        <v>89</v>
      </c>
      <c r="AO41" s="23"/>
    </row>
    <row r="42" spans="1:41" ht="14.55" customHeight="1" x14ac:dyDescent="0.3">
      <c r="A42" t="str">
        <f>CONCATENATE(TbAX[[#This Row],[Commande fournisseur]],TbAX[[#This Row],[Numéro de ligne]])</f>
        <v>CA0147079150</v>
      </c>
      <c r="B42" s="18" t="s">
        <v>711</v>
      </c>
      <c r="C42" s="18" t="s">
        <v>717</v>
      </c>
      <c r="D42" s="19">
        <v>44244.713807870401</v>
      </c>
      <c r="E42" s="18">
        <v>28394</v>
      </c>
      <c r="F42" s="18" t="s">
        <v>875</v>
      </c>
      <c r="G42" s="18" t="s">
        <v>450</v>
      </c>
      <c r="H42" s="20">
        <v>150</v>
      </c>
      <c r="I42" s="18" t="s">
        <v>744</v>
      </c>
      <c r="J42" s="18"/>
      <c r="K42" s="21">
        <v>20</v>
      </c>
      <c r="L42" s="18" t="s">
        <v>91</v>
      </c>
      <c r="M42" s="21">
        <v>20</v>
      </c>
      <c r="N42" s="21">
        <v>1</v>
      </c>
      <c r="O42" s="18" t="s">
        <v>89</v>
      </c>
      <c r="P42" s="22">
        <v>45233</v>
      </c>
      <c r="Q42" s="22">
        <v>45233</v>
      </c>
      <c r="R42" s="18" t="s">
        <v>87</v>
      </c>
      <c r="S42" s="18"/>
      <c r="T42" s="22">
        <v>45237</v>
      </c>
      <c r="U42" s="22">
        <v>45237</v>
      </c>
      <c r="V42" s="21">
        <v>1</v>
      </c>
      <c r="W42" s="18" t="s">
        <v>92</v>
      </c>
      <c r="X42" s="18"/>
      <c r="Y42" s="18"/>
      <c r="Z42" s="18" t="s">
        <v>99</v>
      </c>
      <c r="AA42" s="18" t="s">
        <v>665</v>
      </c>
      <c r="AB42" s="18" t="s">
        <v>91</v>
      </c>
      <c r="AC42" s="18"/>
      <c r="AD42" s="18"/>
      <c r="AE42" s="18"/>
      <c r="AF42" s="18" t="s">
        <v>666</v>
      </c>
      <c r="AG42" s="21">
        <v>20</v>
      </c>
      <c r="AH42" s="21">
        <v>20</v>
      </c>
      <c r="AI42" s="21">
        <v>20</v>
      </c>
      <c r="AJ42" s="21"/>
      <c r="AK42" s="21"/>
      <c r="AL42" s="21"/>
      <c r="AM42" s="18"/>
      <c r="AN42" s="18" t="s">
        <v>89</v>
      </c>
      <c r="AO42" s="23"/>
    </row>
    <row r="43" spans="1:41" ht="14.55" customHeight="1" x14ac:dyDescent="0.3">
      <c r="A43" t="str">
        <f>CONCATENATE(TbAX[[#This Row],[Commande fournisseur]],TbAX[[#This Row],[Numéro de ligne]])</f>
        <v>CA0147078150</v>
      </c>
      <c r="B43" s="18" t="s">
        <v>711</v>
      </c>
      <c r="C43" s="18" t="s">
        <v>717</v>
      </c>
      <c r="D43" s="19">
        <v>44244.713668981502</v>
      </c>
      <c r="E43" s="18">
        <v>28394</v>
      </c>
      <c r="F43" s="18" t="s">
        <v>875</v>
      </c>
      <c r="G43" s="18" t="s">
        <v>448</v>
      </c>
      <c r="H43" s="20">
        <v>150</v>
      </c>
      <c r="I43" s="18" t="s">
        <v>745</v>
      </c>
      <c r="J43" s="18"/>
      <c r="K43" s="21">
        <v>20</v>
      </c>
      <c r="L43" s="18" t="s">
        <v>91</v>
      </c>
      <c r="M43" s="21">
        <v>20</v>
      </c>
      <c r="N43" s="21">
        <v>1</v>
      </c>
      <c r="O43" s="18" t="s">
        <v>89</v>
      </c>
      <c r="P43" s="22">
        <v>45233</v>
      </c>
      <c r="Q43" s="22">
        <v>45233</v>
      </c>
      <c r="R43" s="18" t="s">
        <v>87</v>
      </c>
      <c r="S43" s="18"/>
      <c r="T43" s="22">
        <v>45237</v>
      </c>
      <c r="U43" s="22">
        <v>45237</v>
      </c>
      <c r="V43" s="21">
        <v>1</v>
      </c>
      <c r="W43" s="18" t="s">
        <v>92</v>
      </c>
      <c r="X43" s="18"/>
      <c r="Y43" s="18"/>
      <c r="Z43" s="18" t="s">
        <v>99</v>
      </c>
      <c r="AA43" s="18" t="s">
        <v>665</v>
      </c>
      <c r="AB43" s="18" t="s">
        <v>91</v>
      </c>
      <c r="AC43" s="18"/>
      <c r="AD43" s="18"/>
      <c r="AE43" s="18"/>
      <c r="AF43" s="18" t="s">
        <v>666</v>
      </c>
      <c r="AG43" s="21">
        <v>20</v>
      </c>
      <c r="AH43" s="21">
        <v>20</v>
      </c>
      <c r="AI43" s="21">
        <v>20</v>
      </c>
      <c r="AJ43" s="21"/>
      <c r="AK43" s="21"/>
      <c r="AL43" s="21"/>
      <c r="AM43" s="18"/>
      <c r="AN43" s="18" t="s">
        <v>89</v>
      </c>
      <c r="AO43" s="23"/>
    </row>
    <row r="44" spans="1:41" ht="14.55" customHeight="1" x14ac:dyDescent="0.3">
      <c r="A44" t="str">
        <f>CONCATENATE(TbAX[[#This Row],[Commande fournisseur]],TbAX[[#This Row],[Numéro de ligne]])</f>
        <v>CA022447580</v>
      </c>
      <c r="B44" s="18" t="s">
        <v>711</v>
      </c>
      <c r="C44" s="18" t="s">
        <v>718</v>
      </c>
      <c r="D44" s="19">
        <v>44631.504641203697</v>
      </c>
      <c r="E44" s="18">
        <v>48626</v>
      </c>
      <c r="F44" s="18" t="s">
        <v>867</v>
      </c>
      <c r="G44" s="18" t="s">
        <v>465</v>
      </c>
      <c r="H44" s="20">
        <v>80</v>
      </c>
      <c r="I44" s="18" t="s">
        <v>750</v>
      </c>
      <c r="J44" s="18"/>
      <c r="K44" s="21"/>
      <c r="L44" s="18" t="s">
        <v>91</v>
      </c>
      <c r="M44" s="21"/>
      <c r="N44" s="21">
        <v>1</v>
      </c>
      <c r="O44" s="18" t="s">
        <v>83</v>
      </c>
      <c r="P44" s="22">
        <v>44862</v>
      </c>
      <c r="Q44" s="22">
        <v>44862</v>
      </c>
      <c r="R44" s="18" t="s">
        <v>87</v>
      </c>
      <c r="S44" s="18"/>
      <c r="T44" s="22">
        <v>44862</v>
      </c>
      <c r="U44" s="22">
        <v>44862</v>
      </c>
      <c r="V44" s="21">
        <v>1</v>
      </c>
      <c r="W44" s="18" t="s">
        <v>92</v>
      </c>
      <c r="X44" s="18"/>
      <c r="Y44" s="18"/>
      <c r="Z44" s="18" t="s">
        <v>88</v>
      </c>
      <c r="AA44" s="18" t="s">
        <v>671</v>
      </c>
      <c r="AB44" s="18" t="s">
        <v>91</v>
      </c>
      <c r="AC44" s="18"/>
      <c r="AD44" s="18"/>
      <c r="AE44" s="18" t="s">
        <v>672</v>
      </c>
      <c r="AF44" s="18" t="s">
        <v>94</v>
      </c>
      <c r="AG44" s="21"/>
      <c r="AH44" s="21"/>
      <c r="AI44" s="21"/>
      <c r="AJ44" s="21"/>
      <c r="AK44" s="21"/>
      <c r="AL44" s="21"/>
      <c r="AM44" s="18" t="s">
        <v>672</v>
      </c>
      <c r="AN44" s="18" t="s">
        <v>89</v>
      </c>
      <c r="AO44" s="23"/>
    </row>
    <row r="45" spans="1:41" ht="14.55" customHeight="1" x14ac:dyDescent="0.3">
      <c r="A45" t="str">
        <f>CONCATENATE(TbAX[[#This Row],[Commande fournisseur]],TbAX[[#This Row],[Numéro de ligne]])</f>
        <v>CA022657610</v>
      </c>
      <c r="B45" s="18" t="s">
        <v>711</v>
      </c>
      <c r="C45" s="18" t="s">
        <v>712</v>
      </c>
      <c r="D45" s="19">
        <v>44651.370509259301</v>
      </c>
      <c r="E45" s="18">
        <v>36057</v>
      </c>
      <c r="F45" s="18" t="s">
        <v>878</v>
      </c>
      <c r="G45" s="18" t="s">
        <v>451</v>
      </c>
      <c r="H45" s="20">
        <v>10</v>
      </c>
      <c r="I45" s="18" t="s">
        <v>751</v>
      </c>
      <c r="J45" s="18"/>
      <c r="K45" s="21">
        <v>10</v>
      </c>
      <c r="L45" s="18" t="s">
        <v>91</v>
      </c>
      <c r="M45" s="21">
        <v>10</v>
      </c>
      <c r="N45" s="21">
        <v>1</v>
      </c>
      <c r="O45" s="18" t="s">
        <v>83</v>
      </c>
      <c r="P45" s="22">
        <v>45223</v>
      </c>
      <c r="Q45" s="22"/>
      <c r="R45" s="18" t="s">
        <v>87</v>
      </c>
      <c r="S45" s="18"/>
      <c r="T45" s="22">
        <v>45230</v>
      </c>
      <c r="U45" s="22"/>
      <c r="V45" s="21">
        <v>1</v>
      </c>
      <c r="W45" s="18" t="s">
        <v>92</v>
      </c>
      <c r="X45" s="18"/>
      <c r="Y45" s="18"/>
      <c r="Z45" s="18" t="s">
        <v>88</v>
      </c>
      <c r="AA45" s="18" t="s">
        <v>607</v>
      </c>
      <c r="AB45" s="18" t="s">
        <v>91</v>
      </c>
      <c r="AC45" s="18"/>
      <c r="AD45" s="18"/>
      <c r="AE45" s="18" t="s">
        <v>673</v>
      </c>
      <c r="AF45" s="18" t="s">
        <v>582</v>
      </c>
      <c r="AG45" s="21">
        <v>10</v>
      </c>
      <c r="AH45" s="21">
        <v>10</v>
      </c>
      <c r="AI45" s="21">
        <v>10</v>
      </c>
      <c r="AJ45" s="21"/>
      <c r="AK45" s="21"/>
      <c r="AL45" s="21"/>
      <c r="AM45" s="18" t="s">
        <v>673</v>
      </c>
      <c r="AN45" s="18" t="s">
        <v>89</v>
      </c>
      <c r="AO45" s="23"/>
    </row>
    <row r="46" spans="1:41" ht="14.55" customHeight="1" x14ac:dyDescent="0.3">
      <c r="A46" t="str">
        <f>CONCATENATE(TbAX[[#This Row],[Commande fournisseur]],TbAX[[#This Row],[Numéro de ligne]])</f>
        <v>CA022915910</v>
      </c>
      <c r="B46" s="18" t="s">
        <v>711</v>
      </c>
      <c r="C46" s="18" t="s">
        <v>715</v>
      </c>
      <c r="D46" s="19">
        <v>44663.690474536997</v>
      </c>
      <c r="E46" s="18">
        <v>29548</v>
      </c>
      <c r="F46" s="18" t="s">
        <v>879</v>
      </c>
      <c r="G46" s="18" t="s">
        <v>418</v>
      </c>
      <c r="H46" s="20">
        <v>10</v>
      </c>
      <c r="I46" s="18">
        <v>751009951000</v>
      </c>
      <c r="J46" s="18"/>
      <c r="K46" s="21">
        <v>1160</v>
      </c>
      <c r="L46" s="18" t="s">
        <v>91</v>
      </c>
      <c r="M46" s="21">
        <v>1160</v>
      </c>
      <c r="N46" s="21">
        <v>1</v>
      </c>
      <c r="O46" s="18" t="s">
        <v>83</v>
      </c>
      <c r="P46" s="22">
        <v>45223</v>
      </c>
      <c r="Q46" s="22">
        <v>45223</v>
      </c>
      <c r="R46" s="18" t="s">
        <v>87</v>
      </c>
      <c r="S46" s="18"/>
      <c r="T46" s="22">
        <v>45229</v>
      </c>
      <c r="U46" s="22">
        <v>45225</v>
      </c>
      <c r="V46" s="21">
        <v>1</v>
      </c>
      <c r="W46" s="18" t="s">
        <v>92</v>
      </c>
      <c r="X46" s="18"/>
      <c r="Y46" s="18"/>
      <c r="Z46" s="18" t="s">
        <v>99</v>
      </c>
      <c r="AA46" s="18" t="s">
        <v>93</v>
      </c>
      <c r="AB46" s="18" t="s">
        <v>91</v>
      </c>
      <c r="AC46" s="18"/>
      <c r="AD46" s="18"/>
      <c r="AE46" s="18"/>
      <c r="AF46" s="18" t="s">
        <v>674</v>
      </c>
      <c r="AG46" s="21">
        <v>1160</v>
      </c>
      <c r="AH46" s="21">
        <v>1160</v>
      </c>
      <c r="AI46" s="21">
        <v>1160</v>
      </c>
      <c r="AJ46" s="21"/>
      <c r="AK46" s="21"/>
      <c r="AL46" s="21"/>
      <c r="AM46" s="18"/>
      <c r="AN46" s="18" t="s">
        <v>89</v>
      </c>
      <c r="AO46" s="23"/>
    </row>
    <row r="47" spans="1:41" ht="14.55" customHeight="1" x14ac:dyDescent="0.3">
      <c r="A47" t="str">
        <f>CONCATENATE(TbAX[[#This Row],[Commande fournisseur]],TbAX[[#This Row],[Numéro de ligne]])</f>
        <v>CA023001710</v>
      </c>
      <c r="B47" s="18" t="s">
        <v>711</v>
      </c>
      <c r="C47" s="18" t="s">
        <v>714</v>
      </c>
      <c r="D47" s="19">
        <v>44666.458888888897</v>
      </c>
      <c r="E47" s="18">
        <v>44589</v>
      </c>
      <c r="F47" s="18" t="s">
        <v>880</v>
      </c>
      <c r="G47" s="18" t="s">
        <v>400</v>
      </c>
      <c r="H47" s="20">
        <v>10</v>
      </c>
      <c r="I47" s="18" t="s">
        <v>752</v>
      </c>
      <c r="J47" s="18"/>
      <c r="K47" s="21">
        <v>2</v>
      </c>
      <c r="L47" s="18" t="s">
        <v>675</v>
      </c>
      <c r="M47" s="21">
        <v>40</v>
      </c>
      <c r="N47" s="21">
        <v>1</v>
      </c>
      <c r="O47" s="18" t="s">
        <v>83</v>
      </c>
      <c r="P47" s="22">
        <v>44673</v>
      </c>
      <c r="Q47" s="22"/>
      <c r="R47" s="18" t="s">
        <v>87</v>
      </c>
      <c r="S47" s="18"/>
      <c r="T47" s="22">
        <v>44673</v>
      </c>
      <c r="U47" s="22"/>
      <c r="V47" s="21">
        <v>1</v>
      </c>
      <c r="W47" s="18" t="s">
        <v>92</v>
      </c>
      <c r="X47" s="18"/>
      <c r="Y47" s="18"/>
      <c r="Z47" s="18" t="s">
        <v>99</v>
      </c>
      <c r="AA47" s="18" t="s">
        <v>605</v>
      </c>
      <c r="AB47" s="18" t="s">
        <v>675</v>
      </c>
      <c r="AC47" s="18"/>
      <c r="AD47" s="18"/>
      <c r="AE47" s="18"/>
      <c r="AF47" s="18" t="s">
        <v>667</v>
      </c>
      <c r="AG47" s="21">
        <v>40</v>
      </c>
      <c r="AH47" s="21">
        <v>2</v>
      </c>
      <c r="AI47" s="21">
        <v>2</v>
      </c>
      <c r="AJ47" s="21"/>
      <c r="AK47" s="21"/>
      <c r="AL47" s="21"/>
      <c r="AM47" s="18"/>
      <c r="AN47" s="18" t="s">
        <v>89</v>
      </c>
      <c r="AO47" s="23"/>
    </row>
    <row r="48" spans="1:41" ht="14.55" customHeight="1" x14ac:dyDescent="0.3">
      <c r="A48" t="str">
        <f>CONCATENATE(TbAX[[#This Row],[Commande fournisseur]],TbAX[[#This Row],[Numéro de ligne]])</f>
        <v>CA0173451390</v>
      </c>
      <c r="B48" s="18" t="s">
        <v>711</v>
      </c>
      <c r="C48" s="18" t="s">
        <v>720</v>
      </c>
      <c r="D48" s="19">
        <v>44390.433425925898</v>
      </c>
      <c r="E48" s="18">
        <v>5190</v>
      </c>
      <c r="F48" s="18" t="s">
        <v>881</v>
      </c>
      <c r="G48" s="18" t="s">
        <v>442</v>
      </c>
      <c r="H48" s="20">
        <v>390</v>
      </c>
      <c r="I48" s="18" t="s">
        <v>753</v>
      </c>
      <c r="J48" s="18"/>
      <c r="K48" s="21">
        <v>2</v>
      </c>
      <c r="L48" s="18" t="s">
        <v>91</v>
      </c>
      <c r="M48" s="21">
        <v>4</v>
      </c>
      <c r="N48" s="21">
        <v>1</v>
      </c>
      <c r="O48" s="18" t="s">
        <v>83</v>
      </c>
      <c r="P48" s="22">
        <v>45211</v>
      </c>
      <c r="Q48" s="22">
        <v>45217</v>
      </c>
      <c r="R48" s="18" t="s">
        <v>87</v>
      </c>
      <c r="S48" s="18"/>
      <c r="T48" s="22">
        <v>45224</v>
      </c>
      <c r="U48" s="22">
        <v>45224</v>
      </c>
      <c r="V48" s="21">
        <v>1</v>
      </c>
      <c r="W48" s="18" t="s">
        <v>92</v>
      </c>
      <c r="X48" s="18"/>
      <c r="Y48" s="18"/>
      <c r="Z48" s="18" t="s">
        <v>88</v>
      </c>
      <c r="AA48" s="18" t="s">
        <v>607</v>
      </c>
      <c r="AB48" s="18" t="s">
        <v>91</v>
      </c>
      <c r="AC48" s="18"/>
      <c r="AD48" s="18"/>
      <c r="AE48" s="18"/>
      <c r="AF48" s="18" t="s">
        <v>676</v>
      </c>
      <c r="AG48" s="21">
        <v>4</v>
      </c>
      <c r="AH48" s="21">
        <v>2</v>
      </c>
      <c r="AI48" s="21">
        <v>2</v>
      </c>
      <c r="AJ48" s="21"/>
      <c r="AK48" s="21"/>
      <c r="AL48" s="21"/>
      <c r="AM48" s="18"/>
      <c r="AN48" s="18" t="s">
        <v>89</v>
      </c>
      <c r="AO48" s="23"/>
    </row>
    <row r="49" spans="1:41" ht="14.55" customHeight="1" x14ac:dyDescent="0.3">
      <c r="A49" t="str">
        <f>CONCATENATE(TbAX[[#This Row],[Commande fournisseur]],TbAX[[#This Row],[Numéro de ligne]])</f>
        <v>CA023225350</v>
      </c>
      <c r="B49" s="18" t="s">
        <v>711</v>
      </c>
      <c r="C49" s="18" t="s">
        <v>719</v>
      </c>
      <c r="D49" s="19">
        <v>44678.730138888903</v>
      </c>
      <c r="E49" s="18">
        <v>54051</v>
      </c>
      <c r="F49" s="18" t="s">
        <v>882</v>
      </c>
      <c r="G49" s="18" t="s">
        <v>408</v>
      </c>
      <c r="H49" s="20">
        <v>50</v>
      </c>
      <c r="I49" s="18" t="s">
        <v>754</v>
      </c>
      <c r="J49" s="18"/>
      <c r="K49" s="21">
        <v>1</v>
      </c>
      <c r="L49" s="18" t="s">
        <v>91</v>
      </c>
      <c r="M49" s="21">
        <v>1</v>
      </c>
      <c r="N49" s="21">
        <v>1</v>
      </c>
      <c r="O49" s="18" t="s">
        <v>83</v>
      </c>
      <c r="P49" s="22">
        <v>45194</v>
      </c>
      <c r="Q49" s="22">
        <v>45208</v>
      </c>
      <c r="R49" s="18" t="s">
        <v>87</v>
      </c>
      <c r="S49" s="18"/>
      <c r="T49" s="22">
        <v>45196</v>
      </c>
      <c r="U49" s="22">
        <v>45210</v>
      </c>
      <c r="V49" s="21">
        <v>1</v>
      </c>
      <c r="W49" s="18" t="s">
        <v>92</v>
      </c>
      <c r="X49" s="18"/>
      <c r="Y49" s="18"/>
      <c r="Z49" s="18" t="s">
        <v>85</v>
      </c>
      <c r="AA49" s="18" t="s">
        <v>601</v>
      </c>
      <c r="AB49" s="18" t="s">
        <v>91</v>
      </c>
      <c r="AC49" s="18"/>
      <c r="AD49" s="18"/>
      <c r="AE49" s="18"/>
      <c r="AF49" s="18" t="s">
        <v>585</v>
      </c>
      <c r="AG49" s="21">
        <v>1</v>
      </c>
      <c r="AH49" s="21">
        <v>1</v>
      </c>
      <c r="AI49" s="21">
        <v>1</v>
      </c>
      <c r="AJ49" s="21"/>
      <c r="AK49" s="21"/>
      <c r="AL49" s="21"/>
      <c r="AM49" s="18"/>
      <c r="AN49" s="18" t="s">
        <v>89</v>
      </c>
      <c r="AO49" s="23"/>
    </row>
    <row r="50" spans="1:41" ht="14.55" customHeight="1" x14ac:dyDescent="0.3">
      <c r="A50" t="str">
        <f>CONCATENATE(TbAX[[#This Row],[Commande fournisseur]],TbAX[[#This Row],[Numéro de ligne]])</f>
        <v>CA0232253100</v>
      </c>
      <c r="B50" s="18" t="s">
        <v>711</v>
      </c>
      <c r="C50" s="18" t="s">
        <v>719</v>
      </c>
      <c r="D50" s="19">
        <v>44678.730138888903</v>
      </c>
      <c r="E50" s="18">
        <v>54051</v>
      </c>
      <c r="F50" s="18" t="s">
        <v>882</v>
      </c>
      <c r="G50" s="18" t="s">
        <v>408</v>
      </c>
      <c r="H50" s="20">
        <v>100</v>
      </c>
      <c r="I50" s="18" t="s">
        <v>755</v>
      </c>
      <c r="J50" s="18"/>
      <c r="K50" s="21">
        <v>1</v>
      </c>
      <c r="L50" s="18" t="s">
        <v>91</v>
      </c>
      <c r="M50" s="21">
        <v>1</v>
      </c>
      <c r="N50" s="21">
        <v>1</v>
      </c>
      <c r="O50" s="18" t="s">
        <v>83</v>
      </c>
      <c r="P50" s="22">
        <v>45194</v>
      </c>
      <c r="Q50" s="22">
        <v>45208</v>
      </c>
      <c r="R50" s="18" t="s">
        <v>87</v>
      </c>
      <c r="S50" s="18"/>
      <c r="T50" s="22">
        <v>45196</v>
      </c>
      <c r="U50" s="22">
        <v>45210</v>
      </c>
      <c r="V50" s="21">
        <v>1</v>
      </c>
      <c r="W50" s="18" t="s">
        <v>92</v>
      </c>
      <c r="X50" s="18"/>
      <c r="Y50" s="18"/>
      <c r="Z50" s="18" t="s">
        <v>85</v>
      </c>
      <c r="AA50" s="18" t="s">
        <v>601</v>
      </c>
      <c r="AB50" s="18" t="s">
        <v>91</v>
      </c>
      <c r="AC50" s="18"/>
      <c r="AD50" s="18"/>
      <c r="AE50" s="18"/>
      <c r="AF50" s="18" t="s">
        <v>585</v>
      </c>
      <c r="AG50" s="21">
        <v>1</v>
      </c>
      <c r="AH50" s="21">
        <v>1</v>
      </c>
      <c r="AI50" s="21">
        <v>1</v>
      </c>
      <c r="AJ50" s="21"/>
      <c r="AK50" s="21"/>
      <c r="AL50" s="21"/>
      <c r="AM50" s="18"/>
      <c r="AN50" s="18" t="s">
        <v>89</v>
      </c>
      <c r="AO50" s="23"/>
    </row>
    <row r="51" spans="1:41" ht="14.55" customHeight="1" x14ac:dyDescent="0.3">
      <c r="A51" t="str">
        <f>CONCATENATE(TbAX[[#This Row],[Commande fournisseur]],TbAX[[#This Row],[Numéro de ligne]])</f>
        <v>CA0232253110</v>
      </c>
      <c r="B51" s="18" t="s">
        <v>711</v>
      </c>
      <c r="C51" s="18" t="s">
        <v>719</v>
      </c>
      <c r="D51" s="19">
        <v>44678.730138888903</v>
      </c>
      <c r="E51" s="18">
        <v>54051</v>
      </c>
      <c r="F51" s="18" t="s">
        <v>882</v>
      </c>
      <c r="G51" s="18" t="s">
        <v>408</v>
      </c>
      <c r="H51" s="20">
        <v>110</v>
      </c>
      <c r="I51" s="18" t="s">
        <v>756</v>
      </c>
      <c r="J51" s="18"/>
      <c r="K51" s="21">
        <v>1</v>
      </c>
      <c r="L51" s="18" t="s">
        <v>91</v>
      </c>
      <c r="M51" s="21">
        <v>1</v>
      </c>
      <c r="N51" s="21">
        <v>1</v>
      </c>
      <c r="O51" s="18" t="s">
        <v>83</v>
      </c>
      <c r="P51" s="22">
        <v>45194</v>
      </c>
      <c r="Q51" s="22">
        <v>45208</v>
      </c>
      <c r="R51" s="18" t="s">
        <v>87</v>
      </c>
      <c r="S51" s="18"/>
      <c r="T51" s="22">
        <v>45196</v>
      </c>
      <c r="U51" s="22">
        <v>45210</v>
      </c>
      <c r="V51" s="21">
        <v>1</v>
      </c>
      <c r="W51" s="18" t="s">
        <v>92</v>
      </c>
      <c r="X51" s="18"/>
      <c r="Y51" s="18"/>
      <c r="Z51" s="18" t="s">
        <v>85</v>
      </c>
      <c r="AA51" s="18" t="s">
        <v>601</v>
      </c>
      <c r="AB51" s="18" t="s">
        <v>91</v>
      </c>
      <c r="AC51" s="18"/>
      <c r="AD51" s="18"/>
      <c r="AE51" s="18"/>
      <c r="AF51" s="18" t="s">
        <v>585</v>
      </c>
      <c r="AG51" s="21">
        <v>1</v>
      </c>
      <c r="AH51" s="21">
        <v>1</v>
      </c>
      <c r="AI51" s="21">
        <v>1</v>
      </c>
      <c r="AJ51" s="21"/>
      <c r="AK51" s="21"/>
      <c r="AL51" s="21"/>
      <c r="AM51" s="18"/>
      <c r="AN51" s="18" t="s">
        <v>89</v>
      </c>
      <c r="AO51" s="23"/>
    </row>
    <row r="52" spans="1:41" ht="14.55" customHeight="1" x14ac:dyDescent="0.3">
      <c r="A52" t="str">
        <f>CONCATENATE(TbAX[[#This Row],[Commande fournisseur]],TbAX[[#This Row],[Numéro de ligne]])</f>
        <v>CA0232253150</v>
      </c>
      <c r="B52" s="18" t="s">
        <v>711</v>
      </c>
      <c r="C52" s="18" t="s">
        <v>719</v>
      </c>
      <c r="D52" s="19">
        <v>44678.730138888903</v>
      </c>
      <c r="E52" s="18">
        <v>54051</v>
      </c>
      <c r="F52" s="18" t="s">
        <v>882</v>
      </c>
      <c r="G52" s="18" t="s">
        <v>408</v>
      </c>
      <c r="H52" s="20">
        <v>150</v>
      </c>
      <c r="I52" s="18" t="s">
        <v>757</v>
      </c>
      <c r="J52" s="18"/>
      <c r="K52" s="21">
        <v>1</v>
      </c>
      <c r="L52" s="18" t="s">
        <v>91</v>
      </c>
      <c r="M52" s="21">
        <v>1</v>
      </c>
      <c r="N52" s="21">
        <v>1</v>
      </c>
      <c r="O52" s="18" t="s">
        <v>83</v>
      </c>
      <c r="P52" s="22">
        <v>45194</v>
      </c>
      <c r="Q52" s="22">
        <v>45201</v>
      </c>
      <c r="R52" s="18" t="s">
        <v>87</v>
      </c>
      <c r="S52" s="18"/>
      <c r="T52" s="22">
        <v>45196</v>
      </c>
      <c r="U52" s="22">
        <v>45203</v>
      </c>
      <c r="V52" s="21">
        <v>1</v>
      </c>
      <c r="W52" s="18" t="s">
        <v>92</v>
      </c>
      <c r="X52" s="18"/>
      <c r="Y52" s="18"/>
      <c r="Z52" s="18" t="s">
        <v>85</v>
      </c>
      <c r="AA52" s="18" t="s">
        <v>601</v>
      </c>
      <c r="AB52" s="18" t="s">
        <v>91</v>
      </c>
      <c r="AC52" s="18"/>
      <c r="AD52" s="18"/>
      <c r="AE52" s="18"/>
      <c r="AF52" s="18" t="s">
        <v>585</v>
      </c>
      <c r="AG52" s="21">
        <v>1</v>
      </c>
      <c r="AH52" s="21">
        <v>1</v>
      </c>
      <c r="AI52" s="21">
        <v>1</v>
      </c>
      <c r="AJ52" s="21"/>
      <c r="AK52" s="21"/>
      <c r="AL52" s="21"/>
      <c r="AM52" s="18"/>
      <c r="AN52" s="18" t="s">
        <v>89</v>
      </c>
      <c r="AO52" s="23"/>
    </row>
    <row r="53" spans="1:41" ht="14.55" customHeight="1" x14ac:dyDescent="0.3">
      <c r="A53" t="str">
        <f>CONCATENATE(TbAX[[#This Row],[Commande fournisseur]],TbAX[[#This Row],[Numéro de ligne]])</f>
        <v>CA023225410</v>
      </c>
      <c r="B53" s="18" t="s">
        <v>711</v>
      </c>
      <c r="C53" s="18" t="s">
        <v>719</v>
      </c>
      <c r="D53" s="19">
        <v>44678.730347222197</v>
      </c>
      <c r="E53" s="18">
        <v>54051</v>
      </c>
      <c r="F53" s="18" t="s">
        <v>882</v>
      </c>
      <c r="G53" s="18" t="s">
        <v>410</v>
      </c>
      <c r="H53" s="20">
        <v>10</v>
      </c>
      <c r="I53" s="18" t="s">
        <v>758</v>
      </c>
      <c r="J53" s="18"/>
      <c r="K53" s="21">
        <v>1</v>
      </c>
      <c r="L53" s="18" t="s">
        <v>91</v>
      </c>
      <c r="M53" s="21">
        <v>1</v>
      </c>
      <c r="N53" s="21">
        <v>1</v>
      </c>
      <c r="O53" s="18" t="s">
        <v>83</v>
      </c>
      <c r="P53" s="22">
        <v>45194</v>
      </c>
      <c r="Q53" s="22">
        <v>45222</v>
      </c>
      <c r="R53" s="18" t="s">
        <v>87</v>
      </c>
      <c r="S53" s="18"/>
      <c r="T53" s="22">
        <v>45196</v>
      </c>
      <c r="U53" s="22">
        <v>45224</v>
      </c>
      <c r="V53" s="21">
        <v>1</v>
      </c>
      <c r="W53" s="18" t="s">
        <v>92</v>
      </c>
      <c r="X53" s="18"/>
      <c r="Y53" s="18"/>
      <c r="Z53" s="18" t="s">
        <v>85</v>
      </c>
      <c r="AA53" s="18" t="s">
        <v>601</v>
      </c>
      <c r="AB53" s="18" t="s">
        <v>91</v>
      </c>
      <c r="AC53" s="18"/>
      <c r="AD53" s="18"/>
      <c r="AE53" s="18"/>
      <c r="AF53" s="18" t="s">
        <v>628</v>
      </c>
      <c r="AG53" s="21">
        <v>1</v>
      </c>
      <c r="AH53" s="21">
        <v>1</v>
      </c>
      <c r="AI53" s="21">
        <v>1</v>
      </c>
      <c r="AJ53" s="21"/>
      <c r="AK53" s="21"/>
      <c r="AL53" s="21"/>
      <c r="AM53" s="18"/>
      <c r="AN53" s="18" t="s">
        <v>89</v>
      </c>
      <c r="AO53" s="23"/>
    </row>
    <row r="54" spans="1:41" ht="14.55" customHeight="1" x14ac:dyDescent="0.3">
      <c r="A54" t="str">
        <f>CONCATENATE(TbAX[[#This Row],[Commande fournisseur]],TbAX[[#This Row],[Numéro de ligne]])</f>
        <v>CA023225420</v>
      </c>
      <c r="B54" s="18" t="s">
        <v>711</v>
      </c>
      <c r="C54" s="18" t="s">
        <v>719</v>
      </c>
      <c r="D54" s="19">
        <v>44678.730347222197</v>
      </c>
      <c r="E54" s="18">
        <v>54051</v>
      </c>
      <c r="F54" s="18" t="s">
        <v>882</v>
      </c>
      <c r="G54" s="18" t="s">
        <v>410</v>
      </c>
      <c r="H54" s="20">
        <v>20</v>
      </c>
      <c r="I54" s="18" t="s">
        <v>759</v>
      </c>
      <c r="J54" s="18"/>
      <c r="K54" s="21">
        <v>1</v>
      </c>
      <c r="L54" s="18" t="s">
        <v>91</v>
      </c>
      <c r="M54" s="21">
        <v>1</v>
      </c>
      <c r="N54" s="21">
        <v>1</v>
      </c>
      <c r="O54" s="18" t="s">
        <v>83</v>
      </c>
      <c r="P54" s="22">
        <v>45124</v>
      </c>
      <c r="Q54" s="22">
        <v>45215</v>
      </c>
      <c r="R54" s="18" t="s">
        <v>87</v>
      </c>
      <c r="S54" s="18"/>
      <c r="T54" s="22">
        <v>45126</v>
      </c>
      <c r="U54" s="22">
        <v>45217</v>
      </c>
      <c r="V54" s="21">
        <v>1</v>
      </c>
      <c r="W54" s="18" t="s">
        <v>92</v>
      </c>
      <c r="X54" s="18"/>
      <c r="Y54" s="18"/>
      <c r="Z54" s="18" t="s">
        <v>85</v>
      </c>
      <c r="AA54" s="18" t="s">
        <v>601</v>
      </c>
      <c r="AB54" s="18" t="s">
        <v>91</v>
      </c>
      <c r="AC54" s="18"/>
      <c r="AD54" s="18"/>
      <c r="AE54" s="18"/>
      <c r="AF54" s="18" t="s">
        <v>585</v>
      </c>
      <c r="AG54" s="21">
        <v>1</v>
      </c>
      <c r="AH54" s="21">
        <v>1</v>
      </c>
      <c r="AI54" s="21">
        <v>1</v>
      </c>
      <c r="AJ54" s="21"/>
      <c r="AK54" s="21"/>
      <c r="AL54" s="21"/>
      <c r="AM54" s="18"/>
      <c r="AN54" s="18" t="s">
        <v>89</v>
      </c>
      <c r="AO54" s="23"/>
    </row>
    <row r="55" spans="1:41" ht="14.55" customHeight="1" x14ac:dyDescent="0.3">
      <c r="A55" t="str">
        <f>CONCATENATE(TbAX[[#This Row],[Commande fournisseur]],TbAX[[#This Row],[Numéro de ligne]])</f>
        <v>CA023225430</v>
      </c>
      <c r="B55" s="18" t="s">
        <v>711</v>
      </c>
      <c r="C55" s="18" t="s">
        <v>719</v>
      </c>
      <c r="D55" s="19">
        <v>44678.730347222197</v>
      </c>
      <c r="E55" s="18">
        <v>54051</v>
      </c>
      <c r="F55" s="18" t="s">
        <v>882</v>
      </c>
      <c r="G55" s="18" t="s">
        <v>410</v>
      </c>
      <c r="H55" s="20">
        <v>30</v>
      </c>
      <c r="I55" s="18" t="s">
        <v>760</v>
      </c>
      <c r="J55" s="18"/>
      <c r="K55" s="21">
        <v>1</v>
      </c>
      <c r="L55" s="18" t="s">
        <v>91</v>
      </c>
      <c r="M55" s="21">
        <v>1</v>
      </c>
      <c r="N55" s="21">
        <v>1</v>
      </c>
      <c r="O55" s="18" t="s">
        <v>83</v>
      </c>
      <c r="P55" s="22">
        <v>45124</v>
      </c>
      <c r="Q55" s="22"/>
      <c r="R55" s="18" t="s">
        <v>87</v>
      </c>
      <c r="S55" s="18"/>
      <c r="T55" s="22">
        <v>45126</v>
      </c>
      <c r="U55" s="22"/>
      <c r="V55" s="21">
        <v>1</v>
      </c>
      <c r="W55" s="18" t="s">
        <v>92</v>
      </c>
      <c r="X55" s="18"/>
      <c r="Y55" s="18"/>
      <c r="Z55" s="18" t="s">
        <v>85</v>
      </c>
      <c r="AA55" s="18" t="s">
        <v>601</v>
      </c>
      <c r="AB55" s="18" t="s">
        <v>91</v>
      </c>
      <c r="AC55" s="18"/>
      <c r="AD55" s="18"/>
      <c r="AE55" s="18"/>
      <c r="AF55" s="18" t="s">
        <v>585</v>
      </c>
      <c r="AG55" s="21">
        <v>1</v>
      </c>
      <c r="AH55" s="21">
        <v>1</v>
      </c>
      <c r="AI55" s="21">
        <v>1</v>
      </c>
      <c r="AJ55" s="21"/>
      <c r="AK55" s="21"/>
      <c r="AL55" s="21"/>
      <c r="AM55" s="18"/>
      <c r="AN55" s="18" t="s">
        <v>89</v>
      </c>
      <c r="AO55" s="23"/>
    </row>
    <row r="56" spans="1:41" ht="14.55" customHeight="1" x14ac:dyDescent="0.3">
      <c r="A56" t="str">
        <f>CONCATENATE(TbAX[[#This Row],[Commande fournisseur]],TbAX[[#This Row],[Numéro de ligne]])</f>
        <v>CA023225440</v>
      </c>
      <c r="B56" s="18" t="s">
        <v>711</v>
      </c>
      <c r="C56" s="18" t="s">
        <v>719</v>
      </c>
      <c r="D56" s="19">
        <v>44678.730347222197</v>
      </c>
      <c r="E56" s="18">
        <v>54051</v>
      </c>
      <c r="F56" s="18" t="s">
        <v>882</v>
      </c>
      <c r="G56" s="18" t="s">
        <v>410</v>
      </c>
      <c r="H56" s="20">
        <v>40</v>
      </c>
      <c r="I56" s="18" t="s">
        <v>761</v>
      </c>
      <c r="J56" s="18"/>
      <c r="K56" s="21">
        <v>1</v>
      </c>
      <c r="L56" s="18" t="s">
        <v>91</v>
      </c>
      <c r="M56" s="21">
        <v>1</v>
      </c>
      <c r="N56" s="21">
        <v>1</v>
      </c>
      <c r="O56" s="18" t="s">
        <v>83</v>
      </c>
      <c r="P56" s="22">
        <v>45124</v>
      </c>
      <c r="Q56" s="22">
        <v>45194</v>
      </c>
      <c r="R56" s="18" t="s">
        <v>87</v>
      </c>
      <c r="S56" s="18"/>
      <c r="T56" s="22">
        <v>45126</v>
      </c>
      <c r="U56" s="22">
        <v>45196</v>
      </c>
      <c r="V56" s="21">
        <v>1</v>
      </c>
      <c r="W56" s="18" t="s">
        <v>92</v>
      </c>
      <c r="X56" s="18"/>
      <c r="Y56" s="18"/>
      <c r="Z56" s="18" t="s">
        <v>85</v>
      </c>
      <c r="AA56" s="18" t="s">
        <v>601</v>
      </c>
      <c r="AB56" s="18" t="s">
        <v>91</v>
      </c>
      <c r="AC56" s="18"/>
      <c r="AD56" s="18"/>
      <c r="AE56" s="18"/>
      <c r="AF56" s="18" t="s">
        <v>585</v>
      </c>
      <c r="AG56" s="21">
        <v>1</v>
      </c>
      <c r="AH56" s="21">
        <v>1</v>
      </c>
      <c r="AI56" s="21">
        <v>1</v>
      </c>
      <c r="AJ56" s="21"/>
      <c r="AK56" s="21"/>
      <c r="AL56" s="21"/>
      <c r="AM56" s="18"/>
      <c r="AN56" s="18" t="s">
        <v>89</v>
      </c>
      <c r="AO56" s="23"/>
    </row>
    <row r="57" spans="1:41" ht="14.55" customHeight="1" x14ac:dyDescent="0.3">
      <c r="A57" t="str">
        <f>CONCATENATE(TbAX[[#This Row],[Commande fournisseur]],TbAX[[#This Row],[Numéro de ligne]])</f>
        <v>CA023225460</v>
      </c>
      <c r="B57" s="18" t="s">
        <v>711</v>
      </c>
      <c r="C57" s="18" t="s">
        <v>719</v>
      </c>
      <c r="D57" s="19">
        <v>44678.730347222197</v>
      </c>
      <c r="E57" s="18">
        <v>54051</v>
      </c>
      <c r="F57" s="18" t="s">
        <v>882</v>
      </c>
      <c r="G57" s="18" t="s">
        <v>410</v>
      </c>
      <c r="H57" s="20">
        <v>60</v>
      </c>
      <c r="I57" s="18" t="s">
        <v>762</v>
      </c>
      <c r="J57" s="18"/>
      <c r="K57" s="21">
        <v>1</v>
      </c>
      <c r="L57" s="18" t="s">
        <v>91</v>
      </c>
      <c r="M57" s="21">
        <v>1</v>
      </c>
      <c r="N57" s="21">
        <v>1</v>
      </c>
      <c r="O57" s="18" t="s">
        <v>83</v>
      </c>
      <c r="P57" s="22">
        <v>45194</v>
      </c>
      <c r="Q57" s="22">
        <v>45201</v>
      </c>
      <c r="R57" s="18" t="s">
        <v>87</v>
      </c>
      <c r="S57" s="18"/>
      <c r="T57" s="22">
        <v>45196</v>
      </c>
      <c r="U57" s="22">
        <v>45203</v>
      </c>
      <c r="V57" s="21">
        <v>1</v>
      </c>
      <c r="W57" s="18" t="s">
        <v>92</v>
      </c>
      <c r="X57" s="18"/>
      <c r="Y57" s="18"/>
      <c r="Z57" s="18" t="s">
        <v>85</v>
      </c>
      <c r="AA57" s="18" t="s">
        <v>601</v>
      </c>
      <c r="AB57" s="18" t="s">
        <v>91</v>
      </c>
      <c r="AC57" s="18"/>
      <c r="AD57" s="18"/>
      <c r="AE57" s="18"/>
      <c r="AF57" s="18" t="s">
        <v>585</v>
      </c>
      <c r="AG57" s="21">
        <v>1</v>
      </c>
      <c r="AH57" s="21">
        <v>1</v>
      </c>
      <c r="AI57" s="21">
        <v>1</v>
      </c>
      <c r="AJ57" s="21"/>
      <c r="AK57" s="21"/>
      <c r="AL57" s="21"/>
      <c r="AM57" s="18"/>
      <c r="AN57" s="18" t="s">
        <v>89</v>
      </c>
      <c r="AO57" s="23"/>
    </row>
    <row r="58" spans="1:41" ht="14.55" customHeight="1" x14ac:dyDescent="0.3">
      <c r="A58" t="str">
        <f>CONCATENATE(TbAX[[#This Row],[Commande fournisseur]],TbAX[[#This Row],[Numéro de ligne]])</f>
        <v>CA023225470</v>
      </c>
      <c r="B58" s="18" t="s">
        <v>711</v>
      </c>
      <c r="C58" s="18" t="s">
        <v>719</v>
      </c>
      <c r="D58" s="19">
        <v>44678.730347222197</v>
      </c>
      <c r="E58" s="18">
        <v>54051</v>
      </c>
      <c r="F58" s="18" t="s">
        <v>882</v>
      </c>
      <c r="G58" s="18" t="s">
        <v>410</v>
      </c>
      <c r="H58" s="20">
        <v>70</v>
      </c>
      <c r="I58" s="18" t="s">
        <v>763</v>
      </c>
      <c r="J58" s="18"/>
      <c r="K58" s="21">
        <v>1</v>
      </c>
      <c r="L58" s="18" t="s">
        <v>91</v>
      </c>
      <c r="M58" s="21">
        <v>1</v>
      </c>
      <c r="N58" s="21">
        <v>1</v>
      </c>
      <c r="O58" s="18" t="s">
        <v>83</v>
      </c>
      <c r="P58" s="22">
        <v>45194</v>
      </c>
      <c r="Q58" s="22">
        <v>45208</v>
      </c>
      <c r="R58" s="18" t="s">
        <v>87</v>
      </c>
      <c r="S58" s="18"/>
      <c r="T58" s="22">
        <v>45196</v>
      </c>
      <c r="U58" s="22">
        <v>45210</v>
      </c>
      <c r="V58" s="21">
        <v>1</v>
      </c>
      <c r="W58" s="18" t="s">
        <v>92</v>
      </c>
      <c r="X58" s="18"/>
      <c r="Y58" s="18"/>
      <c r="Z58" s="18" t="s">
        <v>85</v>
      </c>
      <c r="AA58" s="18" t="s">
        <v>601</v>
      </c>
      <c r="AB58" s="18" t="s">
        <v>91</v>
      </c>
      <c r="AC58" s="18"/>
      <c r="AD58" s="18"/>
      <c r="AE58" s="18"/>
      <c r="AF58" s="18" t="s">
        <v>585</v>
      </c>
      <c r="AG58" s="21">
        <v>1</v>
      </c>
      <c r="AH58" s="21">
        <v>1</v>
      </c>
      <c r="AI58" s="21">
        <v>1</v>
      </c>
      <c r="AJ58" s="21"/>
      <c r="AK58" s="21"/>
      <c r="AL58" s="21"/>
      <c r="AM58" s="18"/>
      <c r="AN58" s="18" t="s">
        <v>89</v>
      </c>
      <c r="AO58" s="23"/>
    </row>
    <row r="59" spans="1:41" ht="14.55" customHeight="1" x14ac:dyDescent="0.3">
      <c r="A59" t="str">
        <f>CONCATENATE(TbAX[[#This Row],[Commande fournisseur]],TbAX[[#This Row],[Numéro de ligne]])</f>
        <v>CA0232254100</v>
      </c>
      <c r="B59" s="18" t="s">
        <v>711</v>
      </c>
      <c r="C59" s="18" t="s">
        <v>719</v>
      </c>
      <c r="D59" s="19">
        <v>44678.730347222197</v>
      </c>
      <c r="E59" s="18">
        <v>54051</v>
      </c>
      <c r="F59" s="18" t="s">
        <v>882</v>
      </c>
      <c r="G59" s="18" t="s">
        <v>410</v>
      </c>
      <c r="H59" s="20">
        <v>100</v>
      </c>
      <c r="I59" s="18">
        <v>75179138035</v>
      </c>
      <c r="J59" s="18"/>
      <c r="K59" s="21">
        <v>1</v>
      </c>
      <c r="L59" s="18" t="s">
        <v>91</v>
      </c>
      <c r="M59" s="21">
        <v>1</v>
      </c>
      <c r="N59" s="21">
        <v>1</v>
      </c>
      <c r="O59" s="18" t="s">
        <v>83</v>
      </c>
      <c r="P59" s="22">
        <v>45194</v>
      </c>
      <c r="Q59" s="22">
        <v>45208</v>
      </c>
      <c r="R59" s="18" t="s">
        <v>87</v>
      </c>
      <c r="S59" s="18"/>
      <c r="T59" s="22">
        <v>45196</v>
      </c>
      <c r="U59" s="22">
        <v>45210</v>
      </c>
      <c r="V59" s="21">
        <v>1</v>
      </c>
      <c r="W59" s="18" t="s">
        <v>92</v>
      </c>
      <c r="X59" s="18"/>
      <c r="Y59" s="18"/>
      <c r="Z59" s="18" t="s">
        <v>85</v>
      </c>
      <c r="AA59" s="18" t="s">
        <v>601</v>
      </c>
      <c r="AB59" s="18" t="s">
        <v>91</v>
      </c>
      <c r="AC59" s="18"/>
      <c r="AD59" s="18"/>
      <c r="AE59" s="18"/>
      <c r="AF59" s="18" t="s">
        <v>585</v>
      </c>
      <c r="AG59" s="21">
        <v>1</v>
      </c>
      <c r="AH59" s="21">
        <v>1</v>
      </c>
      <c r="AI59" s="21">
        <v>1</v>
      </c>
      <c r="AJ59" s="21"/>
      <c r="AK59" s="21"/>
      <c r="AL59" s="21"/>
      <c r="AM59" s="18"/>
      <c r="AN59" s="18" t="s">
        <v>89</v>
      </c>
      <c r="AO59" s="23"/>
    </row>
    <row r="60" spans="1:41" ht="14.55" customHeight="1" x14ac:dyDescent="0.3">
      <c r="A60" t="str">
        <f>CONCATENATE(TbAX[[#This Row],[Commande fournisseur]],TbAX[[#This Row],[Numéro de ligne]])</f>
        <v>CA0232254110</v>
      </c>
      <c r="B60" s="18" t="s">
        <v>711</v>
      </c>
      <c r="C60" s="18" t="s">
        <v>719</v>
      </c>
      <c r="D60" s="19">
        <v>44678.730347222197</v>
      </c>
      <c r="E60" s="18">
        <v>54051</v>
      </c>
      <c r="F60" s="18" t="s">
        <v>882</v>
      </c>
      <c r="G60" s="18" t="s">
        <v>410</v>
      </c>
      <c r="H60" s="20">
        <v>110</v>
      </c>
      <c r="I60" s="18" t="s">
        <v>764</v>
      </c>
      <c r="J60" s="18"/>
      <c r="K60" s="21">
        <v>1</v>
      </c>
      <c r="L60" s="18" t="s">
        <v>91</v>
      </c>
      <c r="M60" s="21">
        <v>1</v>
      </c>
      <c r="N60" s="21">
        <v>1</v>
      </c>
      <c r="O60" s="18" t="s">
        <v>83</v>
      </c>
      <c r="P60" s="22">
        <v>45194</v>
      </c>
      <c r="Q60" s="22">
        <v>45215</v>
      </c>
      <c r="R60" s="18" t="s">
        <v>87</v>
      </c>
      <c r="S60" s="18"/>
      <c r="T60" s="22">
        <v>45196</v>
      </c>
      <c r="U60" s="22">
        <v>45217</v>
      </c>
      <c r="V60" s="21">
        <v>1</v>
      </c>
      <c r="W60" s="18" t="s">
        <v>92</v>
      </c>
      <c r="X60" s="18"/>
      <c r="Y60" s="18"/>
      <c r="Z60" s="18" t="s">
        <v>85</v>
      </c>
      <c r="AA60" s="18" t="s">
        <v>601</v>
      </c>
      <c r="AB60" s="18" t="s">
        <v>91</v>
      </c>
      <c r="AC60" s="18"/>
      <c r="AD60" s="18"/>
      <c r="AE60" s="18"/>
      <c r="AF60" s="18" t="s">
        <v>585</v>
      </c>
      <c r="AG60" s="21">
        <v>1</v>
      </c>
      <c r="AH60" s="21">
        <v>1</v>
      </c>
      <c r="AI60" s="21">
        <v>1</v>
      </c>
      <c r="AJ60" s="21"/>
      <c r="AK60" s="21"/>
      <c r="AL60" s="21"/>
      <c r="AM60" s="18"/>
      <c r="AN60" s="18" t="s">
        <v>89</v>
      </c>
      <c r="AO60" s="23"/>
    </row>
    <row r="61" spans="1:41" ht="14.55" customHeight="1" x14ac:dyDescent="0.3">
      <c r="A61" t="str">
        <f>CONCATENATE(TbAX[[#This Row],[Commande fournisseur]],TbAX[[#This Row],[Numéro de ligne]])</f>
        <v>CA0232253210</v>
      </c>
      <c r="B61" s="18" t="s">
        <v>711</v>
      </c>
      <c r="C61" s="18" t="s">
        <v>719</v>
      </c>
      <c r="D61" s="19">
        <v>44678.730138888903</v>
      </c>
      <c r="E61" s="18">
        <v>54051</v>
      </c>
      <c r="F61" s="18" t="s">
        <v>882</v>
      </c>
      <c r="G61" s="18" t="s">
        <v>408</v>
      </c>
      <c r="H61" s="20">
        <v>210</v>
      </c>
      <c r="I61" s="18" t="s">
        <v>765</v>
      </c>
      <c r="J61" s="18"/>
      <c r="K61" s="21">
        <v>1</v>
      </c>
      <c r="L61" s="18" t="s">
        <v>91</v>
      </c>
      <c r="M61" s="21">
        <v>1</v>
      </c>
      <c r="N61" s="21">
        <v>1</v>
      </c>
      <c r="O61" s="18" t="s">
        <v>83</v>
      </c>
      <c r="P61" s="22">
        <v>45194</v>
      </c>
      <c r="Q61" s="22">
        <v>45222</v>
      </c>
      <c r="R61" s="18" t="s">
        <v>87</v>
      </c>
      <c r="S61" s="18"/>
      <c r="T61" s="22">
        <v>45196</v>
      </c>
      <c r="U61" s="22">
        <v>45224</v>
      </c>
      <c r="V61" s="21">
        <v>1</v>
      </c>
      <c r="W61" s="18" t="s">
        <v>92</v>
      </c>
      <c r="X61" s="18"/>
      <c r="Y61" s="18"/>
      <c r="Z61" s="18" t="s">
        <v>85</v>
      </c>
      <c r="AA61" s="18" t="s">
        <v>601</v>
      </c>
      <c r="AB61" s="18" t="s">
        <v>91</v>
      </c>
      <c r="AC61" s="18"/>
      <c r="AD61" s="18"/>
      <c r="AE61" s="18"/>
      <c r="AF61" s="18" t="s">
        <v>677</v>
      </c>
      <c r="AG61" s="21">
        <v>1</v>
      </c>
      <c r="AH61" s="21">
        <v>1</v>
      </c>
      <c r="AI61" s="21">
        <v>1</v>
      </c>
      <c r="AJ61" s="21"/>
      <c r="AK61" s="21"/>
      <c r="AL61" s="21"/>
      <c r="AM61" s="18"/>
      <c r="AN61" s="18" t="s">
        <v>89</v>
      </c>
      <c r="AO61" s="23"/>
    </row>
    <row r="62" spans="1:41" ht="14.55" customHeight="1" x14ac:dyDescent="0.3">
      <c r="A62" t="str">
        <f>CONCATENATE(TbAX[[#This Row],[Commande fournisseur]],TbAX[[#This Row],[Numéro de ligne]])</f>
        <v>CA023339471</v>
      </c>
      <c r="B62" s="18" t="s">
        <v>711</v>
      </c>
      <c r="C62" s="18" t="s">
        <v>718</v>
      </c>
      <c r="D62" s="19">
        <v>44684.714606481502</v>
      </c>
      <c r="E62" s="18">
        <v>47639</v>
      </c>
      <c r="F62" s="18" t="s">
        <v>883</v>
      </c>
      <c r="G62" s="18" t="s">
        <v>392</v>
      </c>
      <c r="H62" s="20">
        <v>71</v>
      </c>
      <c r="I62" s="18" t="s">
        <v>766</v>
      </c>
      <c r="J62" s="18"/>
      <c r="K62" s="21">
        <v>1</v>
      </c>
      <c r="L62" s="18" t="s">
        <v>91</v>
      </c>
      <c r="M62" s="21">
        <v>10</v>
      </c>
      <c r="N62" s="21">
        <v>1</v>
      </c>
      <c r="O62" s="18" t="s">
        <v>83</v>
      </c>
      <c r="P62" s="22">
        <v>45124</v>
      </c>
      <c r="Q62" s="22"/>
      <c r="R62" s="18" t="s">
        <v>87</v>
      </c>
      <c r="S62" s="18"/>
      <c r="T62" s="22">
        <v>45126</v>
      </c>
      <c r="U62" s="22"/>
      <c r="V62" s="21">
        <v>1</v>
      </c>
      <c r="W62" s="18" t="s">
        <v>92</v>
      </c>
      <c r="X62" s="18"/>
      <c r="Y62" s="18"/>
      <c r="Z62" s="18" t="s">
        <v>88</v>
      </c>
      <c r="AA62" s="18" t="s">
        <v>607</v>
      </c>
      <c r="AB62" s="18" t="s">
        <v>91</v>
      </c>
      <c r="AC62" s="18"/>
      <c r="AD62" s="18"/>
      <c r="AE62" s="18"/>
      <c r="AF62" s="18" t="s">
        <v>581</v>
      </c>
      <c r="AG62" s="21">
        <v>10</v>
      </c>
      <c r="AH62" s="21">
        <v>1</v>
      </c>
      <c r="AI62" s="21">
        <v>1</v>
      </c>
      <c r="AJ62" s="21"/>
      <c r="AK62" s="21"/>
      <c r="AL62" s="21"/>
      <c r="AM62" s="18"/>
      <c r="AN62" s="18" t="s">
        <v>89</v>
      </c>
      <c r="AO62" s="23"/>
    </row>
    <row r="63" spans="1:41" ht="14.55" customHeight="1" x14ac:dyDescent="0.3">
      <c r="A63" t="str">
        <f>CONCATENATE(TbAX[[#This Row],[Commande fournisseur]],TbAX[[#This Row],[Numéro de ligne]])</f>
        <v>CA023486540</v>
      </c>
      <c r="B63" s="18" t="s">
        <v>711</v>
      </c>
      <c r="C63" s="18" t="s">
        <v>713</v>
      </c>
      <c r="D63" s="19">
        <v>44691.601875</v>
      </c>
      <c r="E63" s="18">
        <v>11714</v>
      </c>
      <c r="F63" s="18" t="s">
        <v>866</v>
      </c>
      <c r="G63" s="18" t="s">
        <v>417</v>
      </c>
      <c r="H63" s="20">
        <v>40</v>
      </c>
      <c r="I63" s="18" t="s">
        <v>767</v>
      </c>
      <c r="J63" s="18"/>
      <c r="K63" s="21">
        <v>44</v>
      </c>
      <c r="L63" s="18" t="s">
        <v>91</v>
      </c>
      <c r="M63" s="21">
        <v>72</v>
      </c>
      <c r="N63" s="21">
        <v>1</v>
      </c>
      <c r="O63" s="18" t="s">
        <v>83</v>
      </c>
      <c r="P63" s="22">
        <v>45267</v>
      </c>
      <c r="Q63" s="22">
        <v>45267</v>
      </c>
      <c r="R63" s="18" t="s">
        <v>87</v>
      </c>
      <c r="S63" s="18"/>
      <c r="T63" s="22">
        <v>45274</v>
      </c>
      <c r="U63" s="22">
        <v>45274</v>
      </c>
      <c r="V63" s="21">
        <v>1</v>
      </c>
      <c r="W63" s="18" t="s">
        <v>92</v>
      </c>
      <c r="X63" s="18"/>
      <c r="Y63" s="18"/>
      <c r="Z63" s="18" t="s">
        <v>85</v>
      </c>
      <c r="AA63" s="18" t="s">
        <v>588</v>
      </c>
      <c r="AB63" s="18" t="s">
        <v>91</v>
      </c>
      <c r="AC63" s="18"/>
      <c r="AD63" s="18"/>
      <c r="AE63" s="18"/>
      <c r="AF63" s="18" t="s">
        <v>595</v>
      </c>
      <c r="AG63" s="21">
        <v>72</v>
      </c>
      <c r="AH63" s="21">
        <v>44</v>
      </c>
      <c r="AI63" s="21">
        <v>44</v>
      </c>
      <c r="AJ63" s="21"/>
      <c r="AK63" s="21"/>
      <c r="AL63" s="21"/>
      <c r="AM63" s="18"/>
      <c r="AN63" s="18" t="s">
        <v>89</v>
      </c>
      <c r="AO63" s="23"/>
    </row>
    <row r="64" spans="1:41" ht="14.55" customHeight="1" x14ac:dyDescent="0.3">
      <c r="A64" t="str">
        <f>CONCATENATE(TbAX[[#This Row],[Commande fournisseur]],TbAX[[#This Row],[Numéro de ligne]])</f>
        <v>CA023486550</v>
      </c>
      <c r="B64" s="18" t="s">
        <v>711</v>
      </c>
      <c r="C64" s="18" t="s">
        <v>713</v>
      </c>
      <c r="D64" s="19">
        <v>44691.601875</v>
      </c>
      <c r="E64" s="18">
        <v>11714</v>
      </c>
      <c r="F64" s="18" t="s">
        <v>866</v>
      </c>
      <c r="G64" s="18" t="s">
        <v>417</v>
      </c>
      <c r="H64" s="20">
        <v>50</v>
      </c>
      <c r="I64" s="18" t="s">
        <v>767</v>
      </c>
      <c r="J64" s="18"/>
      <c r="K64" s="21">
        <v>72</v>
      </c>
      <c r="L64" s="18" t="s">
        <v>91</v>
      </c>
      <c r="M64" s="21">
        <v>72</v>
      </c>
      <c r="N64" s="21">
        <v>1</v>
      </c>
      <c r="O64" s="18" t="s">
        <v>83</v>
      </c>
      <c r="P64" s="22">
        <v>45316</v>
      </c>
      <c r="Q64" s="22">
        <v>45316</v>
      </c>
      <c r="R64" s="18" t="s">
        <v>87</v>
      </c>
      <c r="S64" s="18"/>
      <c r="T64" s="22">
        <v>45323</v>
      </c>
      <c r="U64" s="22">
        <v>45323</v>
      </c>
      <c r="V64" s="21">
        <v>1</v>
      </c>
      <c r="W64" s="18" t="s">
        <v>92</v>
      </c>
      <c r="X64" s="18"/>
      <c r="Y64" s="18"/>
      <c r="Z64" s="18" t="s">
        <v>85</v>
      </c>
      <c r="AA64" s="18" t="s">
        <v>588</v>
      </c>
      <c r="AB64" s="18" t="s">
        <v>91</v>
      </c>
      <c r="AC64" s="18"/>
      <c r="AD64" s="18"/>
      <c r="AE64" s="18"/>
      <c r="AF64" s="18" t="s">
        <v>595</v>
      </c>
      <c r="AG64" s="21">
        <v>72</v>
      </c>
      <c r="AH64" s="21">
        <v>72</v>
      </c>
      <c r="AI64" s="21">
        <v>72</v>
      </c>
      <c r="AJ64" s="21"/>
      <c r="AK64" s="21"/>
      <c r="AL64" s="21"/>
      <c r="AM64" s="18"/>
      <c r="AN64" s="18" t="s">
        <v>89</v>
      </c>
      <c r="AO64" s="23"/>
    </row>
    <row r="65" spans="1:41" ht="14.55" customHeight="1" x14ac:dyDescent="0.3">
      <c r="A65" t="str">
        <f>CONCATENATE(TbAX[[#This Row],[Commande fournisseur]],TbAX[[#This Row],[Numéro de ligne]])</f>
        <v>CA023486560</v>
      </c>
      <c r="B65" s="18" t="s">
        <v>711</v>
      </c>
      <c r="C65" s="18" t="s">
        <v>713</v>
      </c>
      <c r="D65" s="19">
        <v>44691.601875</v>
      </c>
      <c r="E65" s="18">
        <v>11714</v>
      </c>
      <c r="F65" s="18" t="s">
        <v>866</v>
      </c>
      <c r="G65" s="18" t="s">
        <v>417</v>
      </c>
      <c r="H65" s="20">
        <v>60</v>
      </c>
      <c r="I65" s="18" t="s">
        <v>767</v>
      </c>
      <c r="J65" s="18"/>
      <c r="K65" s="21">
        <v>109</v>
      </c>
      <c r="L65" s="18" t="s">
        <v>91</v>
      </c>
      <c r="M65" s="21">
        <v>109</v>
      </c>
      <c r="N65" s="21">
        <v>1</v>
      </c>
      <c r="O65" s="18" t="s">
        <v>83</v>
      </c>
      <c r="P65" s="22">
        <v>45369</v>
      </c>
      <c r="Q65" s="22">
        <v>45369</v>
      </c>
      <c r="R65" s="18" t="s">
        <v>87</v>
      </c>
      <c r="S65" s="18"/>
      <c r="T65" s="22">
        <v>45376</v>
      </c>
      <c r="U65" s="22">
        <v>45376</v>
      </c>
      <c r="V65" s="21">
        <v>1</v>
      </c>
      <c r="W65" s="18" t="s">
        <v>92</v>
      </c>
      <c r="X65" s="18"/>
      <c r="Y65" s="18"/>
      <c r="Z65" s="18" t="s">
        <v>85</v>
      </c>
      <c r="AA65" s="18" t="s">
        <v>588</v>
      </c>
      <c r="AB65" s="18" t="s">
        <v>91</v>
      </c>
      <c r="AC65" s="18"/>
      <c r="AD65" s="18"/>
      <c r="AE65" s="18"/>
      <c r="AF65" s="18" t="s">
        <v>595</v>
      </c>
      <c r="AG65" s="21">
        <v>109</v>
      </c>
      <c r="AH65" s="21">
        <v>109</v>
      </c>
      <c r="AI65" s="21">
        <v>109</v>
      </c>
      <c r="AJ65" s="21"/>
      <c r="AK65" s="21"/>
      <c r="AL65" s="21"/>
      <c r="AM65" s="18"/>
      <c r="AN65" s="18" t="s">
        <v>89</v>
      </c>
      <c r="AO65" s="23"/>
    </row>
    <row r="66" spans="1:41" ht="14.55" customHeight="1" x14ac:dyDescent="0.3">
      <c r="A66" t="str">
        <f>CONCATENATE(TbAX[[#This Row],[Commande fournisseur]],TbAX[[#This Row],[Numéro de ligne]])</f>
        <v>CA023486590</v>
      </c>
      <c r="B66" s="18" t="s">
        <v>711</v>
      </c>
      <c r="C66" s="18" t="s">
        <v>713</v>
      </c>
      <c r="D66" s="19">
        <v>44691.601875</v>
      </c>
      <c r="E66" s="18">
        <v>11714</v>
      </c>
      <c r="F66" s="18" t="s">
        <v>866</v>
      </c>
      <c r="G66" s="18" t="s">
        <v>417</v>
      </c>
      <c r="H66" s="20">
        <v>90</v>
      </c>
      <c r="I66" s="18" t="s">
        <v>768</v>
      </c>
      <c r="J66" s="18"/>
      <c r="K66" s="21">
        <v>20</v>
      </c>
      <c r="L66" s="18" t="s">
        <v>91</v>
      </c>
      <c r="M66" s="21">
        <v>72</v>
      </c>
      <c r="N66" s="21">
        <v>1</v>
      </c>
      <c r="O66" s="18" t="s">
        <v>89</v>
      </c>
      <c r="P66" s="22">
        <v>45217</v>
      </c>
      <c r="Q66" s="22">
        <v>45267</v>
      </c>
      <c r="R66" s="18" t="s">
        <v>87</v>
      </c>
      <c r="S66" s="18"/>
      <c r="T66" s="22">
        <v>45224</v>
      </c>
      <c r="U66" s="22">
        <v>45274</v>
      </c>
      <c r="V66" s="21">
        <v>1</v>
      </c>
      <c r="W66" s="18" t="s">
        <v>92</v>
      </c>
      <c r="X66" s="18"/>
      <c r="Y66" s="18"/>
      <c r="Z66" s="18" t="s">
        <v>85</v>
      </c>
      <c r="AA66" s="18" t="s">
        <v>588</v>
      </c>
      <c r="AB66" s="18" t="s">
        <v>91</v>
      </c>
      <c r="AC66" s="18"/>
      <c r="AD66" s="18"/>
      <c r="AE66" s="18"/>
      <c r="AF66" s="18" t="s">
        <v>595</v>
      </c>
      <c r="AG66" s="21">
        <v>72</v>
      </c>
      <c r="AH66" s="21">
        <v>20</v>
      </c>
      <c r="AI66" s="21">
        <v>20</v>
      </c>
      <c r="AJ66" s="21"/>
      <c r="AK66" s="21"/>
      <c r="AL66" s="21"/>
      <c r="AM66" s="18"/>
      <c r="AN66" s="18" t="s">
        <v>89</v>
      </c>
      <c r="AO66" s="23"/>
    </row>
    <row r="67" spans="1:41" ht="14.55" customHeight="1" x14ac:dyDescent="0.3">
      <c r="A67" t="str">
        <f>CONCATENATE(TbAX[[#This Row],[Commande fournisseur]],TbAX[[#This Row],[Numéro de ligne]])</f>
        <v>CA0234865100</v>
      </c>
      <c r="B67" s="18" t="s">
        <v>711</v>
      </c>
      <c r="C67" s="18" t="s">
        <v>713</v>
      </c>
      <c r="D67" s="19">
        <v>44691.601875</v>
      </c>
      <c r="E67" s="18">
        <v>11714</v>
      </c>
      <c r="F67" s="18" t="s">
        <v>866</v>
      </c>
      <c r="G67" s="18" t="s">
        <v>417</v>
      </c>
      <c r="H67" s="20">
        <v>100</v>
      </c>
      <c r="I67" s="18" t="s">
        <v>768</v>
      </c>
      <c r="J67" s="18"/>
      <c r="K67" s="21">
        <v>72</v>
      </c>
      <c r="L67" s="18" t="s">
        <v>91</v>
      </c>
      <c r="M67" s="21">
        <v>72</v>
      </c>
      <c r="N67" s="21">
        <v>1</v>
      </c>
      <c r="O67" s="18" t="s">
        <v>83</v>
      </c>
      <c r="P67" s="22">
        <v>45267</v>
      </c>
      <c r="Q67" s="22">
        <v>45267</v>
      </c>
      <c r="R67" s="18" t="s">
        <v>87</v>
      </c>
      <c r="S67" s="18"/>
      <c r="T67" s="22">
        <v>45274</v>
      </c>
      <c r="U67" s="22">
        <v>45274</v>
      </c>
      <c r="V67" s="21">
        <v>1</v>
      </c>
      <c r="W67" s="18" t="s">
        <v>92</v>
      </c>
      <c r="X67" s="18"/>
      <c r="Y67" s="18"/>
      <c r="Z67" s="18" t="s">
        <v>85</v>
      </c>
      <c r="AA67" s="18" t="s">
        <v>588</v>
      </c>
      <c r="AB67" s="18" t="s">
        <v>91</v>
      </c>
      <c r="AC67" s="18"/>
      <c r="AD67" s="18"/>
      <c r="AE67" s="18"/>
      <c r="AF67" s="18" t="s">
        <v>595</v>
      </c>
      <c r="AG67" s="21">
        <v>72</v>
      </c>
      <c r="AH67" s="21">
        <v>72</v>
      </c>
      <c r="AI67" s="21">
        <v>72</v>
      </c>
      <c r="AJ67" s="21"/>
      <c r="AK67" s="21"/>
      <c r="AL67" s="21"/>
      <c r="AM67" s="18"/>
      <c r="AN67" s="18" t="s">
        <v>89</v>
      </c>
      <c r="AO67" s="23"/>
    </row>
    <row r="68" spans="1:41" ht="14.55" customHeight="1" x14ac:dyDescent="0.3">
      <c r="A68" t="str">
        <f>CONCATENATE(TbAX[[#This Row],[Commande fournisseur]],TbAX[[#This Row],[Numéro de ligne]])</f>
        <v>CA0234865110</v>
      </c>
      <c r="B68" s="18" t="s">
        <v>711</v>
      </c>
      <c r="C68" s="18" t="s">
        <v>713</v>
      </c>
      <c r="D68" s="19">
        <v>44691.601875</v>
      </c>
      <c r="E68" s="18">
        <v>11714</v>
      </c>
      <c r="F68" s="18" t="s">
        <v>866</v>
      </c>
      <c r="G68" s="18" t="s">
        <v>417</v>
      </c>
      <c r="H68" s="20">
        <v>110</v>
      </c>
      <c r="I68" s="18" t="s">
        <v>768</v>
      </c>
      <c r="J68" s="18"/>
      <c r="K68" s="21">
        <v>72</v>
      </c>
      <c r="L68" s="18" t="s">
        <v>91</v>
      </c>
      <c r="M68" s="21">
        <v>72</v>
      </c>
      <c r="N68" s="21">
        <v>1</v>
      </c>
      <c r="O68" s="18" t="s">
        <v>83</v>
      </c>
      <c r="P68" s="22">
        <v>45316</v>
      </c>
      <c r="Q68" s="22">
        <v>45316</v>
      </c>
      <c r="R68" s="18" t="s">
        <v>87</v>
      </c>
      <c r="S68" s="18"/>
      <c r="T68" s="22">
        <v>45323</v>
      </c>
      <c r="U68" s="22">
        <v>45323</v>
      </c>
      <c r="V68" s="21">
        <v>1</v>
      </c>
      <c r="W68" s="18" t="s">
        <v>92</v>
      </c>
      <c r="X68" s="18"/>
      <c r="Y68" s="18"/>
      <c r="Z68" s="18" t="s">
        <v>85</v>
      </c>
      <c r="AA68" s="18" t="s">
        <v>588</v>
      </c>
      <c r="AB68" s="18" t="s">
        <v>91</v>
      </c>
      <c r="AC68" s="18"/>
      <c r="AD68" s="18"/>
      <c r="AE68" s="18"/>
      <c r="AF68" s="18" t="s">
        <v>595</v>
      </c>
      <c r="AG68" s="21">
        <v>72</v>
      </c>
      <c r="AH68" s="21">
        <v>72</v>
      </c>
      <c r="AI68" s="21">
        <v>72</v>
      </c>
      <c r="AJ68" s="21"/>
      <c r="AK68" s="21"/>
      <c r="AL68" s="21"/>
      <c r="AM68" s="18"/>
      <c r="AN68" s="18" t="s">
        <v>89</v>
      </c>
      <c r="AO68" s="23"/>
    </row>
    <row r="69" spans="1:41" ht="14.55" customHeight="1" x14ac:dyDescent="0.3">
      <c r="A69" t="str">
        <f>CONCATENATE(TbAX[[#This Row],[Commande fournisseur]],TbAX[[#This Row],[Numéro de ligne]])</f>
        <v>CA0234865120</v>
      </c>
      <c r="B69" s="18" t="s">
        <v>711</v>
      </c>
      <c r="C69" s="18" t="s">
        <v>713</v>
      </c>
      <c r="D69" s="19">
        <v>44691.601875</v>
      </c>
      <c r="E69" s="18">
        <v>11714</v>
      </c>
      <c r="F69" s="18" t="s">
        <v>866</v>
      </c>
      <c r="G69" s="18" t="s">
        <v>417</v>
      </c>
      <c r="H69" s="20">
        <v>120</v>
      </c>
      <c r="I69" s="18" t="s">
        <v>768</v>
      </c>
      <c r="J69" s="18"/>
      <c r="K69" s="21">
        <v>109</v>
      </c>
      <c r="L69" s="18" t="s">
        <v>91</v>
      </c>
      <c r="M69" s="21">
        <v>109</v>
      </c>
      <c r="N69" s="21">
        <v>1</v>
      </c>
      <c r="O69" s="18" t="s">
        <v>83</v>
      </c>
      <c r="P69" s="22">
        <v>45369</v>
      </c>
      <c r="Q69" s="22">
        <v>45369</v>
      </c>
      <c r="R69" s="18" t="s">
        <v>87</v>
      </c>
      <c r="S69" s="18"/>
      <c r="T69" s="22">
        <v>45376</v>
      </c>
      <c r="U69" s="22">
        <v>45376</v>
      </c>
      <c r="V69" s="21">
        <v>1</v>
      </c>
      <c r="W69" s="18" t="s">
        <v>92</v>
      </c>
      <c r="X69" s="18"/>
      <c r="Y69" s="18"/>
      <c r="Z69" s="18" t="s">
        <v>85</v>
      </c>
      <c r="AA69" s="18" t="s">
        <v>588</v>
      </c>
      <c r="AB69" s="18" t="s">
        <v>91</v>
      </c>
      <c r="AC69" s="18"/>
      <c r="AD69" s="18"/>
      <c r="AE69" s="18"/>
      <c r="AF69" s="18" t="s">
        <v>595</v>
      </c>
      <c r="AG69" s="21">
        <v>109</v>
      </c>
      <c r="AH69" s="21">
        <v>109</v>
      </c>
      <c r="AI69" s="21">
        <v>109</v>
      </c>
      <c r="AJ69" s="21"/>
      <c r="AK69" s="21"/>
      <c r="AL69" s="21"/>
      <c r="AM69" s="18"/>
      <c r="AN69" s="18" t="s">
        <v>89</v>
      </c>
      <c r="AO69" s="23"/>
    </row>
    <row r="70" spans="1:41" ht="14.55" customHeight="1" x14ac:dyDescent="0.3">
      <c r="A70" t="str">
        <f>CONCATENATE(TbAX[[#This Row],[Commande fournisseur]],TbAX[[#This Row],[Numéro de ligne]])</f>
        <v>CA023723610</v>
      </c>
      <c r="B70" s="18" t="s">
        <v>711</v>
      </c>
      <c r="C70" s="18" t="s">
        <v>718</v>
      </c>
      <c r="D70" s="19">
        <v>44699.460636574098</v>
      </c>
      <c r="E70" s="18">
        <v>22066</v>
      </c>
      <c r="F70" s="18" t="s">
        <v>884</v>
      </c>
      <c r="G70" s="18" t="s">
        <v>471</v>
      </c>
      <c r="H70" s="20">
        <v>10</v>
      </c>
      <c r="I70" s="18" t="s">
        <v>769</v>
      </c>
      <c r="J70" s="18"/>
      <c r="K70" s="21">
        <v>20</v>
      </c>
      <c r="L70" s="18" t="s">
        <v>91</v>
      </c>
      <c r="M70" s="21">
        <v>20</v>
      </c>
      <c r="N70" s="21">
        <v>1</v>
      </c>
      <c r="O70" s="18" t="s">
        <v>83</v>
      </c>
      <c r="P70" s="22">
        <v>45205</v>
      </c>
      <c r="Q70" s="22"/>
      <c r="R70" s="18" t="s">
        <v>87</v>
      </c>
      <c r="S70" s="18"/>
      <c r="T70" s="22">
        <v>45209</v>
      </c>
      <c r="U70" s="22"/>
      <c r="V70" s="21">
        <v>1</v>
      </c>
      <c r="W70" s="18" t="s">
        <v>92</v>
      </c>
      <c r="X70" s="18"/>
      <c r="Y70" s="18"/>
      <c r="Z70" s="18" t="s">
        <v>85</v>
      </c>
      <c r="AA70" s="18" t="s">
        <v>678</v>
      </c>
      <c r="AB70" s="18" t="s">
        <v>91</v>
      </c>
      <c r="AC70" s="18"/>
      <c r="AD70" s="18"/>
      <c r="AE70" s="18"/>
      <c r="AF70" s="18" t="s">
        <v>679</v>
      </c>
      <c r="AG70" s="21">
        <v>20</v>
      </c>
      <c r="AH70" s="21">
        <v>20</v>
      </c>
      <c r="AI70" s="21">
        <v>20</v>
      </c>
      <c r="AJ70" s="21"/>
      <c r="AK70" s="21"/>
      <c r="AL70" s="21"/>
      <c r="AM70" s="18"/>
      <c r="AN70" s="18" t="s">
        <v>89</v>
      </c>
      <c r="AO70" s="23"/>
    </row>
    <row r="71" spans="1:41" ht="14.55" customHeight="1" x14ac:dyDescent="0.3">
      <c r="A71" t="str">
        <f>CONCATENATE(TbAX[[#This Row],[Commande fournisseur]],TbAX[[#This Row],[Numéro de ligne]])</f>
        <v>CA023725510</v>
      </c>
      <c r="B71" s="18" t="s">
        <v>711</v>
      </c>
      <c r="C71" s="18" t="s">
        <v>718</v>
      </c>
      <c r="D71" s="19">
        <v>44699.470127314802</v>
      </c>
      <c r="E71" s="18">
        <v>32375</v>
      </c>
      <c r="F71" s="18" t="s">
        <v>459</v>
      </c>
      <c r="G71" s="18" t="s">
        <v>461</v>
      </c>
      <c r="H71" s="20">
        <v>10</v>
      </c>
      <c r="I71" s="18" t="s">
        <v>460</v>
      </c>
      <c r="J71" s="18"/>
      <c r="K71" s="21">
        <v>77</v>
      </c>
      <c r="L71" s="18" t="s">
        <v>91</v>
      </c>
      <c r="M71" s="21">
        <v>77</v>
      </c>
      <c r="N71" s="21">
        <v>1</v>
      </c>
      <c r="O71" s="18" t="s">
        <v>83</v>
      </c>
      <c r="P71" s="22">
        <v>45258</v>
      </c>
      <c r="Q71" s="22"/>
      <c r="R71" s="18" t="s">
        <v>87</v>
      </c>
      <c r="S71" s="18"/>
      <c r="T71" s="22">
        <v>45260</v>
      </c>
      <c r="U71" s="22"/>
      <c r="V71" s="21">
        <v>1</v>
      </c>
      <c r="W71" s="18" t="s">
        <v>92</v>
      </c>
      <c r="X71" s="18"/>
      <c r="Y71" s="18"/>
      <c r="Z71" s="18" t="s">
        <v>85</v>
      </c>
      <c r="AA71" s="18" t="s">
        <v>607</v>
      </c>
      <c r="AB71" s="18" t="s">
        <v>91</v>
      </c>
      <c r="AC71" s="18"/>
      <c r="AD71" s="18"/>
      <c r="AE71" s="18"/>
      <c r="AF71" s="18" t="s">
        <v>680</v>
      </c>
      <c r="AG71" s="21">
        <v>77</v>
      </c>
      <c r="AH71" s="21">
        <v>77</v>
      </c>
      <c r="AI71" s="21">
        <v>77</v>
      </c>
      <c r="AJ71" s="21"/>
      <c r="AK71" s="21"/>
      <c r="AL71" s="21"/>
      <c r="AM71" s="18"/>
      <c r="AN71" s="18" t="s">
        <v>89</v>
      </c>
      <c r="AO71" s="23"/>
    </row>
    <row r="72" spans="1:41" ht="14.55" customHeight="1" x14ac:dyDescent="0.3">
      <c r="A72" t="str">
        <f>CONCATENATE(TbAX[[#This Row],[Commande fournisseur]],TbAX[[#This Row],[Numéro de ligne]])</f>
        <v>CA023738410</v>
      </c>
      <c r="B72" s="18" t="s">
        <v>711</v>
      </c>
      <c r="C72" s="18" t="s">
        <v>721</v>
      </c>
      <c r="D72" s="19">
        <v>44699.601932870399</v>
      </c>
      <c r="E72" s="18">
        <v>54547</v>
      </c>
      <c r="F72" s="18" t="s">
        <v>885</v>
      </c>
      <c r="G72" s="18" t="s">
        <v>447</v>
      </c>
      <c r="H72" s="20">
        <v>10</v>
      </c>
      <c r="I72" s="18">
        <v>50103765161</v>
      </c>
      <c r="J72" s="18"/>
      <c r="K72" s="21">
        <v>5</v>
      </c>
      <c r="L72" s="18" t="s">
        <v>91</v>
      </c>
      <c r="M72" s="21">
        <v>5</v>
      </c>
      <c r="N72" s="21">
        <v>1</v>
      </c>
      <c r="O72" s="18" t="s">
        <v>83</v>
      </c>
      <c r="P72" s="22">
        <v>45022</v>
      </c>
      <c r="Q72" s="22">
        <v>45083</v>
      </c>
      <c r="R72" s="18" t="s">
        <v>87</v>
      </c>
      <c r="S72" s="18"/>
      <c r="T72" s="22">
        <v>45028</v>
      </c>
      <c r="U72" s="22">
        <v>45089</v>
      </c>
      <c r="V72" s="21">
        <v>1</v>
      </c>
      <c r="W72" s="18" t="s">
        <v>92</v>
      </c>
      <c r="X72" s="18"/>
      <c r="Y72" s="18"/>
      <c r="Z72" s="18" t="s">
        <v>85</v>
      </c>
      <c r="AA72" s="18" t="s">
        <v>681</v>
      </c>
      <c r="AB72" s="18" t="s">
        <v>91</v>
      </c>
      <c r="AC72" s="18"/>
      <c r="AD72" s="18"/>
      <c r="AE72" s="18"/>
      <c r="AF72" s="18" t="s">
        <v>587</v>
      </c>
      <c r="AG72" s="21">
        <v>5</v>
      </c>
      <c r="AH72" s="21">
        <v>5</v>
      </c>
      <c r="AI72" s="21">
        <v>5</v>
      </c>
      <c r="AJ72" s="21"/>
      <c r="AK72" s="21"/>
      <c r="AL72" s="21"/>
      <c r="AM72" s="18"/>
      <c r="AN72" s="18" t="s">
        <v>89</v>
      </c>
      <c r="AO72" s="23"/>
    </row>
    <row r="73" spans="1:41" ht="14.55" customHeight="1" x14ac:dyDescent="0.3">
      <c r="A73" t="str">
        <f>CONCATENATE(TbAX[[#This Row],[Commande fournisseur]],TbAX[[#This Row],[Numéro de ligne]])</f>
        <v>CA023827270</v>
      </c>
      <c r="B73" s="18" t="s">
        <v>711</v>
      </c>
      <c r="C73" s="18" t="s">
        <v>718</v>
      </c>
      <c r="D73" s="19">
        <v>44704.516192129602</v>
      </c>
      <c r="E73" s="18">
        <v>53728</v>
      </c>
      <c r="F73" s="18" t="s">
        <v>886</v>
      </c>
      <c r="G73" s="18" t="s">
        <v>425</v>
      </c>
      <c r="H73" s="20">
        <v>70</v>
      </c>
      <c r="I73" s="18" t="s">
        <v>770</v>
      </c>
      <c r="J73" s="18"/>
      <c r="K73" s="21">
        <v>4</v>
      </c>
      <c r="L73" s="18" t="s">
        <v>91</v>
      </c>
      <c r="M73" s="21">
        <v>4</v>
      </c>
      <c r="N73" s="21">
        <v>1</v>
      </c>
      <c r="O73" s="18" t="s">
        <v>83</v>
      </c>
      <c r="P73" s="22">
        <v>45279</v>
      </c>
      <c r="Q73" s="22">
        <v>45401</v>
      </c>
      <c r="R73" s="18" t="s">
        <v>87</v>
      </c>
      <c r="S73" s="18"/>
      <c r="T73" s="22">
        <v>45281</v>
      </c>
      <c r="U73" s="22">
        <v>45403</v>
      </c>
      <c r="V73" s="21">
        <v>1</v>
      </c>
      <c r="W73" s="18" t="s">
        <v>92</v>
      </c>
      <c r="X73" s="18"/>
      <c r="Y73" s="18"/>
      <c r="Z73" s="18" t="s">
        <v>88</v>
      </c>
      <c r="AA73" s="18" t="s">
        <v>668</v>
      </c>
      <c r="AB73" s="18" t="s">
        <v>91</v>
      </c>
      <c r="AC73" s="18"/>
      <c r="AD73" s="18"/>
      <c r="AE73" s="18"/>
      <c r="AF73" s="18" t="s">
        <v>676</v>
      </c>
      <c r="AG73" s="21">
        <v>4</v>
      </c>
      <c r="AH73" s="21">
        <v>4</v>
      </c>
      <c r="AI73" s="21">
        <v>4</v>
      </c>
      <c r="AJ73" s="21"/>
      <c r="AK73" s="21"/>
      <c r="AL73" s="21"/>
      <c r="AM73" s="18"/>
      <c r="AN73" s="18" t="s">
        <v>89</v>
      </c>
      <c r="AO73" s="23"/>
    </row>
    <row r="74" spans="1:41" ht="14.55" customHeight="1" x14ac:dyDescent="0.3">
      <c r="A74" t="str">
        <f>CONCATENATE(TbAX[[#This Row],[Commande fournisseur]],TbAX[[#This Row],[Numéro de ligne]])</f>
        <v>CA023827280</v>
      </c>
      <c r="B74" s="18" t="s">
        <v>711</v>
      </c>
      <c r="C74" s="18" t="s">
        <v>718</v>
      </c>
      <c r="D74" s="19">
        <v>44704.516192129602</v>
      </c>
      <c r="E74" s="18">
        <v>53728</v>
      </c>
      <c r="F74" s="18" t="s">
        <v>886</v>
      </c>
      <c r="G74" s="18" t="s">
        <v>425</v>
      </c>
      <c r="H74" s="20">
        <v>80</v>
      </c>
      <c r="I74" s="18" t="s">
        <v>770</v>
      </c>
      <c r="J74" s="18"/>
      <c r="K74" s="21">
        <v>4</v>
      </c>
      <c r="L74" s="18" t="s">
        <v>91</v>
      </c>
      <c r="M74" s="21">
        <v>4</v>
      </c>
      <c r="N74" s="21">
        <v>1</v>
      </c>
      <c r="O74" s="18" t="s">
        <v>83</v>
      </c>
      <c r="P74" s="22">
        <v>45400</v>
      </c>
      <c r="Q74" s="22">
        <v>45431</v>
      </c>
      <c r="R74" s="18" t="s">
        <v>87</v>
      </c>
      <c r="S74" s="18"/>
      <c r="T74" s="22">
        <v>45403</v>
      </c>
      <c r="U74" s="22">
        <v>45433</v>
      </c>
      <c r="V74" s="21">
        <v>1</v>
      </c>
      <c r="W74" s="18" t="s">
        <v>92</v>
      </c>
      <c r="X74" s="18"/>
      <c r="Y74" s="18"/>
      <c r="Z74" s="18" t="s">
        <v>88</v>
      </c>
      <c r="AA74" s="18" t="s">
        <v>668</v>
      </c>
      <c r="AB74" s="18" t="s">
        <v>91</v>
      </c>
      <c r="AC74" s="18"/>
      <c r="AD74" s="18"/>
      <c r="AE74" s="18"/>
      <c r="AF74" s="18" t="s">
        <v>676</v>
      </c>
      <c r="AG74" s="21">
        <v>4</v>
      </c>
      <c r="AH74" s="21">
        <v>4</v>
      </c>
      <c r="AI74" s="21">
        <v>4</v>
      </c>
      <c r="AJ74" s="21"/>
      <c r="AK74" s="21"/>
      <c r="AL74" s="21"/>
      <c r="AM74" s="18"/>
      <c r="AN74" s="18" t="s">
        <v>89</v>
      </c>
      <c r="AO74" s="23"/>
    </row>
    <row r="75" spans="1:41" ht="14.55" customHeight="1" x14ac:dyDescent="0.3">
      <c r="A75" t="str">
        <f>CONCATENATE(TbAX[[#This Row],[Commande fournisseur]],TbAX[[#This Row],[Numéro de ligne]])</f>
        <v>CA023827290</v>
      </c>
      <c r="B75" s="18" t="s">
        <v>711</v>
      </c>
      <c r="C75" s="18" t="s">
        <v>718</v>
      </c>
      <c r="D75" s="19">
        <v>44704.516192129602</v>
      </c>
      <c r="E75" s="18">
        <v>53728</v>
      </c>
      <c r="F75" s="18" t="s">
        <v>886</v>
      </c>
      <c r="G75" s="18" t="s">
        <v>425</v>
      </c>
      <c r="H75" s="20">
        <v>90</v>
      </c>
      <c r="I75" s="18" t="s">
        <v>770</v>
      </c>
      <c r="J75" s="18"/>
      <c r="K75" s="21">
        <v>4</v>
      </c>
      <c r="L75" s="18" t="s">
        <v>91</v>
      </c>
      <c r="M75" s="21">
        <v>4</v>
      </c>
      <c r="N75" s="21">
        <v>1</v>
      </c>
      <c r="O75" s="18" t="s">
        <v>83</v>
      </c>
      <c r="P75" s="22">
        <v>45341</v>
      </c>
      <c r="Q75" s="22">
        <v>45462</v>
      </c>
      <c r="R75" s="18" t="s">
        <v>87</v>
      </c>
      <c r="S75" s="18"/>
      <c r="T75" s="22">
        <v>45343</v>
      </c>
      <c r="U75" s="22">
        <v>45464</v>
      </c>
      <c r="V75" s="21">
        <v>1</v>
      </c>
      <c r="W75" s="18" t="s">
        <v>92</v>
      </c>
      <c r="X75" s="18"/>
      <c r="Y75" s="18"/>
      <c r="Z75" s="18" t="s">
        <v>88</v>
      </c>
      <c r="AA75" s="18" t="s">
        <v>668</v>
      </c>
      <c r="AB75" s="18" t="s">
        <v>91</v>
      </c>
      <c r="AC75" s="18"/>
      <c r="AD75" s="18"/>
      <c r="AE75" s="18"/>
      <c r="AF75" s="18" t="s">
        <v>676</v>
      </c>
      <c r="AG75" s="21">
        <v>4</v>
      </c>
      <c r="AH75" s="21">
        <v>4</v>
      </c>
      <c r="AI75" s="21">
        <v>4</v>
      </c>
      <c r="AJ75" s="21"/>
      <c r="AK75" s="21"/>
      <c r="AL75" s="21"/>
      <c r="AM75" s="18"/>
      <c r="AN75" s="18" t="s">
        <v>89</v>
      </c>
      <c r="AO75" s="23"/>
    </row>
    <row r="76" spans="1:41" ht="14.55" customHeight="1" x14ac:dyDescent="0.3">
      <c r="A76" t="str">
        <f>CONCATENATE(TbAX[[#This Row],[Commande fournisseur]],TbAX[[#This Row],[Numéro de ligne]])</f>
        <v>CA0238272100</v>
      </c>
      <c r="B76" s="18" t="s">
        <v>711</v>
      </c>
      <c r="C76" s="18" t="s">
        <v>718</v>
      </c>
      <c r="D76" s="19">
        <v>44704.516192129602</v>
      </c>
      <c r="E76" s="18">
        <v>53728</v>
      </c>
      <c r="F76" s="18" t="s">
        <v>886</v>
      </c>
      <c r="G76" s="18" t="s">
        <v>425</v>
      </c>
      <c r="H76" s="20">
        <v>100</v>
      </c>
      <c r="I76" s="18" t="s">
        <v>770</v>
      </c>
      <c r="J76" s="18"/>
      <c r="K76" s="21">
        <v>4</v>
      </c>
      <c r="L76" s="18" t="s">
        <v>91</v>
      </c>
      <c r="M76" s="21">
        <v>4</v>
      </c>
      <c r="N76" s="21">
        <v>1</v>
      </c>
      <c r="O76" s="18" t="s">
        <v>83</v>
      </c>
      <c r="P76" s="22">
        <v>45370</v>
      </c>
      <c r="Q76" s="22">
        <v>45492</v>
      </c>
      <c r="R76" s="18" t="s">
        <v>87</v>
      </c>
      <c r="S76" s="18"/>
      <c r="T76" s="22">
        <v>45372</v>
      </c>
      <c r="U76" s="22">
        <v>45525</v>
      </c>
      <c r="V76" s="21">
        <v>1</v>
      </c>
      <c r="W76" s="18" t="s">
        <v>92</v>
      </c>
      <c r="X76" s="18"/>
      <c r="Y76" s="18"/>
      <c r="Z76" s="18" t="s">
        <v>88</v>
      </c>
      <c r="AA76" s="18" t="s">
        <v>668</v>
      </c>
      <c r="AB76" s="18" t="s">
        <v>91</v>
      </c>
      <c r="AC76" s="18"/>
      <c r="AD76" s="18"/>
      <c r="AE76" s="18"/>
      <c r="AF76" s="18" t="s">
        <v>676</v>
      </c>
      <c r="AG76" s="21">
        <v>4</v>
      </c>
      <c r="AH76" s="21">
        <v>4</v>
      </c>
      <c r="AI76" s="21">
        <v>4</v>
      </c>
      <c r="AJ76" s="21"/>
      <c r="AK76" s="21"/>
      <c r="AL76" s="21"/>
      <c r="AM76" s="18"/>
      <c r="AN76" s="18" t="s">
        <v>89</v>
      </c>
      <c r="AO76" s="23"/>
    </row>
    <row r="77" spans="1:41" ht="14.55" customHeight="1" x14ac:dyDescent="0.3">
      <c r="A77" t="str">
        <f>CONCATENATE(TbAX[[#This Row],[Commande fournisseur]],TbAX[[#This Row],[Numéro de ligne]])</f>
        <v>CA0238272110</v>
      </c>
      <c r="B77" s="18" t="s">
        <v>711</v>
      </c>
      <c r="C77" s="18" t="s">
        <v>718</v>
      </c>
      <c r="D77" s="19">
        <v>44704.516192129602</v>
      </c>
      <c r="E77" s="18">
        <v>53728</v>
      </c>
      <c r="F77" s="18" t="s">
        <v>886</v>
      </c>
      <c r="G77" s="18" t="s">
        <v>425</v>
      </c>
      <c r="H77" s="20">
        <v>110</v>
      </c>
      <c r="I77" s="18" t="s">
        <v>770</v>
      </c>
      <c r="J77" s="18"/>
      <c r="K77" s="21">
        <v>4</v>
      </c>
      <c r="L77" s="18" t="s">
        <v>91</v>
      </c>
      <c r="M77" s="21">
        <v>4</v>
      </c>
      <c r="N77" s="21">
        <v>1</v>
      </c>
      <c r="O77" s="18" t="s">
        <v>83</v>
      </c>
      <c r="P77" s="22">
        <v>45400</v>
      </c>
      <c r="Q77" s="22">
        <v>45523</v>
      </c>
      <c r="R77" s="18" t="s">
        <v>87</v>
      </c>
      <c r="S77" s="18"/>
      <c r="T77" s="22">
        <v>45403</v>
      </c>
      <c r="U77" s="22">
        <v>45525</v>
      </c>
      <c r="V77" s="21">
        <v>1</v>
      </c>
      <c r="W77" s="18" t="s">
        <v>92</v>
      </c>
      <c r="X77" s="18"/>
      <c r="Y77" s="18"/>
      <c r="Z77" s="18" t="s">
        <v>88</v>
      </c>
      <c r="AA77" s="18" t="s">
        <v>668</v>
      </c>
      <c r="AB77" s="18" t="s">
        <v>91</v>
      </c>
      <c r="AC77" s="18"/>
      <c r="AD77" s="18"/>
      <c r="AE77" s="18"/>
      <c r="AF77" s="18" t="s">
        <v>676</v>
      </c>
      <c r="AG77" s="21">
        <v>4</v>
      </c>
      <c r="AH77" s="21">
        <v>4</v>
      </c>
      <c r="AI77" s="21">
        <v>4</v>
      </c>
      <c r="AJ77" s="21"/>
      <c r="AK77" s="21"/>
      <c r="AL77" s="21"/>
      <c r="AM77" s="18"/>
      <c r="AN77" s="18" t="s">
        <v>89</v>
      </c>
      <c r="AO77" s="23"/>
    </row>
    <row r="78" spans="1:41" ht="14.55" customHeight="1" x14ac:dyDescent="0.3">
      <c r="A78" t="str">
        <f>CONCATENATE(TbAX[[#This Row],[Commande fournisseur]],TbAX[[#This Row],[Numéro de ligne]])</f>
        <v>CA0238272120</v>
      </c>
      <c r="B78" s="18" t="s">
        <v>711</v>
      </c>
      <c r="C78" s="18" t="s">
        <v>718</v>
      </c>
      <c r="D78" s="19">
        <v>44704.516192129602</v>
      </c>
      <c r="E78" s="18">
        <v>53728</v>
      </c>
      <c r="F78" s="18" t="s">
        <v>886</v>
      </c>
      <c r="G78" s="18" t="s">
        <v>425</v>
      </c>
      <c r="H78" s="20">
        <v>120</v>
      </c>
      <c r="I78" s="18" t="s">
        <v>770</v>
      </c>
      <c r="J78" s="18"/>
      <c r="K78" s="21">
        <v>4</v>
      </c>
      <c r="L78" s="18" t="s">
        <v>91</v>
      </c>
      <c r="M78" s="21">
        <v>4</v>
      </c>
      <c r="N78" s="21">
        <v>1</v>
      </c>
      <c r="O78" s="18" t="s">
        <v>83</v>
      </c>
      <c r="P78" s="22">
        <v>45429</v>
      </c>
      <c r="Q78" s="22">
        <v>45554</v>
      </c>
      <c r="R78" s="18" t="s">
        <v>87</v>
      </c>
      <c r="S78" s="18"/>
      <c r="T78" s="22">
        <v>45433</v>
      </c>
      <c r="U78" s="22">
        <v>45556</v>
      </c>
      <c r="V78" s="21">
        <v>1</v>
      </c>
      <c r="W78" s="18" t="s">
        <v>92</v>
      </c>
      <c r="X78" s="18"/>
      <c r="Y78" s="18"/>
      <c r="Z78" s="18" t="s">
        <v>88</v>
      </c>
      <c r="AA78" s="18" t="s">
        <v>668</v>
      </c>
      <c r="AB78" s="18" t="s">
        <v>91</v>
      </c>
      <c r="AC78" s="18"/>
      <c r="AD78" s="18"/>
      <c r="AE78" s="18"/>
      <c r="AF78" s="18" t="s">
        <v>676</v>
      </c>
      <c r="AG78" s="21">
        <v>4</v>
      </c>
      <c r="AH78" s="21">
        <v>4</v>
      </c>
      <c r="AI78" s="21">
        <v>4</v>
      </c>
      <c r="AJ78" s="21"/>
      <c r="AK78" s="21"/>
      <c r="AL78" s="21"/>
      <c r="AM78" s="18"/>
      <c r="AN78" s="18" t="s">
        <v>89</v>
      </c>
      <c r="AO78" s="23"/>
    </row>
    <row r="79" spans="1:41" ht="14.55" customHeight="1" x14ac:dyDescent="0.3">
      <c r="A79" t="str">
        <f>CONCATENATE(TbAX[[#This Row],[Commande fournisseur]],TbAX[[#This Row],[Numéro de ligne]])</f>
        <v>CA0238272130</v>
      </c>
      <c r="B79" s="18" t="s">
        <v>711</v>
      </c>
      <c r="C79" s="18" t="s">
        <v>718</v>
      </c>
      <c r="D79" s="19">
        <v>44704.516192129602</v>
      </c>
      <c r="E79" s="18">
        <v>53728</v>
      </c>
      <c r="F79" s="18" t="s">
        <v>886</v>
      </c>
      <c r="G79" s="18" t="s">
        <v>425</v>
      </c>
      <c r="H79" s="20">
        <v>130</v>
      </c>
      <c r="I79" s="18" t="s">
        <v>770</v>
      </c>
      <c r="J79" s="18"/>
      <c r="K79" s="21">
        <v>4</v>
      </c>
      <c r="L79" s="18" t="s">
        <v>91</v>
      </c>
      <c r="M79" s="21">
        <v>4</v>
      </c>
      <c r="N79" s="21">
        <v>1</v>
      </c>
      <c r="O79" s="18" t="s">
        <v>83</v>
      </c>
      <c r="P79" s="22">
        <v>45462</v>
      </c>
      <c r="Q79" s="22">
        <v>45584</v>
      </c>
      <c r="R79" s="18" t="s">
        <v>87</v>
      </c>
      <c r="S79" s="18"/>
      <c r="T79" s="22">
        <v>45464</v>
      </c>
      <c r="U79" s="22">
        <v>45586</v>
      </c>
      <c r="V79" s="21">
        <v>1</v>
      </c>
      <c r="W79" s="18" t="s">
        <v>92</v>
      </c>
      <c r="X79" s="18"/>
      <c r="Y79" s="18"/>
      <c r="Z79" s="18" t="s">
        <v>88</v>
      </c>
      <c r="AA79" s="18" t="s">
        <v>668</v>
      </c>
      <c r="AB79" s="18" t="s">
        <v>91</v>
      </c>
      <c r="AC79" s="18"/>
      <c r="AD79" s="18"/>
      <c r="AE79" s="18"/>
      <c r="AF79" s="18" t="s">
        <v>676</v>
      </c>
      <c r="AG79" s="21">
        <v>4</v>
      </c>
      <c r="AH79" s="21">
        <v>4</v>
      </c>
      <c r="AI79" s="21">
        <v>4</v>
      </c>
      <c r="AJ79" s="21"/>
      <c r="AK79" s="21"/>
      <c r="AL79" s="21"/>
      <c r="AM79" s="18"/>
      <c r="AN79" s="18" t="s">
        <v>89</v>
      </c>
      <c r="AO79" s="23"/>
    </row>
    <row r="80" spans="1:41" ht="14.55" customHeight="1" x14ac:dyDescent="0.3">
      <c r="A80" t="str">
        <f>CONCATENATE(TbAX[[#This Row],[Commande fournisseur]],TbAX[[#This Row],[Numéro de ligne]])</f>
        <v>CA0238272140</v>
      </c>
      <c r="B80" s="18" t="s">
        <v>711</v>
      </c>
      <c r="C80" s="18" t="s">
        <v>718</v>
      </c>
      <c r="D80" s="19">
        <v>44704.516192129602</v>
      </c>
      <c r="E80" s="18">
        <v>53728</v>
      </c>
      <c r="F80" s="18" t="s">
        <v>886</v>
      </c>
      <c r="G80" s="18" t="s">
        <v>425</v>
      </c>
      <c r="H80" s="20">
        <v>140</v>
      </c>
      <c r="I80" s="18" t="s">
        <v>770</v>
      </c>
      <c r="J80" s="18"/>
      <c r="K80" s="21">
        <v>4</v>
      </c>
      <c r="L80" s="18" t="s">
        <v>91</v>
      </c>
      <c r="M80" s="21">
        <v>4</v>
      </c>
      <c r="N80" s="21">
        <v>1</v>
      </c>
      <c r="O80" s="18" t="s">
        <v>83</v>
      </c>
      <c r="P80" s="22">
        <v>45491</v>
      </c>
      <c r="Q80" s="22">
        <v>45615</v>
      </c>
      <c r="R80" s="18" t="s">
        <v>87</v>
      </c>
      <c r="S80" s="18"/>
      <c r="T80" s="22">
        <v>45494</v>
      </c>
      <c r="U80" s="22">
        <v>45617</v>
      </c>
      <c r="V80" s="21">
        <v>1</v>
      </c>
      <c r="W80" s="18" t="s">
        <v>92</v>
      </c>
      <c r="X80" s="18"/>
      <c r="Y80" s="18"/>
      <c r="Z80" s="18" t="s">
        <v>88</v>
      </c>
      <c r="AA80" s="18" t="s">
        <v>668</v>
      </c>
      <c r="AB80" s="18" t="s">
        <v>91</v>
      </c>
      <c r="AC80" s="18"/>
      <c r="AD80" s="18"/>
      <c r="AE80" s="18"/>
      <c r="AF80" s="18" t="s">
        <v>676</v>
      </c>
      <c r="AG80" s="21">
        <v>4</v>
      </c>
      <c r="AH80" s="21">
        <v>4</v>
      </c>
      <c r="AI80" s="21">
        <v>4</v>
      </c>
      <c r="AJ80" s="21"/>
      <c r="AK80" s="21"/>
      <c r="AL80" s="21"/>
      <c r="AM80" s="18"/>
      <c r="AN80" s="18" t="s">
        <v>89</v>
      </c>
      <c r="AO80" s="23"/>
    </row>
    <row r="81" spans="1:41" ht="14.55" customHeight="1" x14ac:dyDescent="0.3">
      <c r="A81" t="str">
        <f>CONCATENATE(TbAX[[#This Row],[Commande fournisseur]],TbAX[[#This Row],[Numéro de ligne]])</f>
        <v>CA024035310</v>
      </c>
      <c r="B81" s="18" t="s">
        <v>711</v>
      </c>
      <c r="C81" s="18" t="s">
        <v>722</v>
      </c>
      <c r="D81" s="19">
        <v>44713.466921296298</v>
      </c>
      <c r="E81" s="18">
        <v>11675</v>
      </c>
      <c r="F81" s="18" t="s">
        <v>887</v>
      </c>
      <c r="G81" s="18" t="s">
        <v>457</v>
      </c>
      <c r="H81" s="20">
        <v>10</v>
      </c>
      <c r="I81" s="18" t="s">
        <v>771</v>
      </c>
      <c r="J81" s="18"/>
      <c r="K81" s="21">
        <v>4</v>
      </c>
      <c r="L81" s="18" t="s">
        <v>91</v>
      </c>
      <c r="M81" s="21">
        <v>4</v>
      </c>
      <c r="N81" s="21">
        <v>1</v>
      </c>
      <c r="O81" s="18" t="s">
        <v>83</v>
      </c>
      <c r="P81" s="22">
        <v>45225</v>
      </c>
      <c r="Q81" s="22"/>
      <c r="R81" s="18" t="s">
        <v>87</v>
      </c>
      <c r="S81" s="18"/>
      <c r="T81" s="22">
        <v>45229</v>
      </c>
      <c r="U81" s="22"/>
      <c r="V81" s="21">
        <v>1</v>
      </c>
      <c r="W81" s="18" t="s">
        <v>92</v>
      </c>
      <c r="X81" s="18"/>
      <c r="Y81" s="18"/>
      <c r="Z81" s="18" t="s">
        <v>85</v>
      </c>
      <c r="AA81" s="18" t="s">
        <v>682</v>
      </c>
      <c r="AB81" s="18" t="s">
        <v>91</v>
      </c>
      <c r="AC81" s="18"/>
      <c r="AD81" s="18"/>
      <c r="AE81" s="18"/>
      <c r="AF81" s="18"/>
      <c r="AG81" s="21">
        <v>4</v>
      </c>
      <c r="AH81" s="21">
        <v>4</v>
      </c>
      <c r="AI81" s="21">
        <v>4</v>
      </c>
      <c r="AJ81" s="21"/>
      <c r="AK81" s="21"/>
      <c r="AL81" s="21"/>
      <c r="AM81" s="18"/>
      <c r="AN81" s="18" t="s">
        <v>89</v>
      </c>
      <c r="AO81" s="23"/>
    </row>
    <row r="82" spans="1:41" ht="14.55" customHeight="1" x14ac:dyDescent="0.3">
      <c r="A82" t="str">
        <f>CONCATENATE(TbAX[[#This Row],[Commande fournisseur]],TbAX[[#This Row],[Numéro de ligne]])</f>
        <v>CA024055510</v>
      </c>
      <c r="B82" s="18" t="s">
        <v>711</v>
      </c>
      <c r="C82" s="18" t="s">
        <v>719</v>
      </c>
      <c r="D82" s="19">
        <v>44713.740219907399</v>
      </c>
      <c r="E82" s="18">
        <v>54051</v>
      </c>
      <c r="F82" s="18" t="s">
        <v>882</v>
      </c>
      <c r="G82" s="18" t="s">
        <v>407</v>
      </c>
      <c r="H82" s="20">
        <v>10</v>
      </c>
      <c r="I82" s="18" t="s">
        <v>772</v>
      </c>
      <c r="J82" s="18"/>
      <c r="K82" s="21">
        <v>1</v>
      </c>
      <c r="L82" s="18" t="s">
        <v>91</v>
      </c>
      <c r="M82" s="21">
        <v>1</v>
      </c>
      <c r="N82" s="21">
        <v>1</v>
      </c>
      <c r="O82" s="18" t="s">
        <v>83</v>
      </c>
      <c r="P82" s="22">
        <v>45194</v>
      </c>
      <c r="Q82" s="22">
        <v>45154</v>
      </c>
      <c r="R82" s="18" t="s">
        <v>87</v>
      </c>
      <c r="S82" s="18"/>
      <c r="T82" s="22">
        <v>45196</v>
      </c>
      <c r="U82" s="22">
        <v>45160</v>
      </c>
      <c r="V82" s="21">
        <v>1</v>
      </c>
      <c r="W82" s="18" t="s">
        <v>92</v>
      </c>
      <c r="X82" s="18"/>
      <c r="Y82" s="18"/>
      <c r="Z82" s="18" t="s">
        <v>85</v>
      </c>
      <c r="AA82" s="18" t="s">
        <v>601</v>
      </c>
      <c r="AB82" s="18" t="s">
        <v>91</v>
      </c>
      <c r="AC82" s="18"/>
      <c r="AD82" s="18"/>
      <c r="AE82" s="18"/>
      <c r="AF82" s="18" t="s">
        <v>634</v>
      </c>
      <c r="AG82" s="21">
        <v>1</v>
      </c>
      <c r="AH82" s="21">
        <v>1</v>
      </c>
      <c r="AI82" s="21">
        <v>1</v>
      </c>
      <c r="AJ82" s="21"/>
      <c r="AK82" s="21"/>
      <c r="AL82" s="21"/>
      <c r="AM82" s="18"/>
      <c r="AN82" s="18" t="s">
        <v>89</v>
      </c>
      <c r="AO82" s="23"/>
    </row>
    <row r="83" spans="1:41" ht="14.55" customHeight="1" x14ac:dyDescent="0.3">
      <c r="A83" t="str">
        <f>CONCATENATE(TbAX[[#This Row],[Commande fournisseur]],TbAX[[#This Row],[Numéro de ligne]])</f>
        <v>CA024055610</v>
      </c>
      <c r="B83" s="18" t="s">
        <v>711</v>
      </c>
      <c r="C83" s="18" t="s">
        <v>719</v>
      </c>
      <c r="D83" s="19">
        <v>44713.740231481497</v>
      </c>
      <c r="E83" s="18">
        <v>54051</v>
      </c>
      <c r="F83" s="18" t="s">
        <v>882</v>
      </c>
      <c r="G83" s="18" t="s">
        <v>409</v>
      </c>
      <c r="H83" s="20">
        <v>10</v>
      </c>
      <c r="I83" s="18" t="s">
        <v>773</v>
      </c>
      <c r="J83" s="18"/>
      <c r="K83" s="21">
        <v>1</v>
      </c>
      <c r="L83" s="18" t="s">
        <v>91</v>
      </c>
      <c r="M83" s="21">
        <v>1</v>
      </c>
      <c r="N83" s="21">
        <v>1</v>
      </c>
      <c r="O83" s="18" t="s">
        <v>83</v>
      </c>
      <c r="P83" s="22">
        <v>45194</v>
      </c>
      <c r="Q83" s="22">
        <v>45208</v>
      </c>
      <c r="R83" s="18" t="s">
        <v>87</v>
      </c>
      <c r="S83" s="18"/>
      <c r="T83" s="22">
        <v>45196</v>
      </c>
      <c r="U83" s="22">
        <v>45210</v>
      </c>
      <c r="V83" s="21">
        <v>1</v>
      </c>
      <c r="W83" s="18" t="s">
        <v>92</v>
      </c>
      <c r="X83" s="18"/>
      <c r="Y83" s="18"/>
      <c r="Z83" s="18" t="s">
        <v>85</v>
      </c>
      <c r="AA83" s="18" t="s">
        <v>601</v>
      </c>
      <c r="AB83" s="18" t="s">
        <v>91</v>
      </c>
      <c r="AC83" s="18"/>
      <c r="AD83" s="18"/>
      <c r="AE83" s="18"/>
      <c r="AF83" s="18" t="s">
        <v>626</v>
      </c>
      <c r="AG83" s="21">
        <v>1</v>
      </c>
      <c r="AH83" s="21">
        <v>1</v>
      </c>
      <c r="AI83" s="21">
        <v>1</v>
      </c>
      <c r="AJ83" s="21"/>
      <c r="AK83" s="21"/>
      <c r="AL83" s="21"/>
      <c r="AM83" s="18"/>
      <c r="AN83" s="18" t="s">
        <v>89</v>
      </c>
      <c r="AO83" s="23"/>
    </row>
    <row r="84" spans="1:41" ht="14.55" customHeight="1" x14ac:dyDescent="0.3">
      <c r="A84" t="str">
        <f>CONCATENATE(TbAX[[#This Row],[Commande fournisseur]],TbAX[[#This Row],[Numéro de ligne]])</f>
        <v>CA024111910</v>
      </c>
      <c r="B84" s="18" t="s">
        <v>711</v>
      </c>
      <c r="C84" s="18" t="s">
        <v>721</v>
      </c>
      <c r="D84" s="19">
        <v>44715.474305555603</v>
      </c>
      <c r="E84" s="18">
        <v>54547</v>
      </c>
      <c r="F84" s="18" t="s">
        <v>885</v>
      </c>
      <c r="G84" s="18" t="s">
        <v>445</v>
      </c>
      <c r="H84" s="20">
        <v>10</v>
      </c>
      <c r="I84" s="18">
        <v>50103765161</v>
      </c>
      <c r="J84" s="18"/>
      <c r="K84" s="21">
        <v>1</v>
      </c>
      <c r="L84" s="18" t="s">
        <v>91</v>
      </c>
      <c r="M84" s="21">
        <v>1</v>
      </c>
      <c r="N84" s="21">
        <v>1</v>
      </c>
      <c r="O84" s="18" t="s">
        <v>83</v>
      </c>
      <c r="P84" s="22">
        <v>44715</v>
      </c>
      <c r="Q84" s="22"/>
      <c r="R84" s="18" t="s">
        <v>87</v>
      </c>
      <c r="S84" s="18"/>
      <c r="T84" s="22">
        <v>44715</v>
      </c>
      <c r="U84" s="22"/>
      <c r="V84" s="21">
        <v>1</v>
      </c>
      <c r="W84" s="18" t="s">
        <v>92</v>
      </c>
      <c r="X84" s="18" t="s">
        <v>913</v>
      </c>
      <c r="Y84" s="18"/>
      <c r="Z84" s="18" t="s">
        <v>88</v>
      </c>
      <c r="AA84" s="18" t="s">
        <v>681</v>
      </c>
      <c r="AB84" s="18" t="s">
        <v>91</v>
      </c>
      <c r="AC84" s="18"/>
      <c r="AD84" s="18"/>
      <c r="AE84" s="18"/>
      <c r="AF84" s="18" t="s">
        <v>587</v>
      </c>
      <c r="AG84" s="21">
        <v>1</v>
      </c>
      <c r="AH84" s="21">
        <v>1</v>
      </c>
      <c r="AI84" s="21">
        <v>1</v>
      </c>
      <c r="AJ84" s="21"/>
      <c r="AK84" s="21"/>
      <c r="AL84" s="21"/>
      <c r="AM84" s="18"/>
      <c r="AN84" s="18" t="s">
        <v>89</v>
      </c>
      <c r="AO84" s="23"/>
    </row>
    <row r="85" spans="1:41" ht="14.55" customHeight="1" x14ac:dyDescent="0.3">
      <c r="A85" t="str">
        <f>CONCATENATE(TbAX[[#This Row],[Commande fournisseur]],TbAX[[#This Row],[Numéro de ligne]])</f>
        <v>CA024314410</v>
      </c>
      <c r="B85" s="18" t="s">
        <v>711</v>
      </c>
      <c r="C85" s="18" t="s">
        <v>718</v>
      </c>
      <c r="D85" s="19">
        <v>44726.376469907402</v>
      </c>
      <c r="E85" s="18">
        <v>47639</v>
      </c>
      <c r="F85" s="18" t="s">
        <v>883</v>
      </c>
      <c r="G85" s="18" t="s">
        <v>391</v>
      </c>
      <c r="H85" s="20">
        <v>10</v>
      </c>
      <c r="I85" s="18" t="s">
        <v>774</v>
      </c>
      <c r="J85" s="18"/>
      <c r="K85" s="21">
        <v>1</v>
      </c>
      <c r="L85" s="18" t="s">
        <v>91</v>
      </c>
      <c r="M85" s="21">
        <v>1</v>
      </c>
      <c r="N85" s="21">
        <v>1</v>
      </c>
      <c r="O85" s="18" t="s">
        <v>83</v>
      </c>
      <c r="P85" s="22">
        <v>45166</v>
      </c>
      <c r="Q85" s="22">
        <v>45166</v>
      </c>
      <c r="R85" s="18" t="s">
        <v>87</v>
      </c>
      <c r="S85" s="18"/>
      <c r="T85" s="22">
        <v>45173</v>
      </c>
      <c r="U85" s="22">
        <v>45173</v>
      </c>
      <c r="V85" s="21">
        <v>1</v>
      </c>
      <c r="W85" s="18" t="s">
        <v>92</v>
      </c>
      <c r="X85" s="18" t="s">
        <v>914</v>
      </c>
      <c r="Y85" s="18"/>
      <c r="Z85" s="18" t="s">
        <v>88</v>
      </c>
      <c r="AA85" s="18" t="s">
        <v>607</v>
      </c>
      <c r="AB85" s="18" t="s">
        <v>91</v>
      </c>
      <c r="AC85" s="18"/>
      <c r="AD85" s="18"/>
      <c r="AE85" s="18"/>
      <c r="AF85" s="18" t="s">
        <v>581</v>
      </c>
      <c r="AG85" s="21">
        <v>1</v>
      </c>
      <c r="AH85" s="21">
        <v>1</v>
      </c>
      <c r="AI85" s="21">
        <v>1</v>
      </c>
      <c r="AJ85" s="21"/>
      <c r="AK85" s="21"/>
      <c r="AL85" s="21"/>
      <c r="AM85" s="18"/>
      <c r="AN85" s="18" t="s">
        <v>89</v>
      </c>
      <c r="AO85" s="23"/>
    </row>
    <row r="86" spans="1:41" ht="14.55" customHeight="1" x14ac:dyDescent="0.3">
      <c r="A86" t="str">
        <f>CONCATENATE(TbAX[[#This Row],[Commande fournisseur]],TbAX[[#This Row],[Numéro de ligne]])</f>
        <v>CA024713410</v>
      </c>
      <c r="B86" s="18" t="s">
        <v>711</v>
      </c>
      <c r="C86" s="18"/>
      <c r="D86" s="19">
        <v>44739.681331018503</v>
      </c>
      <c r="E86" s="18">
        <v>627582</v>
      </c>
      <c r="F86" s="18" t="s">
        <v>888</v>
      </c>
      <c r="G86" s="18" t="s">
        <v>113</v>
      </c>
      <c r="H86" s="20">
        <v>10</v>
      </c>
      <c r="I86" s="18"/>
      <c r="J86" s="18"/>
      <c r="K86" s="21">
        <v>1</v>
      </c>
      <c r="L86" s="18" t="s">
        <v>91</v>
      </c>
      <c r="M86" s="21">
        <v>1</v>
      </c>
      <c r="N86" s="21">
        <v>1</v>
      </c>
      <c r="O86" s="18" t="s">
        <v>83</v>
      </c>
      <c r="P86" s="22">
        <v>45037</v>
      </c>
      <c r="Q86" s="22"/>
      <c r="R86" s="18" t="s">
        <v>87</v>
      </c>
      <c r="S86" s="18"/>
      <c r="T86" s="22">
        <v>45044</v>
      </c>
      <c r="U86" s="22"/>
      <c r="V86" s="21">
        <v>1</v>
      </c>
      <c r="W86" s="18" t="s">
        <v>92</v>
      </c>
      <c r="X86" s="18"/>
      <c r="Y86" s="18"/>
      <c r="Z86" s="18" t="s">
        <v>88</v>
      </c>
      <c r="AA86" s="18"/>
      <c r="AB86" s="18" t="s">
        <v>91</v>
      </c>
      <c r="AC86" s="18"/>
      <c r="AD86" s="18"/>
      <c r="AE86" s="18"/>
      <c r="AF86" s="18" t="s">
        <v>683</v>
      </c>
      <c r="AG86" s="21">
        <v>1</v>
      </c>
      <c r="AH86" s="21"/>
      <c r="AI86" s="21">
        <v>1</v>
      </c>
      <c r="AJ86" s="21"/>
      <c r="AK86" s="21"/>
      <c r="AL86" s="21"/>
      <c r="AM86" s="18"/>
      <c r="AN86" s="18" t="s">
        <v>89</v>
      </c>
      <c r="AO86" s="23"/>
    </row>
    <row r="87" spans="1:41" ht="14.55" customHeight="1" x14ac:dyDescent="0.3">
      <c r="A87" t="str">
        <f>CONCATENATE(TbAX[[#This Row],[Commande fournisseur]],TbAX[[#This Row],[Numéro de ligne]])</f>
        <v>CA025230810</v>
      </c>
      <c r="B87" s="18" t="s">
        <v>711</v>
      </c>
      <c r="C87" s="18" t="s">
        <v>719</v>
      </c>
      <c r="D87" s="19">
        <v>44755.634317129603</v>
      </c>
      <c r="E87" s="18">
        <v>54051</v>
      </c>
      <c r="F87" s="18" t="s">
        <v>882</v>
      </c>
      <c r="G87" s="18" t="s">
        <v>406</v>
      </c>
      <c r="H87" s="20">
        <v>10</v>
      </c>
      <c r="I87" s="18" t="s">
        <v>775</v>
      </c>
      <c r="J87" s="18"/>
      <c r="K87" s="21">
        <v>1</v>
      </c>
      <c r="L87" s="18" t="s">
        <v>91</v>
      </c>
      <c r="M87" s="21">
        <v>1</v>
      </c>
      <c r="N87" s="21">
        <v>1</v>
      </c>
      <c r="O87" s="18" t="s">
        <v>83</v>
      </c>
      <c r="P87" s="22">
        <v>45194</v>
      </c>
      <c r="Q87" s="22">
        <v>45208</v>
      </c>
      <c r="R87" s="18" t="s">
        <v>87</v>
      </c>
      <c r="S87" s="18"/>
      <c r="T87" s="22">
        <v>45196</v>
      </c>
      <c r="U87" s="22">
        <v>45210</v>
      </c>
      <c r="V87" s="21">
        <v>1</v>
      </c>
      <c r="W87" s="18" t="s">
        <v>92</v>
      </c>
      <c r="X87" s="18"/>
      <c r="Y87" s="18"/>
      <c r="Z87" s="18" t="s">
        <v>85</v>
      </c>
      <c r="AA87" s="18" t="s">
        <v>601</v>
      </c>
      <c r="AB87" s="18" t="s">
        <v>91</v>
      </c>
      <c r="AC87" s="18"/>
      <c r="AD87" s="18"/>
      <c r="AE87" s="18"/>
      <c r="AF87" s="18" t="s">
        <v>581</v>
      </c>
      <c r="AG87" s="21">
        <v>1</v>
      </c>
      <c r="AH87" s="21">
        <v>1</v>
      </c>
      <c r="AI87" s="21">
        <v>1</v>
      </c>
      <c r="AJ87" s="21"/>
      <c r="AK87" s="21"/>
      <c r="AL87" s="21"/>
      <c r="AM87" s="18"/>
      <c r="AN87" s="18" t="s">
        <v>89</v>
      </c>
      <c r="AO87" s="23"/>
    </row>
    <row r="88" spans="1:41" ht="14.55" customHeight="1" x14ac:dyDescent="0.3">
      <c r="A88" t="str">
        <f>CONCATENATE(TbAX[[#This Row],[Commande fournisseur]],TbAX[[#This Row],[Numéro de ligne]])</f>
        <v>CA025230820</v>
      </c>
      <c r="B88" s="18" t="s">
        <v>711</v>
      </c>
      <c r="C88" s="18" t="s">
        <v>719</v>
      </c>
      <c r="D88" s="19">
        <v>44755.634317129603</v>
      </c>
      <c r="E88" s="18">
        <v>54051</v>
      </c>
      <c r="F88" s="18" t="s">
        <v>882</v>
      </c>
      <c r="G88" s="18" t="s">
        <v>406</v>
      </c>
      <c r="H88" s="20">
        <v>20</v>
      </c>
      <c r="I88" s="18" t="s">
        <v>776</v>
      </c>
      <c r="J88" s="18"/>
      <c r="K88" s="21">
        <v>1</v>
      </c>
      <c r="L88" s="18" t="s">
        <v>91</v>
      </c>
      <c r="M88" s="21">
        <v>1</v>
      </c>
      <c r="N88" s="21">
        <v>1</v>
      </c>
      <c r="O88" s="18" t="s">
        <v>83</v>
      </c>
      <c r="P88" s="22">
        <v>45194</v>
      </c>
      <c r="Q88" s="22">
        <v>45208</v>
      </c>
      <c r="R88" s="18" t="s">
        <v>87</v>
      </c>
      <c r="S88" s="18"/>
      <c r="T88" s="22">
        <v>45196</v>
      </c>
      <c r="U88" s="22">
        <v>45210</v>
      </c>
      <c r="V88" s="21">
        <v>1</v>
      </c>
      <c r="W88" s="18" t="s">
        <v>92</v>
      </c>
      <c r="X88" s="18"/>
      <c r="Y88" s="18"/>
      <c r="Z88" s="18" t="s">
        <v>85</v>
      </c>
      <c r="AA88" s="18" t="s">
        <v>601</v>
      </c>
      <c r="AB88" s="18" t="s">
        <v>91</v>
      </c>
      <c r="AC88" s="18"/>
      <c r="AD88" s="18"/>
      <c r="AE88" s="18"/>
      <c r="AF88" s="18" t="s">
        <v>585</v>
      </c>
      <c r="AG88" s="21">
        <v>1</v>
      </c>
      <c r="AH88" s="21">
        <v>1</v>
      </c>
      <c r="AI88" s="21">
        <v>1</v>
      </c>
      <c r="AJ88" s="21"/>
      <c r="AK88" s="21"/>
      <c r="AL88" s="21"/>
      <c r="AM88" s="18"/>
      <c r="AN88" s="18" t="s">
        <v>89</v>
      </c>
      <c r="AO88" s="23"/>
    </row>
    <row r="89" spans="1:41" ht="14.55" customHeight="1" x14ac:dyDescent="0.3">
      <c r="A89" t="str">
        <f>CONCATENATE(TbAX[[#This Row],[Commande fournisseur]],TbAX[[#This Row],[Numéro de ligne]])</f>
        <v>CA025230830</v>
      </c>
      <c r="B89" s="18" t="s">
        <v>711</v>
      </c>
      <c r="C89" s="18" t="s">
        <v>719</v>
      </c>
      <c r="D89" s="19">
        <v>44755.634317129603</v>
      </c>
      <c r="E89" s="18">
        <v>54051</v>
      </c>
      <c r="F89" s="18" t="s">
        <v>882</v>
      </c>
      <c r="G89" s="18" t="s">
        <v>406</v>
      </c>
      <c r="H89" s="20">
        <v>30</v>
      </c>
      <c r="I89" s="18" t="s">
        <v>777</v>
      </c>
      <c r="J89" s="18"/>
      <c r="K89" s="21">
        <v>5</v>
      </c>
      <c r="L89" s="18" t="s">
        <v>91</v>
      </c>
      <c r="M89" s="21">
        <v>5</v>
      </c>
      <c r="N89" s="21">
        <v>1</v>
      </c>
      <c r="O89" s="18" t="s">
        <v>83</v>
      </c>
      <c r="P89" s="22">
        <v>45194</v>
      </c>
      <c r="Q89" s="22">
        <v>45201</v>
      </c>
      <c r="R89" s="18" t="s">
        <v>87</v>
      </c>
      <c r="S89" s="18"/>
      <c r="T89" s="22">
        <v>45196</v>
      </c>
      <c r="U89" s="22">
        <v>45203</v>
      </c>
      <c r="V89" s="21">
        <v>1</v>
      </c>
      <c r="W89" s="18" t="s">
        <v>92</v>
      </c>
      <c r="X89" s="18"/>
      <c r="Y89" s="18"/>
      <c r="Z89" s="18" t="s">
        <v>85</v>
      </c>
      <c r="AA89" s="18" t="s">
        <v>601</v>
      </c>
      <c r="AB89" s="18" t="s">
        <v>91</v>
      </c>
      <c r="AC89" s="18"/>
      <c r="AD89" s="18"/>
      <c r="AE89" s="18"/>
      <c r="AF89" s="18" t="s">
        <v>631</v>
      </c>
      <c r="AG89" s="21">
        <v>5</v>
      </c>
      <c r="AH89" s="21">
        <v>5</v>
      </c>
      <c r="AI89" s="21">
        <v>5</v>
      </c>
      <c r="AJ89" s="21"/>
      <c r="AK89" s="21"/>
      <c r="AL89" s="21"/>
      <c r="AM89" s="18"/>
      <c r="AN89" s="18" t="s">
        <v>89</v>
      </c>
      <c r="AO89" s="23"/>
    </row>
    <row r="90" spans="1:41" ht="14.55" customHeight="1" x14ac:dyDescent="0.3">
      <c r="A90" t="str">
        <f>CONCATENATE(TbAX[[#This Row],[Commande fournisseur]],TbAX[[#This Row],[Numéro de ligne]])</f>
        <v>CA025230840</v>
      </c>
      <c r="B90" s="18" t="s">
        <v>711</v>
      </c>
      <c r="C90" s="18" t="s">
        <v>719</v>
      </c>
      <c r="D90" s="19">
        <v>44755.634317129603</v>
      </c>
      <c r="E90" s="18">
        <v>54051</v>
      </c>
      <c r="F90" s="18" t="s">
        <v>882</v>
      </c>
      <c r="G90" s="18" t="s">
        <v>406</v>
      </c>
      <c r="H90" s="20">
        <v>40</v>
      </c>
      <c r="I90" s="18" t="s">
        <v>778</v>
      </c>
      <c r="J90" s="18"/>
      <c r="K90" s="21">
        <v>1</v>
      </c>
      <c r="L90" s="18" t="s">
        <v>91</v>
      </c>
      <c r="M90" s="21">
        <v>1</v>
      </c>
      <c r="N90" s="21">
        <v>1</v>
      </c>
      <c r="O90" s="18" t="s">
        <v>83</v>
      </c>
      <c r="P90" s="22">
        <v>45194</v>
      </c>
      <c r="Q90" s="22">
        <v>45208</v>
      </c>
      <c r="R90" s="18" t="s">
        <v>87</v>
      </c>
      <c r="S90" s="18"/>
      <c r="T90" s="22">
        <v>45196</v>
      </c>
      <c r="U90" s="22">
        <v>45210</v>
      </c>
      <c r="V90" s="21">
        <v>1</v>
      </c>
      <c r="W90" s="18" t="s">
        <v>92</v>
      </c>
      <c r="X90" s="18"/>
      <c r="Y90" s="18"/>
      <c r="Z90" s="18" t="s">
        <v>85</v>
      </c>
      <c r="AA90" s="18" t="s">
        <v>601</v>
      </c>
      <c r="AB90" s="18" t="s">
        <v>91</v>
      </c>
      <c r="AC90" s="18"/>
      <c r="AD90" s="18"/>
      <c r="AE90" s="18"/>
      <c r="AF90" s="18" t="s">
        <v>581</v>
      </c>
      <c r="AG90" s="21">
        <v>1</v>
      </c>
      <c r="AH90" s="21">
        <v>1</v>
      </c>
      <c r="AI90" s="21">
        <v>1</v>
      </c>
      <c r="AJ90" s="21"/>
      <c r="AK90" s="21"/>
      <c r="AL90" s="21"/>
      <c r="AM90" s="18"/>
      <c r="AN90" s="18" t="s">
        <v>89</v>
      </c>
      <c r="AO90" s="23"/>
    </row>
    <row r="91" spans="1:41" ht="14.55" customHeight="1" x14ac:dyDescent="0.3">
      <c r="A91" t="str">
        <f>CONCATENATE(TbAX[[#This Row],[Commande fournisseur]],TbAX[[#This Row],[Numéro de ligne]])</f>
        <v>CA025230850</v>
      </c>
      <c r="B91" s="18" t="s">
        <v>711</v>
      </c>
      <c r="C91" s="18" t="s">
        <v>719</v>
      </c>
      <c r="D91" s="19">
        <v>44755.634317129603</v>
      </c>
      <c r="E91" s="18">
        <v>54051</v>
      </c>
      <c r="F91" s="18" t="s">
        <v>882</v>
      </c>
      <c r="G91" s="18" t="s">
        <v>406</v>
      </c>
      <c r="H91" s="20">
        <v>50</v>
      </c>
      <c r="I91" s="18" t="s">
        <v>779</v>
      </c>
      <c r="J91" s="18"/>
      <c r="K91" s="21">
        <v>1</v>
      </c>
      <c r="L91" s="18" t="s">
        <v>91</v>
      </c>
      <c r="M91" s="21">
        <v>1</v>
      </c>
      <c r="N91" s="21">
        <v>1</v>
      </c>
      <c r="O91" s="18" t="s">
        <v>83</v>
      </c>
      <c r="P91" s="22">
        <v>45194</v>
      </c>
      <c r="Q91" s="22">
        <v>45208</v>
      </c>
      <c r="R91" s="18" t="s">
        <v>87</v>
      </c>
      <c r="S91" s="18"/>
      <c r="T91" s="22">
        <v>45196</v>
      </c>
      <c r="U91" s="22">
        <v>45210</v>
      </c>
      <c r="V91" s="21">
        <v>1</v>
      </c>
      <c r="W91" s="18" t="s">
        <v>92</v>
      </c>
      <c r="X91" s="18"/>
      <c r="Y91" s="18"/>
      <c r="Z91" s="18" t="s">
        <v>85</v>
      </c>
      <c r="AA91" s="18" t="s">
        <v>601</v>
      </c>
      <c r="AB91" s="18" t="s">
        <v>91</v>
      </c>
      <c r="AC91" s="18"/>
      <c r="AD91" s="18"/>
      <c r="AE91" s="18"/>
      <c r="AF91" s="18" t="s">
        <v>626</v>
      </c>
      <c r="AG91" s="21">
        <v>1</v>
      </c>
      <c r="AH91" s="21">
        <v>1</v>
      </c>
      <c r="AI91" s="21">
        <v>1</v>
      </c>
      <c r="AJ91" s="21"/>
      <c r="AK91" s="21"/>
      <c r="AL91" s="21"/>
      <c r="AM91" s="18"/>
      <c r="AN91" s="18" t="s">
        <v>89</v>
      </c>
      <c r="AO91" s="23"/>
    </row>
    <row r="92" spans="1:41" ht="14.55" customHeight="1" x14ac:dyDescent="0.3">
      <c r="A92" t="str">
        <f>CONCATENATE(TbAX[[#This Row],[Commande fournisseur]],TbAX[[#This Row],[Numéro de ligne]])</f>
        <v>CA025231010</v>
      </c>
      <c r="B92" s="18" t="s">
        <v>711</v>
      </c>
      <c r="C92" s="18" t="s">
        <v>716</v>
      </c>
      <c r="D92" s="19">
        <v>44755.634351851899</v>
      </c>
      <c r="E92" s="18">
        <v>44377</v>
      </c>
      <c r="F92" s="18" t="s">
        <v>921</v>
      </c>
      <c r="G92" s="18" t="s">
        <v>393</v>
      </c>
      <c r="H92" s="20">
        <v>10</v>
      </c>
      <c r="I92" s="18" t="s">
        <v>780</v>
      </c>
      <c r="J92" s="18"/>
      <c r="K92" s="21">
        <v>1</v>
      </c>
      <c r="L92" s="18" t="s">
        <v>91</v>
      </c>
      <c r="M92" s="21">
        <v>1</v>
      </c>
      <c r="N92" s="21">
        <v>1</v>
      </c>
      <c r="O92" s="18" t="s">
        <v>83</v>
      </c>
      <c r="P92" s="22">
        <v>45217</v>
      </c>
      <c r="Q92" s="22"/>
      <c r="R92" s="18" t="s">
        <v>87</v>
      </c>
      <c r="S92" s="18"/>
      <c r="T92" s="22">
        <v>45229</v>
      </c>
      <c r="U92" s="22"/>
      <c r="V92" s="21">
        <v>1</v>
      </c>
      <c r="W92" s="18" t="s">
        <v>92</v>
      </c>
      <c r="X92" s="18"/>
      <c r="Y92" s="18"/>
      <c r="Z92" s="18" t="s">
        <v>85</v>
      </c>
      <c r="AA92" s="18" t="s">
        <v>590</v>
      </c>
      <c r="AB92" s="18" t="s">
        <v>91</v>
      </c>
      <c r="AC92" s="18"/>
      <c r="AD92" s="18"/>
      <c r="AE92" s="18"/>
      <c r="AF92" s="18" t="s">
        <v>94</v>
      </c>
      <c r="AG92" s="21">
        <v>1</v>
      </c>
      <c r="AH92" s="21">
        <v>1</v>
      </c>
      <c r="AI92" s="21">
        <v>1</v>
      </c>
      <c r="AJ92" s="21"/>
      <c r="AK92" s="21"/>
      <c r="AL92" s="21"/>
      <c r="AM92" s="18"/>
      <c r="AN92" s="18" t="s">
        <v>89</v>
      </c>
      <c r="AO92" s="23"/>
    </row>
    <row r="93" spans="1:41" ht="14.55" customHeight="1" x14ac:dyDescent="0.3">
      <c r="A93" t="str">
        <f>CONCATENATE(TbAX[[#This Row],[Commande fournisseur]],TbAX[[#This Row],[Numéro de ligne]])</f>
        <v>CA025315910</v>
      </c>
      <c r="B93" s="18" t="s">
        <v>711</v>
      </c>
      <c r="C93" s="18"/>
      <c r="D93" s="19">
        <v>44760.673171296301</v>
      </c>
      <c r="E93" s="18">
        <v>13580</v>
      </c>
      <c r="F93" s="18" t="s">
        <v>922</v>
      </c>
      <c r="G93" s="18" t="s">
        <v>112</v>
      </c>
      <c r="H93" s="20">
        <v>10</v>
      </c>
      <c r="I93" s="18"/>
      <c r="J93" s="18"/>
      <c r="K93" s="21">
        <v>1</v>
      </c>
      <c r="L93" s="18" t="s">
        <v>91</v>
      </c>
      <c r="M93" s="21">
        <v>1</v>
      </c>
      <c r="N93" s="21">
        <v>1</v>
      </c>
      <c r="O93" s="18" t="s">
        <v>83</v>
      </c>
      <c r="P93" s="22">
        <v>44755</v>
      </c>
      <c r="Q93" s="22"/>
      <c r="R93" s="18" t="s">
        <v>87</v>
      </c>
      <c r="S93" s="18"/>
      <c r="T93" s="22">
        <v>44760</v>
      </c>
      <c r="U93" s="22"/>
      <c r="V93" s="21">
        <v>1</v>
      </c>
      <c r="W93" s="18" t="s">
        <v>92</v>
      </c>
      <c r="X93" s="18"/>
      <c r="Y93" s="18"/>
      <c r="Z93" s="18" t="s">
        <v>101</v>
      </c>
      <c r="AA93" s="18" t="s">
        <v>684</v>
      </c>
      <c r="AB93" s="18" t="s">
        <v>91</v>
      </c>
      <c r="AC93" s="18"/>
      <c r="AD93" s="18"/>
      <c r="AE93" s="18"/>
      <c r="AF93" s="18" t="s">
        <v>683</v>
      </c>
      <c r="AG93" s="21">
        <v>1</v>
      </c>
      <c r="AH93" s="21"/>
      <c r="AI93" s="21">
        <v>1</v>
      </c>
      <c r="AJ93" s="21"/>
      <c r="AK93" s="21"/>
      <c r="AL93" s="21"/>
      <c r="AM93" s="18"/>
      <c r="AN93" s="18" t="s">
        <v>89</v>
      </c>
      <c r="AO93" s="23"/>
    </row>
    <row r="94" spans="1:41" ht="14.55" customHeight="1" x14ac:dyDescent="0.3">
      <c r="A94" t="str">
        <f>CONCATENATE(TbAX[[#This Row],[Commande fournisseur]],TbAX[[#This Row],[Numéro de ligne]])</f>
        <v>CA025391810</v>
      </c>
      <c r="B94" s="18" t="s">
        <v>711</v>
      </c>
      <c r="C94" s="18" t="s">
        <v>721</v>
      </c>
      <c r="D94" s="19">
        <v>44762.416030092601</v>
      </c>
      <c r="E94" s="18">
        <v>54547</v>
      </c>
      <c r="F94" s="18" t="s">
        <v>885</v>
      </c>
      <c r="G94" s="18" t="s">
        <v>446</v>
      </c>
      <c r="H94" s="20">
        <v>10</v>
      </c>
      <c r="I94" s="18">
        <v>50103765161</v>
      </c>
      <c r="J94" s="18"/>
      <c r="K94" s="21">
        <v>20</v>
      </c>
      <c r="L94" s="18" t="s">
        <v>91</v>
      </c>
      <c r="M94" s="21">
        <v>20</v>
      </c>
      <c r="N94" s="21">
        <v>1</v>
      </c>
      <c r="O94" s="18" t="s">
        <v>83</v>
      </c>
      <c r="P94" s="22">
        <v>44977</v>
      </c>
      <c r="Q94" s="22">
        <v>45224</v>
      </c>
      <c r="R94" s="18" t="s">
        <v>87</v>
      </c>
      <c r="S94" s="18"/>
      <c r="T94" s="22">
        <v>44981</v>
      </c>
      <c r="U94" s="22">
        <v>45230</v>
      </c>
      <c r="V94" s="21">
        <v>1</v>
      </c>
      <c r="W94" s="18" t="s">
        <v>92</v>
      </c>
      <c r="X94" s="18"/>
      <c r="Y94" s="18"/>
      <c r="Z94" s="18" t="s">
        <v>85</v>
      </c>
      <c r="AA94" s="18" t="s">
        <v>681</v>
      </c>
      <c r="AB94" s="18" t="s">
        <v>91</v>
      </c>
      <c r="AC94" s="18"/>
      <c r="AD94" s="18"/>
      <c r="AE94" s="18"/>
      <c r="AF94" s="18" t="s">
        <v>587</v>
      </c>
      <c r="AG94" s="21">
        <v>20</v>
      </c>
      <c r="AH94" s="21">
        <v>20</v>
      </c>
      <c r="AI94" s="21">
        <v>20</v>
      </c>
      <c r="AJ94" s="21"/>
      <c r="AK94" s="21"/>
      <c r="AL94" s="21"/>
      <c r="AM94" s="18"/>
      <c r="AN94" s="18" t="s">
        <v>89</v>
      </c>
      <c r="AO94" s="23"/>
    </row>
    <row r="95" spans="1:41" ht="14.55" customHeight="1" x14ac:dyDescent="0.3">
      <c r="A95" t="str">
        <f>CONCATENATE(TbAX[[#This Row],[Commande fournisseur]],TbAX[[#This Row],[Numéro de ligne]])</f>
        <v>CA025537660</v>
      </c>
      <c r="B95" s="18" t="s">
        <v>711</v>
      </c>
      <c r="C95" s="18" t="s">
        <v>716</v>
      </c>
      <c r="D95" s="19">
        <v>44767.468958333302</v>
      </c>
      <c r="E95" s="18">
        <v>45215</v>
      </c>
      <c r="F95" s="18" t="s">
        <v>889</v>
      </c>
      <c r="G95" s="18" t="s">
        <v>394</v>
      </c>
      <c r="H95" s="20">
        <v>60</v>
      </c>
      <c r="I95" s="18" t="s">
        <v>781</v>
      </c>
      <c r="J95" s="18"/>
      <c r="K95" s="21">
        <v>20</v>
      </c>
      <c r="L95" s="18" t="s">
        <v>91</v>
      </c>
      <c r="M95" s="21">
        <v>20</v>
      </c>
      <c r="N95" s="21">
        <v>1</v>
      </c>
      <c r="O95" s="18" t="s">
        <v>83</v>
      </c>
      <c r="P95" s="22">
        <v>45313</v>
      </c>
      <c r="Q95" s="22"/>
      <c r="R95" s="18" t="s">
        <v>87</v>
      </c>
      <c r="S95" s="18"/>
      <c r="T95" s="22">
        <v>45315</v>
      </c>
      <c r="U95" s="22"/>
      <c r="V95" s="21">
        <v>1</v>
      </c>
      <c r="W95" s="18" t="s">
        <v>92</v>
      </c>
      <c r="X95" s="18"/>
      <c r="Y95" s="18"/>
      <c r="Z95" s="18" t="s">
        <v>85</v>
      </c>
      <c r="AA95" s="18" t="s">
        <v>685</v>
      </c>
      <c r="AB95" s="18" t="s">
        <v>91</v>
      </c>
      <c r="AC95" s="18"/>
      <c r="AD95" s="18"/>
      <c r="AE95" s="18"/>
      <c r="AF95" s="18" t="s">
        <v>686</v>
      </c>
      <c r="AG95" s="21">
        <v>20</v>
      </c>
      <c r="AH95" s="21">
        <v>20</v>
      </c>
      <c r="AI95" s="21">
        <v>20</v>
      </c>
      <c r="AJ95" s="21"/>
      <c r="AK95" s="21"/>
      <c r="AL95" s="21"/>
      <c r="AM95" s="18"/>
      <c r="AN95" s="18" t="s">
        <v>89</v>
      </c>
      <c r="AO95" s="23"/>
    </row>
    <row r="96" spans="1:41" ht="14.55" customHeight="1" x14ac:dyDescent="0.3">
      <c r="A96" t="str">
        <f>CONCATENATE(TbAX[[#This Row],[Commande fournisseur]],TbAX[[#This Row],[Numéro de ligne]])</f>
        <v>CA025537950</v>
      </c>
      <c r="B96" s="18" t="s">
        <v>711</v>
      </c>
      <c r="C96" s="18" t="s">
        <v>718</v>
      </c>
      <c r="D96" s="19">
        <v>44767.474016203698</v>
      </c>
      <c r="E96" s="18">
        <v>54574</v>
      </c>
      <c r="F96" s="18" t="s">
        <v>890</v>
      </c>
      <c r="G96" s="18" t="s">
        <v>431</v>
      </c>
      <c r="H96" s="20">
        <v>50</v>
      </c>
      <c r="I96" s="18" t="s">
        <v>782</v>
      </c>
      <c r="J96" s="18"/>
      <c r="K96" s="21">
        <v>15</v>
      </c>
      <c r="L96" s="18" t="s">
        <v>91</v>
      </c>
      <c r="M96" s="21">
        <v>15</v>
      </c>
      <c r="N96" s="21">
        <v>1</v>
      </c>
      <c r="O96" s="18" t="s">
        <v>83</v>
      </c>
      <c r="P96" s="22">
        <v>45294</v>
      </c>
      <c r="Q96" s="22">
        <v>45300</v>
      </c>
      <c r="R96" s="18" t="s">
        <v>87</v>
      </c>
      <c r="S96" s="18"/>
      <c r="T96" s="22">
        <v>45302</v>
      </c>
      <c r="U96" s="22">
        <v>45302</v>
      </c>
      <c r="V96" s="21">
        <v>1</v>
      </c>
      <c r="W96" s="18" t="s">
        <v>92</v>
      </c>
      <c r="X96" s="18"/>
      <c r="Y96" s="18"/>
      <c r="Z96" s="18" t="s">
        <v>99</v>
      </c>
      <c r="AA96" s="18" t="s">
        <v>671</v>
      </c>
      <c r="AB96" s="18" t="s">
        <v>91</v>
      </c>
      <c r="AC96" s="18"/>
      <c r="AD96" s="18"/>
      <c r="AE96" s="18"/>
      <c r="AF96" s="18" t="s">
        <v>600</v>
      </c>
      <c r="AG96" s="21">
        <v>15</v>
      </c>
      <c r="AH96" s="21">
        <v>15</v>
      </c>
      <c r="AI96" s="21">
        <v>15</v>
      </c>
      <c r="AJ96" s="21"/>
      <c r="AK96" s="21"/>
      <c r="AL96" s="21"/>
      <c r="AM96" s="18"/>
      <c r="AN96" s="18" t="s">
        <v>89</v>
      </c>
      <c r="AO96" s="23"/>
    </row>
    <row r="97" spans="1:41" ht="14.55" customHeight="1" x14ac:dyDescent="0.3">
      <c r="A97" t="str">
        <f>CONCATENATE(TbAX[[#This Row],[Commande fournisseur]],TbAX[[#This Row],[Numéro de ligne]])</f>
        <v>CA025537960</v>
      </c>
      <c r="B97" s="18" t="s">
        <v>711</v>
      </c>
      <c r="C97" s="18" t="s">
        <v>718</v>
      </c>
      <c r="D97" s="19">
        <v>44767.474016203698</v>
      </c>
      <c r="E97" s="18">
        <v>54574</v>
      </c>
      <c r="F97" s="18" t="s">
        <v>890</v>
      </c>
      <c r="G97" s="18" t="s">
        <v>431</v>
      </c>
      <c r="H97" s="20">
        <v>60</v>
      </c>
      <c r="I97" s="18" t="s">
        <v>782</v>
      </c>
      <c r="J97" s="18"/>
      <c r="K97" s="21">
        <v>18</v>
      </c>
      <c r="L97" s="18" t="s">
        <v>91</v>
      </c>
      <c r="M97" s="21">
        <v>18</v>
      </c>
      <c r="N97" s="21">
        <v>1</v>
      </c>
      <c r="O97" s="18" t="s">
        <v>83</v>
      </c>
      <c r="P97" s="22">
        <v>45336</v>
      </c>
      <c r="Q97" s="22">
        <v>45336</v>
      </c>
      <c r="R97" s="18" t="s">
        <v>87</v>
      </c>
      <c r="S97" s="18"/>
      <c r="T97" s="22">
        <v>45338</v>
      </c>
      <c r="U97" s="22">
        <v>45338</v>
      </c>
      <c r="V97" s="21">
        <v>1</v>
      </c>
      <c r="W97" s="18" t="s">
        <v>92</v>
      </c>
      <c r="X97" s="18"/>
      <c r="Y97" s="18"/>
      <c r="Z97" s="18" t="s">
        <v>99</v>
      </c>
      <c r="AA97" s="18" t="s">
        <v>671</v>
      </c>
      <c r="AB97" s="18" t="s">
        <v>91</v>
      </c>
      <c r="AC97" s="18"/>
      <c r="AD97" s="18"/>
      <c r="AE97" s="18"/>
      <c r="AF97" s="18" t="s">
        <v>600</v>
      </c>
      <c r="AG97" s="21">
        <v>18</v>
      </c>
      <c r="AH97" s="21">
        <v>18</v>
      </c>
      <c r="AI97" s="21">
        <v>18</v>
      </c>
      <c r="AJ97" s="21"/>
      <c r="AK97" s="21"/>
      <c r="AL97" s="21"/>
      <c r="AM97" s="18"/>
      <c r="AN97" s="18" t="s">
        <v>89</v>
      </c>
      <c r="AO97" s="23"/>
    </row>
    <row r="98" spans="1:41" ht="14.55" customHeight="1" x14ac:dyDescent="0.3">
      <c r="A98" t="str">
        <f>CONCATENATE(TbAX[[#This Row],[Commande fournisseur]],TbAX[[#This Row],[Numéro de ligne]])</f>
        <v>CA025538640</v>
      </c>
      <c r="B98" s="18" t="s">
        <v>711</v>
      </c>
      <c r="C98" s="18" t="s">
        <v>718</v>
      </c>
      <c r="D98" s="19">
        <v>44767.475069444401</v>
      </c>
      <c r="E98" s="18">
        <v>54574</v>
      </c>
      <c r="F98" s="18" t="s">
        <v>890</v>
      </c>
      <c r="G98" s="18" t="s">
        <v>426</v>
      </c>
      <c r="H98" s="20">
        <v>40</v>
      </c>
      <c r="I98" s="18" t="s">
        <v>783</v>
      </c>
      <c r="J98" s="18"/>
      <c r="K98" s="21">
        <v>15</v>
      </c>
      <c r="L98" s="18" t="s">
        <v>91</v>
      </c>
      <c r="M98" s="21">
        <v>15</v>
      </c>
      <c r="N98" s="21">
        <v>1</v>
      </c>
      <c r="O98" s="18" t="s">
        <v>83</v>
      </c>
      <c r="P98" s="22">
        <v>45252</v>
      </c>
      <c r="Q98" s="22"/>
      <c r="R98" s="18" t="s">
        <v>87</v>
      </c>
      <c r="S98" s="18"/>
      <c r="T98" s="22">
        <v>45254</v>
      </c>
      <c r="U98" s="22"/>
      <c r="V98" s="21">
        <v>1</v>
      </c>
      <c r="W98" s="18" t="s">
        <v>92</v>
      </c>
      <c r="X98" s="18"/>
      <c r="Y98" s="18"/>
      <c r="Z98" s="18" t="s">
        <v>99</v>
      </c>
      <c r="AA98" s="18" t="s">
        <v>671</v>
      </c>
      <c r="AB98" s="18" t="s">
        <v>91</v>
      </c>
      <c r="AC98" s="18"/>
      <c r="AD98" s="18"/>
      <c r="AE98" s="18"/>
      <c r="AF98" s="18" t="s">
        <v>679</v>
      </c>
      <c r="AG98" s="21">
        <v>15</v>
      </c>
      <c r="AH98" s="21">
        <v>15</v>
      </c>
      <c r="AI98" s="21">
        <v>15</v>
      </c>
      <c r="AJ98" s="21"/>
      <c r="AK98" s="21"/>
      <c r="AL98" s="21"/>
      <c r="AM98" s="18"/>
      <c r="AN98" s="18" t="s">
        <v>89</v>
      </c>
      <c r="AO98" s="23"/>
    </row>
    <row r="99" spans="1:41" ht="14.55" customHeight="1" x14ac:dyDescent="0.3">
      <c r="A99" t="str">
        <f>CONCATENATE(TbAX[[#This Row],[Commande fournisseur]],TbAX[[#This Row],[Numéro de ligne]])</f>
        <v>CA025538650</v>
      </c>
      <c r="B99" s="18" t="s">
        <v>711</v>
      </c>
      <c r="C99" s="18" t="s">
        <v>718</v>
      </c>
      <c r="D99" s="19">
        <v>44767.475069444401</v>
      </c>
      <c r="E99" s="18">
        <v>54574</v>
      </c>
      <c r="F99" s="18" t="s">
        <v>890</v>
      </c>
      <c r="G99" s="18" t="s">
        <v>426</v>
      </c>
      <c r="H99" s="20">
        <v>50</v>
      </c>
      <c r="I99" s="18" t="s">
        <v>783</v>
      </c>
      <c r="J99" s="18"/>
      <c r="K99" s="21">
        <v>30</v>
      </c>
      <c r="L99" s="18" t="s">
        <v>91</v>
      </c>
      <c r="M99" s="21">
        <v>30</v>
      </c>
      <c r="N99" s="21">
        <v>1</v>
      </c>
      <c r="O99" s="18" t="s">
        <v>83</v>
      </c>
      <c r="P99" s="22">
        <v>45287</v>
      </c>
      <c r="Q99" s="22"/>
      <c r="R99" s="18" t="s">
        <v>87</v>
      </c>
      <c r="S99" s="18"/>
      <c r="T99" s="22">
        <v>45289</v>
      </c>
      <c r="U99" s="22"/>
      <c r="V99" s="21">
        <v>1</v>
      </c>
      <c r="W99" s="18" t="s">
        <v>92</v>
      </c>
      <c r="X99" s="18"/>
      <c r="Y99" s="18"/>
      <c r="Z99" s="18" t="s">
        <v>99</v>
      </c>
      <c r="AA99" s="18" t="s">
        <v>671</v>
      </c>
      <c r="AB99" s="18" t="s">
        <v>91</v>
      </c>
      <c r="AC99" s="18"/>
      <c r="AD99" s="18"/>
      <c r="AE99" s="18"/>
      <c r="AF99" s="18" t="s">
        <v>679</v>
      </c>
      <c r="AG99" s="21">
        <v>30</v>
      </c>
      <c r="AH99" s="21">
        <v>30</v>
      </c>
      <c r="AI99" s="21">
        <v>30</v>
      </c>
      <c r="AJ99" s="21"/>
      <c r="AK99" s="21"/>
      <c r="AL99" s="21"/>
      <c r="AM99" s="18"/>
      <c r="AN99" s="18" t="s">
        <v>89</v>
      </c>
      <c r="AO99" s="23"/>
    </row>
    <row r="100" spans="1:41" ht="14.55" customHeight="1" x14ac:dyDescent="0.3">
      <c r="A100" t="str">
        <f>CONCATENATE(TbAX[[#This Row],[Commande fournisseur]],TbAX[[#This Row],[Numéro de ligne]])</f>
        <v>CA025538660</v>
      </c>
      <c r="B100" s="18" t="s">
        <v>711</v>
      </c>
      <c r="C100" s="18" t="s">
        <v>718</v>
      </c>
      <c r="D100" s="19">
        <v>44767.475069444401</v>
      </c>
      <c r="E100" s="18">
        <v>54574</v>
      </c>
      <c r="F100" s="18" t="s">
        <v>890</v>
      </c>
      <c r="G100" s="18" t="s">
        <v>426</v>
      </c>
      <c r="H100" s="20">
        <v>60</v>
      </c>
      <c r="I100" s="18" t="s">
        <v>783</v>
      </c>
      <c r="J100" s="18"/>
      <c r="K100" s="21">
        <v>30</v>
      </c>
      <c r="L100" s="18" t="s">
        <v>91</v>
      </c>
      <c r="M100" s="21">
        <v>30</v>
      </c>
      <c r="N100" s="21">
        <v>1</v>
      </c>
      <c r="O100" s="18" t="s">
        <v>83</v>
      </c>
      <c r="P100" s="22">
        <v>45336</v>
      </c>
      <c r="Q100" s="22"/>
      <c r="R100" s="18" t="s">
        <v>87</v>
      </c>
      <c r="S100" s="18"/>
      <c r="T100" s="22">
        <v>45338</v>
      </c>
      <c r="U100" s="22"/>
      <c r="V100" s="21">
        <v>1</v>
      </c>
      <c r="W100" s="18" t="s">
        <v>92</v>
      </c>
      <c r="X100" s="18"/>
      <c r="Y100" s="18"/>
      <c r="Z100" s="18" t="s">
        <v>99</v>
      </c>
      <c r="AA100" s="18" t="s">
        <v>671</v>
      </c>
      <c r="AB100" s="18" t="s">
        <v>91</v>
      </c>
      <c r="AC100" s="18"/>
      <c r="AD100" s="18"/>
      <c r="AE100" s="18"/>
      <c r="AF100" s="18" t="s">
        <v>679</v>
      </c>
      <c r="AG100" s="21">
        <v>30</v>
      </c>
      <c r="AH100" s="21">
        <v>30</v>
      </c>
      <c r="AI100" s="21">
        <v>30</v>
      </c>
      <c r="AJ100" s="21"/>
      <c r="AK100" s="21"/>
      <c r="AL100" s="21"/>
      <c r="AM100" s="18"/>
      <c r="AN100" s="18" t="s">
        <v>89</v>
      </c>
      <c r="AO100" s="23"/>
    </row>
    <row r="101" spans="1:41" ht="14.55" customHeight="1" x14ac:dyDescent="0.3">
      <c r="A101" t="str">
        <f>CONCATENATE(TbAX[[#This Row],[Commande fournisseur]],TbAX[[#This Row],[Numéro de ligne]])</f>
        <v>CA025538840</v>
      </c>
      <c r="B101" s="18" t="s">
        <v>711</v>
      </c>
      <c r="C101" s="18" t="s">
        <v>718</v>
      </c>
      <c r="D101" s="19">
        <v>44767.4754861111</v>
      </c>
      <c r="E101" s="18">
        <v>54574</v>
      </c>
      <c r="F101" s="18" t="s">
        <v>890</v>
      </c>
      <c r="G101" s="18" t="s">
        <v>428</v>
      </c>
      <c r="H101" s="20">
        <v>40</v>
      </c>
      <c r="I101" s="18" t="s">
        <v>784</v>
      </c>
      <c r="J101" s="18"/>
      <c r="K101" s="21">
        <v>15</v>
      </c>
      <c r="L101" s="18" t="s">
        <v>91</v>
      </c>
      <c r="M101" s="21">
        <v>15</v>
      </c>
      <c r="N101" s="21">
        <v>1</v>
      </c>
      <c r="O101" s="18" t="s">
        <v>83</v>
      </c>
      <c r="P101" s="22">
        <v>45252</v>
      </c>
      <c r="Q101" s="22"/>
      <c r="R101" s="18" t="s">
        <v>87</v>
      </c>
      <c r="S101" s="18"/>
      <c r="T101" s="22">
        <v>45254</v>
      </c>
      <c r="U101" s="22"/>
      <c r="V101" s="21">
        <v>1</v>
      </c>
      <c r="W101" s="18" t="s">
        <v>92</v>
      </c>
      <c r="X101" s="18"/>
      <c r="Y101" s="18"/>
      <c r="Z101" s="18" t="s">
        <v>99</v>
      </c>
      <c r="AA101" s="18" t="s">
        <v>671</v>
      </c>
      <c r="AB101" s="18" t="s">
        <v>91</v>
      </c>
      <c r="AC101" s="18"/>
      <c r="AD101" s="18"/>
      <c r="AE101" s="18"/>
      <c r="AF101" s="18" t="s">
        <v>679</v>
      </c>
      <c r="AG101" s="21">
        <v>15</v>
      </c>
      <c r="AH101" s="21">
        <v>15</v>
      </c>
      <c r="AI101" s="21">
        <v>15</v>
      </c>
      <c r="AJ101" s="21"/>
      <c r="AK101" s="21"/>
      <c r="AL101" s="21"/>
      <c r="AM101" s="18"/>
      <c r="AN101" s="18" t="s">
        <v>89</v>
      </c>
      <c r="AO101" s="23"/>
    </row>
    <row r="102" spans="1:41" ht="14.55" customHeight="1" x14ac:dyDescent="0.3">
      <c r="A102" t="str">
        <f>CONCATENATE(TbAX[[#This Row],[Commande fournisseur]],TbAX[[#This Row],[Numéro de ligne]])</f>
        <v>CA025538850</v>
      </c>
      <c r="B102" s="18" t="s">
        <v>711</v>
      </c>
      <c r="C102" s="18" t="s">
        <v>718</v>
      </c>
      <c r="D102" s="19">
        <v>44767.4754861111</v>
      </c>
      <c r="E102" s="18">
        <v>54574</v>
      </c>
      <c r="F102" s="18" t="s">
        <v>890</v>
      </c>
      <c r="G102" s="18" t="s">
        <v>428</v>
      </c>
      <c r="H102" s="20">
        <v>50</v>
      </c>
      <c r="I102" s="18" t="s">
        <v>784</v>
      </c>
      <c r="J102" s="18"/>
      <c r="K102" s="21">
        <v>30</v>
      </c>
      <c r="L102" s="18" t="s">
        <v>91</v>
      </c>
      <c r="M102" s="21">
        <v>30</v>
      </c>
      <c r="N102" s="21">
        <v>1</v>
      </c>
      <c r="O102" s="18" t="s">
        <v>83</v>
      </c>
      <c r="P102" s="22">
        <v>45287</v>
      </c>
      <c r="Q102" s="22"/>
      <c r="R102" s="18" t="s">
        <v>87</v>
      </c>
      <c r="S102" s="18"/>
      <c r="T102" s="22">
        <v>45289</v>
      </c>
      <c r="U102" s="22"/>
      <c r="V102" s="21">
        <v>1</v>
      </c>
      <c r="W102" s="18" t="s">
        <v>92</v>
      </c>
      <c r="X102" s="18"/>
      <c r="Y102" s="18"/>
      <c r="Z102" s="18" t="s">
        <v>99</v>
      </c>
      <c r="AA102" s="18" t="s">
        <v>671</v>
      </c>
      <c r="AB102" s="18" t="s">
        <v>91</v>
      </c>
      <c r="AC102" s="18"/>
      <c r="AD102" s="18"/>
      <c r="AE102" s="18"/>
      <c r="AF102" s="18" t="s">
        <v>679</v>
      </c>
      <c r="AG102" s="21">
        <v>30</v>
      </c>
      <c r="AH102" s="21">
        <v>30</v>
      </c>
      <c r="AI102" s="21">
        <v>30</v>
      </c>
      <c r="AJ102" s="21"/>
      <c r="AK102" s="21"/>
      <c r="AL102" s="21"/>
      <c r="AM102" s="18"/>
      <c r="AN102" s="18" t="s">
        <v>89</v>
      </c>
      <c r="AO102" s="23"/>
    </row>
    <row r="103" spans="1:41" ht="14.55" customHeight="1" x14ac:dyDescent="0.3">
      <c r="A103" t="str">
        <f>CONCATENATE(TbAX[[#This Row],[Commande fournisseur]],TbAX[[#This Row],[Numéro de ligne]])</f>
        <v>CA025538860</v>
      </c>
      <c r="B103" s="18" t="s">
        <v>711</v>
      </c>
      <c r="C103" s="18" t="s">
        <v>718</v>
      </c>
      <c r="D103" s="19">
        <v>44767.4754861111</v>
      </c>
      <c r="E103" s="18">
        <v>54574</v>
      </c>
      <c r="F103" s="18" t="s">
        <v>890</v>
      </c>
      <c r="G103" s="18" t="s">
        <v>428</v>
      </c>
      <c r="H103" s="20">
        <v>60</v>
      </c>
      <c r="I103" s="18" t="s">
        <v>784</v>
      </c>
      <c r="J103" s="18"/>
      <c r="K103" s="21">
        <v>30</v>
      </c>
      <c r="L103" s="18" t="s">
        <v>91</v>
      </c>
      <c r="M103" s="21">
        <v>30</v>
      </c>
      <c r="N103" s="21">
        <v>1</v>
      </c>
      <c r="O103" s="18" t="s">
        <v>83</v>
      </c>
      <c r="P103" s="22">
        <v>45329</v>
      </c>
      <c r="Q103" s="22"/>
      <c r="R103" s="18" t="s">
        <v>87</v>
      </c>
      <c r="S103" s="18"/>
      <c r="T103" s="22">
        <v>45331</v>
      </c>
      <c r="U103" s="22"/>
      <c r="V103" s="21">
        <v>1</v>
      </c>
      <c r="W103" s="18" t="s">
        <v>92</v>
      </c>
      <c r="X103" s="18"/>
      <c r="Y103" s="18"/>
      <c r="Z103" s="18" t="s">
        <v>99</v>
      </c>
      <c r="AA103" s="18" t="s">
        <v>671</v>
      </c>
      <c r="AB103" s="18" t="s">
        <v>91</v>
      </c>
      <c r="AC103" s="18"/>
      <c r="AD103" s="18"/>
      <c r="AE103" s="18"/>
      <c r="AF103" s="18" t="s">
        <v>679</v>
      </c>
      <c r="AG103" s="21">
        <v>30</v>
      </c>
      <c r="AH103" s="21">
        <v>30</v>
      </c>
      <c r="AI103" s="21">
        <v>30</v>
      </c>
      <c r="AJ103" s="21"/>
      <c r="AK103" s="21"/>
      <c r="AL103" s="21"/>
      <c r="AM103" s="18"/>
      <c r="AN103" s="18" t="s">
        <v>89</v>
      </c>
      <c r="AO103" s="23"/>
    </row>
    <row r="104" spans="1:41" ht="14.55" customHeight="1" x14ac:dyDescent="0.3">
      <c r="A104" t="str">
        <f>CONCATENATE(TbAX[[#This Row],[Commande fournisseur]],TbAX[[#This Row],[Numéro de ligne]])</f>
        <v>CA025539130</v>
      </c>
      <c r="B104" s="18" t="s">
        <v>711</v>
      </c>
      <c r="C104" s="18" t="s">
        <v>718</v>
      </c>
      <c r="D104" s="19">
        <v>44767.4757060185</v>
      </c>
      <c r="E104" s="18">
        <v>54574</v>
      </c>
      <c r="F104" s="18" t="s">
        <v>890</v>
      </c>
      <c r="G104" s="18" t="s">
        <v>429</v>
      </c>
      <c r="H104" s="20">
        <v>30</v>
      </c>
      <c r="I104" s="18" t="s">
        <v>785</v>
      </c>
      <c r="J104" s="18"/>
      <c r="K104" s="21">
        <v>30</v>
      </c>
      <c r="L104" s="18" t="s">
        <v>91</v>
      </c>
      <c r="M104" s="21">
        <v>30</v>
      </c>
      <c r="N104" s="21">
        <v>1</v>
      </c>
      <c r="O104" s="18" t="s">
        <v>83</v>
      </c>
      <c r="P104" s="22">
        <v>45252</v>
      </c>
      <c r="Q104" s="22"/>
      <c r="R104" s="18" t="s">
        <v>87</v>
      </c>
      <c r="S104" s="18"/>
      <c r="T104" s="22">
        <v>45254</v>
      </c>
      <c r="U104" s="22"/>
      <c r="V104" s="21">
        <v>1</v>
      </c>
      <c r="W104" s="18" t="s">
        <v>92</v>
      </c>
      <c r="X104" s="18"/>
      <c r="Y104" s="18"/>
      <c r="Z104" s="18" t="s">
        <v>99</v>
      </c>
      <c r="AA104" s="18" t="s">
        <v>671</v>
      </c>
      <c r="AB104" s="18" t="s">
        <v>91</v>
      </c>
      <c r="AC104" s="18"/>
      <c r="AD104" s="18"/>
      <c r="AE104" s="18"/>
      <c r="AF104" s="18" t="s">
        <v>581</v>
      </c>
      <c r="AG104" s="21">
        <v>30</v>
      </c>
      <c r="AH104" s="21">
        <v>30</v>
      </c>
      <c r="AI104" s="21">
        <v>30</v>
      </c>
      <c r="AJ104" s="21"/>
      <c r="AK104" s="21"/>
      <c r="AL104" s="21"/>
      <c r="AM104" s="18"/>
      <c r="AN104" s="18" t="s">
        <v>89</v>
      </c>
      <c r="AO104" s="23"/>
    </row>
    <row r="105" spans="1:41" ht="14.55" customHeight="1" x14ac:dyDescent="0.3">
      <c r="A105" t="str">
        <f>CONCATENATE(TbAX[[#This Row],[Commande fournisseur]],TbAX[[#This Row],[Numéro de ligne]])</f>
        <v>CA025539140</v>
      </c>
      <c r="B105" s="18" t="s">
        <v>711</v>
      </c>
      <c r="C105" s="18" t="s">
        <v>718</v>
      </c>
      <c r="D105" s="19">
        <v>44767.4757060185</v>
      </c>
      <c r="E105" s="18">
        <v>54574</v>
      </c>
      <c r="F105" s="18" t="s">
        <v>890</v>
      </c>
      <c r="G105" s="18" t="s">
        <v>429</v>
      </c>
      <c r="H105" s="20">
        <v>40</v>
      </c>
      <c r="I105" s="18" t="s">
        <v>785</v>
      </c>
      <c r="J105" s="18"/>
      <c r="K105" s="21">
        <v>60</v>
      </c>
      <c r="L105" s="18" t="s">
        <v>91</v>
      </c>
      <c r="M105" s="21">
        <v>60</v>
      </c>
      <c r="N105" s="21">
        <v>1</v>
      </c>
      <c r="O105" s="18" t="s">
        <v>83</v>
      </c>
      <c r="P105" s="22">
        <v>45287</v>
      </c>
      <c r="Q105" s="22"/>
      <c r="R105" s="18" t="s">
        <v>87</v>
      </c>
      <c r="S105" s="18"/>
      <c r="T105" s="22">
        <v>45289</v>
      </c>
      <c r="U105" s="22"/>
      <c r="V105" s="21">
        <v>1</v>
      </c>
      <c r="W105" s="18" t="s">
        <v>92</v>
      </c>
      <c r="X105" s="18"/>
      <c r="Y105" s="18"/>
      <c r="Z105" s="18" t="s">
        <v>99</v>
      </c>
      <c r="AA105" s="18" t="s">
        <v>671</v>
      </c>
      <c r="AB105" s="18" t="s">
        <v>91</v>
      </c>
      <c r="AC105" s="18"/>
      <c r="AD105" s="18"/>
      <c r="AE105" s="18"/>
      <c r="AF105" s="18" t="s">
        <v>581</v>
      </c>
      <c r="AG105" s="21">
        <v>60</v>
      </c>
      <c r="AH105" s="21">
        <v>60</v>
      </c>
      <c r="AI105" s="21">
        <v>60</v>
      </c>
      <c r="AJ105" s="21"/>
      <c r="AK105" s="21"/>
      <c r="AL105" s="21"/>
      <c r="AM105" s="18"/>
      <c r="AN105" s="18" t="s">
        <v>89</v>
      </c>
      <c r="AO105" s="23"/>
    </row>
    <row r="106" spans="1:41" ht="14.55" customHeight="1" x14ac:dyDescent="0.3">
      <c r="A106" t="str">
        <f>CONCATENATE(TbAX[[#This Row],[Commande fournisseur]],TbAX[[#This Row],[Numéro de ligne]])</f>
        <v>CA025539150</v>
      </c>
      <c r="B106" s="18" t="s">
        <v>711</v>
      </c>
      <c r="C106" s="18" t="s">
        <v>718</v>
      </c>
      <c r="D106" s="19">
        <v>44767.4757060185</v>
      </c>
      <c r="E106" s="18">
        <v>54574</v>
      </c>
      <c r="F106" s="18" t="s">
        <v>890</v>
      </c>
      <c r="G106" s="18" t="s">
        <v>429</v>
      </c>
      <c r="H106" s="20">
        <v>50</v>
      </c>
      <c r="I106" s="18" t="s">
        <v>785</v>
      </c>
      <c r="J106" s="18"/>
      <c r="K106" s="21">
        <v>60</v>
      </c>
      <c r="L106" s="18" t="s">
        <v>91</v>
      </c>
      <c r="M106" s="21">
        <v>60</v>
      </c>
      <c r="N106" s="21">
        <v>1</v>
      </c>
      <c r="O106" s="18" t="s">
        <v>83</v>
      </c>
      <c r="P106" s="22">
        <v>45336</v>
      </c>
      <c r="Q106" s="22"/>
      <c r="R106" s="18" t="s">
        <v>87</v>
      </c>
      <c r="S106" s="18"/>
      <c r="T106" s="22">
        <v>45338</v>
      </c>
      <c r="U106" s="22"/>
      <c r="V106" s="21">
        <v>1</v>
      </c>
      <c r="W106" s="18" t="s">
        <v>92</v>
      </c>
      <c r="X106" s="18"/>
      <c r="Y106" s="18"/>
      <c r="Z106" s="18" t="s">
        <v>99</v>
      </c>
      <c r="AA106" s="18" t="s">
        <v>671</v>
      </c>
      <c r="AB106" s="18" t="s">
        <v>91</v>
      </c>
      <c r="AC106" s="18"/>
      <c r="AD106" s="18"/>
      <c r="AE106" s="18"/>
      <c r="AF106" s="18" t="s">
        <v>581</v>
      </c>
      <c r="AG106" s="21">
        <v>60</v>
      </c>
      <c r="AH106" s="21">
        <v>60</v>
      </c>
      <c r="AI106" s="21">
        <v>60</v>
      </c>
      <c r="AJ106" s="21"/>
      <c r="AK106" s="21"/>
      <c r="AL106" s="21"/>
      <c r="AM106" s="18"/>
      <c r="AN106" s="18" t="s">
        <v>89</v>
      </c>
      <c r="AO106" s="23"/>
    </row>
    <row r="107" spans="1:41" ht="14.55" customHeight="1" x14ac:dyDescent="0.3">
      <c r="A107" t="str">
        <f>CONCATENATE(TbAX[[#This Row],[Commande fournisseur]],TbAX[[#This Row],[Numéro de ligne]])</f>
        <v>CA025539330</v>
      </c>
      <c r="B107" s="18" t="s">
        <v>711</v>
      </c>
      <c r="C107" s="18" t="s">
        <v>718</v>
      </c>
      <c r="D107" s="19">
        <v>44767.476342592599</v>
      </c>
      <c r="E107" s="18">
        <v>54574</v>
      </c>
      <c r="F107" s="18" t="s">
        <v>890</v>
      </c>
      <c r="G107" s="18" t="s">
        <v>430</v>
      </c>
      <c r="H107" s="20">
        <v>30</v>
      </c>
      <c r="I107" s="18" t="s">
        <v>786</v>
      </c>
      <c r="J107" s="18"/>
      <c r="K107" s="21">
        <v>20</v>
      </c>
      <c r="L107" s="18" t="s">
        <v>91</v>
      </c>
      <c r="M107" s="21">
        <v>20</v>
      </c>
      <c r="N107" s="21">
        <v>1</v>
      </c>
      <c r="O107" s="18" t="s">
        <v>83</v>
      </c>
      <c r="P107" s="22">
        <v>45217</v>
      </c>
      <c r="Q107" s="22"/>
      <c r="R107" s="18" t="s">
        <v>87</v>
      </c>
      <c r="S107" s="18"/>
      <c r="T107" s="22">
        <v>45223</v>
      </c>
      <c r="U107" s="22"/>
      <c r="V107" s="21">
        <v>1</v>
      </c>
      <c r="W107" s="18" t="s">
        <v>92</v>
      </c>
      <c r="X107" s="18"/>
      <c r="Y107" s="18"/>
      <c r="Z107" s="18" t="s">
        <v>99</v>
      </c>
      <c r="AA107" s="18" t="s">
        <v>671</v>
      </c>
      <c r="AB107" s="18" t="s">
        <v>91</v>
      </c>
      <c r="AC107" s="18"/>
      <c r="AD107" s="18"/>
      <c r="AE107" s="18"/>
      <c r="AF107" s="18" t="s">
        <v>581</v>
      </c>
      <c r="AG107" s="21">
        <v>20</v>
      </c>
      <c r="AH107" s="21">
        <v>20</v>
      </c>
      <c r="AI107" s="21">
        <v>20</v>
      </c>
      <c r="AJ107" s="21"/>
      <c r="AK107" s="21"/>
      <c r="AL107" s="21"/>
      <c r="AM107" s="18"/>
      <c r="AN107" s="18" t="s">
        <v>89</v>
      </c>
      <c r="AO107" s="23"/>
    </row>
    <row r="108" spans="1:41" ht="14.55" customHeight="1" x14ac:dyDescent="0.3">
      <c r="A108" t="str">
        <f>CONCATENATE(TbAX[[#This Row],[Commande fournisseur]],TbAX[[#This Row],[Numéro de ligne]])</f>
        <v>CA025539340</v>
      </c>
      <c r="B108" s="18" t="s">
        <v>711</v>
      </c>
      <c r="C108" s="18" t="s">
        <v>718</v>
      </c>
      <c r="D108" s="19">
        <v>44767.476342592599</v>
      </c>
      <c r="E108" s="18">
        <v>54574</v>
      </c>
      <c r="F108" s="18" t="s">
        <v>890</v>
      </c>
      <c r="G108" s="18" t="s">
        <v>430</v>
      </c>
      <c r="H108" s="20">
        <v>40</v>
      </c>
      <c r="I108" s="18" t="s">
        <v>786</v>
      </c>
      <c r="J108" s="18"/>
      <c r="K108" s="21">
        <v>16</v>
      </c>
      <c r="L108" s="18" t="s">
        <v>91</v>
      </c>
      <c r="M108" s="21">
        <v>16</v>
      </c>
      <c r="N108" s="21">
        <v>1</v>
      </c>
      <c r="O108" s="18" t="s">
        <v>83</v>
      </c>
      <c r="P108" s="22">
        <v>45252</v>
      </c>
      <c r="Q108" s="22"/>
      <c r="R108" s="18" t="s">
        <v>87</v>
      </c>
      <c r="S108" s="18"/>
      <c r="T108" s="22">
        <v>45254</v>
      </c>
      <c r="U108" s="22"/>
      <c r="V108" s="21">
        <v>1</v>
      </c>
      <c r="W108" s="18" t="s">
        <v>92</v>
      </c>
      <c r="X108" s="18"/>
      <c r="Y108" s="18"/>
      <c r="Z108" s="18" t="s">
        <v>99</v>
      </c>
      <c r="AA108" s="18" t="s">
        <v>671</v>
      </c>
      <c r="AB108" s="18" t="s">
        <v>91</v>
      </c>
      <c r="AC108" s="18"/>
      <c r="AD108" s="18"/>
      <c r="AE108" s="18"/>
      <c r="AF108" s="18" t="s">
        <v>581</v>
      </c>
      <c r="AG108" s="21">
        <v>16</v>
      </c>
      <c r="AH108" s="21">
        <v>16</v>
      </c>
      <c r="AI108" s="21">
        <v>16</v>
      </c>
      <c r="AJ108" s="21"/>
      <c r="AK108" s="21"/>
      <c r="AL108" s="21"/>
      <c r="AM108" s="18"/>
      <c r="AN108" s="18" t="s">
        <v>89</v>
      </c>
      <c r="AO108" s="23"/>
    </row>
    <row r="109" spans="1:41" ht="14.55" customHeight="1" x14ac:dyDescent="0.3">
      <c r="A109" t="str">
        <f>CONCATENATE(TbAX[[#This Row],[Commande fournisseur]],TbAX[[#This Row],[Numéro de ligne]])</f>
        <v>CA025539350</v>
      </c>
      <c r="B109" s="18" t="s">
        <v>711</v>
      </c>
      <c r="C109" s="18" t="s">
        <v>718</v>
      </c>
      <c r="D109" s="19">
        <v>44767.476342592599</v>
      </c>
      <c r="E109" s="18">
        <v>54574</v>
      </c>
      <c r="F109" s="18" t="s">
        <v>890</v>
      </c>
      <c r="G109" s="18" t="s">
        <v>430</v>
      </c>
      <c r="H109" s="20">
        <v>50</v>
      </c>
      <c r="I109" s="18" t="s">
        <v>786</v>
      </c>
      <c r="J109" s="18"/>
      <c r="K109" s="21">
        <v>20</v>
      </c>
      <c r="L109" s="18" t="s">
        <v>91</v>
      </c>
      <c r="M109" s="21">
        <v>20</v>
      </c>
      <c r="N109" s="21">
        <v>1</v>
      </c>
      <c r="O109" s="18" t="s">
        <v>83</v>
      </c>
      <c r="P109" s="22">
        <v>45294</v>
      </c>
      <c r="Q109" s="22">
        <v>45296</v>
      </c>
      <c r="R109" s="18" t="s">
        <v>87</v>
      </c>
      <c r="S109" s="18"/>
      <c r="T109" s="22">
        <v>45300</v>
      </c>
      <c r="U109" s="22">
        <v>45300</v>
      </c>
      <c r="V109" s="21">
        <v>1</v>
      </c>
      <c r="W109" s="18" t="s">
        <v>92</v>
      </c>
      <c r="X109" s="18"/>
      <c r="Y109" s="18"/>
      <c r="Z109" s="18" t="s">
        <v>99</v>
      </c>
      <c r="AA109" s="18" t="s">
        <v>671</v>
      </c>
      <c r="AB109" s="18" t="s">
        <v>91</v>
      </c>
      <c r="AC109" s="18"/>
      <c r="AD109" s="18"/>
      <c r="AE109" s="18"/>
      <c r="AF109" s="18" t="s">
        <v>581</v>
      </c>
      <c r="AG109" s="21">
        <v>20</v>
      </c>
      <c r="AH109" s="21">
        <v>20</v>
      </c>
      <c r="AI109" s="21">
        <v>20</v>
      </c>
      <c r="AJ109" s="21"/>
      <c r="AK109" s="21"/>
      <c r="AL109" s="21"/>
      <c r="AM109" s="18"/>
      <c r="AN109" s="18" t="s">
        <v>89</v>
      </c>
      <c r="AO109" s="23"/>
    </row>
    <row r="110" spans="1:41" ht="14.55" customHeight="1" x14ac:dyDescent="0.3">
      <c r="A110" t="str">
        <f>CONCATENATE(TbAX[[#This Row],[Commande fournisseur]],TbAX[[#This Row],[Numéro de ligne]])</f>
        <v>CA025539360</v>
      </c>
      <c r="B110" s="18" t="s">
        <v>711</v>
      </c>
      <c r="C110" s="18" t="s">
        <v>718</v>
      </c>
      <c r="D110" s="19">
        <v>44767.476342592599</v>
      </c>
      <c r="E110" s="18">
        <v>54574</v>
      </c>
      <c r="F110" s="18" t="s">
        <v>890</v>
      </c>
      <c r="G110" s="18" t="s">
        <v>430</v>
      </c>
      <c r="H110" s="20">
        <v>60</v>
      </c>
      <c r="I110" s="18" t="s">
        <v>786</v>
      </c>
      <c r="J110" s="18"/>
      <c r="K110" s="21">
        <v>32</v>
      </c>
      <c r="L110" s="18" t="s">
        <v>91</v>
      </c>
      <c r="M110" s="21">
        <v>32</v>
      </c>
      <c r="N110" s="21">
        <v>1</v>
      </c>
      <c r="O110" s="18" t="s">
        <v>83</v>
      </c>
      <c r="P110" s="22">
        <v>45322</v>
      </c>
      <c r="Q110" s="22"/>
      <c r="R110" s="18" t="s">
        <v>87</v>
      </c>
      <c r="S110" s="18"/>
      <c r="T110" s="22">
        <v>45324</v>
      </c>
      <c r="U110" s="22"/>
      <c r="V110" s="21">
        <v>1</v>
      </c>
      <c r="W110" s="18" t="s">
        <v>92</v>
      </c>
      <c r="X110" s="18"/>
      <c r="Y110" s="18"/>
      <c r="Z110" s="18" t="s">
        <v>99</v>
      </c>
      <c r="AA110" s="18" t="s">
        <v>671</v>
      </c>
      <c r="AB110" s="18" t="s">
        <v>91</v>
      </c>
      <c r="AC110" s="18"/>
      <c r="AD110" s="18"/>
      <c r="AE110" s="18"/>
      <c r="AF110" s="18" t="s">
        <v>581</v>
      </c>
      <c r="AG110" s="21">
        <v>32</v>
      </c>
      <c r="AH110" s="21">
        <v>32</v>
      </c>
      <c r="AI110" s="21">
        <v>32</v>
      </c>
      <c r="AJ110" s="21"/>
      <c r="AK110" s="21"/>
      <c r="AL110" s="21"/>
      <c r="AM110" s="18"/>
      <c r="AN110" s="18" t="s">
        <v>89</v>
      </c>
      <c r="AO110" s="23"/>
    </row>
    <row r="111" spans="1:41" ht="14.55" customHeight="1" x14ac:dyDescent="0.3">
      <c r="A111" t="str">
        <f>CONCATENATE(TbAX[[#This Row],[Commande fournisseur]],TbAX[[#This Row],[Numéro de ligne]])</f>
        <v>CA025539370</v>
      </c>
      <c r="B111" s="18" t="s">
        <v>711</v>
      </c>
      <c r="C111" s="18" t="s">
        <v>718</v>
      </c>
      <c r="D111" s="19">
        <v>44767.476342592599</v>
      </c>
      <c r="E111" s="18">
        <v>54574</v>
      </c>
      <c r="F111" s="18" t="s">
        <v>890</v>
      </c>
      <c r="G111" s="18" t="s">
        <v>430</v>
      </c>
      <c r="H111" s="20">
        <v>70</v>
      </c>
      <c r="I111" s="18" t="s">
        <v>786</v>
      </c>
      <c r="J111" s="18"/>
      <c r="K111" s="21">
        <v>4</v>
      </c>
      <c r="L111" s="18" t="s">
        <v>91</v>
      </c>
      <c r="M111" s="21">
        <v>4</v>
      </c>
      <c r="N111" s="21">
        <v>1</v>
      </c>
      <c r="O111" s="18" t="s">
        <v>83</v>
      </c>
      <c r="P111" s="22">
        <v>45357</v>
      </c>
      <c r="Q111" s="22"/>
      <c r="R111" s="18" t="s">
        <v>87</v>
      </c>
      <c r="S111" s="18"/>
      <c r="T111" s="22">
        <v>45359</v>
      </c>
      <c r="U111" s="22"/>
      <c r="V111" s="21">
        <v>1</v>
      </c>
      <c r="W111" s="18" t="s">
        <v>92</v>
      </c>
      <c r="X111" s="18"/>
      <c r="Y111" s="18"/>
      <c r="Z111" s="18" t="s">
        <v>99</v>
      </c>
      <c r="AA111" s="18" t="s">
        <v>671</v>
      </c>
      <c r="AB111" s="18" t="s">
        <v>91</v>
      </c>
      <c r="AC111" s="18"/>
      <c r="AD111" s="18"/>
      <c r="AE111" s="18"/>
      <c r="AF111" s="18" t="s">
        <v>581</v>
      </c>
      <c r="AG111" s="21">
        <v>4</v>
      </c>
      <c r="AH111" s="21">
        <v>4</v>
      </c>
      <c r="AI111" s="21">
        <v>4</v>
      </c>
      <c r="AJ111" s="21"/>
      <c r="AK111" s="21"/>
      <c r="AL111" s="21"/>
      <c r="AM111" s="18"/>
      <c r="AN111" s="18" t="s">
        <v>89</v>
      </c>
      <c r="AO111" s="23"/>
    </row>
    <row r="112" spans="1:41" ht="14.55" customHeight="1" x14ac:dyDescent="0.3">
      <c r="A112" t="str">
        <f>CONCATENATE(TbAX[[#This Row],[Commande fournisseur]],TbAX[[#This Row],[Numéro de ligne]])</f>
        <v>CA025539740</v>
      </c>
      <c r="B112" s="18" t="s">
        <v>711</v>
      </c>
      <c r="C112" s="18" t="s">
        <v>718</v>
      </c>
      <c r="D112" s="19">
        <v>44767.4778240741</v>
      </c>
      <c r="E112" s="18">
        <v>40926</v>
      </c>
      <c r="F112" s="18" t="s">
        <v>868</v>
      </c>
      <c r="G112" s="18" t="s">
        <v>443</v>
      </c>
      <c r="H112" s="20">
        <v>40</v>
      </c>
      <c r="I112" s="18" t="s">
        <v>787</v>
      </c>
      <c r="J112" s="18"/>
      <c r="K112" s="21">
        <v>9</v>
      </c>
      <c r="L112" s="18" t="s">
        <v>91</v>
      </c>
      <c r="M112" s="21">
        <v>20</v>
      </c>
      <c r="N112" s="21">
        <v>1</v>
      </c>
      <c r="O112" s="18" t="s">
        <v>83</v>
      </c>
      <c r="P112" s="22">
        <v>45212</v>
      </c>
      <c r="Q112" s="22">
        <v>45212</v>
      </c>
      <c r="R112" s="18" t="s">
        <v>87</v>
      </c>
      <c r="S112" s="18"/>
      <c r="T112" s="22">
        <v>45216</v>
      </c>
      <c r="U112" s="22">
        <v>45216</v>
      </c>
      <c r="V112" s="21">
        <v>1</v>
      </c>
      <c r="W112" s="18" t="s">
        <v>92</v>
      </c>
      <c r="X112" s="18"/>
      <c r="Y112" s="18"/>
      <c r="Z112" s="18" t="s">
        <v>99</v>
      </c>
      <c r="AA112" s="18" t="s">
        <v>671</v>
      </c>
      <c r="AB112" s="18" t="s">
        <v>91</v>
      </c>
      <c r="AC112" s="18"/>
      <c r="AD112" s="18"/>
      <c r="AE112" s="18"/>
      <c r="AF112" s="18" t="s">
        <v>581</v>
      </c>
      <c r="AG112" s="21">
        <v>20</v>
      </c>
      <c r="AH112" s="21">
        <v>9</v>
      </c>
      <c r="AI112" s="21">
        <v>9</v>
      </c>
      <c r="AJ112" s="21"/>
      <c r="AK112" s="21"/>
      <c r="AL112" s="21"/>
      <c r="AM112" s="18"/>
      <c r="AN112" s="18" t="s">
        <v>89</v>
      </c>
      <c r="AO112" s="23"/>
    </row>
    <row r="113" spans="1:41" ht="14.55" customHeight="1" x14ac:dyDescent="0.3">
      <c r="A113" t="str">
        <f>CONCATENATE(TbAX[[#This Row],[Commande fournisseur]],TbAX[[#This Row],[Numéro de ligne]])</f>
        <v>CA025539750</v>
      </c>
      <c r="B113" s="18" t="s">
        <v>711</v>
      </c>
      <c r="C113" s="18" t="s">
        <v>718</v>
      </c>
      <c r="D113" s="19">
        <v>44767.4778240741</v>
      </c>
      <c r="E113" s="18">
        <v>40926</v>
      </c>
      <c r="F113" s="18" t="s">
        <v>868</v>
      </c>
      <c r="G113" s="18" t="s">
        <v>443</v>
      </c>
      <c r="H113" s="20">
        <v>50</v>
      </c>
      <c r="I113" s="18" t="s">
        <v>787</v>
      </c>
      <c r="J113" s="18"/>
      <c r="K113" s="21">
        <v>20</v>
      </c>
      <c r="L113" s="18" t="s">
        <v>91</v>
      </c>
      <c r="M113" s="21">
        <v>20</v>
      </c>
      <c r="N113" s="21">
        <v>1</v>
      </c>
      <c r="O113" s="18" t="s">
        <v>83</v>
      </c>
      <c r="P113" s="22">
        <v>45247</v>
      </c>
      <c r="Q113" s="22">
        <v>45247</v>
      </c>
      <c r="R113" s="18" t="s">
        <v>87</v>
      </c>
      <c r="S113" s="18"/>
      <c r="T113" s="22">
        <v>45251</v>
      </c>
      <c r="U113" s="22">
        <v>45251</v>
      </c>
      <c r="V113" s="21">
        <v>1</v>
      </c>
      <c r="W113" s="18" t="s">
        <v>92</v>
      </c>
      <c r="X113" s="18"/>
      <c r="Y113" s="18"/>
      <c r="Z113" s="18" t="s">
        <v>99</v>
      </c>
      <c r="AA113" s="18" t="s">
        <v>671</v>
      </c>
      <c r="AB113" s="18" t="s">
        <v>91</v>
      </c>
      <c r="AC113" s="18"/>
      <c r="AD113" s="18"/>
      <c r="AE113" s="18"/>
      <c r="AF113" s="18" t="s">
        <v>581</v>
      </c>
      <c r="AG113" s="21">
        <v>20</v>
      </c>
      <c r="AH113" s="21">
        <v>20</v>
      </c>
      <c r="AI113" s="21">
        <v>20</v>
      </c>
      <c r="AJ113" s="21"/>
      <c r="AK113" s="21"/>
      <c r="AL113" s="21"/>
      <c r="AM113" s="18"/>
      <c r="AN113" s="18" t="s">
        <v>89</v>
      </c>
      <c r="AO113" s="23"/>
    </row>
    <row r="114" spans="1:41" ht="14.55" customHeight="1" x14ac:dyDescent="0.3">
      <c r="A114" t="str">
        <f>CONCATENATE(TbAX[[#This Row],[Commande fournisseur]],TbAX[[#This Row],[Numéro de ligne]])</f>
        <v>CA025539760</v>
      </c>
      <c r="B114" s="18" t="s">
        <v>711</v>
      </c>
      <c r="C114" s="18" t="s">
        <v>718</v>
      </c>
      <c r="D114" s="19">
        <v>44767.4778240741</v>
      </c>
      <c r="E114" s="18">
        <v>40926</v>
      </c>
      <c r="F114" s="18" t="s">
        <v>868</v>
      </c>
      <c r="G114" s="18" t="s">
        <v>443</v>
      </c>
      <c r="H114" s="20">
        <v>60</v>
      </c>
      <c r="I114" s="18" t="s">
        <v>787</v>
      </c>
      <c r="J114" s="18"/>
      <c r="K114" s="21">
        <v>20</v>
      </c>
      <c r="L114" s="18" t="s">
        <v>91</v>
      </c>
      <c r="M114" s="21">
        <v>20</v>
      </c>
      <c r="N114" s="21">
        <v>1</v>
      </c>
      <c r="O114" s="18" t="s">
        <v>83</v>
      </c>
      <c r="P114" s="22">
        <v>45289</v>
      </c>
      <c r="Q114" s="22">
        <v>45289</v>
      </c>
      <c r="R114" s="18" t="s">
        <v>87</v>
      </c>
      <c r="S114" s="18"/>
      <c r="T114" s="22">
        <v>45293</v>
      </c>
      <c r="U114" s="22">
        <v>45294</v>
      </c>
      <c r="V114" s="21">
        <v>1</v>
      </c>
      <c r="W114" s="18" t="s">
        <v>92</v>
      </c>
      <c r="X114" s="18"/>
      <c r="Y114" s="18"/>
      <c r="Z114" s="18" t="s">
        <v>99</v>
      </c>
      <c r="AA114" s="18" t="s">
        <v>671</v>
      </c>
      <c r="AB114" s="18" t="s">
        <v>91</v>
      </c>
      <c r="AC114" s="18"/>
      <c r="AD114" s="18"/>
      <c r="AE114" s="18"/>
      <c r="AF114" s="18" t="s">
        <v>581</v>
      </c>
      <c r="AG114" s="21">
        <v>20</v>
      </c>
      <c r="AH114" s="21">
        <v>20</v>
      </c>
      <c r="AI114" s="21">
        <v>20</v>
      </c>
      <c r="AJ114" s="21"/>
      <c r="AK114" s="21"/>
      <c r="AL114" s="21"/>
      <c r="AM114" s="18"/>
      <c r="AN114" s="18" t="s">
        <v>89</v>
      </c>
      <c r="AO114" s="23"/>
    </row>
    <row r="115" spans="1:41" ht="14.55" customHeight="1" x14ac:dyDescent="0.3">
      <c r="A115" t="str">
        <f>CONCATENATE(TbAX[[#This Row],[Commande fournisseur]],TbAX[[#This Row],[Numéro de ligne]])</f>
        <v>CA025539770</v>
      </c>
      <c r="B115" s="18" t="s">
        <v>711</v>
      </c>
      <c r="C115" s="18" t="s">
        <v>718</v>
      </c>
      <c r="D115" s="19">
        <v>44767.4778240741</v>
      </c>
      <c r="E115" s="18">
        <v>40926</v>
      </c>
      <c r="F115" s="18" t="s">
        <v>868</v>
      </c>
      <c r="G115" s="18" t="s">
        <v>443</v>
      </c>
      <c r="H115" s="20">
        <v>70</v>
      </c>
      <c r="I115" s="18" t="s">
        <v>787</v>
      </c>
      <c r="J115" s="18"/>
      <c r="K115" s="21">
        <v>33</v>
      </c>
      <c r="L115" s="18" t="s">
        <v>91</v>
      </c>
      <c r="M115" s="21">
        <v>33</v>
      </c>
      <c r="N115" s="21">
        <v>1</v>
      </c>
      <c r="O115" s="18" t="s">
        <v>83</v>
      </c>
      <c r="P115" s="22">
        <v>45324</v>
      </c>
      <c r="Q115" s="22">
        <v>45324</v>
      </c>
      <c r="R115" s="18" t="s">
        <v>87</v>
      </c>
      <c r="S115" s="18"/>
      <c r="T115" s="22">
        <v>45328</v>
      </c>
      <c r="U115" s="22">
        <v>45328</v>
      </c>
      <c r="V115" s="21">
        <v>1</v>
      </c>
      <c r="W115" s="18" t="s">
        <v>92</v>
      </c>
      <c r="X115" s="18"/>
      <c r="Y115" s="18"/>
      <c r="Z115" s="18" t="s">
        <v>99</v>
      </c>
      <c r="AA115" s="18" t="s">
        <v>671</v>
      </c>
      <c r="AB115" s="18" t="s">
        <v>91</v>
      </c>
      <c r="AC115" s="18"/>
      <c r="AD115" s="18"/>
      <c r="AE115" s="18"/>
      <c r="AF115" s="18" t="s">
        <v>581</v>
      </c>
      <c r="AG115" s="21">
        <v>33</v>
      </c>
      <c r="AH115" s="21">
        <v>33</v>
      </c>
      <c r="AI115" s="21">
        <v>33</v>
      </c>
      <c r="AJ115" s="21"/>
      <c r="AK115" s="21"/>
      <c r="AL115" s="21"/>
      <c r="AM115" s="18"/>
      <c r="AN115" s="18" t="s">
        <v>89</v>
      </c>
      <c r="AO115" s="23"/>
    </row>
    <row r="116" spans="1:41" ht="14.55" customHeight="1" x14ac:dyDescent="0.3">
      <c r="A116" t="str">
        <f>CONCATENATE(TbAX[[#This Row],[Commande fournisseur]],TbAX[[#This Row],[Numéro de ligne]])</f>
        <v>CA025540570</v>
      </c>
      <c r="B116" s="18" t="s">
        <v>711</v>
      </c>
      <c r="C116" s="18" t="s">
        <v>723</v>
      </c>
      <c r="D116" s="19">
        <v>44767.482928240701</v>
      </c>
      <c r="E116" s="18">
        <v>36711</v>
      </c>
      <c r="F116" s="18" t="s">
        <v>923</v>
      </c>
      <c r="G116" s="18" t="s">
        <v>467</v>
      </c>
      <c r="H116" s="20">
        <v>70</v>
      </c>
      <c r="I116" s="18" t="s">
        <v>788</v>
      </c>
      <c r="J116" s="18"/>
      <c r="K116" s="21">
        <v>4</v>
      </c>
      <c r="L116" s="18" t="s">
        <v>91</v>
      </c>
      <c r="M116" s="21">
        <v>4</v>
      </c>
      <c r="N116" s="21">
        <v>1</v>
      </c>
      <c r="O116" s="18" t="s">
        <v>83</v>
      </c>
      <c r="P116" s="22">
        <v>45274</v>
      </c>
      <c r="Q116" s="22">
        <v>45271</v>
      </c>
      <c r="R116" s="18" t="s">
        <v>87</v>
      </c>
      <c r="S116" s="18"/>
      <c r="T116" s="22">
        <v>45279</v>
      </c>
      <c r="U116" s="22">
        <v>45274</v>
      </c>
      <c r="V116" s="21">
        <v>1</v>
      </c>
      <c r="W116" s="18" t="s">
        <v>92</v>
      </c>
      <c r="X116" s="18"/>
      <c r="Y116" s="18"/>
      <c r="Z116" s="18" t="s">
        <v>99</v>
      </c>
      <c r="AA116" s="18" t="s">
        <v>604</v>
      </c>
      <c r="AB116" s="18" t="s">
        <v>91</v>
      </c>
      <c r="AC116" s="18"/>
      <c r="AD116" s="18"/>
      <c r="AE116" s="18"/>
      <c r="AF116" s="18" t="s">
        <v>687</v>
      </c>
      <c r="AG116" s="21">
        <v>4</v>
      </c>
      <c r="AH116" s="21">
        <v>4</v>
      </c>
      <c r="AI116" s="21">
        <v>4</v>
      </c>
      <c r="AJ116" s="21"/>
      <c r="AK116" s="21"/>
      <c r="AL116" s="21"/>
      <c r="AM116" s="18"/>
      <c r="AN116" s="18" t="s">
        <v>89</v>
      </c>
      <c r="AO116" s="23"/>
    </row>
    <row r="117" spans="1:41" ht="14.55" customHeight="1" x14ac:dyDescent="0.3">
      <c r="A117" t="str">
        <f>CONCATENATE(TbAX[[#This Row],[Commande fournisseur]],TbAX[[#This Row],[Numéro de ligne]])</f>
        <v>CA025540580</v>
      </c>
      <c r="B117" s="18" t="s">
        <v>711</v>
      </c>
      <c r="C117" s="18" t="s">
        <v>723</v>
      </c>
      <c r="D117" s="19">
        <v>44767.482928240701</v>
      </c>
      <c r="E117" s="18">
        <v>36711</v>
      </c>
      <c r="F117" s="18" t="s">
        <v>923</v>
      </c>
      <c r="G117" s="18" t="s">
        <v>467</v>
      </c>
      <c r="H117" s="20">
        <v>80</v>
      </c>
      <c r="I117" s="18" t="s">
        <v>788</v>
      </c>
      <c r="J117" s="18"/>
      <c r="K117" s="21">
        <v>3</v>
      </c>
      <c r="L117" s="18" t="s">
        <v>91</v>
      </c>
      <c r="M117" s="21">
        <v>3</v>
      </c>
      <c r="N117" s="21">
        <v>1</v>
      </c>
      <c r="O117" s="18" t="s">
        <v>83</v>
      </c>
      <c r="P117" s="22">
        <v>45316</v>
      </c>
      <c r="Q117" s="22">
        <v>45327</v>
      </c>
      <c r="R117" s="18" t="s">
        <v>87</v>
      </c>
      <c r="S117" s="18"/>
      <c r="T117" s="22">
        <v>45327</v>
      </c>
      <c r="U117" s="22">
        <v>45327</v>
      </c>
      <c r="V117" s="21">
        <v>1</v>
      </c>
      <c r="W117" s="18" t="s">
        <v>92</v>
      </c>
      <c r="X117" s="18"/>
      <c r="Y117" s="18"/>
      <c r="Z117" s="18" t="s">
        <v>99</v>
      </c>
      <c r="AA117" s="18" t="s">
        <v>604</v>
      </c>
      <c r="AB117" s="18" t="s">
        <v>91</v>
      </c>
      <c r="AC117" s="18"/>
      <c r="AD117" s="18"/>
      <c r="AE117" s="18"/>
      <c r="AF117" s="18" t="s">
        <v>687</v>
      </c>
      <c r="AG117" s="21">
        <v>3</v>
      </c>
      <c r="AH117" s="21">
        <v>3</v>
      </c>
      <c r="AI117" s="21">
        <v>3</v>
      </c>
      <c r="AJ117" s="21"/>
      <c r="AK117" s="21"/>
      <c r="AL117" s="21"/>
      <c r="AM117" s="18"/>
      <c r="AN117" s="18" t="s">
        <v>89</v>
      </c>
      <c r="AO117" s="23"/>
    </row>
    <row r="118" spans="1:41" ht="14.55" customHeight="1" x14ac:dyDescent="0.3">
      <c r="A118" t="str">
        <f>CONCATENATE(TbAX[[#This Row],[Commande fournisseur]],TbAX[[#This Row],[Numéro de ligne]])</f>
        <v>CA025540590</v>
      </c>
      <c r="B118" s="18" t="s">
        <v>711</v>
      </c>
      <c r="C118" s="18" t="s">
        <v>723</v>
      </c>
      <c r="D118" s="19">
        <v>44767.482928240701</v>
      </c>
      <c r="E118" s="18">
        <v>36711</v>
      </c>
      <c r="F118" s="18" t="s">
        <v>923</v>
      </c>
      <c r="G118" s="18" t="s">
        <v>467</v>
      </c>
      <c r="H118" s="20">
        <v>90</v>
      </c>
      <c r="I118" s="18" t="s">
        <v>788</v>
      </c>
      <c r="J118" s="18"/>
      <c r="K118" s="21">
        <v>3</v>
      </c>
      <c r="L118" s="18" t="s">
        <v>91</v>
      </c>
      <c r="M118" s="21">
        <v>3</v>
      </c>
      <c r="N118" s="21">
        <v>1</v>
      </c>
      <c r="O118" s="18" t="s">
        <v>83</v>
      </c>
      <c r="P118" s="22">
        <v>45344</v>
      </c>
      <c r="Q118" s="22">
        <v>45351</v>
      </c>
      <c r="R118" s="18" t="s">
        <v>87</v>
      </c>
      <c r="S118" s="18"/>
      <c r="T118" s="22">
        <v>45351</v>
      </c>
      <c r="U118" s="22">
        <v>45351</v>
      </c>
      <c r="V118" s="21">
        <v>1</v>
      </c>
      <c r="W118" s="18" t="s">
        <v>92</v>
      </c>
      <c r="X118" s="18"/>
      <c r="Y118" s="18"/>
      <c r="Z118" s="18" t="s">
        <v>99</v>
      </c>
      <c r="AA118" s="18" t="s">
        <v>604</v>
      </c>
      <c r="AB118" s="18" t="s">
        <v>91</v>
      </c>
      <c r="AC118" s="18"/>
      <c r="AD118" s="18"/>
      <c r="AE118" s="18"/>
      <c r="AF118" s="18" t="s">
        <v>687</v>
      </c>
      <c r="AG118" s="21">
        <v>3</v>
      </c>
      <c r="AH118" s="21">
        <v>3</v>
      </c>
      <c r="AI118" s="21">
        <v>3</v>
      </c>
      <c r="AJ118" s="21"/>
      <c r="AK118" s="21"/>
      <c r="AL118" s="21"/>
      <c r="AM118" s="18"/>
      <c r="AN118" s="18" t="s">
        <v>89</v>
      </c>
      <c r="AO118" s="23"/>
    </row>
    <row r="119" spans="1:41" ht="14.55" customHeight="1" x14ac:dyDescent="0.3">
      <c r="A119" t="str">
        <f>CONCATENATE(TbAX[[#This Row],[Commande fournisseur]],TbAX[[#This Row],[Numéro de ligne]])</f>
        <v>CA0255405100</v>
      </c>
      <c r="B119" s="18" t="s">
        <v>711</v>
      </c>
      <c r="C119" s="18" t="s">
        <v>723</v>
      </c>
      <c r="D119" s="19">
        <v>44767.482928240701</v>
      </c>
      <c r="E119" s="18">
        <v>36711</v>
      </c>
      <c r="F119" s="18" t="s">
        <v>923</v>
      </c>
      <c r="G119" s="18" t="s">
        <v>467</v>
      </c>
      <c r="H119" s="20">
        <v>100</v>
      </c>
      <c r="I119" s="18" t="s">
        <v>788</v>
      </c>
      <c r="J119" s="18"/>
      <c r="K119" s="21">
        <v>3</v>
      </c>
      <c r="L119" s="18" t="s">
        <v>91</v>
      </c>
      <c r="M119" s="21">
        <v>3</v>
      </c>
      <c r="N119" s="21">
        <v>1</v>
      </c>
      <c r="O119" s="18" t="s">
        <v>83</v>
      </c>
      <c r="P119" s="22">
        <v>45372</v>
      </c>
      <c r="Q119" s="22">
        <v>45378</v>
      </c>
      <c r="R119" s="18" t="s">
        <v>87</v>
      </c>
      <c r="S119" s="18"/>
      <c r="T119" s="22">
        <v>45378</v>
      </c>
      <c r="U119" s="22">
        <v>45378</v>
      </c>
      <c r="V119" s="21">
        <v>1</v>
      </c>
      <c r="W119" s="18" t="s">
        <v>92</v>
      </c>
      <c r="X119" s="18"/>
      <c r="Y119" s="18"/>
      <c r="Z119" s="18" t="s">
        <v>99</v>
      </c>
      <c r="AA119" s="18" t="s">
        <v>604</v>
      </c>
      <c r="AB119" s="18" t="s">
        <v>91</v>
      </c>
      <c r="AC119" s="18"/>
      <c r="AD119" s="18"/>
      <c r="AE119" s="18"/>
      <c r="AF119" s="18" t="s">
        <v>687</v>
      </c>
      <c r="AG119" s="21">
        <v>3</v>
      </c>
      <c r="AH119" s="21">
        <v>3</v>
      </c>
      <c r="AI119" s="21">
        <v>3</v>
      </c>
      <c r="AJ119" s="21"/>
      <c r="AK119" s="21"/>
      <c r="AL119" s="21"/>
      <c r="AM119" s="18"/>
      <c r="AN119" s="18" t="s">
        <v>89</v>
      </c>
      <c r="AO119" s="23"/>
    </row>
    <row r="120" spans="1:41" ht="14.55" customHeight="1" x14ac:dyDescent="0.3">
      <c r="A120" t="str">
        <f>CONCATENATE(TbAX[[#This Row],[Commande fournisseur]],TbAX[[#This Row],[Numéro de ligne]])</f>
        <v>CA025540670</v>
      </c>
      <c r="B120" s="18" t="s">
        <v>711</v>
      </c>
      <c r="C120" s="18" t="s">
        <v>723</v>
      </c>
      <c r="D120" s="19">
        <v>44767.483321759297</v>
      </c>
      <c r="E120" s="18">
        <v>36711</v>
      </c>
      <c r="F120" s="18" t="s">
        <v>923</v>
      </c>
      <c r="G120" s="18" t="s">
        <v>469</v>
      </c>
      <c r="H120" s="20">
        <v>70</v>
      </c>
      <c r="I120" s="18" t="s">
        <v>789</v>
      </c>
      <c r="J120" s="18"/>
      <c r="K120" s="21">
        <v>4</v>
      </c>
      <c r="L120" s="18" t="s">
        <v>91</v>
      </c>
      <c r="M120" s="21">
        <v>4</v>
      </c>
      <c r="N120" s="21">
        <v>1</v>
      </c>
      <c r="O120" s="18" t="s">
        <v>83</v>
      </c>
      <c r="P120" s="22">
        <v>45260</v>
      </c>
      <c r="Q120" s="22">
        <v>45260</v>
      </c>
      <c r="R120" s="18" t="s">
        <v>87</v>
      </c>
      <c r="S120" s="18"/>
      <c r="T120" s="22">
        <v>45265</v>
      </c>
      <c r="U120" s="22">
        <v>45265</v>
      </c>
      <c r="V120" s="21">
        <v>1</v>
      </c>
      <c r="W120" s="18" t="s">
        <v>92</v>
      </c>
      <c r="X120" s="18"/>
      <c r="Y120" s="18"/>
      <c r="Z120" s="18" t="s">
        <v>99</v>
      </c>
      <c r="AA120" s="18" t="s">
        <v>604</v>
      </c>
      <c r="AB120" s="18" t="s">
        <v>91</v>
      </c>
      <c r="AC120" s="18"/>
      <c r="AD120" s="18"/>
      <c r="AE120" s="18"/>
      <c r="AF120" s="18" t="s">
        <v>687</v>
      </c>
      <c r="AG120" s="21">
        <v>4</v>
      </c>
      <c r="AH120" s="21">
        <v>4</v>
      </c>
      <c r="AI120" s="21">
        <v>4</v>
      </c>
      <c r="AJ120" s="21"/>
      <c r="AK120" s="21"/>
      <c r="AL120" s="21"/>
      <c r="AM120" s="18"/>
      <c r="AN120" s="18" t="s">
        <v>89</v>
      </c>
      <c r="AO120" s="23"/>
    </row>
    <row r="121" spans="1:41" ht="14.55" customHeight="1" x14ac:dyDescent="0.3">
      <c r="A121" t="str">
        <f>CONCATENATE(TbAX[[#This Row],[Commande fournisseur]],TbAX[[#This Row],[Numéro de ligne]])</f>
        <v>CA025540680</v>
      </c>
      <c r="B121" s="18" t="s">
        <v>711</v>
      </c>
      <c r="C121" s="18" t="s">
        <v>723</v>
      </c>
      <c r="D121" s="19">
        <v>44767.483321759297</v>
      </c>
      <c r="E121" s="18">
        <v>36711</v>
      </c>
      <c r="F121" s="18" t="s">
        <v>923</v>
      </c>
      <c r="G121" s="18" t="s">
        <v>469</v>
      </c>
      <c r="H121" s="20">
        <v>80</v>
      </c>
      <c r="I121" s="18" t="s">
        <v>789</v>
      </c>
      <c r="J121" s="18"/>
      <c r="K121" s="21">
        <v>3</v>
      </c>
      <c r="L121" s="18" t="s">
        <v>91</v>
      </c>
      <c r="M121" s="21">
        <v>3</v>
      </c>
      <c r="N121" s="21">
        <v>1</v>
      </c>
      <c r="O121" s="18" t="s">
        <v>83</v>
      </c>
      <c r="P121" s="22">
        <v>45327</v>
      </c>
      <c r="Q121" s="22">
        <v>45327</v>
      </c>
      <c r="R121" s="18" t="s">
        <v>87</v>
      </c>
      <c r="S121" s="18"/>
      <c r="T121" s="22">
        <v>45327</v>
      </c>
      <c r="U121" s="22">
        <v>45330</v>
      </c>
      <c r="V121" s="21">
        <v>1</v>
      </c>
      <c r="W121" s="18" t="s">
        <v>92</v>
      </c>
      <c r="X121" s="18"/>
      <c r="Y121" s="18"/>
      <c r="Z121" s="18" t="s">
        <v>99</v>
      </c>
      <c r="AA121" s="18" t="s">
        <v>604</v>
      </c>
      <c r="AB121" s="18" t="s">
        <v>91</v>
      </c>
      <c r="AC121" s="18"/>
      <c r="AD121" s="18"/>
      <c r="AE121" s="18"/>
      <c r="AF121" s="18" t="s">
        <v>687</v>
      </c>
      <c r="AG121" s="21">
        <v>3</v>
      </c>
      <c r="AH121" s="21">
        <v>3</v>
      </c>
      <c r="AI121" s="21">
        <v>3</v>
      </c>
      <c r="AJ121" s="21"/>
      <c r="AK121" s="21"/>
      <c r="AL121" s="21"/>
      <c r="AM121" s="18"/>
      <c r="AN121" s="18" t="s">
        <v>89</v>
      </c>
      <c r="AO121" s="23"/>
    </row>
    <row r="122" spans="1:41" ht="14.55" customHeight="1" x14ac:dyDescent="0.3">
      <c r="A122" t="str">
        <f>CONCATENATE(TbAX[[#This Row],[Commande fournisseur]],TbAX[[#This Row],[Numéro de ligne]])</f>
        <v>CA025540690</v>
      </c>
      <c r="B122" s="18" t="s">
        <v>711</v>
      </c>
      <c r="C122" s="18" t="s">
        <v>723</v>
      </c>
      <c r="D122" s="19">
        <v>44767.483321759297</v>
      </c>
      <c r="E122" s="18">
        <v>36711</v>
      </c>
      <c r="F122" s="18" t="s">
        <v>923</v>
      </c>
      <c r="G122" s="18" t="s">
        <v>469</v>
      </c>
      <c r="H122" s="20">
        <v>90</v>
      </c>
      <c r="I122" s="18" t="s">
        <v>789</v>
      </c>
      <c r="J122" s="18"/>
      <c r="K122" s="21">
        <v>3</v>
      </c>
      <c r="L122" s="18" t="s">
        <v>91</v>
      </c>
      <c r="M122" s="21">
        <v>3</v>
      </c>
      <c r="N122" s="21">
        <v>1</v>
      </c>
      <c r="O122" s="18" t="s">
        <v>83</v>
      </c>
      <c r="P122" s="22">
        <v>45344</v>
      </c>
      <c r="Q122" s="22">
        <v>45351</v>
      </c>
      <c r="R122" s="18" t="s">
        <v>87</v>
      </c>
      <c r="S122" s="18"/>
      <c r="T122" s="22">
        <v>45351</v>
      </c>
      <c r="U122" s="22">
        <v>45356</v>
      </c>
      <c r="V122" s="21">
        <v>1</v>
      </c>
      <c r="W122" s="18" t="s">
        <v>92</v>
      </c>
      <c r="X122" s="18"/>
      <c r="Y122" s="18"/>
      <c r="Z122" s="18" t="s">
        <v>99</v>
      </c>
      <c r="AA122" s="18" t="s">
        <v>604</v>
      </c>
      <c r="AB122" s="18" t="s">
        <v>91</v>
      </c>
      <c r="AC122" s="18"/>
      <c r="AD122" s="18"/>
      <c r="AE122" s="18"/>
      <c r="AF122" s="18" t="s">
        <v>687</v>
      </c>
      <c r="AG122" s="21">
        <v>3</v>
      </c>
      <c r="AH122" s="21">
        <v>3</v>
      </c>
      <c r="AI122" s="21">
        <v>3</v>
      </c>
      <c r="AJ122" s="21"/>
      <c r="AK122" s="21"/>
      <c r="AL122" s="21"/>
      <c r="AM122" s="18"/>
      <c r="AN122" s="18" t="s">
        <v>89</v>
      </c>
      <c r="AO122" s="23"/>
    </row>
    <row r="123" spans="1:41" ht="14.55" customHeight="1" x14ac:dyDescent="0.3">
      <c r="A123" t="str">
        <f>CONCATENATE(TbAX[[#This Row],[Commande fournisseur]],TbAX[[#This Row],[Numéro de ligne]])</f>
        <v>CA0255406100</v>
      </c>
      <c r="B123" s="18" t="s">
        <v>711</v>
      </c>
      <c r="C123" s="18" t="s">
        <v>723</v>
      </c>
      <c r="D123" s="19">
        <v>44767.483321759297</v>
      </c>
      <c r="E123" s="18">
        <v>36711</v>
      </c>
      <c r="F123" s="18" t="s">
        <v>923</v>
      </c>
      <c r="G123" s="18" t="s">
        <v>469</v>
      </c>
      <c r="H123" s="20">
        <v>100</v>
      </c>
      <c r="I123" s="18" t="s">
        <v>789</v>
      </c>
      <c r="J123" s="18"/>
      <c r="K123" s="21">
        <v>3</v>
      </c>
      <c r="L123" s="18" t="s">
        <v>91</v>
      </c>
      <c r="M123" s="21">
        <v>3</v>
      </c>
      <c r="N123" s="21">
        <v>1</v>
      </c>
      <c r="O123" s="18" t="s">
        <v>83</v>
      </c>
      <c r="P123" s="22">
        <v>45372</v>
      </c>
      <c r="Q123" s="22">
        <v>45378</v>
      </c>
      <c r="R123" s="18" t="s">
        <v>87</v>
      </c>
      <c r="S123" s="18"/>
      <c r="T123" s="22">
        <v>45378</v>
      </c>
      <c r="U123" s="22">
        <v>45383</v>
      </c>
      <c r="V123" s="21">
        <v>1</v>
      </c>
      <c r="W123" s="18" t="s">
        <v>92</v>
      </c>
      <c r="X123" s="18"/>
      <c r="Y123" s="18"/>
      <c r="Z123" s="18" t="s">
        <v>99</v>
      </c>
      <c r="AA123" s="18" t="s">
        <v>604</v>
      </c>
      <c r="AB123" s="18" t="s">
        <v>91</v>
      </c>
      <c r="AC123" s="18"/>
      <c r="AD123" s="18"/>
      <c r="AE123" s="18"/>
      <c r="AF123" s="18" t="s">
        <v>687</v>
      </c>
      <c r="AG123" s="21">
        <v>3</v>
      </c>
      <c r="AH123" s="21">
        <v>3</v>
      </c>
      <c r="AI123" s="21">
        <v>3</v>
      </c>
      <c r="AJ123" s="21"/>
      <c r="AK123" s="21"/>
      <c r="AL123" s="21"/>
      <c r="AM123" s="18"/>
      <c r="AN123" s="18" t="s">
        <v>89</v>
      </c>
      <c r="AO123" s="23"/>
    </row>
    <row r="124" spans="1:41" ht="14.55" customHeight="1" x14ac:dyDescent="0.3">
      <c r="A124" t="str">
        <f>CONCATENATE(TbAX[[#This Row],[Commande fournisseur]],TbAX[[#This Row],[Numéro de ligne]])</f>
        <v>CA025541410</v>
      </c>
      <c r="B124" s="18" t="s">
        <v>711</v>
      </c>
      <c r="C124" s="18" t="s">
        <v>723</v>
      </c>
      <c r="D124" s="19">
        <v>44767.489212963003</v>
      </c>
      <c r="E124" s="18">
        <v>36711</v>
      </c>
      <c r="F124" s="18" t="s">
        <v>923</v>
      </c>
      <c r="G124" s="18" t="s">
        <v>468</v>
      </c>
      <c r="H124" s="20">
        <v>10</v>
      </c>
      <c r="I124" s="18" t="s">
        <v>788</v>
      </c>
      <c r="J124" s="18"/>
      <c r="K124" s="21">
        <v>5</v>
      </c>
      <c r="L124" s="18" t="s">
        <v>91</v>
      </c>
      <c r="M124" s="21">
        <v>5</v>
      </c>
      <c r="N124" s="21">
        <v>1</v>
      </c>
      <c r="O124" s="18" t="s">
        <v>83</v>
      </c>
      <c r="P124" s="22">
        <v>45393</v>
      </c>
      <c r="Q124" s="22">
        <v>45401</v>
      </c>
      <c r="R124" s="18" t="s">
        <v>87</v>
      </c>
      <c r="S124" s="18"/>
      <c r="T124" s="22">
        <v>45401</v>
      </c>
      <c r="U124" s="22">
        <v>45406</v>
      </c>
      <c r="V124" s="21">
        <v>1</v>
      </c>
      <c r="W124" s="18" t="s">
        <v>92</v>
      </c>
      <c r="X124" s="18"/>
      <c r="Y124" s="18"/>
      <c r="Z124" s="18" t="s">
        <v>99</v>
      </c>
      <c r="AA124" s="18" t="s">
        <v>604</v>
      </c>
      <c r="AB124" s="18" t="s">
        <v>91</v>
      </c>
      <c r="AC124" s="18"/>
      <c r="AD124" s="18"/>
      <c r="AE124" s="18"/>
      <c r="AF124" s="18" t="s">
        <v>687</v>
      </c>
      <c r="AG124" s="21">
        <v>5</v>
      </c>
      <c r="AH124" s="21">
        <v>5</v>
      </c>
      <c r="AI124" s="21">
        <v>5</v>
      </c>
      <c r="AJ124" s="21"/>
      <c r="AK124" s="21"/>
      <c r="AL124" s="21"/>
      <c r="AM124" s="18"/>
      <c r="AN124" s="18" t="s">
        <v>89</v>
      </c>
      <c r="AO124" s="23"/>
    </row>
    <row r="125" spans="1:41" ht="14.55" customHeight="1" x14ac:dyDescent="0.3">
      <c r="A125" t="str">
        <f>CONCATENATE(TbAX[[#This Row],[Commande fournisseur]],TbAX[[#This Row],[Numéro de ligne]])</f>
        <v>CA025541420</v>
      </c>
      <c r="B125" s="18" t="s">
        <v>711</v>
      </c>
      <c r="C125" s="18" t="s">
        <v>723</v>
      </c>
      <c r="D125" s="19">
        <v>44767.489212963003</v>
      </c>
      <c r="E125" s="18">
        <v>36711</v>
      </c>
      <c r="F125" s="18" t="s">
        <v>923</v>
      </c>
      <c r="G125" s="18" t="s">
        <v>468</v>
      </c>
      <c r="H125" s="20">
        <v>20</v>
      </c>
      <c r="I125" s="18" t="s">
        <v>788</v>
      </c>
      <c r="J125" s="18"/>
      <c r="K125" s="21">
        <v>3</v>
      </c>
      <c r="L125" s="18" t="s">
        <v>91</v>
      </c>
      <c r="M125" s="21">
        <v>3</v>
      </c>
      <c r="N125" s="21">
        <v>1</v>
      </c>
      <c r="O125" s="18" t="s">
        <v>83</v>
      </c>
      <c r="P125" s="22">
        <v>45442</v>
      </c>
      <c r="Q125" s="22">
        <v>45447</v>
      </c>
      <c r="R125" s="18" t="s">
        <v>87</v>
      </c>
      <c r="S125" s="18"/>
      <c r="T125" s="22">
        <v>45447</v>
      </c>
      <c r="U125" s="22">
        <v>45450</v>
      </c>
      <c r="V125" s="21">
        <v>1</v>
      </c>
      <c r="W125" s="18" t="s">
        <v>92</v>
      </c>
      <c r="X125" s="18"/>
      <c r="Y125" s="18"/>
      <c r="Z125" s="18" t="s">
        <v>99</v>
      </c>
      <c r="AA125" s="18" t="s">
        <v>604</v>
      </c>
      <c r="AB125" s="18" t="s">
        <v>91</v>
      </c>
      <c r="AC125" s="18"/>
      <c r="AD125" s="18"/>
      <c r="AE125" s="18"/>
      <c r="AF125" s="18" t="s">
        <v>687</v>
      </c>
      <c r="AG125" s="21">
        <v>3</v>
      </c>
      <c r="AH125" s="21">
        <v>3</v>
      </c>
      <c r="AI125" s="21">
        <v>3</v>
      </c>
      <c r="AJ125" s="21"/>
      <c r="AK125" s="21"/>
      <c r="AL125" s="21"/>
      <c r="AM125" s="18"/>
      <c r="AN125" s="18" t="s">
        <v>89</v>
      </c>
      <c r="AO125" s="23"/>
    </row>
    <row r="126" spans="1:41" ht="14.55" customHeight="1" x14ac:dyDescent="0.3">
      <c r="A126" t="str">
        <f>CONCATENATE(TbAX[[#This Row],[Commande fournisseur]],TbAX[[#This Row],[Numéro de ligne]])</f>
        <v>CA025542110</v>
      </c>
      <c r="B126" s="18" t="s">
        <v>711</v>
      </c>
      <c r="C126" s="18" t="s">
        <v>723</v>
      </c>
      <c r="D126" s="19">
        <v>44767.493298611102</v>
      </c>
      <c r="E126" s="18">
        <v>36711</v>
      </c>
      <c r="F126" s="18" t="s">
        <v>923</v>
      </c>
      <c r="G126" s="18" t="s">
        <v>470</v>
      </c>
      <c r="H126" s="20">
        <v>10</v>
      </c>
      <c r="I126" s="18" t="s">
        <v>789</v>
      </c>
      <c r="J126" s="18"/>
      <c r="K126" s="21">
        <v>5</v>
      </c>
      <c r="L126" s="18" t="s">
        <v>91</v>
      </c>
      <c r="M126" s="21">
        <v>5</v>
      </c>
      <c r="N126" s="21">
        <v>1</v>
      </c>
      <c r="O126" s="18" t="s">
        <v>83</v>
      </c>
      <c r="P126" s="22">
        <v>45393</v>
      </c>
      <c r="Q126" s="22">
        <v>45401</v>
      </c>
      <c r="R126" s="18" t="s">
        <v>87</v>
      </c>
      <c r="S126" s="18"/>
      <c r="T126" s="22">
        <v>45401</v>
      </c>
      <c r="U126" s="22">
        <v>45406</v>
      </c>
      <c r="V126" s="21">
        <v>1</v>
      </c>
      <c r="W126" s="18" t="s">
        <v>92</v>
      </c>
      <c r="X126" s="18"/>
      <c r="Y126" s="18"/>
      <c r="Z126" s="18" t="s">
        <v>99</v>
      </c>
      <c r="AA126" s="18" t="s">
        <v>604</v>
      </c>
      <c r="AB126" s="18" t="s">
        <v>91</v>
      </c>
      <c r="AC126" s="18"/>
      <c r="AD126" s="18"/>
      <c r="AE126" s="18"/>
      <c r="AF126" s="18" t="s">
        <v>687</v>
      </c>
      <c r="AG126" s="21">
        <v>5</v>
      </c>
      <c r="AH126" s="21">
        <v>5</v>
      </c>
      <c r="AI126" s="21">
        <v>5</v>
      </c>
      <c r="AJ126" s="21"/>
      <c r="AK126" s="21"/>
      <c r="AL126" s="21"/>
      <c r="AM126" s="18"/>
      <c r="AN126" s="18" t="s">
        <v>89</v>
      </c>
      <c r="AO126" s="23"/>
    </row>
    <row r="127" spans="1:41" ht="14.55" customHeight="1" x14ac:dyDescent="0.3">
      <c r="A127" t="str">
        <f>CONCATENATE(TbAX[[#This Row],[Commande fournisseur]],TbAX[[#This Row],[Numéro de ligne]])</f>
        <v>CA025542120</v>
      </c>
      <c r="B127" s="18" t="s">
        <v>711</v>
      </c>
      <c r="C127" s="18" t="s">
        <v>723</v>
      </c>
      <c r="D127" s="19">
        <v>44767.493298611102</v>
      </c>
      <c r="E127" s="18">
        <v>36711</v>
      </c>
      <c r="F127" s="18" t="s">
        <v>923</v>
      </c>
      <c r="G127" s="18" t="s">
        <v>470</v>
      </c>
      <c r="H127" s="20">
        <v>20</v>
      </c>
      <c r="I127" s="18" t="s">
        <v>789</v>
      </c>
      <c r="J127" s="18"/>
      <c r="K127" s="21">
        <v>3</v>
      </c>
      <c r="L127" s="18" t="s">
        <v>91</v>
      </c>
      <c r="M127" s="21">
        <v>3</v>
      </c>
      <c r="N127" s="21">
        <v>1</v>
      </c>
      <c r="O127" s="18" t="s">
        <v>83</v>
      </c>
      <c r="P127" s="22">
        <v>45442</v>
      </c>
      <c r="Q127" s="22">
        <v>45447</v>
      </c>
      <c r="R127" s="18" t="s">
        <v>87</v>
      </c>
      <c r="S127" s="18"/>
      <c r="T127" s="22">
        <v>45447</v>
      </c>
      <c r="U127" s="22">
        <v>45450</v>
      </c>
      <c r="V127" s="21">
        <v>1</v>
      </c>
      <c r="W127" s="18" t="s">
        <v>92</v>
      </c>
      <c r="X127" s="18"/>
      <c r="Y127" s="18"/>
      <c r="Z127" s="18" t="s">
        <v>99</v>
      </c>
      <c r="AA127" s="18" t="s">
        <v>604</v>
      </c>
      <c r="AB127" s="18" t="s">
        <v>91</v>
      </c>
      <c r="AC127" s="18"/>
      <c r="AD127" s="18"/>
      <c r="AE127" s="18"/>
      <c r="AF127" s="18" t="s">
        <v>687</v>
      </c>
      <c r="AG127" s="21">
        <v>3</v>
      </c>
      <c r="AH127" s="21">
        <v>3</v>
      </c>
      <c r="AI127" s="21">
        <v>3</v>
      </c>
      <c r="AJ127" s="21"/>
      <c r="AK127" s="21"/>
      <c r="AL127" s="21"/>
      <c r="AM127" s="18"/>
      <c r="AN127" s="18" t="s">
        <v>89</v>
      </c>
      <c r="AO127" s="23"/>
    </row>
    <row r="128" spans="1:41" ht="14.55" customHeight="1" x14ac:dyDescent="0.3">
      <c r="A128" t="str">
        <f>CONCATENATE(TbAX[[#This Row],[Commande fournisseur]],TbAX[[#This Row],[Numéro de ligne]])</f>
        <v>CA0255426110</v>
      </c>
      <c r="B128" s="18" t="s">
        <v>711</v>
      </c>
      <c r="C128" s="18" t="s">
        <v>715</v>
      </c>
      <c r="D128" s="19">
        <v>44767.4944791667</v>
      </c>
      <c r="E128" s="18">
        <v>29194</v>
      </c>
      <c r="F128" s="18" t="s">
        <v>891</v>
      </c>
      <c r="G128" s="18" t="s">
        <v>396</v>
      </c>
      <c r="H128" s="20">
        <v>110</v>
      </c>
      <c r="I128" s="18" t="s">
        <v>790</v>
      </c>
      <c r="J128" s="18"/>
      <c r="K128" s="21">
        <v>210</v>
      </c>
      <c r="L128" s="18" t="s">
        <v>91</v>
      </c>
      <c r="M128" s="21">
        <v>210</v>
      </c>
      <c r="N128" s="21">
        <v>1</v>
      </c>
      <c r="O128" s="18" t="s">
        <v>83</v>
      </c>
      <c r="P128" s="22">
        <v>45239</v>
      </c>
      <c r="Q128" s="22"/>
      <c r="R128" s="18" t="s">
        <v>87</v>
      </c>
      <c r="S128" s="18"/>
      <c r="T128" s="22">
        <v>45243</v>
      </c>
      <c r="U128" s="22"/>
      <c r="V128" s="21">
        <v>1</v>
      </c>
      <c r="W128" s="18" t="s">
        <v>92</v>
      </c>
      <c r="X128" s="18"/>
      <c r="Y128" s="18"/>
      <c r="Z128" s="18" t="s">
        <v>99</v>
      </c>
      <c r="AA128" s="18" t="s">
        <v>669</v>
      </c>
      <c r="AB128" s="18" t="s">
        <v>91</v>
      </c>
      <c r="AC128" s="18"/>
      <c r="AD128" s="18"/>
      <c r="AE128" s="18"/>
      <c r="AF128" s="18" t="s">
        <v>688</v>
      </c>
      <c r="AG128" s="21">
        <v>210</v>
      </c>
      <c r="AH128" s="21">
        <v>210</v>
      </c>
      <c r="AI128" s="21">
        <v>210</v>
      </c>
      <c r="AJ128" s="21"/>
      <c r="AK128" s="21"/>
      <c r="AL128" s="21"/>
      <c r="AM128" s="18"/>
      <c r="AN128" s="18" t="s">
        <v>89</v>
      </c>
      <c r="AO128" s="23"/>
    </row>
    <row r="129" spans="1:41" ht="14.55" customHeight="1" x14ac:dyDescent="0.3">
      <c r="A129" t="str">
        <f>CONCATENATE(TbAX[[#This Row],[Commande fournisseur]],TbAX[[#This Row],[Numéro de ligne]])</f>
        <v>CA025543260</v>
      </c>
      <c r="B129" s="18" t="s">
        <v>711</v>
      </c>
      <c r="C129" s="18" t="s">
        <v>715</v>
      </c>
      <c r="D129" s="19">
        <v>44767.495532407404</v>
      </c>
      <c r="E129" s="18">
        <v>29194</v>
      </c>
      <c r="F129" s="18" t="s">
        <v>891</v>
      </c>
      <c r="G129" s="18" t="s">
        <v>398</v>
      </c>
      <c r="H129" s="20">
        <v>60</v>
      </c>
      <c r="I129" s="18" t="s">
        <v>791</v>
      </c>
      <c r="J129" s="18"/>
      <c r="K129" s="21">
        <v>48</v>
      </c>
      <c r="L129" s="18" t="s">
        <v>91</v>
      </c>
      <c r="M129" s="21">
        <v>48</v>
      </c>
      <c r="N129" s="21">
        <v>1</v>
      </c>
      <c r="O129" s="18" t="s">
        <v>83</v>
      </c>
      <c r="P129" s="22">
        <v>45257</v>
      </c>
      <c r="Q129" s="22"/>
      <c r="R129" s="18" t="s">
        <v>87</v>
      </c>
      <c r="S129" s="18"/>
      <c r="T129" s="22">
        <v>45259</v>
      </c>
      <c r="U129" s="22"/>
      <c r="V129" s="21">
        <v>1</v>
      </c>
      <c r="W129" s="18" t="s">
        <v>92</v>
      </c>
      <c r="X129" s="18"/>
      <c r="Y129" s="18"/>
      <c r="Z129" s="18" t="s">
        <v>99</v>
      </c>
      <c r="AA129" s="18" t="s">
        <v>669</v>
      </c>
      <c r="AB129" s="18" t="s">
        <v>91</v>
      </c>
      <c r="AC129" s="18"/>
      <c r="AD129" s="18"/>
      <c r="AE129" s="18"/>
      <c r="AF129" s="18" t="s">
        <v>688</v>
      </c>
      <c r="AG129" s="21">
        <v>48</v>
      </c>
      <c r="AH129" s="21">
        <v>48</v>
      </c>
      <c r="AI129" s="21">
        <v>48</v>
      </c>
      <c r="AJ129" s="21"/>
      <c r="AK129" s="21"/>
      <c r="AL129" s="21"/>
      <c r="AM129" s="18"/>
      <c r="AN129" s="18" t="s">
        <v>89</v>
      </c>
      <c r="AO129" s="23"/>
    </row>
    <row r="130" spans="1:41" ht="14.55" customHeight="1" x14ac:dyDescent="0.3">
      <c r="A130" t="str">
        <f>CONCATENATE(TbAX[[#This Row],[Commande fournisseur]],TbAX[[#This Row],[Numéro de ligne]])</f>
        <v>CA025543270</v>
      </c>
      <c r="B130" s="18" t="s">
        <v>711</v>
      </c>
      <c r="C130" s="18" t="s">
        <v>715</v>
      </c>
      <c r="D130" s="19">
        <v>44767.495532407404</v>
      </c>
      <c r="E130" s="18">
        <v>29194</v>
      </c>
      <c r="F130" s="18" t="s">
        <v>891</v>
      </c>
      <c r="G130" s="18" t="s">
        <v>398</v>
      </c>
      <c r="H130" s="20">
        <v>70</v>
      </c>
      <c r="I130" s="18" t="s">
        <v>791</v>
      </c>
      <c r="J130" s="18"/>
      <c r="K130" s="21">
        <v>21</v>
      </c>
      <c r="L130" s="18" t="s">
        <v>91</v>
      </c>
      <c r="M130" s="21">
        <v>21</v>
      </c>
      <c r="N130" s="21">
        <v>1</v>
      </c>
      <c r="O130" s="18" t="s">
        <v>83</v>
      </c>
      <c r="P130" s="22">
        <v>45328</v>
      </c>
      <c r="Q130" s="22"/>
      <c r="R130" s="18" t="s">
        <v>87</v>
      </c>
      <c r="S130" s="18"/>
      <c r="T130" s="22">
        <v>45330</v>
      </c>
      <c r="U130" s="22"/>
      <c r="V130" s="21">
        <v>1</v>
      </c>
      <c r="W130" s="18" t="s">
        <v>92</v>
      </c>
      <c r="X130" s="18"/>
      <c r="Y130" s="18"/>
      <c r="Z130" s="18" t="s">
        <v>99</v>
      </c>
      <c r="AA130" s="18" t="s">
        <v>669</v>
      </c>
      <c r="AB130" s="18" t="s">
        <v>91</v>
      </c>
      <c r="AC130" s="18"/>
      <c r="AD130" s="18"/>
      <c r="AE130" s="18"/>
      <c r="AF130" s="18" t="s">
        <v>688</v>
      </c>
      <c r="AG130" s="21">
        <v>21</v>
      </c>
      <c r="AH130" s="21">
        <v>21</v>
      </c>
      <c r="AI130" s="21">
        <v>21</v>
      </c>
      <c r="AJ130" s="21"/>
      <c r="AK130" s="21"/>
      <c r="AL130" s="21"/>
      <c r="AM130" s="18"/>
      <c r="AN130" s="18" t="s">
        <v>89</v>
      </c>
      <c r="AO130" s="23"/>
    </row>
    <row r="131" spans="1:41" ht="14.55" customHeight="1" x14ac:dyDescent="0.3">
      <c r="A131" t="str">
        <f>CONCATENATE(TbAX[[#This Row],[Commande fournisseur]],TbAX[[#This Row],[Numéro de ligne]])</f>
        <v>CA025543970</v>
      </c>
      <c r="B131" s="18" t="s">
        <v>711</v>
      </c>
      <c r="C131" s="18" t="s">
        <v>724</v>
      </c>
      <c r="D131" s="19">
        <v>44767.497384259303</v>
      </c>
      <c r="E131" s="18">
        <v>13580</v>
      </c>
      <c r="F131" s="18" t="s">
        <v>922</v>
      </c>
      <c r="G131" s="18" t="s">
        <v>377</v>
      </c>
      <c r="H131" s="20">
        <v>70</v>
      </c>
      <c r="I131" s="18" t="s">
        <v>792</v>
      </c>
      <c r="J131" s="18"/>
      <c r="K131" s="21">
        <v>5</v>
      </c>
      <c r="L131" s="18" t="s">
        <v>91</v>
      </c>
      <c r="M131" s="21">
        <v>5</v>
      </c>
      <c r="N131" s="21">
        <v>1</v>
      </c>
      <c r="O131" s="18" t="s">
        <v>83</v>
      </c>
      <c r="P131" s="22">
        <v>45238</v>
      </c>
      <c r="Q131" s="22"/>
      <c r="R131" s="18" t="s">
        <v>87</v>
      </c>
      <c r="S131" s="18"/>
      <c r="T131" s="22">
        <v>45243</v>
      </c>
      <c r="U131" s="22"/>
      <c r="V131" s="21">
        <v>1</v>
      </c>
      <c r="W131" s="18" t="s">
        <v>92</v>
      </c>
      <c r="X131" s="18"/>
      <c r="Y131" s="18"/>
      <c r="Z131" s="18" t="s">
        <v>99</v>
      </c>
      <c r="AA131" s="18" t="s">
        <v>671</v>
      </c>
      <c r="AB131" s="18" t="s">
        <v>91</v>
      </c>
      <c r="AC131" s="18"/>
      <c r="AD131" s="18"/>
      <c r="AE131" s="18"/>
      <c r="AF131" s="18" t="s">
        <v>629</v>
      </c>
      <c r="AG131" s="21">
        <v>5</v>
      </c>
      <c r="AH131" s="21">
        <v>5</v>
      </c>
      <c r="AI131" s="21">
        <v>5</v>
      </c>
      <c r="AJ131" s="21"/>
      <c r="AK131" s="21"/>
      <c r="AL131" s="21"/>
      <c r="AM131" s="18"/>
      <c r="AN131" s="18" t="s">
        <v>89</v>
      </c>
      <c r="AO131" s="23"/>
    </row>
    <row r="132" spans="1:41" ht="14.55" customHeight="1" x14ac:dyDescent="0.3">
      <c r="A132" t="str">
        <f>CONCATENATE(TbAX[[#This Row],[Commande fournisseur]],TbAX[[#This Row],[Numéro de ligne]])</f>
        <v>CA025543980</v>
      </c>
      <c r="B132" s="18" t="s">
        <v>711</v>
      </c>
      <c r="C132" s="18" t="s">
        <v>724</v>
      </c>
      <c r="D132" s="19">
        <v>44767.497384259303</v>
      </c>
      <c r="E132" s="18">
        <v>13580</v>
      </c>
      <c r="F132" s="18" t="s">
        <v>922</v>
      </c>
      <c r="G132" s="18" t="s">
        <v>377</v>
      </c>
      <c r="H132" s="20">
        <v>80</v>
      </c>
      <c r="I132" s="18" t="s">
        <v>792</v>
      </c>
      <c r="J132" s="18"/>
      <c r="K132" s="21">
        <v>5</v>
      </c>
      <c r="L132" s="18" t="s">
        <v>91</v>
      </c>
      <c r="M132" s="21">
        <v>5</v>
      </c>
      <c r="N132" s="21">
        <v>1</v>
      </c>
      <c r="O132" s="18" t="s">
        <v>83</v>
      </c>
      <c r="P132" s="22">
        <v>45273</v>
      </c>
      <c r="Q132" s="22"/>
      <c r="R132" s="18" t="s">
        <v>87</v>
      </c>
      <c r="S132" s="18"/>
      <c r="T132" s="22">
        <v>45278</v>
      </c>
      <c r="U132" s="22"/>
      <c r="V132" s="21">
        <v>1</v>
      </c>
      <c r="W132" s="18" t="s">
        <v>92</v>
      </c>
      <c r="X132" s="18"/>
      <c r="Y132" s="18"/>
      <c r="Z132" s="18" t="s">
        <v>99</v>
      </c>
      <c r="AA132" s="18" t="s">
        <v>671</v>
      </c>
      <c r="AB132" s="18" t="s">
        <v>91</v>
      </c>
      <c r="AC132" s="18"/>
      <c r="AD132" s="18"/>
      <c r="AE132" s="18"/>
      <c r="AF132" s="18" t="s">
        <v>629</v>
      </c>
      <c r="AG132" s="21">
        <v>5</v>
      </c>
      <c r="AH132" s="21">
        <v>5</v>
      </c>
      <c r="AI132" s="21">
        <v>5</v>
      </c>
      <c r="AJ132" s="21"/>
      <c r="AK132" s="21"/>
      <c r="AL132" s="21"/>
      <c r="AM132" s="18"/>
      <c r="AN132" s="18" t="s">
        <v>89</v>
      </c>
      <c r="AO132" s="23"/>
    </row>
    <row r="133" spans="1:41" ht="14.55" customHeight="1" x14ac:dyDescent="0.3">
      <c r="A133" t="str">
        <f>CONCATENATE(TbAX[[#This Row],[Commande fournisseur]],TbAX[[#This Row],[Numéro de ligne]])</f>
        <v>CA025543990</v>
      </c>
      <c r="B133" s="18" t="s">
        <v>711</v>
      </c>
      <c r="C133" s="18" t="s">
        <v>724</v>
      </c>
      <c r="D133" s="19">
        <v>44767.497384259303</v>
      </c>
      <c r="E133" s="18">
        <v>13580</v>
      </c>
      <c r="F133" s="18" t="s">
        <v>922</v>
      </c>
      <c r="G133" s="18" t="s">
        <v>377</v>
      </c>
      <c r="H133" s="20">
        <v>90</v>
      </c>
      <c r="I133" s="18" t="s">
        <v>792</v>
      </c>
      <c r="J133" s="18"/>
      <c r="K133" s="21">
        <v>5</v>
      </c>
      <c r="L133" s="18" t="s">
        <v>91</v>
      </c>
      <c r="M133" s="21">
        <v>5</v>
      </c>
      <c r="N133" s="21">
        <v>1</v>
      </c>
      <c r="O133" s="18" t="s">
        <v>83</v>
      </c>
      <c r="P133" s="22">
        <v>45308</v>
      </c>
      <c r="Q133" s="22"/>
      <c r="R133" s="18" t="s">
        <v>87</v>
      </c>
      <c r="S133" s="18"/>
      <c r="T133" s="22">
        <v>45313</v>
      </c>
      <c r="U133" s="22"/>
      <c r="V133" s="21">
        <v>1</v>
      </c>
      <c r="W133" s="18" t="s">
        <v>92</v>
      </c>
      <c r="X133" s="18"/>
      <c r="Y133" s="18"/>
      <c r="Z133" s="18" t="s">
        <v>99</v>
      </c>
      <c r="AA133" s="18" t="s">
        <v>671</v>
      </c>
      <c r="AB133" s="18" t="s">
        <v>91</v>
      </c>
      <c r="AC133" s="18"/>
      <c r="AD133" s="18"/>
      <c r="AE133" s="18"/>
      <c r="AF133" s="18" t="s">
        <v>629</v>
      </c>
      <c r="AG133" s="21">
        <v>5</v>
      </c>
      <c r="AH133" s="21">
        <v>5</v>
      </c>
      <c r="AI133" s="21">
        <v>5</v>
      </c>
      <c r="AJ133" s="21"/>
      <c r="AK133" s="21"/>
      <c r="AL133" s="21"/>
      <c r="AM133" s="18"/>
      <c r="AN133" s="18" t="s">
        <v>89</v>
      </c>
      <c r="AO133" s="23"/>
    </row>
    <row r="134" spans="1:41" ht="14.55" customHeight="1" x14ac:dyDescent="0.3">
      <c r="A134" t="str">
        <f>CONCATENATE(TbAX[[#This Row],[Commande fournisseur]],TbAX[[#This Row],[Numéro de ligne]])</f>
        <v>CA025546880</v>
      </c>
      <c r="B134" s="18" t="s">
        <v>711</v>
      </c>
      <c r="C134" s="18" t="s">
        <v>724</v>
      </c>
      <c r="D134" s="19">
        <v>44767.560150463003</v>
      </c>
      <c r="E134" s="18">
        <v>13580</v>
      </c>
      <c r="F134" s="18" t="s">
        <v>922</v>
      </c>
      <c r="G134" s="18" t="s">
        <v>378</v>
      </c>
      <c r="H134" s="20">
        <v>80</v>
      </c>
      <c r="I134" s="18" t="s">
        <v>793</v>
      </c>
      <c r="J134" s="18"/>
      <c r="K134" s="21">
        <v>4</v>
      </c>
      <c r="L134" s="18" t="s">
        <v>91</v>
      </c>
      <c r="M134" s="21">
        <v>4</v>
      </c>
      <c r="N134" s="21">
        <v>1</v>
      </c>
      <c r="O134" s="18" t="s">
        <v>83</v>
      </c>
      <c r="P134" s="22">
        <v>45238</v>
      </c>
      <c r="Q134" s="22"/>
      <c r="R134" s="18" t="s">
        <v>87</v>
      </c>
      <c r="S134" s="18"/>
      <c r="T134" s="22">
        <v>45243</v>
      </c>
      <c r="U134" s="22"/>
      <c r="V134" s="21">
        <v>1</v>
      </c>
      <c r="W134" s="18" t="s">
        <v>92</v>
      </c>
      <c r="X134" s="18"/>
      <c r="Y134" s="18"/>
      <c r="Z134" s="18" t="s">
        <v>99</v>
      </c>
      <c r="AA134" s="18" t="s">
        <v>671</v>
      </c>
      <c r="AB134" s="18" t="s">
        <v>91</v>
      </c>
      <c r="AC134" s="18"/>
      <c r="AD134" s="18"/>
      <c r="AE134" s="18"/>
      <c r="AF134" s="18" t="s">
        <v>581</v>
      </c>
      <c r="AG134" s="21">
        <v>4</v>
      </c>
      <c r="AH134" s="21">
        <v>4</v>
      </c>
      <c r="AI134" s="21">
        <v>4</v>
      </c>
      <c r="AJ134" s="21"/>
      <c r="AK134" s="21"/>
      <c r="AL134" s="21"/>
      <c r="AM134" s="18"/>
      <c r="AN134" s="18" t="s">
        <v>89</v>
      </c>
      <c r="AO134" s="23"/>
    </row>
    <row r="135" spans="1:41" ht="14.55" customHeight="1" x14ac:dyDescent="0.3">
      <c r="A135" t="str">
        <f>CONCATENATE(TbAX[[#This Row],[Commande fournisseur]],TbAX[[#This Row],[Numéro de ligne]])</f>
        <v>CA025546890</v>
      </c>
      <c r="B135" s="18" t="s">
        <v>711</v>
      </c>
      <c r="C135" s="18" t="s">
        <v>724</v>
      </c>
      <c r="D135" s="19">
        <v>44767.560150463003</v>
      </c>
      <c r="E135" s="18">
        <v>13580</v>
      </c>
      <c r="F135" s="18" t="s">
        <v>922</v>
      </c>
      <c r="G135" s="18" t="s">
        <v>378</v>
      </c>
      <c r="H135" s="20">
        <v>90</v>
      </c>
      <c r="I135" s="18" t="s">
        <v>793</v>
      </c>
      <c r="J135" s="18"/>
      <c r="K135" s="21">
        <v>5</v>
      </c>
      <c r="L135" s="18" t="s">
        <v>91</v>
      </c>
      <c r="M135" s="21">
        <v>5</v>
      </c>
      <c r="N135" s="21">
        <v>1</v>
      </c>
      <c r="O135" s="18" t="s">
        <v>83</v>
      </c>
      <c r="P135" s="22">
        <v>45273</v>
      </c>
      <c r="Q135" s="22"/>
      <c r="R135" s="18" t="s">
        <v>87</v>
      </c>
      <c r="S135" s="18"/>
      <c r="T135" s="22">
        <v>45278</v>
      </c>
      <c r="U135" s="22"/>
      <c r="V135" s="21">
        <v>1</v>
      </c>
      <c r="W135" s="18" t="s">
        <v>92</v>
      </c>
      <c r="X135" s="18"/>
      <c r="Y135" s="18"/>
      <c r="Z135" s="18" t="s">
        <v>99</v>
      </c>
      <c r="AA135" s="18" t="s">
        <v>671</v>
      </c>
      <c r="AB135" s="18" t="s">
        <v>91</v>
      </c>
      <c r="AC135" s="18"/>
      <c r="AD135" s="18"/>
      <c r="AE135" s="18"/>
      <c r="AF135" s="18" t="s">
        <v>581</v>
      </c>
      <c r="AG135" s="21">
        <v>5</v>
      </c>
      <c r="AH135" s="21">
        <v>5</v>
      </c>
      <c r="AI135" s="21">
        <v>5</v>
      </c>
      <c r="AJ135" s="21"/>
      <c r="AK135" s="21"/>
      <c r="AL135" s="21"/>
      <c r="AM135" s="18"/>
      <c r="AN135" s="18" t="s">
        <v>89</v>
      </c>
      <c r="AO135" s="23"/>
    </row>
    <row r="136" spans="1:41" ht="14.55" customHeight="1" x14ac:dyDescent="0.3">
      <c r="A136" t="str">
        <f>CONCATENATE(TbAX[[#This Row],[Commande fournisseur]],TbAX[[#This Row],[Numéro de ligne]])</f>
        <v>CA0255468100</v>
      </c>
      <c r="B136" s="18" t="s">
        <v>711</v>
      </c>
      <c r="C136" s="18" t="s">
        <v>724</v>
      </c>
      <c r="D136" s="19">
        <v>44767.560150463003</v>
      </c>
      <c r="E136" s="18">
        <v>13580</v>
      </c>
      <c r="F136" s="18" t="s">
        <v>922</v>
      </c>
      <c r="G136" s="18" t="s">
        <v>378</v>
      </c>
      <c r="H136" s="20">
        <v>100</v>
      </c>
      <c r="I136" s="18" t="s">
        <v>793</v>
      </c>
      <c r="J136" s="18"/>
      <c r="K136" s="21">
        <v>5</v>
      </c>
      <c r="L136" s="18" t="s">
        <v>91</v>
      </c>
      <c r="M136" s="21">
        <v>5</v>
      </c>
      <c r="N136" s="21">
        <v>1</v>
      </c>
      <c r="O136" s="18" t="s">
        <v>83</v>
      </c>
      <c r="P136" s="22">
        <v>45308</v>
      </c>
      <c r="Q136" s="22"/>
      <c r="R136" s="18" t="s">
        <v>87</v>
      </c>
      <c r="S136" s="18"/>
      <c r="T136" s="22">
        <v>45313</v>
      </c>
      <c r="U136" s="22"/>
      <c r="V136" s="21">
        <v>1</v>
      </c>
      <c r="W136" s="18" t="s">
        <v>92</v>
      </c>
      <c r="X136" s="18"/>
      <c r="Y136" s="18"/>
      <c r="Z136" s="18" t="s">
        <v>99</v>
      </c>
      <c r="AA136" s="18" t="s">
        <v>671</v>
      </c>
      <c r="AB136" s="18" t="s">
        <v>91</v>
      </c>
      <c r="AC136" s="18"/>
      <c r="AD136" s="18"/>
      <c r="AE136" s="18"/>
      <c r="AF136" s="18" t="s">
        <v>581</v>
      </c>
      <c r="AG136" s="21">
        <v>5</v>
      </c>
      <c r="AH136" s="21">
        <v>5</v>
      </c>
      <c r="AI136" s="21">
        <v>5</v>
      </c>
      <c r="AJ136" s="21"/>
      <c r="AK136" s="21"/>
      <c r="AL136" s="21"/>
      <c r="AM136" s="18"/>
      <c r="AN136" s="18" t="s">
        <v>89</v>
      </c>
      <c r="AO136" s="23"/>
    </row>
    <row r="137" spans="1:41" ht="14.55" customHeight="1" x14ac:dyDescent="0.3">
      <c r="A137" t="str">
        <f>CONCATENATE(TbAX[[#This Row],[Commande fournisseur]],TbAX[[#This Row],[Numéro de ligne]])</f>
        <v>CA025546970</v>
      </c>
      <c r="B137" s="18" t="s">
        <v>711</v>
      </c>
      <c r="C137" s="18" t="s">
        <v>724</v>
      </c>
      <c r="D137" s="19">
        <v>44767.563518518502</v>
      </c>
      <c r="E137" s="18">
        <v>13580</v>
      </c>
      <c r="F137" s="18" t="s">
        <v>922</v>
      </c>
      <c r="G137" s="18" t="s">
        <v>379</v>
      </c>
      <c r="H137" s="20">
        <v>70</v>
      </c>
      <c r="I137" s="18" t="s">
        <v>794</v>
      </c>
      <c r="J137" s="18"/>
      <c r="K137" s="21">
        <v>4</v>
      </c>
      <c r="L137" s="18" t="s">
        <v>91</v>
      </c>
      <c r="M137" s="21">
        <v>4</v>
      </c>
      <c r="N137" s="21">
        <v>1</v>
      </c>
      <c r="O137" s="18" t="s">
        <v>83</v>
      </c>
      <c r="P137" s="22">
        <v>45238</v>
      </c>
      <c r="Q137" s="22"/>
      <c r="R137" s="18" t="s">
        <v>87</v>
      </c>
      <c r="S137" s="18"/>
      <c r="T137" s="22">
        <v>45243</v>
      </c>
      <c r="U137" s="22"/>
      <c r="V137" s="21">
        <v>1</v>
      </c>
      <c r="W137" s="18" t="s">
        <v>92</v>
      </c>
      <c r="X137" s="18"/>
      <c r="Y137" s="18"/>
      <c r="Z137" s="18" t="s">
        <v>99</v>
      </c>
      <c r="AA137" s="18" t="s">
        <v>671</v>
      </c>
      <c r="AB137" s="18" t="s">
        <v>91</v>
      </c>
      <c r="AC137" s="18"/>
      <c r="AD137" s="18"/>
      <c r="AE137" s="18"/>
      <c r="AF137" s="18" t="s">
        <v>581</v>
      </c>
      <c r="AG137" s="21">
        <v>4</v>
      </c>
      <c r="AH137" s="21">
        <v>4</v>
      </c>
      <c r="AI137" s="21">
        <v>4</v>
      </c>
      <c r="AJ137" s="21"/>
      <c r="AK137" s="21"/>
      <c r="AL137" s="21"/>
      <c r="AM137" s="18"/>
      <c r="AN137" s="18" t="s">
        <v>89</v>
      </c>
      <c r="AO137" s="23"/>
    </row>
    <row r="138" spans="1:41" ht="14.55" customHeight="1" x14ac:dyDescent="0.3">
      <c r="A138" t="str">
        <f>CONCATENATE(TbAX[[#This Row],[Commande fournisseur]],TbAX[[#This Row],[Numéro de ligne]])</f>
        <v>CA025546980</v>
      </c>
      <c r="B138" s="18" t="s">
        <v>711</v>
      </c>
      <c r="C138" s="18" t="s">
        <v>724</v>
      </c>
      <c r="D138" s="19">
        <v>44767.563518518502</v>
      </c>
      <c r="E138" s="18">
        <v>13580</v>
      </c>
      <c r="F138" s="18" t="s">
        <v>922</v>
      </c>
      <c r="G138" s="18" t="s">
        <v>379</v>
      </c>
      <c r="H138" s="20">
        <v>80</v>
      </c>
      <c r="I138" s="18" t="s">
        <v>794</v>
      </c>
      <c r="J138" s="18"/>
      <c r="K138" s="21">
        <v>5</v>
      </c>
      <c r="L138" s="18" t="s">
        <v>91</v>
      </c>
      <c r="M138" s="21">
        <v>5</v>
      </c>
      <c r="N138" s="21">
        <v>1</v>
      </c>
      <c r="O138" s="18" t="s">
        <v>83</v>
      </c>
      <c r="P138" s="22">
        <v>45273</v>
      </c>
      <c r="Q138" s="22"/>
      <c r="R138" s="18" t="s">
        <v>87</v>
      </c>
      <c r="S138" s="18"/>
      <c r="T138" s="22">
        <v>45278</v>
      </c>
      <c r="U138" s="22"/>
      <c r="V138" s="21">
        <v>1</v>
      </c>
      <c r="W138" s="18" t="s">
        <v>92</v>
      </c>
      <c r="X138" s="18"/>
      <c r="Y138" s="18"/>
      <c r="Z138" s="18" t="s">
        <v>99</v>
      </c>
      <c r="AA138" s="18" t="s">
        <v>671</v>
      </c>
      <c r="AB138" s="18" t="s">
        <v>91</v>
      </c>
      <c r="AC138" s="18"/>
      <c r="AD138" s="18"/>
      <c r="AE138" s="18"/>
      <c r="AF138" s="18" t="s">
        <v>581</v>
      </c>
      <c r="AG138" s="21">
        <v>5</v>
      </c>
      <c r="AH138" s="21">
        <v>5</v>
      </c>
      <c r="AI138" s="21">
        <v>5</v>
      </c>
      <c r="AJ138" s="21"/>
      <c r="AK138" s="21"/>
      <c r="AL138" s="21"/>
      <c r="AM138" s="18"/>
      <c r="AN138" s="18" t="s">
        <v>89</v>
      </c>
      <c r="AO138" s="23"/>
    </row>
    <row r="139" spans="1:41" ht="14.55" customHeight="1" x14ac:dyDescent="0.3">
      <c r="A139" t="str">
        <f>CONCATENATE(TbAX[[#This Row],[Commande fournisseur]],TbAX[[#This Row],[Numéro de ligne]])</f>
        <v>CA025546990</v>
      </c>
      <c r="B139" s="18" t="s">
        <v>711</v>
      </c>
      <c r="C139" s="18" t="s">
        <v>724</v>
      </c>
      <c r="D139" s="19">
        <v>44767.563518518502</v>
      </c>
      <c r="E139" s="18">
        <v>13580</v>
      </c>
      <c r="F139" s="18" t="s">
        <v>922</v>
      </c>
      <c r="G139" s="18" t="s">
        <v>379</v>
      </c>
      <c r="H139" s="20">
        <v>90</v>
      </c>
      <c r="I139" s="18" t="s">
        <v>794</v>
      </c>
      <c r="J139" s="18"/>
      <c r="K139" s="21">
        <v>5</v>
      </c>
      <c r="L139" s="18" t="s">
        <v>91</v>
      </c>
      <c r="M139" s="21">
        <v>5</v>
      </c>
      <c r="N139" s="21">
        <v>1</v>
      </c>
      <c r="O139" s="18" t="s">
        <v>83</v>
      </c>
      <c r="P139" s="22">
        <v>45308</v>
      </c>
      <c r="Q139" s="22"/>
      <c r="R139" s="18" t="s">
        <v>87</v>
      </c>
      <c r="S139" s="18"/>
      <c r="T139" s="22">
        <v>45313</v>
      </c>
      <c r="U139" s="22"/>
      <c r="V139" s="21">
        <v>1</v>
      </c>
      <c r="W139" s="18" t="s">
        <v>92</v>
      </c>
      <c r="X139" s="18"/>
      <c r="Y139" s="18"/>
      <c r="Z139" s="18" t="s">
        <v>99</v>
      </c>
      <c r="AA139" s="18" t="s">
        <v>671</v>
      </c>
      <c r="AB139" s="18" t="s">
        <v>91</v>
      </c>
      <c r="AC139" s="18"/>
      <c r="AD139" s="18"/>
      <c r="AE139" s="18"/>
      <c r="AF139" s="18" t="s">
        <v>581</v>
      </c>
      <c r="AG139" s="21">
        <v>5</v>
      </c>
      <c r="AH139" s="21">
        <v>5</v>
      </c>
      <c r="AI139" s="21">
        <v>5</v>
      </c>
      <c r="AJ139" s="21"/>
      <c r="AK139" s="21"/>
      <c r="AL139" s="21"/>
      <c r="AM139" s="18"/>
      <c r="AN139" s="18" t="s">
        <v>89</v>
      </c>
      <c r="AO139" s="23"/>
    </row>
    <row r="140" spans="1:41" ht="14.55" customHeight="1" x14ac:dyDescent="0.3">
      <c r="A140" t="str">
        <f>CONCATENATE(TbAX[[#This Row],[Commande fournisseur]],TbAX[[#This Row],[Numéro de ligne]])</f>
        <v>CA025547080</v>
      </c>
      <c r="B140" s="18" t="s">
        <v>711</v>
      </c>
      <c r="C140" s="18" t="s">
        <v>724</v>
      </c>
      <c r="D140" s="19">
        <v>44767.563784722202</v>
      </c>
      <c r="E140" s="18">
        <v>13580</v>
      </c>
      <c r="F140" s="18" t="s">
        <v>922</v>
      </c>
      <c r="G140" s="18" t="s">
        <v>380</v>
      </c>
      <c r="H140" s="20">
        <v>80</v>
      </c>
      <c r="I140" s="18" t="s">
        <v>795</v>
      </c>
      <c r="J140" s="18"/>
      <c r="K140" s="21">
        <v>5</v>
      </c>
      <c r="L140" s="18" t="s">
        <v>91</v>
      </c>
      <c r="M140" s="21">
        <v>5</v>
      </c>
      <c r="N140" s="21">
        <v>1</v>
      </c>
      <c r="O140" s="18" t="s">
        <v>83</v>
      </c>
      <c r="P140" s="22">
        <v>45259</v>
      </c>
      <c r="Q140" s="22"/>
      <c r="R140" s="18" t="s">
        <v>87</v>
      </c>
      <c r="S140" s="18"/>
      <c r="T140" s="22">
        <v>45266</v>
      </c>
      <c r="U140" s="22"/>
      <c r="V140" s="21">
        <v>1</v>
      </c>
      <c r="W140" s="18" t="s">
        <v>92</v>
      </c>
      <c r="X140" s="18"/>
      <c r="Y140" s="18"/>
      <c r="Z140" s="18" t="s">
        <v>99</v>
      </c>
      <c r="AA140" s="18" t="s">
        <v>671</v>
      </c>
      <c r="AB140" s="18" t="s">
        <v>91</v>
      </c>
      <c r="AC140" s="18"/>
      <c r="AD140" s="18"/>
      <c r="AE140" s="18"/>
      <c r="AF140" s="18" t="s">
        <v>581</v>
      </c>
      <c r="AG140" s="21">
        <v>5</v>
      </c>
      <c r="AH140" s="21">
        <v>5</v>
      </c>
      <c r="AI140" s="21">
        <v>5</v>
      </c>
      <c r="AJ140" s="21"/>
      <c r="AK140" s="21"/>
      <c r="AL140" s="21"/>
      <c r="AM140" s="18"/>
      <c r="AN140" s="18" t="s">
        <v>89</v>
      </c>
      <c r="AO140" s="23"/>
    </row>
    <row r="141" spans="1:41" ht="14.55" customHeight="1" x14ac:dyDescent="0.3">
      <c r="A141" t="str">
        <f>CONCATENATE(TbAX[[#This Row],[Commande fournisseur]],TbAX[[#This Row],[Numéro de ligne]])</f>
        <v>CA025547090</v>
      </c>
      <c r="B141" s="18" t="s">
        <v>711</v>
      </c>
      <c r="C141" s="18" t="s">
        <v>724</v>
      </c>
      <c r="D141" s="19">
        <v>44767.563784722202</v>
      </c>
      <c r="E141" s="18">
        <v>13580</v>
      </c>
      <c r="F141" s="18" t="s">
        <v>922</v>
      </c>
      <c r="G141" s="18" t="s">
        <v>380</v>
      </c>
      <c r="H141" s="20">
        <v>90</v>
      </c>
      <c r="I141" s="18" t="s">
        <v>795</v>
      </c>
      <c r="J141" s="18"/>
      <c r="K141" s="21">
        <v>5</v>
      </c>
      <c r="L141" s="18" t="s">
        <v>91</v>
      </c>
      <c r="M141" s="21">
        <v>5</v>
      </c>
      <c r="N141" s="21">
        <v>1</v>
      </c>
      <c r="O141" s="18" t="s">
        <v>83</v>
      </c>
      <c r="P141" s="22">
        <v>45308</v>
      </c>
      <c r="Q141" s="22"/>
      <c r="R141" s="18" t="s">
        <v>87</v>
      </c>
      <c r="S141" s="18"/>
      <c r="T141" s="22">
        <v>45313</v>
      </c>
      <c r="U141" s="22"/>
      <c r="V141" s="21">
        <v>1</v>
      </c>
      <c r="W141" s="18" t="s">
        <v>92</v>
      </c>
      <c r="X141" s="18"/>
      <c r="Y141" s="18"/>
      <c r="Z141" s="18" t="s">
        <v>99</v>
      </c>
      <c r="AA141" s="18" t="s">
        <v>671</v>
      </c>
      <c r="AB141" s="18" t="s">
        <v>91</v>
      </c>
      <c r="AC141" s="18"/>
      <c r="AD141" s="18"/>
      <c r="AE141" s="18"/>
      <c r="AF141" s="18" t="s">
        <v>581</v>
      </c>
      <c r="AG141" s="21">
        <v>5</v>
      </c>
      <c r="AH141" s="21">
        <v>5</v>
      </c>
      <c r="AI141" s="21">
        <v>5</v>
      </c>
      <c r="AJ141" s="21"/>
      <c r="AK141" s="21"/>
      <c r="AL141" s="21"/>
      <c r="AM141" s="18"/>
      <c r="AN141" s="18" t="s">
        <v>89</v>
      </c>
      <c r="AO141" s="23"/>
    </row>
    <row r="142" spans="1:41" ht="14.55" customHeight="1" x14ac:dyDescent="0.3">
      <c r="A142" t="str">
        <f>CONCATENATE(TbAX[[#This Row],[Commande fournisseur]],TbAX[[#This Row],[Numéro de ligne]])</f>
        <v>CA025547170</v>
      </c>
      <c r="B142" s="18" t="s">
        <v>711</v>
      </c>
      <c r="C142" s="18" t="s">
        <v>724</v>
      </c>
      <c r="D142" s="19">
        <v>44767.564062500001</v>
      </c>
      <c r="E142" s="18">
        <v>13580</v>
      </c>
      <c r="F142" s="18" t="s">
        <v>922</v>
      </c>
      <c r="G142" s="18" t="s">
        <v>381</v>
      </c>
      <c r="H142" s="20">
        <v>70</v>
      </c>
      <c r="I142" s="18" t="s">
        <v>796</v>
      </c>
      <c r="J142" s="18"/>
      <c r="K142" s="21">
        <v>4</v>
      </c>
      <c r="L142" s="18" t="s">
        <v>91</v>
      </c>
      <c r="M142" s="21">
        <v>4</v>
      </c>
      <c r="N142" s="21">
        <v>1</v>
      </c>
      <c r="O142" s="18" t="s">
        <v>83</v>
      </c>
      <c r="P142" s="22">
        <v>45238</v>
      </c>
      <c r="Q142" s="22"/>
      <c r="R142" s="18" t="s">
        <v>87</v>
      </c>
      <c r="S142" s="18"/>
      <c r="T142" s="22">
        <v>45243</v>
      </c>
      <c r="U142" s="22"/>
      <c r="V142" s="21">
        <v>1</v>
      </c>
      <c r="W142" s="18" t="s">
        <v>92</v>
      </c>
      <c r="X142" s="18"/>
      <c r="Y142" s="18"/>
      <c r="Z142" s="18" t="s">
        <v>99</v>
      </c>
      <c r="AA142" s="18" t="s">
        <v>671</v>
      </c>
      <c r="AB142" s="18" t="s">
        <v>91</v>
      </c>
      <c r="AC142" s="18"/>
      <c r="AD142" s="18"/>
      <c r="AE142" s="18"/>
      <c r="AF142" s="18" t="s">
        <v>629</v>
      </c>
      <c r="AG142" s="21">
        <v>4</v>
      </c>
      <c r="AH142" s="21">
        <v>4</v>
      </c>
      <c r="AI142" s="21">
        <v>4</v>
      </c>
      <c r="AJ142" s="21"/>
      <c r="AK142" s="21"/>
      <c r="AL142" s="21"/>
      <c r="AM142" s="18"/>
      <c r="AN142" s="18" t="s">
        <v>89</v>
      </c>
      <c r="AO142" s="23"/>
    </row>
    <row r="143" spans="1:41" ht="14.55" customHeight="1" x14ac:dyDescent="0.3">
      <c r="A143" t="str">
        <f>CONCATENATE(TbAX[[#This Row],[Commande fournisseur]],TbAX[[#This Row],[Numéro de ligne]])</f>
        <v>CA025547180</v>
      </c>
      <c r="B143" s="18" t="s">
        <v>711</v>
      </c>
      <c r="C143" s="18" t="s">
        <v>724</v>
      </c>
      <c r="D143" s="19">
        <v>44767.564062500001</v>
      </c>
      <c r="E143" s="18">
        <v>13580</v>
      </c>
      <c r="F143" s="18" t="s">
        <v>922</v>
      </c>
      <c r="G143" s="18" t="s">
        <v>381</v>
      </c>
      <c r="H143" s="20">
        <v>80</v>
      </c>
      <c r="I143" s="18" t="s">
        <v>796</v>
      </c>
      <c r="J143" s="18"/>
      <c r="K143" s="21">
        <v>5</v>
      </c>
      <c r="L143" s="18" t="s">
        <v>91</v>
      </c>
      <c r="M143" s="21">
        <v>5</v>
      </c>
      <c r="N143" s="21">
        <v>1</v>
      </c>
      <c r="O143" s="18" t="s">
        <v>83</v>
      </c>
      <c r="P143" s="22">
        <v>45259</v>
      </c>
      <c r="Q143" s="22"/>
      <c r="R143" s="18" t="s">
        <v>87</v>
      </c>
      <c r="S143" s="18"/>
      <c r="T143" s="22">
        <v>45266</v>
      </c>
      <c r="U143" s="22"/>
      <c r="V143" s="21">
        <v>1</v>
      </c>
      <c r="W143" s="18" t="s">
        <v>92</v>
      </c>
      <c r="X143" s="18"/>
      <c r="Y143" s="18"/>
      <c r="Z143" s="18" t="s">
        <v>99</v>
      </c>
      <c r="AA143" s="18" t="s">
        <v>671</v>
      </c>
      <c r="AB143" s="18" t="s">
        <v>91</v>
      </c>
      <c r="AC143" s="18"/>
      <c r="AD143" s="18"/>
      <c r="AE143" s="18"/>
      <c r="AF143" s="18" t="s">
        <v>629</v>
      </c>
      <c r="AG143" s="21">
        <v>5</v>
      </c>
      <c r="AH143" s="21">
        <v>5</v>
      </c>
      <c r="AI143" s="21">
        <v>5</v>
      </c>
      <c r="AJ143" s="21"/>
      <c r="AK143" s="21"/>
      <c r="AL143" s="21"/>
      <c r="AM143" s="18"/>
      <c r="AN143" s="18" t="s">
        <v>89</v>
      </c>
      <c r="AO143" s="23"/>
    </row>
    <row r="144" spans="1:41" ht="14.55" customHeight="1" x14ac:dyDescent="0.3">
      <c r="A144" t="str">
        <f>CONCATENATE(TbAX[[#This Row],[Commande fournisseur]],TbAX[[#This Row],[Numéro de ligne]])</f>
        <v>CA025547190</v>
      </c>
      <c r="B144" s="18" t="s">
        <v>711</v>
      </c>
      <c r="C144" s="18" t="s">
        <v>724</v>
      </c>
      <c r="D144" s="19">
        <v>44767.564062500001</v>
      </c>
      <c r="E144" s="18">
        <v>13580</v>
      </c>
      <c r="F144" s="18" t="s">
        <v>922</v>
      </c>
      <c r="G144" s="18" t="s">
        <v>381</v>
      </c>
      <c r="H144" s="20">
        <v>90</v>
      </c>
      <c r="I144" s="18" t="s">
        <v>796</v>
      </c>
      <c r="J144" s="18"/>
      <c r="K144" s="21">
        <v>5</v>
      </c>
      <c r="L144" s="18" t="s">
        <v>91</v>
      </c>
      <c r="M144" s="21">
        <v>5</v>
      </c>
      <c r="N144" s="21">
        <v>1</v>
      </c>
      <c r="O144" s="18" t="s">
        <v>83</v>
      </c>
      <c r="P144" s="22">
        <v>45308</v>
      </c>
      <c r="Q144" s="22"/>
      <c r="R144" s="18" t="s">
        <v>87</v>
      </c>
      <c r="S144" s="18"/>
      <c r="T144" s="22">
        <v>45313</v>
      </c>
      <c r="U144" s="22"/>
      <c r="V144" s="21">
        <v>1</v>
      </c>
      <c r="W144" s="18" t="s">
        <v>92</v>
      </c>
      <c r="X144" s="18"/>
      <c r="Y144" s="18"/>
      <c r="Z144" s="18" t="s">
        <v>99</v>
      </c>
      <c r="AA144" s="18" t="s">
        <v>671</v>
      </c>
      <c r="AB144" s="18" t="s">
        <v>91</v>
      </c>
      <c r="AC144" s="18"/>
      <c r="AD144" s="18"/>
      <c r="AE144" s="18"/>
      <c r="AF144" s="18" t="s">
        <v>629</v>
      </c>
      <c r="AG144" s="21">
        <v>5</v>
      </c>
      <c r="AH144" s="21">
        <v>5</v>
      </c>
      <c r="AI144" s="21">
        <v>5</v>
      </c>
      <c r="AJ144" s="21"/>
      <c r="AK144" s="21"/>
      <c r="AL144" s="21"/>
      <c r="AM144" s="18"/>
      <c r="AN144" s="18" t="s">
        <v>89</v>
      </c>
      <c r="AO144" s="23"/>
    </row>
    <row r="145" spans="1:41" ht="14.55" customHeight="1" x14ac:dyDescent="0.3">
      <c r="A145" t="str">
        <f>CONCATENATE(TbAX[[#This Row],[Commande fournisseur]],TbAX[[#This Row],[Numéro de ligne]])</f>
        <v>CA025547230</v>
      </c>
      <c r="B145" s="18" t="s">
        <v>711</v>
      </c>
      <c r="C145" s="18" t="s">
        <v>724</v>
      </c>
      <c r="D145" s="19">
        <v>44767.564409722203</v>
      </c>
      <c r="E145" s="18">
        <v>13580</v>
      </c>
      <c r="F145" s="18" t="s">
        <v>922</v>
      </c>
      <c r="G145" s="18" t="s">
        <v>384</v>
      </c>
      <c r="H145" s="20">
        <v>30</v>
      </c>
      <c r="I145" s="18" t="s">
        <v>797</v>
      </c>
      <c r="J145" s="18"/>
      <c r="K145" s="21">
        <v>5</v>
      </c>
      <c r="L145" s="18" t="s">
        <v>91</v>
      </c>
      <c r="M145" s="21">
        <v>5</v>
      </c>
      <c r="N145" s="21">
        <v>1</v>
      </c>
      <c r="O145" s="18" t="s">
        <v>83</v>
      </c>
      <c r="P145" s="22">
        <v>45245</v>
      </c>
      <c r="Q145" s="22">
        <v>45252</v>
      </c>
      <c r="R145" s="18" t="s">
        <v>87</v>
      </c>
      <c r="S145" s="18"/>
      <c r="T145" s="22">
        <v>45251</v>
      </c>
      <c r="U145" s="22">
        <v>45257</v>
      </c>
      <c r="V145" s="21">
        <v>1</v>
      </c>
      <c r="W145" s="18" t="s">
        <v>92</v>
      </c>
      <c r="X145" s="18"/>
      <c r="Y145" s="18"/>
      <c r="Z145" s="18" t="s">
        <v>99</v>
      </c>
      <c r="AA145" s="18" t="s">
        <v>671</v>
      </c>
      <c r="AB145" s="18" t="s">
        <v>91</v>
      </c>
      <c r="AC145" s="18"/>
      <c r="AD145" s="18"/>
      <c r="AE145" s="18"/>
      <c r="AF145" s="18" t="s">
        <v>581</v>
      </c>
      <c r="AG145" s="21">
        <v>5</v>
      </c>
      <c r="AH145" s="21">
        <v>5</v>
      </c>
      <c r="AI145" s="21">
        <v>5</v>
      </c>
      <c r="AJ145" s="21"/>
      <c r="AK145" s="21"/>
      <c r="AL145" s="21"/>
      <c r="AM145" s="18"/>
      <c r="AN145" s="18" t="s">
        <v>89</v>
      </c>
      <c r="AO145" s="23"/>
    </row>
    <row r="146" spans="1:41" ht="14.55" customHeight="1" x14ac:dyDescent="0.3">
      <c r="A146" t="str">
        <f>CONCATENATE(TbAX[[#This Row],[Commande fournisseur]],TbAX[[#This Row],[Numéro de ligne]])</f>
        <v>CA025547250</v>
      </c>
      <c r="B146" s="18" t="s">
        <v>711</v>
      </c>
      <c r="C146" s="18" t="s">
        <v>724</v>
      </c>
      <c r="D146" s="19">
        <v>44767.564409722203</v>
      </c>
      <c r="E146" s="18">
        <v>13580</v>
      </c>
      <c r="F146" s="18" t="s">
        <v>922</v>
      </c>
      <c r="G146" s="18" t="s">
        <v>384</v>
      </c>
      <c r="H146" s="20">
        <v>50</v>
      </c>
      <c r="I146" s="18" t="s">
        <v>797</v>
      </c>
      <c r="J146" s="18"/>
      <c r="K146" s="21">
        <v>5</v>
      </c>
      <c r="L146" s="18" t="s">
        <v>91</v>
      </c>
      <c r="M146" s="21">
        <v>5</v>
      </c>
      <c r="N146" s="21">
        <v>1</v>
      </c>
      <c r="O146" s="18" t="s">
        <v>83</v>
      </c>
      <c r="P146" s="22">
        <v>45266</v>
      </c>
      <c r="Q146" s="22">
        <v>45266</v>
      </c>
      <c r="R146" s="18" t="s">
        <v>87</v>
      </c>
      <c r="S146" s="18"/>
      <c r="T146" s="22">
        <v>45271</v>
      </c>
      <c r="U146" s="22">
        <v>45271</v>
      </c>
      <c r="V146" s="21">
        <v>1</v>
      </c>
      <c r="W146" s="18" t="s">
        <v>92</v>
      </c>
      <c r="X146" s="18"/>
      <c r="Y146" s="18"/>
      <c r="Z146" s="18" t="s">
        <v>99</v>
      </c>
      <c r="AA146" s="18" t="s">
        <v>671</v>
      </c>
      <c r="AB146" s="18" t="s">
        <v>91</v>
      </c>
      <c r="AC146" s="18"/>
      <c r="AD146" s="18"/>
      <c r="AE146" s="18"/>
      <c r="AF146" s="18" t="s">
        <v>581</v>
      </c>
      <c r="AG146" s="21">
        <v>5</v>
      </c>
      <c r="AH146" s="21">
        <v>5</v>
      </c>
      <c r="AI146" s="21">
        <v>5</v>
      </c>
      <c r="AJ146" s="21"/>
      <c r="AK146" s="21"/>
      <c r="AL146" s="21"/>
      <c r="AM146" s="18"/>
      <c r="AN146" s="18" t="s">
        <v>89</v>
      </c>
      <c r="AO146" s="23"/>
    </row>
    <row r="147" spans="1:41" ht="14.55" customHeight="1" x14ac:dyDescent="0.3">
      <c r="A147" t="str">
        <f>CONCATENATE(TbAX[[#This Row],[Commande fournisseur]],TbAX[[#This Row],[Numéro de ligne]])</f>
        <v>CA025547270</v>
      </c>
      <c r="B147" s="18" t="s">
        <v>711</v>
      </c>
      <c r="C147" s="18" t="s">
        <v>724</v>
      </c>
      <c r="D147" s="19">
        <v>44767.564409722203</v>
      </c>
      <c r="E147" s="18">
        <v>13580</v>
      </c>
      <c r="F147" s="18" t="s">
        <v>922</v>
      </c>
      <c r="G147" s="18" t="s">
        <v>384</v>
      </c>
      <c r="H147" s="20">
        <v>70</v>
      </c>
      <c r="I147" s="18" t="s">
        <v>797</v>
      </c>
      <c r="J147" s="18"/>
      <c r="K147" s="21">
        <v>4</v>
      </c>
      <c r="L147" s="18" t="s">
        <v>91</v>
      </c>
      <c r="M147" s="21">
        <v>4</v>
      </c>
      <c r="N147" s="21">
        <v>1</v>
      </c>
      <c r="O147" s="18" t="s">
        <v>83</v>
      </c>
      <c r="P147" s="22">
        <v>45266</v>
      </c>
      <c r="Q147" s="22">
        <v>45266</v>
      </c>
      <c r="R147" s="18" t="s">
        <v>87</v>
      </c>
      <c r="S147" s="18"/>
      <c r="T147" s="22">
        <v>45271</v>
      </c>
      <c r="U147" s="22">
        <v>45271</v>
      </c>
      <c r="V147" s="21">
        <v>1</v>
      </c>
      <c r="W147" s="18" t="s">
        <v>92</v>
      </c>
      <c r="X147" s="18"/>
      <c r="Y147" s="18"/>
      <c r="Z147" s="18" t="s">
        <v>99</v>
      </c>
      <c r="AA147" s="18" t="s">
        <v>671</v>
      </c>
      <c r="AB147" s="18" t="s">
        <v>91</v>
      </c>
      <c r="AC147" s="18"/>
      <c r="AD147" s="18"/>
      <c r="AE147" s="18"/>
      <c r="AF147" s="18" t="s">
        <v>581</v>
      </c>
      <c r="AG147" s="21">
        <v>4</v>
      </c>
      <c r="AH147" s="21">
        <v>4</v>
      </c>
      <c r="AI147" s="21">
        <v>4</v>
      </c>
      <c r="AJ147" s="21"/>
      <c r="AK147" s="21"/>
      <c r="AL147" s="21"/>
      <c r="AM147" s="18"/>
      <c r="AN147" s="18" t="s">
        <v>89</v>
      </c>
      <c r="AO147" s="23"/>
    </row>
    <row r="148" spans="1:41" ht="14.55" customHeight="1" x14ac:dyDescent="0.3">
      <c r="A148" t="str">
        <f>CONCATENATE(TbAX[[#This Row],[Commande fournisseur]],TbAX[[#This Row],[Numéro de ligne]])</f>
        <v>CA025547280</v>
      </c>
      <c r="B148" s="18" t="s">
        <v>711</v>
      </c>
      <c r="C148" s="18" t="s">
        <v>724</v>
      </c>
      <c r="D148" s="19">
        <v>44767.564409722203</v>
      </c>
      <c r="E148" s="18">
        <v>13580</v>
      </c>
      <c r="F148" s="18" t="s">
        <v>922</v>
      </c>
      <c r="G148" s="18" t="s">
        <v>384</v>
      </c>
      <c r="H148" s="20">
        <v>80</v>
      </c>
      <c r="I148" s="18" t="s">
        <v>797</v>
      </c>
      <c r="J148" s="18"/>
      <c r="K148" s="21">
        <v>5</v>
      </c>
      <c r="L148" s="18" t="s">
        <v>91</v>
      </c>
      <c r="M148" s="21">
        <v>5</v>
      </c>
      <c r="N148" s="21">
        <v>1</v>
      </c>
      <c r="O148" s="18" t="s">
        <v>83</v>
      </c>
      <c r="P148" s="22">
        <v>45266</v>
      </c>
      <c r="Q148" s="22">
        <v>45271</v>
      </c>
      <c r="R148" s="18" t="s">
        <v>87</v>
      </c>
      <c r="S148" s="18"/>
      <c r="T148" s="22">
        <v>45274</v>
      </c>
      <c r="U148" s="22">
        <v>45274</v>
      </c>
      <c r="V148" s="21">
        <v>1</v>
      </c>
      <c r="W148" s="18" t="s">
        <v>92</v>
      </c>
      <c r="X148" s="18"/>
      <c r="Y148" s="18"/>
      <c r="Z148" s="18" t="s">
        <v>99</v>
      </c>
      <c r="AA148" s="18" t="s">
        <v>671</v>
      </c>
      <c r="AB148" s="18" t="s">
        <v>91</v>
      </c>
      <c r="AC148" s="18"/>
      <c r="AD148" s="18"/>
      <c r="AE148" s="18"/>
      <c r="AF148" s="18" t="s">
        <v>581</v>
      </c>
      <c r="AG148" s="21">
        <v>5</v>
      </c>
      <c r="AH148" s="21">
        <v>5</v>
      </c>
      <c r="AI148" s="21">
        <v>5</v>
      </c>
      <c r="AJ148" s="21"/>
      <c r="AK148" s="21"/>
      <c r="AL148" s="21"/>
      <c r="AM148" s="18"/>
      <c r="AN148" s="18" t="s">
        <v>89</v>
      </c>
      <c r="AO148" s="23"/>
    </row>
    <row r="149" spans="1:41" ht="14.55" customHeight="1" x14ac:dyDescent="0.3">
      <c r="A149" t="str">
        <f>CONCATENATE(TbAX[[#This Row],[Commande fournisseur]],TbAX[[#This Row],[Numéro de ligne]])</f>
        <v>CA025547290</v>
      </c>
      <c r="B149" s="18" t="s">
        <v>711</v>
      </c>
      <c r="C149" s="18" t="s">
        <v>724</v>
      </c>
      <c r="D149" s="19">
        <v>44767.564409722203</v>
      </c>
      <c r="E149" s="18">
        <v>13580</v>
      </c>
      <c r="F149" s="18" t="s">
        <v>922</v>
      </c>
      <c r="G149" s="18" t="s">
        <v>384</v>
      </c>
      <c r="H149" s="20">
        <v>90</v>
      </c>
      <c r="I149" s="18" t="s">
        <v>797</v>
      </c>
      <c r="J149" s="18"/>
      <c r="K149" s="21">
        <v>5</v>
      </c>
      <c r="L149" s="18" t="s">
        <v>91</v>
      </c>
      <c r="M149" s="21">
        <v>5</v>
      </c>
      <c r="N149" s="21">
        <v>1</v>
      </c>
      <c r="O149" s="18" t="s">
        <v>83</v>
      </c>
      <c r="P149" s="22">
        <v>45308</v>
      </c>
      <c r="Q149" s="22"/>
      <c r="R149" s="18" t="s">
        <v>87</v>
      </c>
      <c r="S149" s="18"/>
      <c r="T149" s="22">
        <v>45313</v>
      </c>
      <c r="U149" s="22"/>
      <c r="V149" s="21">
        <v>1</v>
      </c>
      <c r="W149" s="18" t="s">
        <v>92</v>
      </c>
      <c r="X149" s="18"/>
      <c r="Y149" s="18"/>
      <c r="Z149" s="18" t="s">
        <v>99</v>
      </c>
      <c r="AA149" s="18" t="s">
        <v>671</v>
      </c>
      <c r="AB149" s="18" t="s">
        <v>91</v>
      </c>
      <c r="AC149" s="18"/>
      <c r="AD149" s="18"/>
      <c r="AE149" s="18"/>
      <c r="AF149" s="18" t="s">
        <v>581</v>
      </c>
      <c r="AG149" s="21">
        <v>5</v>
      </c>
      <c r="AH149" s="21">
        <v>5</v>
      </c>
      <c r="AI149" s="21">
        <v>5</v>
      </c>
      <c r="AJ149" s="21"/>
      <c r="AK149" s="21"/>
      <c r="AL149" s="21"/>
      <c r="AM149" s="18"/>
      <c r="AN149" s="18" t="s">
        <v>89</v>
      </c>
      <c r="AO149" s="23"/>
    </row>
    <row r="150" spans="1:41" ht="14.55" customHeight="1" x14ac:dyDescent="0.3">
      <c r="A150" t="str">
        <f>CONCATENATE(TbAX[[#This Row],[Commande fournisseur]],TbAX[[#This Row],[Numéro de ligne]])</f>
        <v>CA0255472100</v>
      </c>
      <c r="B150" s="18" t="s">
        <v>711</v>
      </c>
      <c r="C150" s="18" t="s">
        <v>724</v>
      </c>
      <c r="D150" s="19">
        <v>44767.564409722203</v>
      </c>
      <c r="E150" s="18">
        <v>13580</v>
      </c>
      <c r="F150" s="18" t="s">
        <v>922</v>
      </c>
      <c r="G150" s="18" t="s">
        <v>384</v>
      </c>
      <c r="H150" s="20">
        <v>100</v>
      </c>
      <c r="I150" s="18" t="s">
        <v>797</v>
      </c>
      <c r="J150" s="18"/>
      <c r="K150" s="21">
        <v>1</v>
      </c>
      <c r="L150" s="18" t="s">
        <v>91</v>
      </c>
      <c r="M150" s="21">
        <v>1</v>
      </c>
      <c r="N150" s="21">
        <v>1</v>
      </c>
      <c r="O150" s="18" t="s">
        <v>83</v>
      </c>
      <c r="P150" s="22">
        <v>45343</v>
      </c>
      <c r="Q150" s="22"/>
      <c r="R150" s="18" t="s">
        <v>87</v>
      </c>
      <c r="S150" s="18"/>
      <c r="T150" s="22">
        <v>45348</v>
      </c>
      <c r="U150" s="22"/>
      <c r="V150" s="21">
        <v>1</v>
      </c>
      <c r="W150" s="18" t="s">
        <v>92</v>
      </c>
      <c r="X150" s="18"/>
      <c r="Y150" s="18"/>
      <c r="Z150" s="18" t="s">
        <v>99</v>
      </c>
      <c r="AA150" s="18" t="s">
        <v>671</v>
      </c>
      <c r="AB150" s="18" t="s">
        <v>91</v>
      </c>
      <c r="AC150" s="18"/>
      <c r="AD150" s="18"/>
      <c r="AE150" s="18"/>
      <c r="AF150" s="18" t="s">
        <v>581</v>
      </c>
      <c r="AG150" s="21">
        <v>1</v>
      </c>
      <c r="AH150" s="21">
        <v>1</v>
      </c>
      <c r="AI150" s="21">
        <v>1</v>
      </c>
      <c r="AJ150" s="21"/>
      <c r="AK150" s="21"/>
      <c r="AL150" s="21"/>
      <c r="AM150" s="18"/>
      <c r="AN150" s="18" t="s">
        <v>89</v>
      </c>
      <c r="AO150" s="23"/>
    </row>
    <row r="151" spans="1:41" ht="14.55" customHeight="1" x14ac:dyDescent="0.3">
      <c r="A151" t="str">
        <f>CONCATENATE(TbAX[[#This Row],[Commande fournisseur]],TbAX[[#This Row],[Numéro de ligne]])</f>
        <v>CA025547380</v>
      </c>
      <c r="B151" s="18" t="s">
        <v>711</v>
      </c>
      <c r="C151" s="18" t="s">
        <v>724</v>
      </c>
      <c r="D151" s="19">
        <v>44767.565312500003</v>
      </c>
      <c r="E151" s="18">
        <v>13580</v>
      </c>
      <c r="F151" s="18" t="s">
        <v>922</v>
      </c>
      <c r="G151" s="18" t="s">
        <v>385</v>
      </c>
      <c r="H151" s="20">
        <v>80</v>
      </c>
      <c r="I151" s="18" t="s">
        <v>798</v>
      </c>
      <c r="J151" s="18"/>
      <c r="K151" s="21">
        <v>5</v>
      </c>
      <c r="L151" s="18" t="s">
        <v>91</v>
      </c>
      <c r="M151" s="21">
        <v>5</v>
      </c>
      <c r="N151" s="21">
        <v>1</v>
      </c>
      <c r="O151" s="18" t="s">
        <v>83</v>
      </c>
      <c r="P151" s="22">
        <v>45259</v>
      </c>
      <c r="Q151" s="22"/>
      <c r="R151" s="18" t="s">
        <v>87</v>
      </c>
      <c r="S151" s="18"/>
      <c r="T151" s="22">
        <v>45266</v>
      </c>
      <c r="U151" s="22"/>
      <c r="V151" s="21">
        <v>1</v>
      </c>
      <c r="W151" s="18" t="s">
        <v>92</v>
      </c>
      <c r="X151" s="18"/>
      <c r="Y151" s="18"/>
      <c r="Z151" s="18" t="s">
        <v>99</v>
      </c>
      <c r="AA151" s="18" t="s">
        <v>671</v>
      </c>
      <c r="AB151" s="18" t="s">
        <v>91</v>
      </c>
      <c r="AC151" s="18"/>
      <c r="AD151" s="18"/>
      <c r="AE151" s="18"/>
      <c r="AF151" s="18" t="s">
        <v>581</v>
      </c>
      <c r="AG151" s="21">
        <v>5</v>
      </c>
      <c r="AH151" s="21">
        <v>5</v>
      </c>
      <c r="AI151" s="21">
        <v>5</v>
      </c>
      <c r="AJ151" s="21"/>
      <c r="AK151" s="21"/>
      <c r="AL151" s="21"/>
      <c r="AM151" s="18"/>
      <c r="AN151" s="18" t="s">
        <v>89</v>
      </c>
      <c r="AO151" s="23"/>
    </row>
    <row r="152" spans="1:41" ht="14.55" customHeight="1" x14ac:dyDescent="0.3">
      <c r="A152" t="str">
        <f>CONCATENATE(TbAX[[#This Row],[Commande fournisseur]],TbAX[[#This Row],[Numéro de ligne]])</f>
        <v>CA025547390</v>
      </c>
      <c r="B152" s="18" t="s">
        <v>711</v>
      </c>
      <c r="C152" s="18" t="s">
        <v>724</v>
      </c>
      <c r="D152" s="19">
        <v>44767.565312500003</v>
      </c>
      <c r="E152" s="18">
        <v>13580</v>
      </c>
      <c r="F152" s="18" t="s">
        <v>922</v>
      </c>
      <c r="G152" s="18" t="s">
        <v>385</v>
      </c>
      <c r="H152" s="20">
        <v>90</v>
      </c>
      <c r="I152" s="18" t="s">
        <v>798</v>
      </c>
      <c r="J152" s="18"/>
      <c r="K152" s="21">
        <v>5</v>
      </c>
      <c r="L152" s="18" t="s">
        <v>91</v>
      </c>
      <c r="M152" s="21">
        <v>5</v>
      </c>
      <c r="N152" s="21">
        <v>1</v>
      </c>
      <c r="O152" s="18" t="s">
        <v>83</v>
      </c>
      <c r="P152" s="22">
        <v>45308</v>
      </c>
      <c r="Q152" s="22"/>
      <c r="R152" s="18" t="s">
        <v>87</v>
      </c>
      <c r="S152" s="18"/>
      <c r="T152" s="22">
        <v>45313</v>
      </c>
      <c r="U152" s="22"/>
      <c r="V152" s="21">
        <v>1</v>
      </c>
      <c r="W152" s="18" t="s">
        <v>92</v>
      </c>
      <c r="X152" s="18"/>
      <c r="Y152" s="18"/>
      <c r="Z152" s="18" t="s">
        <v>99</v>
      </c>
      <c r="AA152" s="18" t="s">
        <v>671</v>
      </c>
      <c r="AB152" s="18" t="s">
        <v>91</v>
      </c>
      <c r="AC152" s="18"/>
      <c r="AD152" s="18"/>
      <c r="AE152" s="18"/>
      <c r="AF152" s="18" t="s">
        <v>581</v>
      </c>
      <c r="AG152" s="21">
        <v>5</v>
      </c>
      <c r="AH152" s="21">
        <v>5</v>
      </c>
      <c r="AI152" s="21">
        <v>5</v>
      </c>
      <c r="AJ152" s="21"/>
      <c r="AK152" s="21"/>
      <c r="AL152" s="21"/>
      <c r="AM152" s="18"/>
      <c r="AN152" s="18" t="s">
        <v>89</v>
      </c>
      <c r="AO152" s="23"/>
    </row>
    <row r="153" spans="1:41" ht="14.55" customHeight="1" x14ac:dyDescent="0.3">
      <c r="A153" t="str">
        <f>CONCATENATE(TbAX[[#This Row],[Commande fournisseur]],TbAX[[#This Row],[Numéro de ligne]])</f>
        <v>CA025547430</v>
      </c>
      <c r="B153" s="18" t="s">
        <v>711</v>
      </c>
      <c r="C153" s="18" t="s">
        <v>725</v>
      </c>
      <c r="D153" s="19">
        <v>44767.565717592603</v>
      </c>
      <c r="E153" s="18">
        <v>3574</v>
      </c>
      <c r="F153" s="18" t="s">
        <v>892</v>
      </c>
      <c r="G153" s="18" t="s">
        <v>389</v>
      </c>
      <c r="H153" s="20">
        <v>30</v>
      </c>
      <c r="I153" s="18" t="s">
        <v>799</v>
      </c>
      <c r="J153" s="18"/>
      <c r="K153" s="21">
        <v>45</v>
      </c>
      <c r="L153" s="18" t="s">
        <v>91</v>
      </c>
      <c r="M153" s="21">
        <v>47</v>
      </c>
      <c r="N153" s="21">
        <v>1</v>
      </c>
      <c r="O153" s="18" t="s">
        <v>83</v>
      </c>
      <c r="P153" s="22">
        <v>45224</v>
      </c>
      <c r="Q153" s="22"/>
      <c r="R153" s="18" t="s">
        <v>87</v>
      </c>
      <c r="S153" s="18"/>
      <c r="T153" s="22">
        <v>45233</v>
      </c>
      <c r="U153" s="22"/>
      <c r="V153" s="21">
        <v>1</v>
      </c>
      <c r="W153" s="18" t="s">
        <v>92</v>
      </c>
      <c r="X153" s="18"/>
      <c r="Y153" s="18"/>
      <c r="Z153" s="18" t="s">
        <v>99</v>
      </c>
      <c r="AA153" s="18" t="s">
        <v>669</v>
      </c>
      <c r="AB153" s="18" t="s">
        <v>91</v>
      </c>
      <c r="AC153" s="18"/>
      <c r="AD153" s="18"/>
      <c r="AE153" s="18"/>
      <c r="AF153" s="18" t="s">
        <v>598</v>
      </c>
      <c r="AG153" s="21">
        <v>47</v>
      </c>
      <c r="AH153" s="21">
        <v>45</v>
      </c>
      <c r="AI153" s="21">
        <v>45</v>
      </c>
      <c r="AJ153" s="21"/>
      <c r="AK153" s="21"/>
      <c r="AL153" s="21"/>
      <c r="AM153" s="18"/>
      <c r="AN153" s="18" t="s">
        <v>89</v>
      </c>
      <c r="AO153" s="23"/>
    </row>
    <row r="154" spans="1:41" ht="14.55" customHeight="1" x14ac:dyDescent="0.3">
      <c r="A154" t="str">
        <f>CONCATENATE(TbAX[[#This Row],[Commande fournisseur]],TbAX[[#This Row],[Numéro de ligne]])</f>
        <v>CA025547440</v>
      </c>
      <c r="B154" s="18" t="s">
        <v>711</v>
      </c>
      <c r="C154" s="18" t="s">
        <v>725</v>
      </c>
      <c r="D154" s="19">
        <v>44767.565717592603</v>
      </c>
      <c r="E154" s="18">
        <v>3574</v>
      </c>
      <c r="F154" s="18" t="s">
        <v>892</v>
      </c>
      <c r="G154" s="18" t="s">
        <v>389</v>
      </c>
      <c r="H154" s="20">
        <v>40</v>
      </c>
      <c r="I154" s="18" t="s">
        <v>799</v>
      </c>
      <c r="J154" s="18"/>
      <c r="K154" s="21">
        <v>45</v>
      </c>
      <c r="L154" s="18" t="s">
        <v>91</v>
      </c>
      <c r="M154" s="21">
        <v>45</v>
      </c>
      <c r="N154" s="21">
        <v>1</v>
      </c>
      <c r="O154" s="18" t="s">
        <v>83</v>
      </c>
      <c r="P154" s="22">
        <v>45238</v>
      </c>
      <c r="Q154" s="22"/>
      <c r="R154" s="18" t="s">
        <v>87</v>
      </c>
      <c r="S154" s="18"/>
      <c r="T154" s="22">
        <v>45243</v>
      </c>
      <c r="U154" s="22"/>
      <c r="V154" s="21">
        <v>1</v>
      </c>
      <c r="W154" s="18" t="s">
        <v>92</v>
      </c>
      <c r="X154" s="18"/>
      <c r="Y154" s="18"/>
      <c r="Z154" s="18" t="s">
        <v>99</v>
      </c>
      <c r="AA154" s="18" t="s">
        <v>669</v>
      </c>
      <c r="AB154" s="18" t="s">
        <v>91</v>
      </c>
      <c r="AC154" s="18"/>
      <c r="AD154" s="18"/>
      <c r="AE154" s="18"/>
      <c r="AF154" s="18" t="s">
        <v>598</v>
      </c>
      <c r="AG154" s="21">
        <v>45</v>
      </c>
      <c r="AH154" s="21">
        <v>45</v>
      </c>
      <c r="AI154" s="21">
        <v>45</v>
      </c>
      <c r="AJ154" s="21"/>
      <c r="AK154" s="21"/>
      <c r="AL154" s="21"/>
      <c r="AM154" s="18"/>
      <c r="AN154" s="18" t="s">
        <v>89</v>
      </c>
      <c r="AO154" s="23"/>
    </row>
    <row r="155" spans="1:41" ht="14.55" customHeight="1" x14ac:dyDescent="0.3">
      <c r="A155" t="str">
        <f>CONCATENATE(TbAX[[#This Row],[Commande fournisseur]],TbAX[[#This Row],[Numéro de ligne]])</f>
        <v>CA025547450</v>
      </c>
      <c r="B155" s="18" t="s">
        <v>711</v>
      </c>
      <c r="C155" s="18" t="s">
        <v>725</v>
      </c>
      <c r="D155" s="19">
        <v>44767.565717592603</v>
      </c>
      <c r="E155" s="18">
        <v>3574</v>
      </c>
      <c r="F155" s="18" t="s">
        <v>892</v>
      </c>
      <c r="G155" s="18" t="s">
        <v>389</v>
      </c>
      <c r="H155" s="20">
        <v>50</v>
      </c>
      <c r="I155" s="18" t="s">
        <v>799</v>
      </c>
      <c r="J155" s="18"/>
      <c r="K155" s="21">
        <v>40</v>
      </c>
      <c r="L155" s="18" t="s">
        <v>91</v>
      </c>
      <c r="M155" s="21">
        <v>40</v>
      </c>
      <c r="N155" s="21">
        <v>1</v>
      </c>
      <c r="O155" s="18" t="s">
        <v>83</v>
      </c>
      <c r="P155" s="22">
        <v>45322</v>
      </c>
      <c r="Q155" s="22"/>
      <c r="R155" s="18" t="s">
        <v>87</v>
      </c>
      <c r="S155" s="18"/>
      <c r="T155" s="22">
        <v>45327</v>
      </c>
      <c r="U155" s="22"/>
      <c r="V155" s="21">
        <v>1</v>
      </c>
      <c r="W155" s="18" t="s">
        <v>92</v>
      </c>
      <c r="X155" s="18"/>
      <c r="Y155" s="18"/>
      <c r="Z155" s="18" t="s">
        <v>99</v>
      </c>
      <c r="AA155" s="18" t="s">
        <v>669</v>
      </c>
      <c r="AB155" s="18" t="s">
        <v>91</v>
      </c>
      <c r="AC155" s="18"/>
      <c r="AD155" s="18"/>
      <c r="AE155" s="18"/>
      <c r="AF155" s="18" t="s">
        <v>598</v>
      </c>
      <c r="AG155" s="21">
        <v>40</v>
      </c>
      <c r="AH155" s="21">
        <v>40</v>
      </c>
      <c r="AI155" s="21">
        <v>40</v>
      </c>
      <c r="AJ155" s="21"/>
      <c r="AK155" s="21"/>
      <c r="AL155" s="21"/>
      <c r="AM155" s="18"/>
      <c r="AN155" s="18" t="s">
        <v>89</v>
      </c>
      <c r="AO155" s="23"/>
    </row>
    <row r="156" spans="1:41" ht="14.55" customHeight="1" x14ac:dyDescent="0.3">
      <c r="A156" t="str">
        <f>CONCATENATE(TbAX[[#This Row],[Commande fournisseur]],TbAX[[#This Row],[Numéro de ligne]])</f>
        <v>CA025547460</v>
      </c>
      <c r="B156" s="18" t="s">
        <v>711</v>
      </c>
      <c r="C156" s="18" t="s">
        <v>725</v>
      </c>
      <c r="D156" s="19">
        <v>44767.565717592603</v>
      </c>
      <c r="E156" s="18">
        <v>3574</v>
      </c>
      <c r="F156" s="18" t="s">
        <v>892</v>
      </c>
      <c r="G156" s="18" t="s">
        <v>389</v>
      </c>
      <c r="H156" s="20">
        <v>60</v>
      </c>
      <c r="I156" s="18" t="s">
        <v>799</v>
      </c>
      <c r="J156" s="18"/>
      <c r="K156" s="21">
        <v>45</v>
      </c>
      <c r="L156" s="18" t="s">
        <v>91</v>
      </c>
      <c r="M156" s="21">
        <v>45</v>
      </c>
      <c r="N156" s="21">
        <v>1</v>
      </c>
      <c r="O156" s="18" t="s">
        <v>83</v>
      </c>
      <c r="P156" s="22">
        <v>45322</v>
      </c>
      <c r="Q156" s="22"/>
      <c r="R156" s="18" t="s">
        <v>87</v>
      </c>
      <c r="S156" s="18"/>
      <c r="T156" s="22">
        <v>45327</v>
      </c>
      <c r="U156" s="22"/>
      <c r="V156" s="21">
        <v>1</v>
      </c>
      <c r="W156" s="18" t="s">
        <v>92</v>
      </c>
      <c r="X156" s="18"/>
      <c r="Y156" s="18"/>
      <c r="Z156" s="18" t="s">
        <v>99</v>
      </c>
      <c r="AA156" s="18" t="s">
        <v>669</v>
      </c>
      <c r="AB156" s="18" t="s">
        <v>91</v>
      </c>
      <c r="AC156" s="18"/>
      <c r="AD156" s="18"/>
      <c r="AE156" s="18"/>
      <c r="AF156" s="18" t="s">
        <v>598</v>
      </c>
      <c r="AG156" s="21">
        <v>45</v>
      </c>
      <c r="AH156" s="21">
        <v>45</v>
      </c>
      <c r="AI156" s="21">
        <v>45</v>
      </c>
      <c r="AJ156" s="21"/>
      <c r="AK156" s="21"/>
      <c r="AL156" s="21"/>
      <c r="AM156" s="18"/>
      <c r="AN156" s="18" t="s">
        <v>89</v>
      </c>
      <c r="AO156" s="23"/>
    </row>
    <row r="157" spans="1:41" ht="14.55" customHeight="1" x14ac:dyDescent="0.3">
      <c r="A157" t="str">
        <f>CONCATENATE(TbAX[[#This Row],[Commande fournisseur]],TbAX[[#This Row],[Numéro de ligne]])</f>
        <v>CA025547470</v>
      </c>
      <c r="B157" s="18" t="s">
        <v>711</v>
      </c>
      <c r="C157" s="18" t="s">
        <v>725</v>
      </c>
      <c r="D157" s="19">
        <v>44767.565717592603</v>
      </c>
      <c r="E157" s="18">
        <v>3574</v>
      </c>
      <c r="F157" s="18" t="s">
        <v>892</v>
      </c>
      <c r="G157" s="18" t="s">
        <v>389</v>
      </c>
      <c r="H157" s="20">
        <v>70</v>
      </c>
      <c r="I157" s="18" t="s">
        <v>799</v>
      </c>
      <c r="J157" s="18"/>
      <c r="K157" s="21">
        <v>40</v>
      </c>
      <c r="L157" s="18" t="s">
        <v>91</v>
      </c>
      <c r="M157" s="21">
        <v>40</v>
      </c>
      <c r="N157" s="21">
        <v>1</v>
      </c>
      <c r="O157" s="18" t="s">
        <v>83</v>
      </c>
      <c r="P157" s="22">
        <v>45364</v>
      </c>
      <c r="Q157" s="22"/>
      <c r="R157" s="18" t="s">
        <v>87</v>
      </c>
      <c r="S157" s="18"/>
      <c r="T157" s="22">
        <v>45369</v>
      </c>
      <c r="U157" s="22"/>
      <c r="V157" s="21">
        <v>1</v>
      </c>
      <c r="W157" s="18" t="s">
        <v>92</v>
      </c>
      <c r="X157" s="18"/>
      <c r="Y157" s="18"/>
      <c r="Z157" s="18" t="s">
        <v>99</v>
      </c>
      <c r="AA157" s="18" t="s">
        <v>669</v>
      </c>
      <c r="AB157" s="18" t="s">
        <v>91</v>
      </c>
      <c r="AC157" s="18"/>
      <c r="AD157" s="18"/>
      <c r="AE157" s="18"/>
      <c r="AF157" s="18" t="s">
        <v>598</v>
      </c>
      <c r="AG157" s="21">
        <v>40</v>
      </c>
      <c r="AH157" s="21">
        <v>40</v>
      </c>
      <c r="AI157" s="21">
        <v>40</v>
      </c>
      <c r="AJ157" s="21"/>
      <c r="AK157" s="21"/>
      <c r="AL157" s="21"/>
      <c r="AM157" s="18"/>
      <c r="AN157" s="18" t="s">
        <v>89</v>
      </c>
      <c r="AO157" s="23"/>
    </row>
    <row r="158" spans="1:41" ht="14.55" customHeight="1" x14ac:dyDescent="0.3">
      <c r="A158" t="str">
        <f>CONCATENATE(TbAX[[#This Row],[Commande fournisseur]],TbAX[[#This Row],[Numéro de ligne]])</f>
        <v>CA025547790</v>
      </c>
      <c r="B158" s="18" t="s">
        <v>711</v>
      </c>
      <c r="C158" s="18" t="s">
        <v>715</v>
      </c>
      <c r="D158" s="19">
        <v>44767.567013888904</v>
      </c>
      <c r="E158" s="18">
        <v>47572</v>
      </c>
      <c r="F158" s="18" t="s">
        <v>924</v>
      </c>
      <c r="G158" s="18" t="s">
        <v>413</v>
      </c>
      <c r="H158" s="20">
        <v>90</v>
      </c>
      <c r="I158" s="18" t="s">
        <v>800</v>
      </c>
      <c r="J158" s="18"/>
      <c r="K158" s="21">
        <v>5</v>
      </c>
      <c r="L158" s="18" t="s">
        <v>91</v>
      </c>
      <c r="M158" s="21">
        <v>5</v>
      </c>
      <c r="N158" s="21">
        <v>1</v>
      </c>
      <c r="O158" s="18" t="s">
        <v>83</v>
      </c>
      <c r="P158" s="22">
        <v>45250</v>
      </c>
      <c r="Q158" s="22"/>
      <c r="R158" s="18" t="s">
        <v>87</v>
      </c>
      <c r="S158" s="18"/>
      <c r="T158" s="22">
        <v>45253</v>
      </c>
      <c r="U158" s="22"/>
      <c r="V158" s="21">
        <v>1</v>
      </c>
      <c r="W158" s="18" t="s">
        <v>92</v>
      </c>
      <c r="X158" s="18"/>
      <c r="Y158" s="18"/>
      <c r="Z158" s="18" t="s">
        <v>99</v>
      </c>
      <c r="AA158" s="18" t="s">
        <v>669</v>
      </c>
      <c r="AB158" s="18" t="s">
        <v>91</v>
      </c>
      <c r="AC158" s="18"/>
      <c r="AD158" s="18"/>
      <c r="AE158" s="18"/>
      <c r="AF158" s="18" t="s">
        <v>641</v>
      </c>
      <c r="AG158" s="21">
        <v>5</v>
      </c>
      <c r="AH158" s="21">
        <v>5</v>
      </c>
      <c r="AI158" s="21">
        <v>5</v>
      </c>
      <c r="AJ158" s="21"/>
      <c r="AK158" s="21"/>
      <c r="AL158" s="21"/>
      <c r="AM158" s="18"/>
      <c r="AN158" s="18" t="s">
        <v>89</v>
      </c>
      <c r="AO158" s="23"/>
    </row>
    <row r="159" spans="1:41" ht="14.55" customHeight="1" x14ac:dyDescent="0.3">
      <c r="A159" t="str">
        <f>CONCATENATE(TbAX[[#This Row],[Commande fournisseur]],TbAX[[#This Row],[Numéro de ligne]])</f>
        <v>CA0255477100</v>
      </c>
      <c r="B159" s="18" t="s">
        <v>711</v>
      </c>
      <c r="C159" s="18" t="s">
        <v>715</v>
      </c>
      <c r="D159" s="19">
        <v>44767.567013888904</v>
      </c>
      <c r="E159" s="18">
        <v>47572</v>
      </c>
      <c r="F159" s="18" t="s">
        <v>924</v>
      </c>
      <c r="G159" s="18" t="s">
        <v>413</v>
      </c>
      <c r="H159" s="20">
        <v>100</v>
      </c>
      <c r="I159" s="18" t="s">
        <v>800</v>
      </c>
      <c r="J159" s="18"/>
      <c r="K159" s="21">
        <v>5</v>
      </c>
      <c r="L159" s="18" t="s">
        <v>91</v>
      </c>
      <c r="M159" s="21">
        <v>5</v>
      </c>
      <c r="N159" s="21">
        <v>1</v>
      </c>
      <c r="O159" s="18" t="s">
        <v>83</v>
      </c>
      <c r="P159" s="22">
        <v>45306</v>
      </c>
      <c r="Q159" s="22"/>
      <c r="R159" s="18" t="s">
        <v>87</v>
      </c>
      <c r="S159" s="18"/>
      <c r="T159" s="22">
        <v>45309</v>
      </c>
      <c r="U159" s="22"/>
      <c r="V159" s="21">
        <v>1</v>
      </c>
      <c r="W159" s="18" t="s">
        <v>92</v>
      </c>
      <c r="X159" s="18"/>
      <c r="Y159" s="18"/>
      <c r="Z159" s="18" t="s">
        <v>99</v>
      </c>
      <c r="AA159" s="18" t="s">
        <v>669</v>
      </c>
      <c r="AB159" s="18" t="s">
        <v>91</v>
      </c>
      <c r="AC159" s="18"/>
      <c r="AD159" s="18"/>
      <c r="AE159" s="18"/>
      <c r="AF159" s="18" t="s">
        <v>641</v>
      </c>
      <c r="AG159" s="21">
        <v>5</v>
      </c>
      <c r="AH159" s="21">
        <v>5</v>
      </c>
      <c r="AI159" s="21">
        <v>5</v>
      </c>
      <c r="AJ159" s="21"/>
      <c r="AK159" s="21"/>
      <c r="AL159" s="21"/>
      <c r="AM159" s="18"/>
      <c r="AN159" s="18" t="s">
        <v>89</v>
      </c>
      <c r="AO159" s="23"/>
    </row>
    <row r="160" spans="1:41" ht="14.55" customHeight="1" x14ac:dyDescent="0.3">
      <c r="A160" t="str">
        <f>CONCATENATE(TbAX[[#This Row],[Commande fournisseur]],TbAX[[#This Row],[Numéro de ligne]])</f>
        <v>CA025547840</v>
      </c>
      <c r="B160" s="18" t="s">
        <v>711</v>
      </c>
      <c r="C160" s="18" t="s">
        <v>725</v>
      </c>
      <c r="D160" s="19">
        <v>44767.567291666703</v>
      </c>
      <c r="E160" s="18">
        <v>47572</v>
      </c>
      <c r="F160" s="18" t="s">
        <v>924</v>
      </c>
      <c r="G160" s="18" t="s">
        <v>414</v>
      </c>
      <c r="H160" s="20">
        <v>40</v>
      </c>
      <c r="I160" s="18" t="s">
        <v>801</v>
      </c>
      <c r="J160" s="18"/>
      <c r="K160" s="21">
        <v>7</v>
      </c>
      <c r="L160" s="18" t="s">
        <v>91</v>
      </c>
      <c r="M160" s="21">
        <v>7</v>
      </c>
      <c r="N160" s="21">
        <v>1</v>
      </c>
      <c r="O160" s="18" t="s">
        <v>83</v>
      </c>
      <c r="P160" s="22">
        <v>45236</v>
      </c>
      <c r="Q160" s="22"/>
      <c r="R160" s="18" t="s">
        <v>87</v>
      </c>
      <c r="S160" s="18"/>
      <c r="T160" s="22">
        <v>45239</v>
      </c>
      <c r="U160" s="22"/>
      <c r="V160" s="21">
        <v>1</v>
      </c>
      <c r="W160" s="18" t="s">
        <v>92</v>
      </c>
      <c r="X160" s="18"/>
      <c r="Y160" s="18"/>
      <c r="Z160" s="18" t="s">
        <v>99</v>
      </c>
      <c r="AA160" s="18" t="s">
        <v>669</v>
      </c>
      <c r="AB160" s="18" t="s">
        <v>91</v>
      </c>
      <c r="AC160" s="18"/>
      <c r="AD160" s="18"/>
      <c r="AE160" s="18"/>
      <c r="AF160" s="18" t="s">
        <v>641</v>
      </c>
      <c r="AG160" s="21">
        <v>7</v>
      </c>
      <c r="AH160" s="21">
        <v>7</v>
      </c>
      <c r="AI160" s="21">
        <v>7</v>
      </c>
      <c r="AJ160" s="21"/>
      <c r="AK160" s="21"/>
      <c r="AL160" s="21"/>
      <c r="AM160" s="18"/>
      <c r="AN160" s="18" t="s">
        <v>89</v>
      </c>
      <c r="AO160" s="23"/>
    </row>
    <row r="161" spans="1:41" ht="14.55" customHeight="1" x14ac:dyDescent="0.3">
      <c r="A161" t="str">
        <f>CONCATENATE(TbAX[[#This Row],[Commande fournisseur]],TbAX[[#This Row],[Numéro de ligne]])</f>
        <v>CA025547850</v>
      </c>
      <c r="B161" s="18" t="s">
        <v>711</v>
      </c>
      <c r="C161" s="18" t="s">
        <v>725</v>
      </c>
      <c r="D161" s="19">
        <v>44767.567291666703</v>
      </c>
      <c r="E161" s="18">
        <v>47572</v>
      </c>
      <c r="F161" s="18" t="s">
        <v>924</v>
      </c>
      <c r="G161" s="18" t="s">
        <v>414</v>
      </c>
      <c r="H161" s="20">
        <v>50</v>
      </c>
      <c r="I161" s="18" t="s">
        <v>801</v>
      </c>
      <c r="J161" s="18"/>
      <c r="K161" s="21">
        <v>5</v>
      </c>
      <c r="L161" s="18" t="s">
        <v>91</v>
      </c>
      <c r="M161" s="21">
        <v>5</v>
      </c>
      <c r="N161" s="21">
        <v>1</v>
      </c>
      <c r="O161" s="18" t="s">
        <v>83</v>
      </c>
      <c r="P161" s="22">
        <v>45264</v>
      </c>
      <c r="Q161" s="22"/>
      <c r="R161" s="18" t="s">
        <v>87</v>
      </c>
      <c r="S161" s="18"/>
      <c r="T161" s="22">
        <v>45267</v>
      </c>
      <c r="U161" s="22"/>
      <c r="V161" s="21">
        <v>1</v>
      </c>
      <c r="W161" s="18" t="s">
        <v>92</v>
      </c>
      <c r="X161" s="18"/>
      <c r="Y161" s="18"/>
      <c r="Z161" s="18" t="s">
        <v>99</v>
      </c>
      <c r="AA161" s="18" t="s">
        <v>669</v>
      </c>
      <c r="AB161" s="18" t="s">
        <v>91</v>
      </c>
      <c r="AC161" s="18"/>
      <c r="AD161" s="18"/>
      <c r="AE161" s="18"/>
      <c r="AF161" s="18" t="s">
        <v>641</v>
      </c>
      <c r="AG161" s="21">
        <v>5</v>
      </c>
      <c r="AH161" s="21">
        <v>5</v>
      </c>
      <c r="AI161" s="21">
        <v>5</v>
      </c>
      <c r="AJ161" s="21"/>
      <c r="AK161" s="21"/>
      <c r="AL161" s="21"/>
      <c r="AM161" s="18"/>
      <c r="AN161" s="18" t="s">
        <v>89</v>
      </c>
      <c r="AO161" s="23"/>
    </row>
    <row r="162" spans="1:41" ht="14.55" customHeight="1" x14ac:dyDescent="0.3">
      <c r="A162" t="str">
        <f>CONCATENATE(TbAX[[#This Row],[Commande fournisseur]],TbAX[[#This Row],[Numéro de ligne]])</f>
        <v>CA025547860</v>
      </c>
      <c r="B162" s="18" t="s">
        <v>711</v>
      </c>
      <c r="C162" s="18" t="s">
        <v>725</v>
      </c>
      <c r="D162" s="19">
        <v>44767.567291666703</v>
      </c>
      <c r="E162" s="18">
        <v>47572</v>
      </c>
      <c r="F162" s="18" t="s">
        <v>924</v>
      </c>
      <c r="G162" s="18" t="s">
        <v>414</v>
      </c>
      <c r="H162" s="20">
        <v>60</v>
      </c>
      <c r="I162" s="18" t="s">
        <v>801</v>
      </c>
      <c r="J162" s="18"/>
      <c r="K162" s="21">
        <v>5</v>
      </c>
      <c r="L162" s="18" t="s">
        <v>91</v>
      </c>
      <c r="M162" s="21">
        <v>5</v>
      </c>
      <c r="N162" s="21">
        <v>1</v>
      </c>
      <c r="O162" s="18" t="s">
        <v>83</v>
      </c>
      <c r="P162" s="22">
        <v>45313</v>
      </c>
      <c r="Q162" s="22"/>
      <c r="R162" s="18" t="s">
        <v>87</v>
      </c>
      <c r="S162" s="18"/>
      <c r="T162" s="22">
        <v>45316</v>
      </c>
      <c r="U162" s="22"/>
      <c r="V162" s="21">
        <v>1</v>
      </c>
      <c r="W162" s="18" t="s">
        <v>92</v>
      </c>
      <c r="X162" s="18"/>
      <c r="Y162" s="18"/>
      <c r="Z162" s="18" t="s">
        <v>99</v>
      </c>
      <c r="AA162" s="18" t="s">
        <v>669</v>
      </c>
      <c r="AB162" s="18" t="s">
        <v>91</v>
      </c>
      <c r="AC162" s="18"/>
      <c r="AD162" s="18"/>
      <c r="AE162" s="18"/>
      <c r="AF162" s="18" t="s">
        <v>641</v>
      </c>
      <c r="AG162" s="21">
        <v>5</v>
      </c>
      <c r="AH162" s="21">
        <v>5</v>
      </c>
      <c r="AI162" s="21">
        <v>5</v>
      </c>
      <c r="AJ162" s="21"/>
      <c r="AK162" s="21"/>
      <c r="AL162" s="21"/>
      <c r="AM162" s="18"/>
      <c r="AN162" s="18" t="s">
        <v>89</v>
      </c>
      <c r="AO162" s="23"/>
    </row>
    <row r="163" spans="1:41" ht="14.55" customHeight="1" x14ac:dyDescent="0.3">
      <c r="A163" t="str">
        <f>CONCATENATE(TbAX[[#This Row],[Commande fournisseur]],TbAX[[#This Row],[Numéro de ligne]])</f>
        <v>CA025547870</v>
      </c>
      <c r="B163" s="18" t="s">
        <v>711</v>
      </c>
      <c r="C163" s="18" t="s">
        <v>725</v>
      </c>
      <c r="D163" s="19">
        <v>44767.567291666703</v>
      </c>
      <c r="E163" s="18">
        <v>47572</v>
      </c>
      <c r="F163" s="18" t="s">
        <v>924</v>
      </c>
      <c r="G163" s="18" t="s">
        <v>414</v>
      </c>
      <c r="H163" s="20">
        <v>70</v>
      </c>
      <c r="I163" s="18" t="s">
        <v>801</v>
      </c>
      <c r="J163" s="18"/>
      <c r="K163" s="21">
        <v>2</v>
      </c>
      <c r="L163" s="18" t="s">
        <v>91</v>
      </c>
      <c r="M163" s="21">
        <v>2</v>
      </c>
      <c r="N163" s="21">
        <v>1</v>
      </c>
      <c r="O163" s="18" t="s">
        <v>83</v>
      </c>
      <c r="P163" s="22">
        <v>45348</v>
      </c>
      <c r="Q163" s="22"/>
      <c r="R163" s="18" t="s">
        <v>87</v>
      </c>
      <c r="S163" s="18"/>
      <c r="T163" s="22">
        <v>45351</v>
      </c>
      <c r="U163" s="22"/>
      <c r="V163" s="21">
        <v>1</v>
      </c>
      <c r="W163" s="18" t="s">
        <v>92</v>
      </c>
      <c r="X163" s="18"/>
      <c r="Y163" s="18"/>
      <c r="Z163" s="18" t="s">
        <v>99</v>
      </c>
      <c r="AA163" s="18" t="s">
        <v>669</v>
      </c>
      <c r="AB163" s="18" t="s">
        <v>91</v>
      </c>
      <c r="AC163" s="18"/>
      <c r="AD163" s="18"/>
      <c r="AE163" s="18"/>
      <c r="AF163" s="18" t="s">
        <v>641</v>
      </c>
      <c r="AG163" s="21">
        <v>2</v>
      </c>
      <c r="AH163" s="21">
        <v>2</v>
      </c>
      <c r="AI163" s="21">
        <v>2</v>
      </c>
      <c r="AJ163" s="21"/>
      <c r="AK163" s="21"/>
      <c r="AL163" s="21"/>
      <c r="AM163" s="18"/>
      <c r="AN163" s="18" t="s">
        <v>89</v>
      </c>
      <c r="AO163" s="23"/>
    </row>
    <row r="164" spans="1:41" ht="14.55" customHeight="1" x14ac:dyDescent="0.3">
      <c r="A164" t="str">
        <f>CONCATENATE(TbAX[[#This Row],[Commande fournisseur]],TbAX[[#This Row],[Numéro de ligne]])</f>
        <v>CA0255479120</v>
      </c>
      <c r="B164" s="18" t="s">
        <v>711</v>
      </c>
      <c r="C164" s="18" t="s">
        <v>712</v>
      </c>
      <c r="D164" s="19">
        <v>44767.567627314798</v>
      </c>
      <c r="E164" s="18">
        <v>48173</v>
      </c>
      <c r="F164" s="18" t="s">
        <v>893</v>
      </c>
      <c r="G164" s="18" t="s">
        <v>440</v>
      </c>
      <c r="H164" s="20">
        <v>120</v>
      </c>
      <c r="I164" s="18" t="s">
        <v>802</v>
      </c>
      <c r="J164" s="18"/>
      <c r="K164" s="21">
        <v>32</v>
      </c>
      <c r="L164" s="18" t="s">
        <v>91</v>
      </c>
      <c r="M164" s="21">
        <v>32</v>
      </c>
      <c r="N164" s="21">
        <v>1</v>
      </c>
      <c r="O164" s="18" t="s">
        <v>83</v>
      </c>
      <c r="P164" s="22">
        <v>45250</v>
      </c>
      <c r="Q164" s="22"/>
      <c r="R164" s="18" t="s">
        <v>87</v>
      </c>
      <c r="S164" s="18"/>
      <c r="T164" s="22">
        <v>45252</v>
      </c>
      <c r="U164" s="22"/>
      <c r="V164" s="21">
        <v>1</v>
      </c>
      <c r="W164" s="18" t="s">
        <v>92</v>
      </c>
      <c r="X164" s="18"/>
      <c r="Y164" s="18"/>
      <c r="Z164" s="18" t="s">
        <v>99</v>
      </c>
      <c r="AA164" s="18" t="s">
        <v>671</v>
      </c>
      <c r="AB164" s="18" t="s">
        <v>91</v>
      </c>
      <c r="AC164" s="18"/>
      <c r="AD164" s="18"/>
      <c r="AE164" s="18"/>
      <c r="AF164" s="18" t="s">
        <v>600</v>
      </c>
      <c r="AG164" s="21">
        <v>32</v>
      </c>
      <c r="AH164" s="21">
        <v>32</v>
      </c>
      <c r="AI164" s="21">
        <v>32</v>
      </c>
      <c r="AJ164" s="21"/>
      <c r="AK164" s="21"/>
      <c r="AL164" s="21"/>
      <c r="AM164" s="18"/>
      <c r="AN164" s="18" t="s">
        <v>89</v>
      </c>
      <c r="AO164" s="23"/>
    </row>
    <row r="165" spans="1:41" ht="14.55" customHeight="1" x14ac:dyDescent="0.3">
      <c r="A165" t="str">
        <f>CONCATENATE(TbAX[[#This Row],[Commande fournisseur]],TbAX[[#This Row],[Numéro de ligne]])</f>
        <v>CA0255479130</v>
      </c>
      <c r="B165" s="18" t="s">
        <v>711</v>
      </c>
      <c r="C165" s="18" t="s">
        <v>712</v>
      </c>
      <c r="D165" s="19">
        <v>44767.567627314798</v>
      </c>
      <c r="E165" s="18">
        <v>48173</v>
      </c>
      <c r="F165" s="18" t="s">
        <v>893</v>
      </c>
      <c r="G165" s="18" t="s">
        <v>440</v>
      </c>
      <c r="H165" s="20">
        <v>130</v>
      </c>
      <c r="I165" s="18" t="s">
        <v>802</v>
      </c>
      <c r="J165" s="18"/>
      <c r="K165" s="21">
        <v>40</v>
      </c>
      <c r="L165" s="18" t="s">
        <v>91</v>
      </c>
      <c r="M165" s="21">
        <v>40</v>
      </c>
      <c r="N165" s="21">
        <v>1</v>
      </c>
      <c r="O165" s="18" t="s">
        <v>83</v>
      </c>
      <c r="P165" s="22">
        <v>45285</v>
      </c>
      <c r="Q165" s="22"/>
      <c r="R165" s="18" t="s">
        <v>87</v>
      </c>
      <c r="S165" s="18"/>
      <c r="T165" s="22">
        <v>45287</v>
      </c>
      <c r="U165" s="22"/>
      <c r="V165" s="21">
        <v>1</v>
      </c>
      <c r="W165" s="18" t="s">
        <v>92</v>
      </c>
      <c r="X165" s="18"/>
      <c r="Y165" s="18"/>
      <c r="Z165" s="18" t="s">
        <v>99</v>
      </c>
      <c r="AA165" s="18" t="s">
        <v>671</v>
      </c>
      <c r="AB165" s="18" t="s">
        <v>91</v>
      </c>
      <c r="AC165" s="18"/>
      <c r="AD165" s="18"/>
      <c r="AE165" s="18"/>
      <c r="AF165" s="18" t="s">
        <v>600</v>
      </c>
      <c r="AG165" s="21">
        <v>40</v>
      </c>
      <c r="AH165" s="21">
        <v>40</v>
      </c>
      <c r="AI165" s="21">
        <v>40</v>
      </c>
      <c r="AJ165" s="21"/>
      <c r="AK165" s="21"/>
      <c r="AL165" s="21"/>
      <c r="AM165" s="18"/>
      <c r="AN165" s="18" t="s">
        <v>89</v>
      </c>
      <c r="AO165" s="23"/>
    </row>
    <row r="166" spans="1:41" ht="14.55" customHeight="1" x14ac:dyDescent="0.3">
      <c r="A166" t="str">
        <f>CONCATENATE(TbAX[[#This Row],[Commande fournisseur]],TbAX[[#This Row],[Numéro de ligne]])</f>
        <v>CA025548040</v>
      </c>
      <c r="B166" s="18" t="s">
        <v>711</v>
      </c>
      <c r="C166" s="18" t="s">
        <v>720</v>
      </c>
      <c r="D166" s="19">
        <v>44767.570868055598</v>
      </c>
      <c r="E166" s="18">
        <v>54574</v>
      </c>
      <c r="F166" s="18" t="s">
        <v>890</v>
      </c>
      <c r="G166" s="18" t="s">
        <v>427</v>
      </c>
      <c r="H166" s="20">
        <v>40</v>
      </c>
      <c r="I166" s="18" t="s">
        <v>803</v>
      </c>
      <c r="J166" s="18"/>
      <c r="K166" s="21">
        <v>15</v>
      </c>
      <c r="L166" s="18" t="s">
        <v>91</v>
      </c>
      <c r="M166" s="21">
        <v>15</v>
      </c>
      <c r="N166" s="21">
        <v>1</v>
      </c>
      <c r="O166" s="18" t="s">
        <v>83</v>
      </c>
      <c r="P166" s="22">
        <v>45259</v>
      </c>
      <c r="Q166" s="22">
        <v>45261</v>
      </c>
      <c r="R166" s="18" t="s">
        <v>87</v>
      </c>
      <c r="S166" s="18"/>
      <c r="T166" s="22">
        <v>45265</v>
      </c>
      <c r="U166" s="22">
        <v>45265</v>
      </c>
      <c r="V166" s="21">
        <v>1</v>
      </c>
      <c r="W166" s="18" t="s">
        <v>92</v>
      </c>
      <c r="X166" s="18"/>
      <c r="Y166" s="18"/>
      <c r="Z166" s="18" t="s">
        <v>99</v>
      </c>
      <c r="AA166" s="18" t="s">
        <v>671</v>
      </c>
      <c r="AB166" s="18" t="s">
        <v>91</v>
      </c>
      <c r="AC166" s="18"/>
      <c r="AD166" s="18"/>
      <c r="AE166" s="18"/>
      <c r="AF166" s="18" t="s">
        <v>679</v>
      </c>
      <c r="AG166" s="21">
        <v>15</v>
      </c>
      <c r="AH166" s="21">
        <v>15</v>
      </c>
      <c r="AI166" s="21">
        <v>15</v>
      </c>
      <c r="AJ166" s="21"/>
      <c r="AK166" s="21"/>
      <c r="AL166" s="21"/>
      <c r="AM166" s="18"/>
      <c r="AN166" s="18" t="s">
        <v>89</v>
      </c>
      <c r="AO166" s="23"/>
    </row>
    <row r="167" spans="1:41" ht="14.55" customHeight="1" x14ac:dyDescent="0.3">
      <c r="A167" t="str">
        <f>CONCATENATE(TbAX[[#This Row],[Commande fournisseur]],TbAX[[#This Row],[Numéro de ligne]])</f>
        <v>CA025548050</v>
      </c>
      <c r="B167" s="18" t="s">
        <v>711</v>
      </c>
      <c r="C167" s="18" t="s">
        <v>720</v>
      </c>
      <c r="D167" s="19">
        <v>44767.570868055598</v>
      </c>
      <c r="E167" s="18">
        <v>54574</v>
      </c>
      <c r="F167" s="18" t="s">
        <v>890</v>
      </c>
      <c r="G167" s="18" t="s">
        <v>427</v>
      </c>
      <c r="H167" s="20">
        <v>50</v>
      </c>
      <c r="I167" s="18" t="s">
        <v>803</v>
      </c>
      <c r="J167" s="18"/>
      <c r="K167" s="21">
        <v>30</v>
      </c>
      <c r="L167" s="18" t="s">
        <v>91</v>
      </c>
      <c r="M167" s="21">
        <v>30</v>
      </c>
      <c r="N167" s="21">
        <v>1</v>
      </c>
      <c r="O167" s="18" t="s">
        <v>83</v>
      </c>
      <c r="P167" s="22">
        <v>45287</v>
      </c>
      <c r="Q167" s="22"/>
      <c r="R167" s="18" t="s">
        <v>87</v>
      </c>
      <c r="S167" s="18"/>
      <c r="T167" s="22">
        <v>45289</v>
      </c>
      <c r="U167" s="22"/>
      <c r="V167" s="21">
        <v>1</v>
      </c>
      <c r="W167" s="18" t="s">
        <v>92</v>
      </c>
      <c r="X167" s="18"/>
      <c r="Y167" s="18"/>
      <c r="Z167" s="18" t="s">
        <v>99</v>
      </c>
      <c r="AA167" s="18" t="s">
        <v>671</v>
      </c>
      <c r="AB167" s="18" t="s">
        <v>91</v>
      </c>
      <c r="AC167" s="18"/>
      <c r="AD167" s="18"/>
      <c r="AE167" s="18"/>
      <c r="AF167" s="18" t="s">
        <v>679</v>
      </c>
      <c r="AG167" s="21">
        <v>30</v>
      </c>
      <c r="AH167" s="21">
        <v>30</v>
      </c>
      <c r="AI167" s="21">
        <v>30</v>
      </c>
      <c r="AJ167" s="21"/>
      <c r="AK167" s="21"/>
      <c r="AL167" s="21"/>
      <c r="AM167" s="18"/>
      <c r="AN167" s="18" t="s">
        <v>89</v>
      </c>
      <c r="AO167" s="23"/>
    </row>
    <row r="168" spans="1:41" ht="14.55" customHeight="1" x14ac:dyDescent="0.3">
      <c r="A168" t="str">
        <f>CONCATENATE(TbAX[[#This Row],[Commande fournisseur]],TbAX[[#This Row],[Numéro de ligne]])</f>
        <v>CA025548060</v>
      </c>
      <c r="B168" s="18" t="s">
        <v>711</v>
      </c>
      <c r="C168" s="18" t="s">
        <v>720</v>
      </c>
      <c r="D168" s="19">
        <v>44767.570868055598</v>
      </c>
      <c r="E168" s="18">
        <v>54574</v>
      </c>
      <c r="F168" s="18" t="s">
        <v>890</v>
      </c>
      <c r="G168" s="18" t="s">
        <v>427</v>
      </c>
      <c r="H168" s="20">
        <v>60</v>
      </c>
      <c r="I168" s="18" t="s">
        <v>803</v>
      </c>
      <c r="J168" s="18"/>
      <c r="K168" s="21">
        <v>30</v>
      </c>
      <c r="L168" s="18" t="s">
        <v>91</v>
      </c>
      <c r="M168" s="21">
        <v>30</v>
      </c>
      <c r="N168" s="21">
        <v>1</v>
      </c>
      <c r="O168" s="18" t="s">
        <v>83</v>
      </c>
      <c r="P168" s="22">
        <v>45336</v>
      </c>
      <c r="Q168" s="22"/>
      <c r="R168" s="18" t="s">
        <v>87</v>
      </c>
      <c r="S168" s="18"/>
      <c r="T168" s="22">
        <v>45338</v>
      </c>
      <c r="U168" s="22"/>
      <c r="V168" s="21">
        <v>1</v>
      </c>
      <c r="W168" s="18" t="s">
        <v>92</v>
      </c>
      <c r="X168" s="18"/>
      <c r="Y168" s="18"/>
      <c r="Z168" s="18" t="s">
        <v>99</v>
      </c>
      <c r="AA168" s="18" t="s">
        <v>671</v>
      </c>
      <c r="AB168" s="18" t="s">
        <v>91</v>
      </c>
      <c r="AC168" s="18"/>
      <c r="AD168" s="18"/>
      <c r="AE168" s="18"/>
      <c r="AF168" s="18" t="s">
        <v>679</v>
      </c>
      <c r="AG168" s="21">
        <v>30</v>
      </c>
      <c r="AH168" s="21">
        <v>30</v>
      </c>
      <c r="AI168" s="21">
        <v>30</v>
      </c>
      <c r="AJ168" s="21"/>
      <c r="AK168" s="21"/>
      <c r="AL168" s="21"/>
      <c r="AM168" s="18"/>
      <c r="AN168" s="18" t="s">
        <v>89</v>
      </c>
      <c r="AO168" s="23"/>
    </row>
    <row r="169" spans="1:41" ht="14.55" customHeight="1" x14ac:dyDescent="0.3">
      <c r="A169" t="str">
        <f>CONCATENATE(TbAX[[#This Row],[Commande fournisseur]],TbAX[[#This Row],[Numéro de ligne]])</f>
        <v>CA025548170</v>
      </c>
      <c r="B169" s="18" t="s">
        <v>711</v>
      </c>
      <c r="C169" s="18" t="s">
        <v>724</v>
      </c>
      <c r="D169" s="19">
        <v>44767.571145833303</v>
      </c>
      <c r="E169" s="18">
        <v>13580</v>
      </c>
      <c r="F169" s="18" t="s">
        <v>922</v>
      </c>
      <c r="G169" s="18" t="s">
        <v>382</v>
      </c>
      <c r="H169" s="20">
        <v>70</v>
      </c>
      <c r="I169" s="18" t="s">
        <v>804</v>
      </c>
      <c r="J169" s="18"/>
      <c r="K169" s="21">
        <v>4</v>
      </c>
      <c r="L169" s="18" t="s">
        <v>91</v>
      </c>
      <c r="M169" s="21">
        <v>4</v>
      </c>
      <c r="N169" s="21">
        <v>1</v>
      </c>
      <c r="O169" s="18" t="s">
        <v>83</v>
      </c>
      <c r="P169" s="22">
        <v>45238</v>
      </c>
      <c r="Q169" s="22"/>
      <c r="R169" s="18" t="s">
        <v>87</v>
      </c>
      <c r="S169" s="18"/>
      <c r="T169" s="22">
        <v>45243</v>
      </c>
      <c r="U169" s="22"/>
      <c r="V169" s="21">
        <v>1</v>
      </c>
      <c r="W169" s="18" t="s">
        <v>92</v>
      </c>
      <c r="X169" s="18"/>
      <c r="Y169" s="18"/>
      <c r="Z169" s="18" t="s">
        <v>99</v>
      </c>
      <c r="AA169" s="18" t="s">
        <v>671</v>
      </c>
      <c r="AB169" s="18" t="s">
        <v>91</v>
      </c>
      <c r="AC169" s="18"/>
      <c r="AD169" s="18"/>
      <c r="AE169" s="18"/>
      <c r="AF169" s="18" t="s">
        <v>629</v>
      </c>
      <c r="AG169" s="21">
        <v>4</v>
      </c>
      <c r="AH169" s="21">
        <v>4</v>
      </c>
      <c r="AI169" s="21">
        <v>4</v>
      </c>
      <c r="AJ169" s="21"/>
      <c r="AK169" s="21"/>
      <c r="AL169" s="21"/>
      <c r="AM169" s="18"/>
      <c r="AN169" s="18" t="s">
        <v>89</v>
      </c>
      <c r="AO169" s="23"/>
    </row>
    <row r="170" spans="1:41" ht="14.55" customHeight="1" x14ac:dyDescent="0.3">
      <c r="A170" t="str">
        <f>CONCATENATE(TbAX[[#This Row],[Commande fournisseur]],TbAX[[#This Row],[Numéro de ligne]])</f>
        <v>CA025548180</v>
      </c>
      <c r="B170" s="18" t="s">
        <v>711</v>
      </c>
      <c r="C170" s="18" t="s">
        <v>724</v>
      </c>
      <c r="D170" s="19">
        <v>44767.571145833303</v>
      </c>
      <c r="E170" s="18">
        <v>13580</v>
      </c>
      <c r="F170" s="18" t="s">
        <v>922</v>
      </c>
      <c r="G170" s="18" t="s">
        <v>382</v>
      </c>
      <c r="H170" s="20">
        <v>80</v>
      </c>
      <c r="I170" s="18" t="s">
        <v>804</v>
      </c>
      <c r="J170" s="18"/>
      <c r="K170" s="21">
        <v>5</v>
      </c>
      <c r="L170" s="18" t="s">
        <v>91</v>
      </c>
      <c r="M170" s="21">
        <v>5</v>
      </c>
      <c r="N170" s="21">
        <v>1</v>
      </c>
      <c r="O170" s="18" t="s">
        <v>83</v>
      </c>
      <c r="P170" s="22">
        <v>45259</v>
      </c>
      <c r="Q170" s="22"/>
      <c r="R170" s="18" t="s">
        <v>87</v>
      </c>
      <c r="S170" s="18"/>
      <c r="T170" s="22">
        <v>45266</v>
      </c>
      <c r="U170" s="22"/>
      <c r="V170" s="21">
        <v>1</v>
      </c>
      <c r="W170" s="18" t="s">
        <v>92</v>
      </c>
      <c r="X170" s="18"/>
      <c r="Y170" s="18"/>
      <c r="Z170" s="18" t="s">
        <v>99</v>
      </c>
      <c r="AA170" s="18" t="s">
        <v>671</v>
      </c>
      <c r="AB170" s="18" t="s">
        <v>91</v>
      </c>
      <c r="AC170" s="18"/>
      <c r="AD170" s="18"/>
      <c r="AE170" s="18"/>
      <c r="AF170" s="18" t="s">
        <v>629</v>
      </c>
      <c r="AG170" s="21">
        <v>5</v>
      </c>
      <c r="AH170" s="21">
        <v>5</v>
      </c>
      <c r="AI170" s="21">
        <v>5</v>
      </c>
      <c r="AJ170" s="21"/>
      <c r="AK170" s="21"/>
      <c r="AL170" s="21"/>
      <c r="AM170" s="18"/>
      <c r="AN170" s="18" t="s">
        <v>89</v>
      </c>
      <c r="AO170" s="23"/>
    </row>
    <row r="171" spans="1:41" ht="14.55" customHeight="1" x14ac:dyDescent="0.3">
      <c r="A171" t="str">
        <f>CONCATENATE(TbAX[[#This Row],[Commande fournisseur]],TbAX[[#This Row],[Numéro de ligne]])</f>
        <v>CA025548190</v>
      </c>
      <c r="B171" s="18" t="s">
        <v>711</v>
      </c>
      <c r="C171" s="18" t="s">
        <v>724</v>
      </c>
      <c r="D171" s="19">
        <v>44767.571145833303</v>
      </c>
      <c r="E171" s="18">
        <v>13580</v>
      </c>
      <c r="F171" s="18" t="s">
        <v>922</v>
      </c>
      <c r="G171" s="18" t="s">
        <v>382</v>
      </c>
      <c r="H171" s="20">
        <v>90</v>
      </c>
      <c r="I171" s="18" t="s">
        <v>804</v>
      </c>
      <c r="J171" s="18"/>
      <c r="K171" s="21">
        <v>5</v>
      </c>
      <c r="L171" s="18" t="s">
        <v>91</v>
      </c>
      <c r="M171" s="21">
        <v>5</v>
      </c>
      <c r="N171" s="21">
        <v>1</v>
      </c>
      <c r="O171" s="18" t="s">
        <v>83</v>
      </c>
      <c r="P171" s="22">
        <v>45308</v>
      </c>
      <c r="Q171" s="22"/>
      <c r="R171" s="18" t="s">
        <v>87</v>
      </c>
      <c r="S171" s="18"/>
      <c r="T171" s="22">
        <v>45313</v>
      </c>
      <c r="U171" s="22"/>
      <c r="V171" s="21">
        <v>1</v>
      </c>
      <c r="W171" s="18" t="s">
        <v>92</v>
      </c>
      <c r="X171" s="18"/>
      <c r="Y171" s="18"/>
      <c r="Z171" s="18" t="s">
        <v>99</v>
      </c>
      <c r="AA171" s="18" t="s">
        <v>671</v>
      </c>
      <c r="AB171" s="18" t="s">
        <v>91</v>
      </c>
      <c r="AC171" s="18"/>
      <c r="AD171" s="18"/>
      <c r="AE171" s="18"/>
      <c r="AF171" s="18" t="s">
        <v>629</v>
      </c>
      <c r="AG171" s="21">
        <v>5</v>
      </c>
      <c r="AH171" s="21">
        <v>5</v>
      </c>
      <c r="AI171" s="21">
        <v>5</v>
      </c>
      <c r="AJ171" s="21"/>
      <c r="AK171" s="21"/>
      <c r="AL171" s="21"/>
      <c r="AM171" s="18"/>
      <c r="AN171" s="18" t="s">
        <v>89</v>
      </c>
      <c r="AO171" s="23"/>
    </row>
    <row r="172" spans="1:41" ht="14.55" customHeight="1" x14ac:dyDescent="0.3">
      <c r="A172" t="str">
        <f>CONCATENATE(TbAX[[#This Row],[Commande fournisseur]],TbAX[[#This Row],[Numéro de ligne]])</f>
        <v>CA0255481100</v>
      </c>
      <c r="B172" s="18" t="s">
        <v>711</v>
      </c>
      <c r="C172" s="18" t="s">
        <v>724</v>
      </c>
      <c r="D172" s="19">
        <v>44767.571145833303</v>
      </c>
      <c r="E172" s="18">
        <v>13580</v>
      </c>
      <c r="F172" s="18" t="s">
        <v>922</v>
      </c>
      <c r="G172" s="18" t="s">
        <v>382</v>
      </c>
      <c r="H172" s="20">
        <v>100</v>
      </c>
      <c r="I172" s="18" t="s">
        <v>804</v>
      </c>
      <c r="J172" s="18"/>
      <c r="K172" s="21">
        <v>1</v>
      </c>
      <c r="L172" s="18" t="s">
        <v>91</v>
      </c>
      <c r="M172" s="21">
        <v>1</v>
      </c>
      <c r="N172" s="21">
        <v>1</v>
      </c>
      <c r="O172" s="18" t="s">
        <v>83</v>
      </c>
      <c r="P172" s="22">
        <v>45343</v>
      </c>
      <c r="Q172" s="22"/>
      <c r="R172" s="18" t="s">
        <v>87</v>
      </c>
      <c r="S172" s="18"/>
      <c r="T172" s="22">
        <v>45348</v>
      </c>
      <c r="U172" s="22"/>
      <c r="V172" s="21">
        <v>1</v>
      </c>
      <c r="W172" s="18" t="s">
        <v>92</v>
      </c>
      <c r="X172" s="18"/>
      <c r="Y172" s="18"/>
      <c r="Z172" s="18" t="s">
        <v>99</v>
      </c>
      <c r="AA172" s="18" t="s">
        <v>671</v>
      </c>
      <c r="AB172" s="18" t="s">
        <v>91</v>
      </c>
      <c r="AC172" s="18"/>
      <c r="AD172" s="18"/>
      <c r="AE172" s="18"/>
      <c r="AF172" s="18" t="s">
        <v>629</v>
      </c>
      <c r="AG172" s="21">
        <v>1</v>
      </c>
      <c r="AH172" s="21">
        <v>1</v>
      </c>
      <c r="AI172" s="21">
        <v>1</v>
      </c>
      <c r="AJ172" s="21"/>
      <c r="AK172" s="21"/>
      <c r="AL172" s="21"/>
      <c r="AM172" s="18"/>
      <c r="AN172" s="18" t="s">
        <v>89</v>
      </c>
      <c r="AO172" s="23"/>
    </row>
    <row r="173" spans="1:41" ht="14.55" customHeight="1" x14ac:dyDescent="0.3">
      <c r="A173" t="str">
        <f>CONCATENATE(TbAX[[#This Row],[Commande fournisseur]],TbAX[[#This Row],[Numéro de ligne]])</f>
        <v>CA025548270</v>
      </c>
      <c r="B173" s="18" t="s">
        <v>711</v>
      </c>
      <c r="C173" s="18" t="s">
        <v>724</v>
      </c>
      <c r="D173" s="19">
        <v>44767.571423611102</v>
      </c>
      <c r="E173" s="18">
        <v>13580</v>
      </c>
      <c r="F173" s="18" t="s">
        <v>922</v>
      </c>
      <c r="G173" s="18" t="s">
        <v>383</v>
      </c>
      <c r="H173" s="20">
        <v>70</v>
      </c>
      <c r="I173" s="18" t="s">
        <v>805</v>
      </c>
      <c r="J173" s="18"/>
      <c r="K173" s="21">
        <v>5</v>
      </c>
      <c r="L173" s="18" t="s">
        <v>91</v>
      </c>
      <c r="M173" s="21">
        <v>5</v>
      </c>
      <c r="N173" s="21">
        <v>1</v>
      </c>
      <c r="O173" s="18" t="s">
        <v>83</v>
      </c>
      <c r="P173" s="22">
        <v>45238</v>
      </c>
      <c r="Q173" s="22"/>
      <c r="R173" s="18" t="s">
        <v>87</v>
      </c>
      <c r="S173" s="18"/>
      <c r="T173" s="22">
        <v>45243</v>
      </c>
      <c r="U173" s="22"/>
      <c r="V173" s="21">
        <v>1</v>
      </c>
      <c r="W173" s="18" t="s">
        <v>92</v>
      </c>
      <c r="X173" s="18"/>
      <c r="Y173" s="18"/>
      <c r="Z173" s="18" t="s">
        <v>99</v>
      </c>
      <c r="AA173" s="18" t="s">
        <v>671</v>
      </c>
      <c r="AB173" s="18" t="s">
        <v>91</v>
      </c>
      <c r="AC173" s="18"/>
      <c r="AD173" s="18"/>
      <c r="AE173" s="18"/>
      <c r="AF173" s="18" t="s">
        <v>629</v>
      </c>
      <c r="AG173" s="21">
        <v>5</v>
      </c>
      <c r="AH173" s="21">
        <v>5</v>
      </c>
      <c r="AI173" s="21">
        <v>5</v>
      </c>
      <c r="AJ173" s="21"/>
      <c r="AK173" s="21"/>
      <c r="AL173" s="21"/>
      <c r="AM173" s="18"/>
      <c r="AN173" s="18" t="s">
        <v>89</v>
      </c>
      <c r="AO173" s="23"/>
    </row>
    <row r="174" spans="1:41" ht="14.55" customHeight="1" x14ac:dyDescent="0.3">
      <c r="A174" t="str">
        <f>CONCATENATE(TbAX[[#This Row],[Commande fournisseur]],TbAX[[#This Row],[Numéro de ligne]])</f>
        <v>CA025548280</v>
      </c>
      <c r="B174" s="18" t="s">
        <v>711</v>
      </c>
      <c r="C174" s="18" t="s">
        <v>724</v>
      </c>
      <c r="D174" s="19">
        <v>44767.571423611102</v>
      </c>
      <c r="E174" s="18">
        <v>13580</v>
      </c>
      <c r="F174" s="18" t="s">
        <v>922</v>
      </c>
      <c r="G174" s="18" t="s">
        <v>383</v>
      </c>
      <c r="H174" s="20">
        <v>80</v>
      </c>
      <c r="I174" s="18" t="s">
        <v>805</v>
      </c>
      <c r="J174" s="18"/>
      <c r="K174" s="21">
        <v>5</v>
      </c>
      <c r="L174" s="18" t="s">
        <v>91</v>
      </c>
      <c r="M174" s="21">
        <v>5</v>
      </c>
      <c r="N174" s="21">
        <v>1</v>
      </c>
      <c r="O174" s="18" t="s">
        <v>83</v>
      </c>
      <c r="P174" s="22">
        <v>45259</v>
      </c>
      <c r="Q174" s="22"/>
      <c r="R174" s="18" t="s">
        <v>87</v>
      </c>
      <c r="S174" s="18"/>
      <c r="T174" s="22">
        <v>45266</v>
      </c>
      <c r="U174" s="22"/>
      <c r="V174" s="21">
        <v>1</v>
      </c>
      <c r="W174" s="18" t="s">
        <v>92</v>
      </c>
      <c r="X174" s="18"/>
      <c r="Y174" s="18"/>
      <c r="Z174" s="18" t="s">
        <v>99</v>
      </c>
      <c r="AA174" s="18" t="s">
        <v>671</v>
      </c>
      <c r="AB174" s="18" t="s">
        <v>91</v>
      </c>
      <c r="AC174" s="18"/>
      <c r="AD174" s="18"/>
      <c r="AE174" s="18"/>
      <c r="AF174" s="18" t="s">
        <v>629</v>
      </c>
      <c r="AG174" s="21">
        <v>5</v>
      </c>
      <c r="AH174" s="21">
        <v>5</v>
      </c>
      <c r="AI174" s="21">
        <v>5</v>
      </c>
      <c r="AJ174" s="21"/>
      <c r="AK174" s="21"/>
      <c r="AL174" s="21"/>
      <c r="AM174" s="18"/>
      <c r="AN174" s="18" t="s">
        <v>89</v>
      </c>
      <c r="AO174" s="23"/>
    </row>
    <row r="175" spans="1:41" ht="14.55" customHeight="1" x14ac:dyDescent="0.3">
      <c r="A175" t="str">
        <f>CONCATENATE(TbAX[[#This Row],[Commande fournisseur]],TbAX[[#This Row],[Numéro de ligne]])</f>
        <v>CA025616250</v>
      </c>
      <c r="B175" s="18" t="s">
        <v>711</v>
      </c>
      <c r="C175" s="18" t="s">
        <v>712</v>
      </c>
      <c r="D175" s="19">
        <v>44769.394560185203</v>
      </c>
      <c r="E175" s="18">
        <v>41399</v>
      </c>
      <c r="F175" s="18" t="s">
        <v>894</v>
      </c>
      <c r="G175" s="18" t="s">
        <v>466</v>
      </c>
      <c r="H175" s="20">
        <v>50</v>
      </c>
      <c r="I175" s="18" t="s">
        <v>806</v>
      </c>
      <c r="J175" s="18"/>
      <c r="K175" s="21">
        <v>19</v>
      </c>
      <c r="L175" s="18" t="s">
        <v>91</v>
      </c>
      <c r="M175" s="21">
        <v>19</v>
      </c>
      <c r="N175" s="21">
        <v>1</v>
      </c>
      <c r="O175" s="18" t="s">
        <v>83</v>
      </c>
      <c r="P175" s="22">
        <v>45237</v>
      </c>
      <c r="Q175" s="22"/>
      <c r="R175" s="18" t="s">
        <v>87</v>
      </c>
      <c r="S175" s="18"/>
      <c r="T175" s="22">
        <v>45244</v>
      </c>
      <c r="U175" s="22"/>
      <c r="V175" s="21">
        <v>1</v>
      </c>
      <c r="W175" s="18" t="s">
        <v>578</v>
      </c>
      <c r="X175" s="18"/>
      <c r="Y175" s="18"/>
      <c r="Z175" s="18" t="s">
        <v>85</v>
      </c>
      <c r="AA175" s="18" t="s">
        <v>689</v>
      </c>
      <c r="AB175" s="18" t="s">
        <v>91</v>
      </c>
      <c r="AC175" s="18"/>
      <c r="AD175" s="18"/>
      <c r="AE175" s="18"/>
      <c r="AF175" s="18" t="s">
        <v>623</v>
      </c>
      <c r="AG175" s="21">
        <v>19</v>
      </c>
      <c r="AH175" s="21">
        <v>19</v>
      </c>
      <c r="AI175" s="21">
        <v>19</v>
      </c>
      <c r="AJ175" s="21"/>
      <c r="AK175" s="21"/>
      <c r="AL175" s="21"/>
      <c r="AM175" s="18"/>
      <c r="AN175" s="18" t="s">
        <v>89</v>
      </c>
      <c r="AO175" s="23"/>
    </row>
    <row r="176" spans="1:41" ht="14.55" customHeight="1" x14ac:dyDescent="0.3">
      <c r="A176" t="str">
        <f>CONCATENATE(TbAX[[#This Row],[Commande fournisseur]],TbAX[[#This Row],[Numéro de ligne]])</f>
        <v>CA025616260</v>
      </c>
      <c r="B176" s="18" t="s">
        <v>711</v>
      </c>
      <c r="C176" s="18" t="s">
        <v>712</v>
      </c>
      <c r="D176" s="19">
        <v>44769.394560185203</v>
      </c>
      <c r="E176" s="18">
        <v>41399</v>
      </c>
      <c r="F176" s="18" t="s">
        <v>894</v>
      </c>
      <c r="G176" s="18" t="s">
        <v>466</v>
      </c>
      <c r="H176" s="20">
        <v>60</v>
      </c>
      <c r="I176" s="18" t="s">
        <v>806</v>
      </c>
      <c r="J176" s="18"/>
      <c r="K176" s="21">
        <v>2</v>
      </c>
      <c r="L176" s="18" t="s">
        <v>91</v>
      </c>
      <c r="M176" s="21">
        <v>2</v>
      </c>
      <c r="N176" s="21">
        <v>1</v>
      </c>
      <c r="O176" s="18" t="s">
        <v>83</v>
      </c>
      <c r="P176" s="22">
        <v>45265</v>
      </c>
      <c r="Q176" s="22"/>
      <c r="R176" s="18" t="s">
        <v>87</v>
      </c>
      <c r="S176" s="18"/>
      <c r="T176" s="22">
        <v>45279</v>
      </c>
      <c r="U176" s="22"/>
      <c r="V176" s="21">
        <v>1</v>
      </c>
      <c r="W176" s="18" t="s">
        <v>578</v>
      </c>
      <c r="X176" s="18"/>
      <c r="Y176" s="18"/>
      <c r="Z176" s="18" t="s">
        <v>85</v>
      </c>
      <c r="AA176" s="18" t="s">
        <v>689</v>
      </c>
      <c r="AB176" s="18" t="s">
        <v>91</v>
      </c>
      <c r="AC176" s="18"/>
      <c r="AD176" s="18"/>
      <c r="AE176" s="18"/>
      <c r="AF176" s="18" t="s">
        <v>623</v>
      </c>
      <c r="AG176" s="21">
        <v>2</v>
      </c>
      <c r="AH176" s="21">
        <v>2</v>
      </c>
      <c r="AI176" s="21">
        <v>2</v>
      </c>
      <c r="AJ176" s="21"/>
      <c r="AK176" s="21"/>
      <c r="AL176" s="21"/>
      <c r="AM176" s="18"/>
      <c r="AN176" s="18" t="s">
        <v>89</v>
      </c>
      <c r="AO176" s="23"/>
    </row>
    <row r="177" spans="1:41" ht="14.55" customHeight="1" x14ac:dyDescent="0.3">
      <c r="A177" t="str">
        <f>CONCATENATE(TbAX[[#This Row],[Commande fournisseur]],TbAX[[#This Row],[Numéro de ligne]])</f>
        <v>CA0256162110</v>
      </c>
      <c r="B177" s="18" t="s">
        <v>711</v>
      </c>
      <c r="C177" s="18" t="s">
        <v>712</v>
      </c>
      <c r="D177" s="19">
        <v>44769.394560185203</v>
      </c>
      <c r="E177" s="18">
        <v>41399</v>
      </c>
      <c r="F177" s="18" t="s">
        <v>894</v>
      </c>
      <c r="G177" s="18" t="s">
        <v>466</v>
      </c>
      <c r="H177" s="20">
        <v>110</v>
      </c>
      <c r="I177" s="18">
        <v>751791785101</v>
      </c>
      <c r="J177" s="18"/>
      <c r="K177" s="21">
        <v>17</v>
      </c>
      <c r="L177" s="18" t="s">
        <v>91</v>
      </c>
      <c r="M177" s="21">
        <v>17</v>
      </c>
      <c r="N177" s="21">
        <v>1</v>
      </c>
      <c r="O177" s="18" t="s">
        <v>83</v>
      </c>
      <c r="P177" s="22">
        <v>45212</v>
      </c>
      <c r="Q177" s="22">
        <v>45212</v>
      </c>
      <c r="R177" s="18" t="s">
        <v>87</v>
      </c>
      <c r="S177" s="18"/>
      <c r="T177" s="22">
        <v>45218</v>
      </c>
      <c r="U177" s="22">
        <v>45219</v>
      </c>
      <c r="V177" s="21">
        <v>1</v>
      </c>
      <c r="W177" s="18" t="s">
        <v>578</v>
      </c>
      <c r="X177" s="18"/>
      <c r="Y177" s="18"/>
      <c r="Z177" s="18" t="s">
        <v>85</v>
      </c>
      <c r="AA177" s="18" t="s">
        <v>689</v>
      </c>
      <c r="AB177" s="18" t="s">
        <v>91</v>
      </c>
      <c r="AC177" s="18"/>
      <c r="AD177" s="18"/>
      <c r="AE177" s="18"/>
      <c r="AF177" s="18" t="s">
        <v>627</v>
      </c>
      <c r="AG177" s="21">
        <v>17</v>
      </c>
      <c r="AH177" s="21">
        <v>17</v>
      </c>
      <c r="AI177" s="21">
        <v>17</v>
      </c>
      <c r="AJ177" s="21"/>
      <c r="AK177" s="21"/>
      <c r="AL177" s="21"/>
      <c r="AM177" s="18"/>
      <c r="AN177" s="18" t="s">
        <v>89</v>
      </c>
      <c r="AO177" s="23"/>
    </row>
    <row r="178" spans="1:41" ht="14.55" customHeight="1" x14ac:dyDescent="0.3">
      <c r="A178" t="str">
        <f>CONCATENATE(TbAX[[#This Row],[Commande fournisseur]],TbAX[[#This Row],[Numéro de ligne]])</f>
        <v>CA0256162120</v>
      </c>
      <c r="B178" s="18" t="s">
        <v>711</v>
      </c>
      <c r="C178" s="18" t="s">
        <v>712</v>
      </c>
      <c r="D178" s="19">
        <v>44769.394560185203</v>
      </c>
      <c r="E178" s="18">
        <v>41399</v>
      </c>
      <c r="F178" s="18" t="s">
        <v>894</v>
      </c>
      <c r="G178" s="18" t="s">
        <v>466</v>
      </c>
      <c r="H178" s="20">
        <v>120</v>
      </c>
      <c r="I178" s="18">
        <v>751791785101</v>
      </c>
      <c r="J178" s="18"/>
      <c r="K178" s="21">
        <v>19</v>
      </c>
      <c r="L178" s="18" t="s">
        <v>91</v>
      </c>
      <c r="M178" s="21">
        <v>19</v>
      </c>
      <c r="N178" s="21">
        <v>1</v>
      </c>
      <c r="O178" s="18" t="s">
        <v>83</v>
      </c>
      <c r="P178" s="22">
        <v>45265</v>
      </c>
      <c r="Q178" s="22"/>
      <c r="R178" s="18" t="s">
        <v>87</v>
      </c>
      <c r="S178" s="18"/>
      <c r="T178" s="22">
        <v>45272</v>
      </c>
      <c r="U178" s="22"/>
      <c r="V178" s="21">
        <v>1</v>
      </c>
      <c r="W178" s="18" t="s">
        <v>578</v>
      </c>
      <c r="X178" s="18"/>
      <c r="Y178" s="18"/>
      <c r="Z178" s="18" t="s">
        <v>85</v>
      </c>
      <c r="AA178" s="18" t="s">
        <v>689</v>
      </c>
      <c r="AB178" s="18" t="s">
        <v>91</v>
      </c>
      <c r="AC178" s="18"/>
      <c r="AD178" s="18"/>
      <c r="AE178" s="18"/>
      <c r="AF178" s="18" t="s">
        <v>627</v>
      </c>
      <c r="AG178" s="21">
        <v>19</v>
      </c>
      <c r="AH178" s="21">
        <v>19</v>
      </c>
      <c r="AI178" s="21">
        <v>19</v>
      </c>
      <c r="AJ178" s="21"/>
      <c r="AK178" s="21"/>
      <c r="AL178" s="21"/>
      <c r="AM178" s="18"/>
      <c r="AN178" s="18" t="s">
        <v>89</v>
      </c>
      <c r="AO178" s="23"/>
    </row>
    <row r="179" spans="1:41" ht="14.55" customHeight="1" x14ac:dyDescent="0.3">
      <c r="A179" t="str">
        <f>CONCATENATE(TbAX[[#This Row],[Commande fournisseur]],TbAX[[#This Row],[Numéro de ligne]])</f>
        <v>CA0256162130</v>
      </c>
      <c r="B179" s="18" t="s">
        <v>711</v>
      </c>
      <c r="C179" s="18" t="s">
        <v>712</v>
      </c>
      <c r="D179" s="19">
        <v>44769.394560185203</v>
      </c>
      <c r="E179" s="18">
        <v>41399</v>
      </c>
      <c r="F179" s="18" t="s">
        <v>894</v>
      </c>
      <c r="G179" s="18" t="s">
        <v>466</v>
      </c>
      <c r="H179" s="20">
        <v>130</v>
      </c>
      <c r="I179" s="18">
        <v>751791785101</v>
      </c>
      <c r="J179" s="18"/>
      <c r="K179" s="21">
        <v>5</v>
      </c>
      <c r="L179" s="18" t="s">
        <v>91</v>
      </c>
      <c r="M179" s="21">
        <v>5</v>
      </c>
      <c r="N179" s="21">
        <v>1</v>
      </c>
      <c r="O179" s="18" t="s">
        <v>83</v>
      </c>
      <c r="P179" s="22">
        <v>45300</v>
      </c>
      <c r="Q179" s="22"/>
      <c r="R179" s="18" t="s">
        <v>87</v>
      </c>
      <c r="S179" s="18"/>
      <c r="T179" s="22">
        <v>45307</v>
      </c>
      <c r="U179" s="22"/>
      <c r="V179" s="21">
        <v>1</v>
      </c>
      <c r="W179" s="18" t="s">
        <v>578</v>
      </c>
      <c r="X179" s="18"/>
      <c r="Y179" s="18"/>
      <c r="Z179" s="18" t="s">
        <v>85</v>
      </c>
      <c r="AA179" s="18" t="s">
        <v>689</v>
      </c>
      <c r="AB179" s="18" t="s">
        <v>91</v>
      </c>
      <c r="AC179" s="18"/>
      <c r="AD179" s="18"/>
      <c r="AE179" s="18"/>
      <c r="AF179" s="18" t="s">
        <v>627</v>
      </c>
      <c r="AG179" s="21">
        <v>5</v>
      </c>
      <c r="AH179" s="21">
        <v>5</v>
      </c>
      <c r="AI179" s="21">
        <v>5</v>
      </c>
      <c r="AJ179" s="21"/>
      <c r="AK179" s="21"/>
      <c r="AL179" s="21"/>
      <c r="AM179" s="18"/>
      <c r="AN179" s="18" t="s">
        <v>89</v>
      </c>
      <c r="AO179" s="23"/>
    </row>
    <row r="180" spans="1:41" ht="14.55" customHeight="1" x14ac:dyDescent="0.3">
      <c r="A180" t="str">
        <f>CONCATENATE(TbAX[[#This Row],[Commande fournisseur]],TbAX[[#This Row],[Numéro de ligne]])</f>
        <v>CA025620370</v>
      </c>
      <c r="B180" s="18" t="s">
        <v>711</v>
      </c>
      <c r="C180" s="18" t="s">
        <v>717</v>
      </c>
      <c r="D180" s="19">
        <v>44769.571562500001</v>
      </c>
      <c r="E180" s="18">
        <v>20578</v>
      </c>
      <c r="F180" s="18" t="s">
        <v>895</v>
      </c>
      <c r="G180" s="18" t="s">
        <v>456</v>
      </c>
      <c r="H180" s="20">
        <v>70</v>
      </c>
      <c r="I180" s="18" t="s">
        <v>807</v>
      </c>
      <c r="J180" s="18"/>
      <c r="K180" s="21">
        <v>16</v>
      </c>
      <c r="L180" s="18" t="s">
        <v>91</v>
      </c>
      <c r="M180" s="21">
        <v>16</v>
      </c>
      <c r="N180" s="21">
        <v>1</v>
      </c>
      <c r="O180" s="18" t="s">
        <v>83</v>
      </c>
      <c r="P180" s="22">
        <v>45273</v>
      </c>
      <c r="Q180" s="22">
        <v>45273</v>
      </c>
      <c r="R180" s="18" t="s">
        <v>87</v>
      </c>
      <c r="S180" s="18"/>
      <c r="T180" s="22">
        <v>45274</v>
      </c>
      <c r="U180" s="22">
        <v>45274</v>
      </c>
      <c r="V180" s="21">
        <v>1</v>
      </c>
      <c r="W180" s="18" t="s">
        <v>92</v>
      </c>
      <c r="X180" s="18"/>
      <c r="Y180" s="18"/>
      <c r="Z180" s="18" t="s">
        <v>85</v>
      </c>
      <c r="AA180" s="18" t="s">
        <v>630</v>
      </c>
      <c r="AB180" s="18" t="s">
        <v>91</v>
      </c>
      <c r="AC180" s="18"/>
      <c r="AD180" s="18"/>
      <c r="AE180" s="18"/>
      <c r="AF180" s="18" t="s">
        <v>587</v>
      </c>
      <c r="AG180" s="21">
        <v>16</v>
      </c>
      <c r="AH180" s="21">
        <v>16</v>
      </c>
      <c r="AI180" s="21">
        <v>16</v>
      </c>
      <c r="AJ180" s="21"/>
      <c r="AK180" s="21"/>
      <c r="AL180" s="21"/>
      <c r="AM180" s="18"/>
      <c r="AN180" s="18" t="s">
        <v>89</v>
      </c>
      <c r="AO180" s="23"/>
    </row>
    <row r="181" spans="1:41" ht="14.55" customHeight="1" x14ac:dyDescent="0.3">
      <c r="A181" t="str">
        <f>CONCATENATE(TbAX[[#This Row],[Commande fournisseur]],TbAX[[#This Row],[Numéro de ligne]])</f>
        <v>CA025620380</v>
      </c>
      <c r="B181" s="18" t="s">
        <v>711</v>
      </c>
      <c r="C181" s="18" t="s">
        <v>717</v>
      </c>
      <c r="D181" s="19">
        <v>44769.571562500001</v>
      </c>
      <c r="E181" s="18">
        <v>20578</v>
      </c>
      <c r="F181" s="18" t="s">
        <v>895</v>
      </c>
      <c r="G181" s="18" t="s">
        <v>456</v>
      </c>
      <c r="H181" s="20">
        <v>80</v>
      </c>
      <c r="I181" s="18" t="s">
        <v>808</v>
      </c>
      <c r="J181" s="18"/>
      <c r="K181" s="21">
        <v>16</v>
      </c>
      <c r="L181" s="18" t="s">
        <v>91</v>
      </c>
      <c r="M181" s="21">
        <v>16</v>
      </c>
      <c r="N181" s="21">
        <v>1</v>
      </c>
      <c r="O181" s="18" t="s">
        <v>83</v>
      </c>
      <c r="P181" s="22">
        <v>45273</v>
      </c>
      <c r="Q181" s="22">
        <v>45273</v>
      </c>
      <c r="R181" s="18" t="s">
        <v>87</v>
      </c>
      <c r="S181" s="18"/>
      <c r="T181" s="22">
        <v>45274</v>
      </c>
      <c r="U181" s="22">
        <v>45274</v>
      </c>
      <c r="V181" s="21">
        <v>1</v>
      </c>
      <c r="W181" s="18" t="s">
        <v>92</v>
      </c>
      <c r="X181" s="18"/>
      <c r="Y181" s="18"/>
      <c r="Z181" s="18" t="s">
        <v>85</v>
      </c>
      <c r="AA181" s="18" t="s">
        <v>630</v>
      </c>
      <c r="AB181" s="18" t="s">
        <v>91</v>
      </c>
      <c r="AC181" s="18"/>
      <c r="AD181" s="18"/>
      <c r="AE181" s="18"/>
      <c r="AF181" s="18" t="s">
        <v>587</v>
      </c>
      <c r="AG181" s="21">
        <v>16</v>
      </c>
      <c r="AH181" s="21">
        <v>16</v>
      </c>
      <c r="AI181" s="21">
        <v>16</v>
      </c>
      <c r="AJ181" s="21"/>
      <c r="AK181" s="21"/>
      <c r="AL181" s="21"/>
      <c r="AM181" s="18"/>
      <c r="AN181" s="18" t="s">
        <v>89</v>
      </c>
      <c r="AO181" s="23"/>
    </row>
    <row r="182" spans="1:41" ht="14.55" customHeight="1" x14ac:dyDescent="0.3">
      <c r="A182" t="str">
        <f>CONCATENATE(TbAX[[#This Row],[Commande fournisseur]],TbAX[[#This Row],[Numéro de ligne]])</f>
        <v>CA0256203130</v>
      </c>
      <c r="B182" s="18" t="s">
        <v>711</v>
      </c>
      <c r="C182" s="18" t="s">
        <v>717</v>
      </c>
      <c r="D182" s="19">
        <v>44769.571562500001</v>
      </c>
      <c r="E182" s="18">
        <v>20578</v>
      </c>
      <c r="F182" s="18" t="s">
        <v>895</v>
      </c>
      <c r="G182" s="18" t="s">
        <v>456</v>
      </c>
      <c r="H182" s="20">
        <v>130</v>
      </c>
      <c r="I182" s="18" t="s">
        <v>809</v>
      </c>
      <c r="J182" s="18"/>
      <c r="K182" s="21">
        <v>16</v>
      </c>
      <c r="L182" s="18" t="s">
        <v>91</v>
      </c>
      <c r="M182" s="21">
        <v>16</v>
      </c>
      <c r="N182" s="21">
        <v>1</v>
      </c>
      <c r="O182" s="18" t="s">
        <v>83</v>
      </c>
      <c r="P182" s="22">
        <v>45273</v>
      </c>
      <c r="Q182" s="22">
        <v>45273</v>
      </c>
      <c r="R182" s="18" t="s">
        <v>87</v>
      </c>
      <c r="S182" s="18"/>
      <c r="T182" s="22">
        <v>45274</v>
      </c>
      <c r="U182" s="22">
        <v>45274</v>
      </c>
      <c r="V182" s="21">
        <v>1</v>
      </c>
      <c r="W182" s="18" t="s">
        <v>92</v>
      </c>
      <c r="X182" s="18"/>
      <c r="Y182" s="18"/>
      <c r="Z182" s="18" t="s">
        <v>85</v>
      </c>
      <c r="AA182" s="18" t="s">
        <v>630</v>
      </c>
      <c r="AB182" s="18" t="s">
        <v>91</v>
      </c>
      <c r="AC182" s="18"/>
      <c r="AD182" s="18"/>
      <c r="AE182" s="18"/>
      <c r="AF182" s="18" t="s">
        <v>587</v>
      </c>
      <c r="AG182" s="21">
        <v>16</v>
      </c>
      <c r="AH182" s="21">
        <v>16</v>
      </c>
      <c r="AI182" s="21">
        <v>16</v>
      </c>
      <c r="AJ182" s="21"/>
      <c r="AK182" s="21"/>
      <c r="AL182" s="21"/>
      <c r="AM182" s="18"/>
      <c r="AN182" s="18" t="s">
        <v>89</v>
      </c>
      <c r="AO182" s="23"/>
    </row>
    <row r="183" spans="1:41" ht="14.55" customHeight="1" x14ac:dyDescent="0.3">
      <c r="A183" t="str">
        <f>CONCATENATE(TbAX[[#This Row],[Commande fournisseur]],TbAX[[#This Row],[Numéro de ligne]])</f>
        <v>CA0256203140</v>
      </c>
      <c r="B183" s="18" t="s">
        <v>711</v>
      </c>
      <c r="C183" s="18" t="s">
        <v>717</v>
      </c>
      <c r="D183" s="19">
        <v>44769.571562500001</v>
      </c>
      <c r="E183" s="18">
        <v>20578</v>
      </c>
      <c r="F183" s="18" t="s">
        <v>895</v>
      </c>
      <c r="G183" s="18" t="s">
        <v>456</v>
      </c>
      <c r="H183" s="20">
        <v>140</v>
      </c>
      <c r="I183" s="18" t="s">
        <v>810</v>
      </c>
      <c r="J183" s="18"/>
      <c r="K183" s="21">
        <v>16</v>
      </c>
      <c r="L183" s="18" t="s">
        <v>91</v>
      </c>
      <c r="M183" s="21">
        <v>16</v>
      </c>
      <c r="N183" s="21">
        <v>1</v>
      </c>
      <c r="O183" s="18" t="s">
        <v>83</v>
      </c>
      <c r="P183" s="22">
        <v>45273</v>
      </c>
      <c r="Q183" s="22">
        <v>45273</v>
      </c>
      <c r="R183" s="18" t="s">
        <v>87</v>
      </c>
      <c r="S183" s="18"/>
      <c r="T183" s="22">
        <v>45274</v>
      </c>
      <c r="U183" s="22">
        <v>45274</v>
      </c>
      <c r="V183" s="21">
        <v>1</v>
      </c>
      <c r="W183" s="18" t="s">
        <v>92</v>
      </c>
      <c r="X183" s="18"/>
      <c r="Y183" s="18"/>
      <c r="Z183" s="18" t="s">
        <v>85</v>
      </c>
      <c r="AA183" s="18" t="s">
        <v>630</v>
      </c>
      <c r="AB183" s="18" t="s">
        <v>91</v>
      </c>
      <c r="AC183" s="18"/>
      <c r="AD183" s="18"/>
      <c r="AE183" s="18"/>
      <c r="AF183" s="18" t="s">
        <v>587</v>
      </c>
      <c r="AG183" s="21">
        <v>16</v>
      </c>
      <c r="AH183" s="21">
        <v>16</v>
      </c>
      <c r="AI183" s="21">
        <v>16</v>
      </c>
      <c r="AJ183" s="21"/>
      <c r="AK183" s="21"/>
      <c r="AL183" s="21"/>
      <c r="AM183" s="18"/>
      <c r="AN183" s="18" t="s">
        <v>89</v>
      </c>
      <c r="AO183" s="23"/>
    </row>
    <row r="184" spans="1:41" ht="14.55" customHeight="1" x14ac:dyDescent="0.3">
      <c r="A184" t="str">
        <f>CONCATENATE(TbAX[[#This Row],[Commande fournisseur]],TbAX[[#This Row],[Numéro de ligne]])</f>
        <v>CA0256244120</v>
      </c>
      <c r="B184" s="18" t="s">
        <v>711</v>
      </c>
      <c r="C184" s="18" t="s">
        <v>726</v>
      </c>
      <c r="D184" s="19">
        <v>44769.614780092597</v>
      </c>
      <c r="E184" s="18">
        <v>34511</v>
      </c>
      <c r="F184" s="18" t="s">
        <v>896</v>
      </c>
      <c r="G184" s="18" t="s">
        <v>435</v>
      </c>
      <c r="H184" s="20">
        <v>120</v>
      </c>
      <c r="I184" s="18" t="s">
        <v>811</v>
      </c>
      <c r="J184" s="18"/>
      <c r="K184" s="21">
        <v>20</v>
      </c>
      <c r="L184" s="18" t="s">
        <v>91</v>
      </c>
      <c r="M184" s="21">
        <v>20</v>
      </c>
      <c r="N184" s="21">
        <v>1</v>
      </c>
      <c r="O184" s="18" t="s">
        <v>83</v>
      </c>
      <c r="P184" s="22">
        <v>45309</v>
      </c>
      <c r="Q184" s="22"/>
      <c r="R184" s="18" t="s">
        <v>87</v>
      </c>
      <c r="S184" s="18"/>
      <c r="T184" s="22">
        <v>45310</v>
      </c>
      <c r="U184" s="22"/>
      <c r="V184" s="21">
        <v>1</v>
      </c>
      <c r="W184" s="18" t="s">
        <v>92</v>
      </c>
      <c r="X184" s="18"/>
      <c r="Y184" s="18"/>
      <c r="Z184" s="18" t="s">
        <v>85</v>
      </c>
      <c r="AA184" s="18" t="s">
        <v>93</v>
      </c>
      <c r="AB184" s="18" t="s">
        <v>91</v>
      </c>
      <c r="AC184" s="18"/>
      <c r="AD184" s="18"/>
      <c r="AE184" s="18"/>
      <c r="AF184" s="18" t="s">
        <v>592</v>
      </c>
      <c r="AG184" s="21">
        <v>20</v>
      </c>
      <c r="AH184" s="21">
        <v>20</v>
      </c>
      <c r="AI184" s="21">
        <v>20</v>
      </c>
      <c r="AJ184" s="21"/>
      <c r="AK184" s="21"/>
      <c r="AL184" s="21"/>
      <c r="AM184" s="18"/>
      <c r="AN184" s="18" t="s">
        <v>89</v>
      </c>
      <c r="AO184" s="23"/>
    </row>
    <row r="185" spans="1:41" ht="14.55" customHeight="1" x14ac:dyDescent="0.3">
      <c r="A185" t="str">
        <f>CONCATENATE(TbAX[[#This Row],[Commande fournisseur]],TbAX[[#This Row],[Numéro de ligne]])</f>
        <v>CA0256244160</v>
      </c>
      <c r="B185" s="18" t="s">
        <v>711</v>
      </c>
      <c r="C185" s="18" t="s">
        <v>726</v>
      </c>
      <c r="D185" s="19">
        <v>44769.614780092597</v>
      </c>
      <c r="E185" s="18">
        <v>34511</v>
      </c>
      <c r="F185" s="18" t="s">
        <v>896</v>
      </c>
      <c r="G185" s="18" t="s">
        <v>435</v>
      </c>
      <c r="H185" s="20">
        <v>160</v>
      </c>
      <c r="I185" s="18" t="s">
        <v>812</v>
      </c>
      <c r="J185" s="18"/>
      <c r="K185" s="21">
        <v>5</v>
      </c>
      <c r="L185" s="18" t="s">
        <v>91</v>
      </c>
      <c r="M185" s="21">
        <v>5</v>
      </c>
      <c r="N185" s="21">
        <v>1</v>
      </c>
      <c r="O185" s="18" t="s">
        <v>83</v>
      </c>
      <c r="P185" s="22">
        <v>45288</v>
      </c>
      <c r="Q185" s="22"/>
      <c r="R185" s="18" t="s">
        <v>87</v>
      </c>
      <c r="S185" s="18"/>
      <c r="T185" s="22">
        <v>45289</v>
      </c>
      <c r="U185" s="22"/>
      <c r="V185" s="21">
        <v>1</v>
      </c>
      <c r="W185" s="18" t="s">
        <v>92</v>
      </c>
      <c r="X185" s="18"/>
      <c r="Y185" s="18"/>
      <c r="Z185" s="18" t="s">
        <v>85</v>
      </c>
      <c r="AA185" s="18" t="s">
        <v>93</v>
      </c>
      <c r="AB185" s="18" t="s">
        <v>91</v>
      </c>
      <c r="AC185" s="18"/>
      <c r="AD185" s="18"/>
      <c r="AE185" s="18"/>
      <c r="AF185" s="18" t="s">
        <v>586</v>
      </c>
      <c r="AG185" s="21">
        <v>5</v>
      </c>
      <c r="AH185" s="21">
        <v>5</v>
      </c>
      <c r="AI185" s="21">
        <v>5</v>
      </c>
      <c r="AJ185" s="21"/>
      <c r="AK185" s="21"/>
      <c r="AL185" s="21"/>
      <c r="AM185" s="18"/>
      <c r="AN185" s="18" t="s">
        <v>89</v>
      </c>
      <c r="AO185" s="23"/>
    </row>
    <row r="186" spans="1:41" ht="14.55" customHeight="1" x14ac:dyDescent="0.3">
      <c r="A186" t="str">
        <f>CONCATENATE(TbAX[[#This Row],[Commande fournisseur]],TbAX[[#This Row],[Numéro de ligne]])</f>
        <v>CA0256244170</v>
      </c>
      <c r="B186" s="18" t="s">
        <v>711</v>
      </c>
      <c r="C186" s="18" t="s">
        <v>726</v>
      </c>
      <c r="D186" s="19">
        <v>44769.614780092597</v>
      </c>
      <c r="E186" s="18">
        <v>34511</v>
      </c>
      <c r="F186" s="18" t="s">
        <v>896</v>
      </c>
      <c r="G186" s="18" t="s">
        <v>435</v>
      </c>
      <c r="H186" s="20">
        <v>170</v>
      </c>
      <c r="I186" s="18" t="s">
        <v>812</v>
      </c>
      <c r="J186" s="18"/>
      <c r="K186" s="21">
        <v>5</v>
      </c>
      <c r="L186" s="18" t="s">
        <v>91</v>
      </c>
      <c r="M186" s="21">
        <v>5</v>
      </c>
      <c r="N186" s="21">
        <v>1</v>
      </c>
      <c r="O186" s="18" t="s">
        <v>83</v>
      </c>
      <c r="P186" s="22">
        <v>45323</v>
      </c>
      <c r="Q186" s="22"/>
      <c r="R186" s="18" t="s">
        <v>87</v>
      </c>
      <c r="S186" s="18"/>
      <c r="T186" s="22">
        <v>45324</v>
      </c>
      <c r="U186" s="22"/>
      <c r="V186" s="21">
        <v>1</v>
      </c>
      <c r="W186" s="18" t="s">
        <v>92</v>
      </c>
      <c r="X186" s="18"/>
      <c r="Y186" s="18"/>
      <c r="Z186" s="18" t="s">
        <v>85</v>
      </c>
      <c r="AA186" s="18" t="s">
        <v>93</v>
      </c>
      <c r="AB186" s="18" t="s">
        <v>91</v>
      </c>
      <c r="AC186" s="18"/>
      <c r="AD186" s="18"/>
      <c r="AE186" s="18"/>
      <c r="AF186" s="18" t="s">
        <v>586</v>
      </c>
      <c r="AG186" s="21">
        <v>5</v>
      </c>
      <c r="AH186" s="21">
        <v>5</v>
      </c>
      <c r="AI186" s="21">
        <v>5</v>
      </c>
      <c r="AJ186" s="21"/>
      <c r="AK186" s="21"/>
      <c r="AL186" s="21"/>
      <c r="AM186" s="18"/>
      <c r="AN186" s="18" t="s">
        <v>89</v>
      </c>
      <c r="AO186" s="23"/>
    </row>
    <row r="187" spans="1:41" ht="14.55" customHeight="1" x14ac:dyDescent="0.3">
      <c r="A187" t="str">
        <f>CONCATENATE(TbAX[[#This Row],[Commande fournisseur]],TbAX[[#This Row],[Numéro de ligne]])</f>
        <v>CA0256244250</v>
      </c>
      <c r="B187" s="18" t="s">
        <v>711</v>
      </c>
      <c r="C187" s="18" t="s">
        <v>726</v>
      </c>
      <c r="D187" s="19">
        <v>44769.614780092597</v>
      </c>
      <c r="E187" s="18">
        <v>34511</v>
      </c>
      <c r="F187" s="18" t="s">
        <v>896</v>
      </c>
      <c r="G187" s="18" t="s">
        <v>435</v>
      </c>
      <c r="H187" s="20">
        <v>250</v>
      </c>
      <c r="I187" s="18">
        <v>7517908751513</v>
      </c>
      <c r="J187" s="18"/>
      <c r="K187" s="21">
        <v>5</v>
      </c>
      <c r="L187" s="18" t="s">
        <v>91</v>
      </c>
      <c r="M187" s="21">
        <v>5</v>
      </c>
      <c r="N187" s="21">
        <v>1</v>
      </c>
      <c r="O187" s="18" t="s">
        <v>83</v>
      </c>
      <c r="P187" s="22">
        <v>45281</v>
      </c>
      <c r="Q187" s="22"/>
      <c r="R187" s="18" t="s">
        <v>87</v>
      </c>
      <c r="S187" s="18"/>
      <c r="T187" s="22">
        <v>45282</v>
      </c>
      <c r="U187" s="22"/>
      <c r="V187" s="21">
        <v>1</v>
      </c>
      <c r="W187" s="18" t="s">
        <v>92</v>
      </c>
      <c r="X187" s="18"/>
      <c r="Y187" s="18"/>
      <c r="Z187" s="18" t="s">
        <v>85</v>
      </c>
      <c r="AA187" s="18" t="s">
        <v>93</v>
      </c>
      <c r="AB187" s="18" t="s">
        <v>91</v>
      </c>
      <c r="AC187" s="18"/>
      <c r="AD187" s="18"/>
      <c r="AE187" s="18"/>
      <c r="AF187" s="18" t="s">
        <v>582</v>
      </c>
      <c r="AG187" s="21">
        <v>5</v>
      </c>
      <c r="AH187" s="21">
        <v>5</v>
      </c>
      <c r="AI187" s="21">
        <v>5</v>
      </c>
      <c r="AJ187" s="21"/>
      <c r="AK187" s="21"/>
      <c r="AL187" s="21"/>
      <c r="AM187" s="18"/>
      <c r="AN187" s="18" t="s">
        <v>89</v>
      </c>
      <c r="AO187" s="23"/>
    </row>
    <row r="188" spans="1:41" ht="14.55" customHeight="1" x14ac:dyDescent="0.3">
      <c r="A188" t="str">
        <f>CONCATENATE(TbAX[[#This Row],[Commande fournisseur]],TbAX[[#This Row],[Numéro de ligne]])</f>
        <v>CA0256244260</v>
      </c>
      <c r="B188" s="18" t="s">
        <v>711</v>
      </c>
      <c r="C188" s="18" t="s">
        <v>726</v>
      </c>
      <c r="D188" s="19">
        <v>44769.614780092597</v>
      </c>
      <c r="E188" s="18">
        <v>34511</v>
      </c>
      <c r="F188" s="18" t="s">
        <v>896</v>
      </c>
      <c r="G188" s="18" t="s">
        <v>435</v>
      </c>
      <c r="H188" s="20">
        <v>260</v>
      </c>
      <c r="I188" s="18">
        <v>7517908751513</v>
      </c>
      <c r="J188" s="18"/>
      <c r="K188" s="21">
        <v>5</v>
      </c>
      <c r="L188" s="18" t="s">
        <v>91</v>
      </c>
      <c r="M188" s="21">
        <v>5</v>
      </c>
      <c r="N188" s="21">
        <v>1</v>
      </c>
      <c r="O188" s="18" t="s">
        <v>83</v>
      </c>
      <c r="P188" s="22">
        <v>45316</v>
      </c>
      <c r="Q188" s="22"/>
      <c r="R188" s="18" t="s">
        <v>87</v>
      </c>
      <c r="S188" s="18"/>
      <c r="T188" s="22">
        <v>45317</v>
      </c>
      <c r="U188" s="22"/>
      <c r="V188" s="21">
        <v>1</v>
      </c>
      <c r="W188" s="18" t="s">
        <v>92</v>
      </c>
      <c r="X188" s="18"/>
      <c r="Y188" s="18"/>
      <c r="Z188" s="18" t="s">
        <v>85</v>
      </c>
      <c r="AA188" s="18" t="s">
        <v>93</v>
      </c>
      <c r="AB188" s="18" t="s">
        <v>91</v>
      </c>
      <c r="AC188" s="18"/>
      <c r="AD188" s="18"/>
      <c r="AE188" s="18"/>
      <c r="AF188" s="18" t="s">
        <v>582</v>
      </c>
      <c r="AG188" s="21">
        <v>5</v>
      </c>
      <c r="AH188" s="21">
        <v>5</v>
      </c>
      <c r="AI188" s="21">
        <v>5</v>
      </c>
      <c r="AJ188" s="21"/>
      <c r="AK188" s="21"/>
      <c r="AL188" s="21"/>
      <c r="AM188" s="18"/>
      <c r="AN188" s="18" t="s">
        <v>89</v>
      </c>
      <c r="AO188" s="23"/>
    </row>
    <row r="189" spans="1:41" ht="14.55" customHeight="1" x14ac:dyDescent="0.3">
      <c r="A189" t="str">
        <f>CONCATENATE(TbAX[[#This Row],[Commande fournisseur]],TbAX[[#This Row],[Numéro de ligne]])</f>
        <v>CA0256244300</v>
      </c>
      <c r="B189" s="18" t="s">
        <v>711</v>
      </c>
      <c r="C189" s="18" t="s">
        <v>726</v>
      </c>
      <c r="D189" s="19">
        <v>44769.614780092597</v>
      </c>
      <c r="E189" s="18">
        <v>34511</v>
      </c>
      <c r="F189" s="18" t="s">
        <v>896</v>
      </c>
      <c r="G189" s="18" t="s">
        <v>435</v>
      </c>
      <c r="H189" s="20">
        <v>300</v>
      </c>
      <c r="I189" s="18">
        <v>7517908751518</v>
      </c>
      <c r="J189" s="18"/>
      <c r="K189" s="21">
        <v>15</v>
      </c>
      <c r="L189" s="18" t="s">
        <v>91</v>
      </c>
      <c r="M189" s="21">
        <v>15</v>
      </c>
      <c r="N189" s="21">
        <v>1</v>
      </c>
      <c r="O189" s="18" t="s">
        <v>83</v>
      </c>
      <c r="P189" s="22">
        <v>45246</v>
      </c>
      <c r="Q189" s="22">
        <v>45246</v>
      </c>
      <c r="R189" s="18" t="s">
        <v>87</v>
      </c>
      <c r="S189" s="18"/>
      <c r="T189" s="22">
        <v>45247</v>
      </c>
      <c r="U189" s="22">
        <v>45247</v>
      </c>
      <c r="V189" s="21">
        <v>1</v>
      </c>
      <c r="W189" s="18" t="s">
        <v>92</v>
      </c>
      <c r="X189" s="18"/>
      <c r="Y189" s="18"/>
      <c r="Z189" s="18" t="s">
        <v>85</v>
      </c>
      <c r="AA189" s="18" t="s">
        <v>93</v>
      </c>
      <c r="AB189" s="18" t="s">
        <v>91</v>
      </c>
      <c r="AC189" s="18"/>
      <c r="AD189" s="18"/>
      <c r="AE189" s="18"/>
      <c r="AF189" s="18" t="s">
        <v>582</v>
      </c>
      <c r="AG189" s="21">
        <v>15</v>
      </c>
      <c r="AH189" s="21">
        <v>15</v>
      </c>
      <c r="AI189" s="21">
        <v>15</v>
      </c>
      <c r="AJ189" s="21"/>
      <c r="AK189" s="21"/>
      <c r="AL189" s="21"/>
      <c r="AM189" s="18"/>
      <c r="AN189" s="18" t="s">
        <v>89</v>
      </c>
      <c r="AO189" s="23"/>
    </row>
    <row r="190" spans="1:41" ht="14.55" customHeight="1" x14ac:dyDescent="0.3">
      <c r="A190" t="str">
        <f>CONCATENATE(TbAX[[#This Row],[Commande fournisseur]],TbAX[[#This Row],[Numéro de ligne]])</f>
        <v>CA026076710</v>
      </c>
      <c r="B190" s="18" t="s">
        <v>711</v>
      </c>
      <c r="C190" s="18" t="s">
        <v>719</v>
      </c>
      <c r="D190" s="19">
        <v>44795.412835648101</v>
      </c>
      <c r="E190" s="18">
        <v>54051</v>
      </c>
      <c r="F190" s="18" t="s">
        <v>882</v>
      </c>
      <c r="G190" s="18" t="s">
        <v>411</v>
      </c>
      <c r="H190" s="20">
        <v>10</v>
      </c>
      <c r="I190" s="18" t="s">
        <v>813</v>
      </c>
      <c r="J190" s="18"/>
      <c r="K190" s="21">
        <v>1</v>
      </c>
      <c r="L190" s="18" t="s">
        <v>91</v>
      </c>
      <c r="M190" s="21">
        <v>1</v>
      </c>
      <c r="N190" s="21">
        <v>1</v>
      </c>
      <c r="O190" s="18" t="s">
        <v>83</v>
      </c>
      <c r="P190" s="22">
        <v>45194</v>
      </c>
      <c r="Q190" s="22">
        <v>45215</v>
      </c>
      <c r="R190" s="18" t="s">
        <v>87</v>
      </c>
      <c r="S190" s="18"/>
      <c r="T190" s="22">
        <v>45196</v>
      </c>
      <c r="U190" s="22">
        <v>45217</v>
      </c>
      <c r="V190" s="21">
        <v>1</v>
      </c>
      <c r="W190" s="18" t="s">
        <v>92</v>
      </c>
      <c r="X190" s="18"/>
      <c r="Y190" s="18"/>
      <c r="Z190" s="18" t="s">
        <v>85</v>
      </c>
      <c r="AA190" s="18" t="s">
        <v>601</v>
      </c>
      <c r="AB190" s="18" t="s">
        <v>91</v>
      </c>
      <c r="AC190" s="18"/>
      <c r="AD190" s="18"/>
      <c r="AE190" s="18"/>
      <c r="AF190" s="18" t="s">
        <v>628</v>
      </c>
      <c r="AG190" s="21">
        <v>1</v>
      </c>
      <c r="AH190" s="21">
        <v>1</v>
      </c>
      <c r="AI190" s="21">
        <v>1</v>
      </c>
      <c r="AJ190" s="21"/>
      <c r="AK190" s="21"/>
      <c r="AL190" s="21"/>
      <c r="AM190" s="18"/>
      <c r="AN190" s="18" t="s">
        <v>89</v>
      </c>
      <c r="AO190" s="23"/>
    </row>
    <row r="191" spans="1:41" ht="14.55" customHeight="1" x14ac:dyDescent="0.3">
      <c r="A191" t="str">
        <f>CONCATENATE(TbAX[[#This Row],[Commande fournisseur]],TbAX[[#This Row],[Numéro de ligne]])</f>
        <v>CA026076720</v>
      </c>
      <c r="B191" s="18" t="s">
        <v>711</v>
      </c>
      <c r="C191" s="18" t="s">
        <v>719</v>
      </c>
      <c r="D191" s="19">
        <v>44795.412835648101</v>
      </c>
      <c r="E191" s="18">
        <v>54051</v>
      </c>
      <c r="F191" s="18" t="s">
        <v>882</v>
      </c>
      <c r="G191" s="18" t="s">
        <v>411</v>
      </c>
      <c r="H191" s="20">
        <v>20</v>
      </c>
      <c r="I191" s="18" t="s">
        <v>814</v>
      </c>
      <c r="J191" s="18"/>
      <c r="K191" s="21">
        <v>1</v>
      </c>
      <c r="L191" s="18" t="s">
        <v>91</v>
      </c>
      <c r="M191" s="21">
        <v>1</v>
      </c>
      <c r="N191" s="21">
        <v>1</v>
      </c>
      <c r="O191" s="18" t="s">
        <v>83</v>
      </c>
      <c r="P191" s="22">
        <v>45194</v>
      </c>
      <c r="Q191" s="22">
        <v>45215</v>
      </c>
      <c r="R191" s="18" t="s">
        <v>87</v>
      </c>
      <c r="S191" s="18"/>
      <c r="T191" s="22">
        <v>45196</v>
      </c>
      <c r="U191" s="22">
        <v>45217</v>
      </c>
      <c r="V191" s="21">
        <v>1</v>
      </c>
      <c r="W191" s="18" t="s">
        <v>92</v>
      </c>
      <c r="X191" s="18"/>
      <c r="Y191" s="18"/>
      <c r="Z191" s="18" t="s">
        <v>85</v>
      </c>
      <c r="AA191" s="18" t="s">
        <v>601</v>
      </c>
      <c r="AB191" s="18" t="s">
        <v>91</v>
      </c>
      <c r="AC191" s="18"/>
      <c r="AD191" s="18"/>
      <c r="AE191" s="18"/>
      <c r="AF191" s="18" t="s">
        <v>625</v>
      </c>
      <c r="AG191" s="21">
        <v>1</v>
      </c>
      <c r="AH191" s="21">
        <v>1</v>
      </c>
      <c r="AI191" s="21">
        <v>1</v>
      </c>
      <c r="AJ191" s="21"/>
      <c r="AK191" s="21"/>
      <c r="AL191" s="21"/>
      <c r="AM191" s="18"/>
      <c r="AN191" s="18" t="s">
        <v>89</v>
      </c>
      <c r="AO191" s="23"/>
    </row>
    <row r="192" spans="1:41" ht="14.55" customHeight="1" x14ac:dyDescent="0.3">
      <c r="A192" t="str">
        <f>CONCATENATE(TbAX[[#This Row],[Commande fournisseur]],TbAX[[#This Row],[Numéro de ligne]])</f>
        <v>CA026076730</v>
      </c>
      <c r="B192" s="18" t="s">
        <v>711</v>
      </c>
      <c r="C192" s="18" t="s">
        <v>719</v>
      </c>
      <c r="D192" s="19">
        <v>44795.412835648101</v>
      </c>
      <c r="E192" s="18">
        <v>54051</v>
      </c>
      <c r="F192" s="18" t="s">
        <v>882</v>
      </c>
      <c r="G192" s="18" t="s">
        <v>411</v>
      </c>
      <c r="H192" s="20">
        <v>30</v>
      </c>
      <c r="I192" s="18" t="s">
        <v>815</v>
      </c>
      <c r="J192" s="18"/>
      <c r="K192" s="21">
        <v>1</v>
      </c>
      <c r="L192" s="18" t="s">
        <v>91</v>
      </c>
      <c r="M192" s="21">
        <v>1</v>
      </c>
      <c r="N192" s="21">
        <v>1</v>
      </c>
      <c r="O192" s="18" t="s">
        <v>83</v>
      </c>
      <c r="P192" s="22">
        <v>45194</v>
      </c>
      <c r="Q192" s="22">
        <v>45215</v>
      </c>
      <c r="R192" s="18" t="s">
        <v>87</v>
      </c>
      <c r="S192" s="18"/>
      <c r="T192" s="22">
        <v>45196</v>
      </c>
      <c r="U192" s="22">
        <v>45217</v>
      </c>
      <c r="V192" s="21">
        <v>1</v>
      </c>
      <c r="W192" s="18" t="s">
        <v>92</v>
      </c>
      <c r="X192" s="18"/>
      <c r="Y192" s="18"/>
      <c r="Z192" s="18" t="s">
        <v>85</v>
      </c>
      <c r="AA192" s="18" t="s">
        <v>601</v>
      </c>
      <c r="AB192" s="18" t="s">
        <v>91</v>
      </c>
      <c r="AC192" s="18"/>
      <c r="AD192" s="18"/>
      <c r="AE192" s="18"/>
      <c r="AF192" s="18" t="s">
        <v>606</v>
      </c>
      <c r="AG192" s="21">
        <v>1</v>
      </c>
      <c r="AH192" s="21">
        <v>1</v>
      </c>
      <c r="AI192" s="21">
        <v>1</v>
      </c>
      <c r="AJ192" s="21"/>
      <c r="AK192" s="21"/>
      <c r="AL192" s="21"/>
      <c r="AM192" s="18"/>
      <c r="AN192" s="18" t="s">
        <v>89</v>
      </c>
      <c r="AO192" s="23"/>
    </row>
    <row r="193" spans="1:41" ht="14.55" customHeight="1" x14ac:dyDescent="0.3">
      <c r="A193" t="str">
        <f>CONCATENATE(TbAX[[#This Row],[Commande fournisseur]],TbAX[[#This Row],[Numéro de ligne]])</f>
        <v>CA026076810</v>
      </c>
      <c r="B193" s="18" t="s">
        <v>711</v>
      </c>
      <c r="C193" s="18" t="s">
        <v>719</v>
      </c>
      <c r="D193" s="19">
        <v>44795.4128935185</v>
      </c>
      <c r="E193" s="18">
        <v>54051</v>
      </c>
      <c r="F193" s="18" t="s">
        <v>882</v>
      </c>
      <c r="G193" s="18" t="s">
        <v>412</v>
      </c>
      <c r="H193" s="20">
        <v>10</v>
      </c>
      <c r="I193" s="18" t="s">
        <v>816</v>
      </c>
      <c r="J193" s="18"/>
      <c r="K193" s="21">
        <v>1</v>
      </c>
      <c r="L193" s="18" t="s">
        <v>91</v>
      </c>
      <c r="M193" s="21">
        <v>1</v>
      </c>
      <c r="N193" s="21">
        <v>1</v>
      </c>
      <c r="O193" s="18" t="s">
        <v>83</v>
      </c>
      <c r="P193" s="22">
        <v>45194</v>
      </c>
      <c r="Q193" s="22">
        <v>45222</v>
      </c>
      <c r="R193" s="18" t="s">
        <v>87</v>
      </c>
      <c r="S193" s="18"/>
      <c r="T193" s="22">
        <v>45196</v>
      </c>
      <c r="U193" s="22">
        <v>45224</v>
      </c>
      <c r="V193" s="21">
        <v>1</v>
      </c>
      <c r="W193" s="18" t="s">
        <v>92</v>
      </c>
      <c r="X193" s="18"/>
      <c r="Y193" s="18"/>
      <c r="Z193" s="18" t="s">
        <v>85</v>
      </c>
      <c r="AA193" s="18" t="s">
        <v>601</v>
      </c>
      <c r="AB193" s="18" t="s">
        <v>91</v>
      </c>
      <c r="AC193" s="18"/>
      <c r="AD193" s="18"/>
      <c r="AE193" s="18"/>
      <c r="AF193" s="18" t="s">
        <v>94</v>
      </c>
      <c r="AG193" s="21">
        <v>1</v>
      </c>
      <c r="AH193" s="21">
        <v>1</v>
      </c>
      <c r="AI193" s="21">
        <v>1</v>
      </c>
      <c r="AJ193" s="21"/>
      <c r="AK193" s="21"/>
      <c r="AL193" s="21"/>
      <c r="AM193" s="18"/>
      <c r="AN193" s="18" t="s">
        <v>89</v>
      </c>
      <c r="AO193" s="23"/>
    </row>
    <row r="194" spans="1:41" ht="14.55" customHeight="1" x14ac:dyDescent="0.3">
      <c r="A194" t="str">
        <f>CONCATENATE(TbAX[[#This Row],[Commande fournisseur]],TbAX[[#This Row],[Numéro de ligne]])</f>
        <v>CA026076820</v>
      </c>
      <c r="B194" s="18" t="s">
        <v>711</v>
      </c>
      <c r="C194" s="18" t="s">
        <v>719</v>
      </c>
      <c r="D194" s="19">
        <v>44795.4128935185</v>
      </c>
      <c r="E194" s="18">
        <v>54051</v>
      </c>
      <c r="F194" s="18" t="s">
        <v>882</v>
      </c>
      <c r="G194" s="18" t="s">
        <v>412</v>
      </c>
      <c r="H194" s="20">
        <v>20</v>
      </c>
      <c r="I194" s="18" t="s">
        <v>817</v>
      </c>
      <c r="J194" s="18"/>
      <c r="K194" s="21">
        <v>2</v>
      </c>
      <c r="L194" s="18" t="s">
        <v>91</v>
      </c>
      <c r="M194" s="21">
        <v>2</v>
      </c>
      <c r="N194" s="21">
        <v>1</v>
      </c>
      <c r="O194" s="18" t="s">
        <v>83</v>
      </c>
      <c r="P194" s="22">
        <v>45194</v>
      </c>
      <c r="Q194" s="22">
        <v>45222</v>
      </c>
      <c r="R194" s="18" t="s">
        <v>87</v>
      </c>
      <c r="S194" s="18"/>
      <c r="T194" s="22">
        <v>45196</v>
      </c>
      <c r="U194" s="22">
        <v>45224</v>
      </c>
      <c r="V194" s="21">
        <v>1</v>
      </c>
      <c r="W194" s="18" t="s">
        <v>92</v>
      </c>
      <c r="X194" s="18"/>
      <c r="Y194" s="18"/>
      <c r="Z194" s="18" t="s">
        <v>85</v>
      </c>
      <c r="AA194" s="18" t="s">
        <v>601</v>
      </c>
      <c r="AB194" s="18" t="s">
        <v>91</v>
      </c>
      <c r="AC194" s="18"/>
      <c r="AD194" s="18"/>
      <c r="AE194" s="18"/>
      <c r="AF194" s="18" t="s">
        <v>94</v>
      </c>
      <c r="AG194" s="21">
        <v>2</v>
      </c>
      <c r="AH194" s="21">
        <v>2</v>
      </c>
      <c r="AI194" s="21">
        <v>2</v>
      </c>
      <c r="AJ194" s="21"/>
      <c r="AK194" s="21"/>
      <c r="AL194" s="21"/>
      <c r="AM194" s="18"/>
      <c r="AN194" s="18" t="s">
        <v>89</v>
      </c>
      <c r="AO194" s="23"/>
    </row>
    <row r="195" spans="1:41" ht="14.55" customHeight="1" x14ac:dyDescent="0.3">
      <c r="A195" t="str">
        <f>CONCATENATE(TbAX[[#This Row],[Commande fournisseur]],TbAX[[#This Row],[Numéro de ligne]])</f>
        <v>CA026076830</v>
      </c>
      <c r="B195" s="18" t="s">
        <v>711</v>
      </c>
      <c r="C195" s="18" t="s">
        <v>719</v>
      </c>
      <c r="D195" s="19">
        <v>44795.4128935185</v>
      </c>
      <c r="E195" s="18">
        <v>54051</v>
      </c>
      <c r="F195" s="18" t="s">
        <v>882</v>
      </c>
      <c r="G195" s="18" t="s">
        <v>412</v>
      </c>
      <c r="H195" s="20">
        <v>30</v>
      </c>
      <c r="I195" s="18" t="s">
        <v>818</v>
      </c>
      <c r="J195" s="18"/>
      <c r="K195" s="21">
        <v>1</v>
      </c>
      <c r="L195" s="18" t="s">
        <v>91</v>
      </c>
      <c r="M195" s="21">
        <v>1</v>
      </c>
      <c r="N195" s="21">
        <v>1</v>
      </c>
      <c r="O195" s="18" t="s">
        <v>83</v>
      </c>
      <c r="P195" s="22">
        <v>45194</v>
      </c>
      <c r="Q195" s="22">
        <v>45222</v>
      </c>
      <c r="R195" s="18" t="s">
        <v>87</v>
      </c>
      <c r="S195" s="18"/>
      <c r="T195" s="22">
        <v>45196</v>
      </c>
      <c r="U195" s="22">
        <v>45224</v>
      </c>
      <c r="V195" s="21">
        <v>1</v>
      </c>
      <c r="W195" s="18" t="s">
        <v>92</v>
      </c>
      <c r="X195" s="18"/>
      <c r="Y195" s="18"/>
      <c r="Z195" s="18" t="s">
        <v>85</v>
      </c>
      <c r="AA195" s="18" t="s">
        <v>601</v>
      </c>
      <c r="AB195" s="18" t="s">
        <v>91</v>
      </c>
      <c r="AC195" s="18"/>
      <c r="AD195" s="18"/>
      <c r="AE195" s="18"/>
      <c r="AF195" s="18" t="s">
        <v>94</v>
      </c>
      <c r="AG195" s="21">
        <v>1</v>
      </c>
      <c r="AH195" s="21">
        <v>1</v>
      </c>
      <c r="AI195" s="21">
        <v>1</v>
      </c>
      <c r="AJ195" s="21"/>
      <c r="AK195" s="21"/>
      <c r="AL195" s="21"/>
      <c r="AM195" s="18"/>
      <c r="AN195" s="18" t="s">
        <v>89</v>
      </c>
      <c r="AO195" s="23"/>
    </row>
    <row r="196" spans="1:41" ht="14.55" customHeight="1" x14ac:dyDescent="0.3">
      <c r="A196" t="str">
        <f>CONCATENATE(TbAX[[#This Row],[Commande fournisseur]],TbAX[[#This Row],[Numéro de ligne]])</f>
        <v>CA026076840</v>
      </c>
      <c r="B196" s="18" t="s">
        <v>711</v>
      </c>
      <c r="C196" s="18" t="s">
        <v>719</v>
      </c>
      <c r="D196" s="19">
        <v>44795.4128935185</v>
      </c>
      <c r="E196" s="18">
        <v>54051</v>
      </c>
      <c r="F196" s="18" t="s">
        <v>882</v>
      </c>
      <c r="G196" s="18" t="s">
        <v>412</v>
      </c>
      <c r="H196" s="20">
        <v>40</v>
      </c>
      <c r="I196" s="18" t="s">
        <v>819</v>
      </c>
      <c r="J196" s="18"/>
      <c r="K196" s="21">
        <v>1</v>
      </c>
      <c r="L196" s="18" t="s">
        <v>91</v>
      </c>
      <c r="M196" s="21">
        <v>1</v>
      </c>
      <c r="N196" s="21">
        <v>1</v>
      </c>
      <c r="O196" s="18" t="s">
        <v>83</v>
      </c>
      <c r="P196" s="22">
        <v>45194</v>
      </c>
      <c r="Q196" s="22">
        <v>45222</v>
      </c>
      <c r="R196" s="18" t="s">
        <v>87</v>
      </c>
      <c r="S196" s="18"/>
      <c r="T196" s="22">
        <v>45196</v>
      </c>
      <c r="U196" s="22">
        <v>45224</v>
      </c>
      <c r="V196" s="21">
        <v>1</v>
      </c>
      <c r="W196" s="18" t="s">
        <v>92</v>
      </c>
      <c r="X196" s="18"/>
      <c r="Y196" s="18"/>
      <c r="Z196" s="18" t="s">
        <v>85</v>
      </c>
      <c r="AA196" s="18" t="s">
        <v>601</v>
      </c>
      <c r="AB196" s="18" t="s">
        <v>91</v>
      </c>
      <c r="AC196" s="18"/>
      <c r="AD196" s="18"/>
      <c r="AE196" s="18"/>
      <c r="AF196" s="18" t="s">
        <v>94</v>
      </c>
      <c r="AG196" s="21">
        <v>1</v>
      </c>
      <c r="AH196" s="21">
        <v>1</v>
      </c>
      <c r="AI196" s="21">
        <v>1</v>
      </c>
      <c r="AJ196" s="21"/>
      <c r="AK196" s="21"/>
      <c r="AL196" s="21"/>
      <c r="AM196" s="18"/>
      <c r="AN196" s="18" t="s">
        <v>89</v>
      </c>
      <c r="AO196" s="23"/>
    </row>
    <row r="197" spans="1:41" ht="14.55" customHeight="1" x14ac:dyDescent="0.3">
      <c r="A197" t="str">
        <f>CONCATENATE(TbAX[[#This Row],[Commande fournisseur]],TbAX[[#This Row],[Numéro de ligne]])</f>
        <v>CA026076740</v>
      </c>
      <c r="B197" s="18" t="s">
        <v>711</v>
      </c>
      <c r="C197" s="18" t="s">
        <v>719</v>
      </c>
      <c r="D197" s="19">
        <v>44795.412835648101</v>
      </c>
      <c r="E197" s="18">
        <v>54051</v>
      </c>
      <c r="F197" s="18" t="s">
        <v>882</v>
      </c>
      <c r="G197" s="18" t="s">
        <v>411</v>
      </c>
      <c r="H197" s="20">
        <v>40</v>
      </c>
      <c r="I197" s="18" t="s">
        <v>820</v>
      </c>
      <c r="J197" s="18"/>
      <c r="K197" s="21">
        <v>1</v>
      </c>
      <c r="L197" s="18" t="s">
        <v>91</v>
      </c>
      <c r="M197" s="21">
        <v>1</v>
      </c>
      <c r="N197" s="21">
        <v>1</v>
      </c>
      <c r="O197" s="18" t="s">
        <v>83</v>
      </c>
      <c r="P197" s="22">
        <v>45194</v>
      </c>
      <c r="Q197" s="22">
        <v>45222</v>
      </c>
      <c r="R197" s="18" t="s">
        <v>87</v>
      </c>
      <c r="S197" s="18"/>
      <c r="T197" s="22">
        <v>45196</v>
      </c>
      <c r="U197" s="22">
        <v>45224</v>
      </c>
      <c r="V197" s="21">
        <v>1</v>
      </c>
      <c r="W197" s="18" t="s">
        <v>92</v>
      </c>
      <c r="X197" s="18"/>
      <c r="Y197" s="18"/>
      <c r="Z197" s="18" t="s">
        <v>85</v>
      </c>
      <c r="AA197" s="18" t="s">
        <v>601</v>
      </c>
      <c r="AB197" s="18" t="s">
        <v>91</v>
      </c>
      <c r="AC197" s="18"/>
      <c r="AD197" s="18"/>
      <c r="AE197" s="18"/>
      <c r="AF197" s="18" t="s">
        <v>94</v>
      </c>
      <c r="AG197" s="21">
        <v>1</v>
      </c>
      <c r="AH197" s="21">
        <v>1</v>
      </c>
      <c r="AI197" s="21">
        <v>1</v>
      </c>
      <c r="AJ197" s="21"/>
      <c r="AK197" s="21"/>
      <c r="AL197" s="21"/>
      <c r="AM197" s="18"/>
      <c r="AN197" s="18" t="s">
        <v>89</v>
      </c>
      <c r="AO197" s="23"/>
    </row>
    <row r="198" spans="1:41" ht="14.55" customHeight="1" x14ac:dyDescent="0.3">
      <c r="A198" t="str">
        <f>CONCATENATE(TbAX[[#This Row],[Commande fournisseur]],TbAX[[#This Row],[Numéro de ligne]])</f>
        <v>CA026076750</v>
      </c>
      <c r="B198" s="18" t="s">
        <v>711</v>
      </c>
      <c r="C198" s="18" t="s">
        <v>719</v>
      </c>
      <c r="D198" s="19">
        <v>44795.412835648101</v>
      </c>
      <c r="E198" s="18">
        <v>54051</v>
      </c>
      <c r="F198" s="18" t="s">
        <v>882</v>
      </c>
      <c r="G198" s="18" t="s">
        <v>411</v>
      </c>
      <c r="H198" s="20">
        <v>50</v>
      </c>
      <c r="I198" s="18" t="s">
        <v>821</v>
      </c>
      <c r="J198" s="18"/>
      <c r="K198" s="21">
        <v>1</v>
      </c>
      <c r="L198" s="18" t="s">
        <v>91</v>
      </c>
      <c r="M198" s="21">
        <v>1</v>
      </c>
      <c r="N198" s="21">
        <v>1</v>
      </c>
      <c r="O198" s="18" t="s">
        <v>83</v>
      </c>
      <c r="P198" s="22">
        <v>45194</v>
      </c>
      <c r="Q198" s="22">
        <v>45215</v>
      </c>
      <c r="R198" s="18" t="s">
        <v>87</v>
      </c>
      <c r="S198" s="18"/>
      <c r="T198" s="22">
        <v>45196</v>
      </c>
      <c r="U198" s="22">
        <v>45217</v>
      </c>
      <c r="V198" s="21">
        <v>1</v>
      </c>
      <c r="W198" s="18" t="s">
        <v>92</v>
      </c>
      <c r="X198" s="18"/>
      <c r="Y198" s="18"/>
      <c r="Z198" s="18" t="s">
        <v>85</v>
      </c>
      <c r="AA198" s="18" t="s">
        <v>601</v>
      </c>
      <c r="AB198" s="18" t="s">
        <v>91</v>
      </c>
      <c r="AC198" s="18"/>
      <c r="AD198" s="18"/>
      <c r="AE198" s="18"/>
      <c r="AF198" s="18" t="s">
        <v>625</v>
      </c>
      <c r="AG198" s="21">
        <v>1</v>
      </c>
      <c r="AH198" s="21">
        <v>1</v>
      </c>
      <c r="AI198" s="21">
        <v>1</v>
      </c>
      <c r="AJ198" s="21"/>
      <c r="AK198" s="21"/>
      <c r="AL198" s="21"/>
      <c r="AM198" s="18"/>
      <c r="AN198" s="18" t="s">
        <v>89</v>
      </c>
      <c r="AO198" s="23"/>
    </row>
    <row r="199" spans="1:41" ht="14.55" customHeight="1" x14ac:dyDescent="0.3">
      <c r="A199" t="str">
        <f>CONCATENATE(TbAX[[#This Row],[Commande fournisseur]],TbAX[[#This Row],[Numéro de ligne]])</f>
        <v>CA026076760</v>
      </c>
      <c r="B199" s="18" t="s">
        <v>711</v>
      </c>
      <c r="C199" s="18" t="s">
        <v>719</v>
      </c>
      <c r="D199" s="19">
        <v>44795.412835648101</v>
      </c>
      <c r="E199" s="18">
        <v>54051</v>
      </c>
      <c r="F199" s="18" t="s">
        <v>882</v>
      </c>
      <c r="G199" s="18" t="s">
        <v>411</v>
      </c>
      <c r="H199" s="20">
        <v>60</v>
      </c>
      <c r="I199" s="18" t="s">
        <v>822</v>
      </c>
      <c r="J199" s="18"/>
      <c r="K199" s="21">
        <v>1</v>
      </c>
      <c r="L199" s="18" t="s">
        <v>91</v>
      </c>
      <c r="M199" s="21">
        <v>1</v>
      </c>
      <c r="N199" s="21">
        <v>1</v>
      </c>
      <c r="O199" s="18" t="s">
        <v>83</v>
      </c>
      <c r="P199" s="22">
        <v>45194</v>
      </c>
      <c r="Q199" s="22">
        <v>45215</v>
      </c>
      <c r="R199" s="18" t="s">
        <v>87</v>
      </c>
      <c r="S199" s="18"/>
      <c r="T199" s="22">
        <v>45196</v>
      </c>
      <c r="U199" s="22">
        <v>45217</v>
      </c>
      <c r="V199" s="21">
        <v>1</v>
      </c>
      <c r="W199" s="18" t="s">
        <v>92</v>
      </c>
      <c r="X199" s="18"/>
      <c r="Y199" s="18"/>
      <c r="Z199" s="18" t="s">
        <v>85</v>
      </c>
      <c r="AA199" s="18" t="s">
        <v>601</v>
      </c>
      <c r="AB199" s="18" t="s">
        <v>91</v>
      </c>
      <c r="AC199" s="18"/>
      <c r="AD199" s="18"/>
      <c r="AE199" s="18"/>
      <c r="AF199" s="18" t="s">
        <v>625</v>
      </c>
      <c r="AG199" s="21">
        <v>1</v>
      </c>
      <c r="AH199" s="21">
        <v>1</v>
      </c>
      <c r="AI199" s="21">
        <v>1</v>
      </c>
      <c r="AJ199" s="21"/>
      <c r="AK199" s="21"/>
      <c r="AL199" s="21"/>
      <c r="AM199" s="18"/>
      <c r="AN199" s="18" t="s">
        <v>89</v>
      </c>
      <c r="AO199" s="23"/>
    </row>
    <row r="200" spans="1:41" ht="14.55" customHeight="1" x14ac:dyDescent="0.3">
      <c r="A200" t="str">
        <f>CONCATENATE(TbAX[[#This Row],[Commande fournisseur]],TbAX[[#This Row],[Numéro de ligne]])</f>
        <v>CA026099430</v>
      </c>
      <c r="B200" s="18" t="s">
        <v>711</v>
      </c>
      <c r="C200" s="18" t="s">
        <v>722</v>
      </c>
      <c r="D200" s="19">
        <v>44796.469525462999</v>
      </c>
      <c r="E200" s="18">
        <v>45107</v>
      </c>
      <c r="F200" s="18" t="s">
        <v>897</v>
      </c>
      <c r="G200" s="18" t="s">
        <v>376</v>
      </c>
      <c r="H200" s="20">
        <v>30</v>
      </c>
      <c r="I200" s="18" t="s">
        <v>823</v>
      </c>
      <c r="J200" s="18"/>
      <c r="K200" s="21">
        <v>120</v>
      </c>
      <c r="L200" s="18" t="s">
        <v>91</v>
      </c>
      <c r="M200" s="21">
        <v>120</v>
      </c>
      <c r="N200" s="21">
        <v>1</v>
      </c>
      <c r="O200" s="18" t="s">
        <v>83</v>
      </c>
      <c r="P200" s="22">
        <v>45247</v>
      </c>
      <c r="Q200" s="22">
        <v>45247</v>
      </c>
      <c r="R200" s="18" t="s">
        <v>87</v>
      </c>
      <c r="S200" s="18"/>
      <c r="T200" s="22">
        <v>45251</v>
      </c>
      <c r="U200" s="22">
        <v>45251</v>
      </c>
      <c r="V200" s="21">
        <v>1</v>
      </c>
      <c r="W200" s="18" t="s">
        <v>92</v>
      </c>
      <c r="X200" s="18"/>
      <c r="Y200" s="18"/>
      <c r="Z200" s="18" t="s">
        <v>85</v>
      </c>
      <c r="AA200" s="18" t="s">
        <v>597</v>
      </c>
      <c r="AB200" s="18" t="s">
        <v>91</v>
      </c>
      <c r="AC200" s="18"/>
      <c r="AD200" s="18"/>
      <c r="AE200" s="18"/>
      <c r="AF200" s="18" t="s">
        <v>632</v>
      </c>
      <c r="AG200" s="21">
        <v>120</v>
      </c>
      <c r="AH200" s="21">
        <v>120</v>
      </c>
      <c r="AI200" s="21">
        <v>120</v>
      </c>
      <c r="AJ200" s="21"/>
      <c r="AK200" s="21"/>
      <c r="AL200" s="21"/>
      <c r="AM200" s="18"/>
      <c r="AN200" s="18" t="s">
        <v>89</v>
      </c>
      <c r="AO200" s="23"/>
    </row>
    <row r="201" spans="1:41" ht="14.55" customHeight="1" x14ac:dyDescent="0.3">
      <c r="A201" t="str">
        <f>CONCATENATE(TbAX[[#This Row],[Commande fournisseur]],TbAX[[#This Row],[Numéro de ligne]])</f>
        <v>CA026099440</v>
      </c>
      <c r="B201" s="18" t="s">
        <v>711</v>
      </c>
      <c r="C201" s="18" t="s">
        <v>722</v>
      </c>
      <c r="D201" s="19">
        <v>44796.469525462999</v>
      </c>
      <c r="E201" s="18">
        <v>45107</v>
      </c>
      <c r="F201" s="18" t="s">
        <v>897</v>
      </c>
      <c r="G201" s="18" t="s">
        <v>376</v>
      </c>
      <c r="H201" s="20">
        <v>40</v>
      </c>
      <c r="I201" s="18" t="s">
        <v>823</v>
      </c>
      <c r="J201" s="18"/>
      <c r="K201" s="21">
        <v>120</v>
      </c>
      <c r="L201" s="18" t="s">
        <v>91</v>
      </c>
      <c r="M201" s="21">
        <v>120</v>
      </c>
      <c r="N201" s="21">
        <v>1</v>
      </c>
      <c r="O201" s="18" t="s">
        <v>83</v>
      </c>
      <c r="P201" s="22">
        <v>45324</v>
      </c>
      <c r="Q201" s="22">
        <v>45324</v>
      </c>
      <c r="R201" s="18" t="s">
        <v>87</v>
      </c>
      <c r="S201" s="18"/>
      <c r="T201" s="22">
        <v>45328</v>
      </c>
      <c r="U201" s="22">
        <v>45328</v>
      </c>
      <c r="V201" s="21">
        <v>1</v>
      </c>
      <c r="W201" s="18" t="s">
        <v>92</v>
      </c>
      <c r="X201" s="18"/>
      <c r="Y201" s="18"/>
      <c r="Z201" s="18" t="s">
        <v>85</v>
      </c>
      <c r="AA201" s="18" t="s">
        <v>597</v>
      </c>
      <c r="AB201" s="18" t="s">
        <v>91</v>
      </c>
      <c r="AC201" s="18"/>
      <c r="AD201" s="18"/>
      <c r="AE201" s="18"/>
      <c r="AF201" s="18" t="s">
        <v>632</v>
      </c>
      <c r="AG201" s="21">
        <v>120</v>
      </c>
      <c r="AH201" s="21">
        <v>120</v>
      </c>
      <c r="AI201" s="21">
        <v>120</v>
      </c>
      <c r="AJ201" s="21"/>
      <c r="AK201" s="21"/>
      <c r="AL201" s="21"/>
      <c r="AM201" s="18"/>
      <c r="AN201" s="18" t="s">
        <v>89</v>
      </c>
      <c r="AO201" s="23"/>
    </row>
    <row r="202" spans="1:41" ht="14.55" customHeight="1" x14ac:dyDescent="0.3">
      <c r="A202" t="str">
        <f>CONCATENATE(TbAX[[#This Row],[Commande fournisseur]],TbAX[[#This Row],[Numéro de ligne]])</f>
        <v>CA026131410</v>
      </c>
      <c r="B202" s="18" t="s">
        <v>711</v>
      </c>
      <c r="C202" s="18" t="s">
        <v>719</v>
      </c>
      <c r="D202" s="19">
        <v>44796.617013888899</v>
      </c>
      <c r="E202" s="18">
        <v>54051</v>
      </c>
      <c r="F202" s="18" t="s">
        <v>882</v>
      </c>
      <c r="G202" s="18" t="s">
        <v>405</v>
      </c>
      <c r="H202" s="20">
        <v>10</v>
      </c>
      <c r="I202" s="18" t="s">
        <v>736</v>
      </c>
      <c r="J202" s="18"/>
      <c r="K202" s="21">
        <v>5</v>
      </c>
      <c r="L202" s="18" t="s">
        <v>91</v>
      </c>
      <c r="M202" s="21">
        <v>5</v>
      </c>
      <c r="N202" s="21">
        <v>1</v>
      </c>
      <c r="O202" s="18" t="s">
        <v>83</v>
      </c>
      <c r="P202" s="22">
        <v>45194</v>
      </c>
      <c r="Q202" s="22">
        <v>45215</v>
      </c>
      <c r="R202" s="18" t="s">
        <v>87</v>
      </c>
      <c r="S202" s="18"/>
      <c r="T202" s="22">
        <v>45196</v>
      </c>
      <c r="U202" s="22">
        <v>45217</v>
      </c>
      <c r="V202" s="21">
        <v>1</v>
      </c>
      <c r="W202" s="18" t="s">
        <v>92</v>
      </c>
      <c r="X202" s="18"/>
      <c r="Y202" s="18"/>
      <c r="Z202" s="18" t="s">
        <v>85</v>
      </c>
      <c r="AA202" s="18" t="s">
        <v>601</v>
      </c>
      <c r="AB202" s="18" t="s">
        <v>91</v>
      </c>
      <c r="AC202" s="18"/>
      <c r="AD202" s="18"/>
      <c r="AE202" s="18"/>
      <c r="AF202" s="18"/>
      <c r="AG202" s="21">
        <v>5</v>
      </c>
      <c r="AH202" s="21">
        <v>5</v>
      </c>
      <c r="AI202" s="21">
        <v>5</v>
      </c>
      <c r="AJ202" s="21"/>
      <c r="AK202" s="21"/>
      <c r="AL202" s="21"/>
      <c r="AM202" s="18"/>
      <c r="AN202" s="18" t="s">
        <v>89</v>
      </c>
      <c r="AO202" s="23"/>
    </row>
    <row r="203" spans="1:41" ht="14.55" customHeight="1" x14ac:dyDescent="0.3">
      <c r="A203" t="str">
        <f>CONCATENATE(TbAX[[#This Row],[Commande fournisseur]],TbAX[[#This Row],[Numéro de ligne]])</f>
        <v>CA026131430</v>
      </c>
      <c r="B203" s="18" t="s">
        <v>711</v>
      </c>
      <c r="C203" s="18" t="s">
        <v>719</v>
      </c>
      <c r="D203" s="19">
        <v>44796.617013888899</v>
      </c>
      <c r="E203" s="18">
        <v>54051</v>
      </c>
      <c r="F203" s="18" t="s">
        <v>882</v>
      </c>
      <c r="G203" s="18" t="s">
        <v>405</v>
      </c>
      <c r="H203" s="20">
        <v>30</v>
      </c>
      <c r="I203" s="18" t="s">
        <v>824</v>
      </c>
      <c r="J203" s="18"/>
      <c r="K203" s="21">
        <v>1</v>
      </c>
      <c r="L203" s="18" t="s">
        <v>91</v>
      </c>
      <c r="M203" s="21">
        <v>1</v>
      </c>
      <c r="N203" s="21">
        <v>1</v>
      </c>
      <c r="O203" s="18" t="s">
        <v>83</v>
      </c>
      <c r="P203" s="22">
        <v>45194</v>
      </c>
      <c r="Q203" s="22">
        <v>45215</v>
      </c>
      <c r="R203" s="18" t="s">
        <v>87</v>
      </c>
      <c r="S203" s="18"/>
      <c r="T203" s="22">
        <v>45196</v>
      </c>
      <c r="U203" s="22">
        <v>45217</v>
      </c>
      <c r="V203" s="21">
        <v>1</v>
      </c>
      <c r="W203" s="18" t="s">
        <v>92</v>
      </c>
      <c r="X203" s="18"/>
      <c r="Y203" s="18"/>
      <c r="Z203" s="18" t="s">
        <v>85</v>
      </c>
      <c r="AA203" s="18" t="s">
        <v>601</v>
      </c>
      <c r="AB203" s="18" t="s">
        <v>91</v>
      </c>
      <c r="AC203" s="18"/>
      <c r="AD203" s="18"/>
      <c r="AE203" s="18"/>
      <c r="AF203" s="18" t="s">
        <v>599</v>
      </c>
      <c r="AG203" s="21">
        <v>1</v>
      </c>
      <c r="AH203" s="21">
        <v>1</v>
      </c>
      <c r="AI203" s="21">
        <v>1</v>
      </c>
      <c r="AJ203" s="21"/>
      <c r="AK203" s="21"/>
      <c r="AL203" s="21"/>
      <c r="AM203" s="18"/>
      <c r="AN203" s="18" t="s">
        <v>89</v>
      </c>
      <c r="AO203" s="23"/>
    </row>
    <row r="204" spans="1:41" ht="14.55" customHeight="1" x14ac:dyDescent="0.3">
      <c r="A204" t="str">
        <f>CONCATENATE(TbAX[[#This Row],[Commande fournisseur]],TbAX[[#This Row],[Numéro de ligne]])</f>
        <v>CA026131440</v>
      </c>
      <c r="B204" s="18" t="s">
        <v>711</v>
      </c>
      <c r="C204" s="18" t="s">
        <v>719</v>
      </c>
      <c r="D204" s="19">
        <v>44796.617013888899</v>
      </c>
      <c r="E204" s="18">
        <v>54051</v>
      </c>
      <c r="F204" s="18" t="s">
        <v>882</v>
      </c>
      <c r="G204" s="18" t="s">
        <v>405</v>
      </c>
      <c r="H204" s="20">
        <v>40</v>
      </c>
      <c r="I204" s="18" t="s">
        <v>825</v>
      </c>
      <c r="J204" s="18"/>
      <c r="K204" s="21">
        <v>1</v>
      </c>
      <c r="L204" s="18" t="s">
        <v>91</v>
      </c>
      <c r="M204" s="21">
        <v>1</v>
      </c>
      <c r="N204" s="21">
        <v>1</v>
      </c>
      <c r="O204" s="18" t="s">
        <v>83</v>
      </c>
      <c r="P204" s="22">
        <v>45194</v>
      </c>
      <c r="Q204" s="22">
        <v>45215</v>
      </c>
      <c r="R204" s="18" t="s">
        <v>87</v>
      </c>
      <c r="S204" s="18"/>
      <c r="T204" s="22">
        <v>45196</v>
      </c>
      <c r="U204" s="22">
        <v>45217</v>
      </c>
      <c r="V204" s="21">
        <v>1</v>
      </c>
      <c r="W204" s="18" t="s">
        <v>92</v>
      </c>
      <c r="X204" s="18"/>
      <c r="Y204" s="18"/>
      <c r="Z204" s="18" t="s">
        <v>85</v>
      </c>
      <c r="AA204" s="18" t="s">
        <v>601</v>
      </c>
      <c r="AB204" s="18" t="s">
        <v>91</v>
      </c>
      <c r="AC204" s="18"/>
      <c r="AD204" s="18"/>
      <c r="AE204" s="18"/>
      <c r="AF204" s="18" t="s">
        <v>585</v>
      </c>
      <c r="AG204" s="21">
        <v>1</v>
      </c>
      <c r="AH204" s="21">
        <v>1</v>
      </c>
      <c r="AI204" s="21">
        <v>1</v>
      </c>
      <c r="AJ204" s="21"/>
      <c r="AK204" s="21"/>
      <c r="AL204" s="21"/>
      <c r="AM204" s="18"/>
      <c r="AN204" s="18" t="s">
        <v>89</v>
      </c>
      <c r="AO204" s="23"/>
    </row>
    <row r="205" spans="1:41" ht="14.55" customHeight="1" x14ac:dyDescent="0.3">
      <c r="A205" t="str">
        <f>CONCATENATE(TbAX[[#This Row],[Commande fournisseur]],TbAX[[#This Row],[Numéro de ligne]])</f>
        <v>CA026131450</v>
      </c>
      <c r="B205" s="18" t="s">
        <v>711</v>
      </c>
      <c r="C205" s="18" t="s">
        <v>719</v>
      </c>
      <c r="D205" s="19">
        <v>44796.617013888899</v>
      </c>
      <c r="E205" s="18">
        <v>54051</v>
      </c>
      <c r="F205" s="18" t="s">
        <v>882</v>
      </c>
      <c r="G205" s="18" t="s">
        <v>405</v>
      </c>
      <c r="H205" s="20">
        <v>50</v>
      </c>
      <c r="I205" s="18" t="s">
        <v>826</v>
      </c>
      <c r="J205" s="18"/>
      <c r="K205" s="21">
        <v>1</v>
      </c>
      <c r="L205" s="18" t="s">
        <v>91</v>
      </c>
      <c r="M205" s="21">
        <v>1</v>
      </c>
      <c r="N205" s="21">
        <v>1</v>
      </c>
      <c r="O205" s="18" t="s">
        <v>83</v>
      </c>
      <c r="P205" s="22">
        <v>45194</v>
      </c>
      <c r="Q205" s="22">
        <v>45208</v>
      </c>
      <c r="R205" s="18" t="s">
        <v>87</v>
      </c>
      <c r="S205" s="18"/>
      <c r="T205" s="22">
        <v>45196</v>
      </c>
      <c r="U205" s="22">
        <v>45210</v>
      </c>
      <c r="V205" s="21">
        <v>1</v>
      </c>
      <c r="W205" s="18" t="s">
        <v>92</v>
      </c>
      <c r="X205" s="18"/>
      <c r="Y205" s="18"/>
      <c r="Z205" s="18" t="s">
        <v>85</v>
      </c>
      <c r="AA205" s="18" t="s">
        <v>601</v>
      </c>
      <c r="AB205" s="18" t="s">
        <v>91</v>
      </c>
      <c r="AC205" s="18"/>
      <c r="AD205" s="18"/>
      <c r="AE205" s="18"/>
      <c r="AF205" s="18" t="s">
        <v>600</v>
      </c>
      <c r="AG205" s="21">
        <v>1</v>
      </c>
      <c r="AH205" s="21">
        <v>1</v>
      </c>
      <c r="AI205" s="21">
        <v>1</v>
      </c>
      <c r="AJ205" s="21"/>
      <c r="AK205" s="21"/>
      <c r="AL205" s="21"/>
      <c r="AM205" s="18"/>
      <c r="AN205" s="18" t="s">
        <v>89</v>
      </c>
      <c r="AO205" s="23"/>
    </row>
    <row r="206" spans="1:41" ht="14.55" customHeight="1" x14ac:dyDescent="0.3">
      <c r="A206" t="str">
        <f>CONCATENATE(TbAX[[#This Row],[Commande fournisseur]],TbAX[[#This Row],[Numéro de ligne]])</f>
        <v>CA026131460</v>
      </c>
      <c r="B206" s="18" t="s">
        <v>711</v>
      </c>
      <c r="C206" s="18" t="s">
        <v>719</v>
      </c>
      <c r="D206" s="19">
        <v>44796.617013888899</v>
      </c>
      <c r="E206" s="18">
        <v>54051</v>
      </c>
      <c r="F206" s="18" t="s">
        <v>882</v>
      </c>
      <c r="G206" s="18" t="s">
        <v>405</v>
      </c>
      <c r="H206" s="20">
        <v>60</v>
      </c>
      <c r="I206" s="18">
        <v>75179167710</v>
      </c>
      <c r="J206" s="18"/>
      <c r="K206" s="21">
        <v>1</v>
      </c>
      <c r="L206" s="18" t="s">
        <v>91</v>
      </c>
      <c r="M206" s="21">
        <v>1</v>
      </c>
      <c r="N206" s="21">
        <v>1</v>
      </c>
      <c r="O206" s="18" t="s">
        <v>83</v>
      </c>
      <c r="P206" s="22">
        <v>45194</v>
      </c>
      <c r="Q206" s="22">
        <v>45194</v>
      </c>
      <c r="R206" s="18" t="s">
        <v>87</v>
      </c>
      <c r="S206" s="18"/>
      <c r="T206" s="22">
        <v>45196</v>
      </c>
      <c r="U206" s="22">
        <v>45196</v>
      </c>
      <c r="V206" s="21">
        <v>1</v>
      </c>
      <c r="W206" s="18" t="s">
        <v>92</v>
      </c>
      <c r="X206" s="18"/>
      <c r="Y206" s="18"/>
      <c r="Z206" s="18" t="s">
        <v>85</v>
      </c>
      <c r="AA206" s="18" t="s">
        <v>601</v>
      </c>
      <c r="AB206" s="18" t="s">
        <v>91</v>
      </c>
      <c r="AC206" s="18"/>
      <c r="AD206" s="18"/>
      <c r="AE206" s="18"/>
      <c r="AF206" s="18" t="s">
        <v>603</v>
      </c>
      <c r="AG206" s="21">
        <v>1</v>
      </c>
      <c r="AH206" s="21">
        <v>1</v>
      </c>
      <c r="AI206" s="21">
        <v>1</v>
      </c>
      <c r="AJ206" s="21"/>
      <c r="AK206" s="21"/>
      <c r="AL206" s="21"/>
      <c r="AM206" s="18"/>
      <c r="AN206" s="18" t="s">
        <v>89</v>
      </c>
      <c r="AO206" s="23"/>
    </row>
    <row r="207" spans="1:41" ht="14.55" customHeight="1" x14ac:dyDescent="0.3">
      <c r="A207" t="str">
        <f>CONCATENATE(TbAX[[#This Row],[Commande fournisseur]],TbAX[[#This Row],[Numéro de ligne]])</f>
        <v>CA026131480</v>
      </c>
      <c r="B207" s="18" t="s">
        <v>711</v>
      </c>
      <c r="C207" s="18" t="s">
        <v>719</v>
      </c>
      <c r="D207" s="19">
        <v>44796.617013888899</v>
      </c>
      <c r="E207" s="18">
        <v>54051</v>
      </c>
      <c r="F207" s="18" t="s">
        <v>882</v>
      </c>
      <c r="G207" s="18" t="s">
        <v>405</v>
      </c>
      <c r="H207" s="20">
        <v>80</v>
      </c>
      <c r="I207" s="18">
        <v>751791851851</v>
      </c>
      <c r="J207" s="18"/>
      <c r="K207" s="21">
        <v>1</v>
      </c>
      <c r="L207" s="18" t="s">
        <v>91</v>
      </c>
      <c r="M207" s="21">
        <v>1</v>
      </c>
      <c r="N207" s="21">
        <v>1</v>
      </c>
      <c r="O207" s="18" t="s">
        <v>83</v>
      </c>
      <c r="P207" s="22">
        <v>45194</v>
      </c>
      <c r="Q207" s="22">
        <v>45215</v>
      </c>
      <c r="R207" s="18" t="s">
        <v>87</v>
      </c>
      <c r="S207" s="18"/>
      <c r="T207" s="22">
        <v>45196</v>
      </c>
      <c r="U207" s="22">
        <v>45217</v>
      </c>
      <c r="V207" s="21">
        <v>1</v>
      </c>
      <c r="W207" s="18" t="s">
        <v>92</v>
      </c>
      <c r="X207" s="18"/>
      <c r="Y207" s="18"/>
      <c r="Z207" s="18" t="s">
        <v>85</v>
      </c>
      <c r="AA207" s="18" t="s">
        <v>601</v>
      </c>
      <c r="AB207" s="18" t="s">
        <v>91</v>
      </c>
      <c r="AC207" s="18"/>
      <c r="AD207" s="18"/>
      <c r="AE207" s="18"/>
      <c r="AF207" s="18" t="s">
        <v>631</v>
      </c>
      <c r="AG207" s="21">
        <v>1</v>
      </c>
      <c r="AH207" s="21">
        <v>1</v>
      </c>
      <c r="AI207" s="21">
        <v>1</v>
      </c>
      <c r="AJ207" s="21"/>
      <c r="AK207" s="21"/>
      <c r="AL207" s="21"/>
      <c r="AM207" s="18"/>
      <c r="AN207" s="18" t="s">
        <v>89</v>
      </c>
      <c r="AO207" s="23"/>
    </row>
    <row r="208" spans="1:41" ht="14.55" customHeight="1" x14ac:dyDescent="0.3">
      <c r="A208" t="str">
        <f>CONCATENATE(TbAX[[#This Row],[Commande fournisseur]],TbAX[[#This Row],[Numéro de ligne]])</f>
        <v>CA0261314110</v>
      </c>
      <c r="B208" s="18" t="s">
        <v>711</v>
      </c>
      <c r="C208" s="18" t="s">
        <v>719</v>
      </c>
      <c r="D208" s="19">
        <v>44796.617013888899</v>
      </c>
      <c r="E208" s="18">
        <v>54051</v>
      </c>
      <c r="F208" s="18" t="s">
        <v>882</v>
      </c>
      <c r="G208" s="18" t="s">
        <v>405</v>
      </c>
      <c r="H208" s="20">
        <v>110</v>
      </c>
      <c r="I208" s="18" t="s">
        <v>827</v>
      </c>
      <c r="J208" s="18"/>
      <c r="K208" s="21">
        <v>1</v>
      </c>
      <c r="L208" s="18" t="s">
        <v>91</v>
      </c>
      <c r="M208" s="21">
        <v>1</v>
      </c>
      <c r="N208" s="21">
        <v>1</v>
      </c>
      <c r="O208" s="18" t="s">
        <v>83</v>
      </c>
      <c r="P208" s="22">
        <v>45194</v>
      </c>
      <c r="Q208" s="22">
        <v>45215</v>
      </c>
      <c r="R208" s="18" t="s">
        <v>87</v>
      </c>
      <c r="S208" s="18"/>
      <c r="T208" s="22">
        <v>45196</v>
      </c>
      <c r="U208" s="22">
        <v>45217</v>
      </c>
      <c r="V208" s="21">
        <v>1</v>
      </c>
      <c r="W208" s="18" t="s">
        <v>92</v>
      </c>
      <c r="X208" s="18"/>
      <c r="Y208" s="18"/>
      <c r="Z208" s="18" t="s">
        <v>85</v>
      </c>
      <c r="AA208" s="18" t="s">
        <v>601</v>
      </c>
      <c r="AB208" s="18" t="s">
        <v>91</v>
      </c>
      <c r="AC208" s="18"/>
      <c r="AD208" s="18"/>
      <c r="AE208" s="18"/>
      <c r="AF208" s="18" t="s">
        <v>585</v>
      </c>
      <c r="AG208" s="21">
        <v>1</v>
      </c>
      <c r="AH208" s="21">
        <v>1</v>
      </c>
      <c r="AI208" s="21">
        <v>1</v>
      </c>
      <c r="AJ208" s="21"/>
      <c r="AK208" s="21"/>
      <c r="AL208" s="21"/>
      <c r="AM208" s="18"/>
      <c r="AN208" s="18" t="s">
        <v>89</v>
      </c>
      <c r="AO208" s="23"/>
    </row>
    <row r="209" spans="1:41" ht="14.55" customHeight="1" x14ac:dyDescent="0.3">
      <c r="A209" t="str">
        <f>CONCATENATE(TbAX[[#This Row],[Commande fournisseur]],TbAX[[#This Row],[Numéro de ligne]])</f>
        <v>CA0261314120</v>
      </c>
      <c r="B209" s="18" t="s">
        <v>711</v>
      </c>
      <c r="C209" s="18" t="s">
        <v>719</v>
      </c>
      <c r="D209" s="19">
        <v>44796.617013888899</v>
      </c>
      <c r="E209" s="18">
        <v>54051</v>
      </c>
      <c r="F209" s="18" t="s">
        <v>882</v>
      </c>
      <c r="G209" s="18" t="s">
        <v>405</v>
      </c>
      <c r="H209" s="20">
        <v>120</v>
      </c>
      <c r="I209" s="18" t="s">
        <v>828</v>
      </c>
      <c r="J209" s="18"/>
      <c r="K209" s="21">
        <v>1</v>
      </c>
      <c r="L209" s="18" t="s">
        <v>91</v>
      </c>
      <c r="M209" s="21">
        <v>1</v>
      </c>
      <c r="N209" s="21">
        <v>1</v>
      </c>
      <c r="O209" s="18" t="s">
        <v>83</v>
      </c>
      <c r="P209" s="22">
        <v>45194</v>
      </c>
      <c r="Q209" s="22">
        <v>45208</v>
      </c>
      <c r="R209" s="18" t="s">
        <v>87</v>
      </c>
      <c r="S209" s="18"/>
      <c r="T209" s="22">
        <v>45196</v>
      </c>
      <c r="U209" s="22">
        <v>45210</v>
      </c>
      <c r="V209" s="21">
        <v>1</v>
      </c>
      <c r="W209" s="18" t="s">
        <v>92</v>
      </c>
      <c r="X209" s="18"/>
      <c r="Y209" s="18"/>
      <c r="Z209" s="18" t="s">
        <v>85</v>
      </c>
      <c r="AA209" s="18" t="s">
        <v>601</v>
      </c>
      <c r="AB209" s="18" t="s">
        <v>91</v>
      </c>
      <c r="AC209" s="18"/>
      <c r="AD209" s="18"/>
      <c r="AE209" s="18"/>
      <c r="AF209" s="18" t="s">
        <v>602</v>
      </c>
      <c r="AG209" s="21">
        <v>1</v>
      </c>
      <c r="AH209" s="21">
        <v>1</v>
      </c>
      <c r="AI209" s="21">
        <v>1</v>
      </c>
      <c r="AJ209" s="21"/>
      <c r="AK209" s="21"/>
      <c r="AL209" s="21"/>
      <c r="AM209" s="18"/>
      <c r="AN209" s="18" t="s">
        <v>89</v>
      </c>
      <c r="AO209" s="23"/>
    </row>
    <row r="210" spans="1:41" ht="14.55" customHeight="1" x14ac:dyDescent="0.3">
      <c r="A210" t="str">
        <f>CONCATENATE(TbAX[[#This Row],[Commande fournisseur]],TbAX[[#This Row],[Numéro de ligne]])</f>
        <v>CA0261314130</v>
      </c>
      <c r="B210" s="18" t="s">
        <v>711</v>
      </c>
      <c r="C210" s="18" t="s">
        <v>719</v>
      </c>
      <c r="D210" s="19">
        <v>44796.617013888899</v>
      </c>
      <c r="E210" s="18">
        <v>54051</v>
      </c>
      <c r="F210" s="18" t="s">
        <v>882</v>
      </c>
      <c r="G210" s="18" t="s">
        <v>405</v>
      </c>
      <c r="H210" s="20">
        <v>130</v>
      </c>
      <c r="I210" s="18" t="s">
        <v>829</v>
      </c>
      <c r="J210" s="18"/>
      <c r="K210" s="21">
        <v>2</v>
      </c>
      <c r="L210" s="18" t="s">
        <v>91</v>
      </c>
      <c r="M210" s="21">
        <v>2</v>
      </c>
      <c r="N210" s="21">
        <v>1</v>
      </c>
      <c r="O210" s="18" t="s">
        <v>83</v>
      </c>
      <c r="P210" s="22">
        <v>45194</v>
      </c>
      <c r="Q210" s="22">
        <v>45222</v>
      </c>
      <c r="R210" s="18" t="s">
        <v>87</v>
      </c>
      <c r="S210" s="18"/>
      <c r="T210" s="22">
        <v>45196</v>
      </c>
      <c r="U210" s="22">
        <v>45224</v>
      </c>
      <c r="V210" s="21">
        <v>1</v>
      </c>
      <c r="W210" s="18" t="s">
        <v>92</v>
      </c>
      <c r="X210" s="18"/>
      <c r="Y210" s="18"/>
      <c r="Z210" s="18" t="s">
        <v>85</v>
      </c>
      <c r="AA210" s="18" t="s">
        <v>601</v>
      </c>
      <c r="AB210" s="18" t="s">
        <v>91</v>
      </c>
      <c r="AC210" s="18"/>
      <c r="AD210" s="18"/>
      <c r="AE210" s="18"/>
      <c r="AF210" s="18" t="s">
        <v>670</v>
      </c>
      <c r="AG210" s="21">
        <v>2</v>
      </c>
      <c r="AH210" s="21">
        <v>2</v>
      </c>
      <c r="AI210" s="21">
        <v>2</v>
      </c>
      <c r="AJ210" s="21"/>
      <c r="AK210" s="21"/>
      <c r="AL210" s="21"/>
      <c r="AM210" s="18"/>
      <c r="AN210" s="18" t="s">
        <v>89</v>
      </c>
      <c r="AO210" s="23"/>
    </row>
    <row r="211" spans="1:41" ht="14.55" customHeight="1" x14ac:dyDescent="0.3">
      <c r="A211" t="str">
        <f>CONCATENATE(TbAX[[#This Row],[Commande fournisseur]],TbAX[[#This Row],[Numéro de ligne]])</f>
        <v>CA0261314140</v>
      </c>
      <c r="B211" s="18" t="s">
        <v>711</v>
      </c>
      <c r="C211" s="18" t="s">
        <v>719</v>
      </c>
      <c r="D211" s="19">
        <v>44796.617013888899</v>
      </c>
      <c r="E211" s="18">
        <v>54051</v>
      </c>
      <c r="F211" s="18" t="s">
        <v>882</v>
      </c>
      <c r="G211" s="18" t="s">
        <v>405</v>
      </c>
      <c r="H211" s="20">
        <v>140</v>
      </c>
      <c r="I211" s="18" t="s">
        <v>830</v>
      </c>
      <c r="J211" s="18"/>
      <c r="K211" s="21">
        <v>1</v>
      </c>
      <c r="L211" s="18" t="s">
        <v>91</v>
      </c>
      <c r="M211" s="21">
        <v>1</v>
      </c>
      <c r="N211" s="21">
        <v>1</v>
      </c>
      <c r="O211" s="18" t="s">
        <v>83</v>
      </c>
      <c r="P211" s="22">
        <v>45194</v>
      </c>
      <c r="Q211" s="22">
        <v>45208</v>
      </c>
      <c r="R211" s="18" t="s">
        <v>87</v>
      </c>
      <c r="S211" s="18"/>
      <c r="T211" s="22">
        <v>45196</v>
      </c>
      <c r="U211" s="22">
        <v>45210</v>
      </c>
      <c r="V211" s="21">
        <v>1</v>
      </c>
      <c r="W211" s="18" t="s">
        <v>92</v>
      </c>
      <c r="X211" s="18"/>
      <c r="Y211" s="18"/>
      <c r="Z211" s="18" t="s">
        <v>85</v>
      </c>
      <c r="AA211" s="18" t="s">
        <v>601</v>
      </c>
      <c r="AB211" s="18" t="s">
        <v>91</v>
      </c>
      <c r="AC211" s="18"/>
      <c r="AD211" s="18"/>
      <c r="AE211" s="18"/>
      <c r="AF211" s="18" t="s">
        <v>602</v>
      </c>
      <c r="AG211" s="21">
        <v>1</v>
      </c>
      <c r="AH211" s="21">
        <v>1</v>
      </c>
      <c r="AI211" s="21">
        <v>1</v>
      </c>
      <c r="AJ211" s="21"/>
      <c r="AK211" s="21"/>
      <c r="AL211" s="21"/>
      <c r="AM211" s="18"/>
      <c r="AN211" s="18" t="s">
        <v>89</v>
      </c>
      <c r="AO211" s="23"/>
    </row>
    <row r="212" spans="1:41" ht="14.55" customHeight="1" x14ac:dyDescent="0.3">
      <c r="A212" t="str">
        <f>CONCATENATE(TbAX[[#This Row],[Commande fournisseur]],TbAX[[#This Row],[Numéro de ligne]])</f>
        <v>CA0261314150</v>
      </c>
      <c r="B212" s="18" t="s">
        <v>711</v>
      </c>
      <c r="C212" s="18" t="s">
        <v>719</v>
      </c>
      <c r="D212" s="19">
        <v>44796.617013888899</v>
      </c>
      <c r="E212" s="18">
        <v>54051</v>
      </c>
      <c r="F212" s="18" t="s">
        <v>882</v>
      </c>
      <c r="G212" s="18" t="s">
        <v>405</v>
      </c>
      <c r="H212" s="20">
        <v>150</v>
      </c>
      <c r="I212" s="18" t="s">
        <v>831</v>
      </c>
      <c r="J212" s="18"/>
      <c r="K212" s="21">
        <v>1</v>
      </c>
      <c r="L212" s="18" t="s">
        <v>91</v>
      </c>
      <c r="M212" s="21">
        <v>1</v>
      </c>
      <c r="N212" s="21">
        <v>1</v>
      </c>
      <c r="O212" s="18" t="s">
        <v>83</v>
      </c>
      <c r="P212" s="22">
        <v>45194</v>
      </c>
      <c r="Q212" s="22">
        <v>45215</v>
      </c>
      <c r="R212" s="18" t="s">
        <v>87</v>
      </c>
      <c r="S212" s="18"/>
      <c r="T212" s="22">
        <v>45196</v>
      </c>
      <c r="U212" s="22">
        <v>45217</v>
      </c>
      <c r="V212" s="21">
        <v>1</v>
      </c>
      <c r="W212" s="18" t="s">
        <v>92</v>
      </c>
      <c r="X212" s="18"/>
      <c r="Y212" s="18"/>
      <c r="Z212" s="18" t="s">
        <v>85</v>
      </c>
      <c r="AA212" s="18" t="s">
        <v>601</v>
      </c>
      <c r="AB212" s="18" t="s">
        <v>91</v>
      </c>
      <c r="AC212" s="18"/>
      <c r="AD212" s="18"/>
      <c r="AE212" s="18"/>
      <c r="AF212" s="18" t="s">
        <v>591</v>
      </c>
      <c r="AG212" s="21">
        <v>1</v>
      </c>
      <c r="AH212" s="21">
        <v>1</v>
      </c>
      <c r="AI212" s="21">
        <v>1</v>
      </c>
      <c r="AJ212" s="21"/>
      <c r="AK212" s="21"/>
      <c r="AL212" s="21"/>
      <c r="AM212" s="18"/>
      <c r="AN212" s="18" t="s">
        <v>89</v>
      </c>
      <c r="AO212" s="23"/>
    </row>
    <row r="213" spans="1:41" ht="14.55" customHeight="1" x14ac:dyDescent="0.3">
      <c r="A213" t="str">
        <f>CONCATENATE(TbAX[[#This Row],[Commande fournisseur]],TbAX[[#This Row],[Numéro de ligne]])</f>
        <v>CA0261314160</v>
      </c>
      <c r="B213" s="18" t="s">
        <v>711</v>
      </c>
      <c r="C213" s="18" t="s">
        <v>719</v>
      </c>
      <c r="D213" s="19">
        <v>44796.617013888899</v>
      </c>
      <c r="E213" s="18">
        <v>54051</v>
      </c>
      <c r="F213" s="18" t="s">
        <v>882</v>
      </c>
      <c r="G213" s="18" t="s">
        <v>405</v>
      </c>
      <c r="H213" s="20">
        <v>160</v>
      </c>
      <c r="I213" s="18" t="s">
        <v>832</v>
      </c>
      <c r="J213" s="18"/>
      <c r="K213" s="21">
        <v>1</v>
      </c>
      <c r="L213" s="18" t="s">
        <v>91</v>
      </c>
      <c r="M213" s="21">
        <v>1</v>
      </c>
      <c r="N213" s="21">
        <v>1</v>
      </c>
      <c r="O213" s="18" t="s">
        <v>83</v>
      </c>
      <c r="P213" s="22">
        <v>45194</v>
      </c>
      <c r="Q213" s="22">
        <v>45215</v>
      </c>
      <c r="R213" s="18" t="s">
        <v>87</v>
      </c>
      <c r="S213" s="18"/>
      <c r="T213" s="22">
        <v>45196</v>
      </c>
      <c r="U213" s="22">
        <v>45217</v>
      </c>
      <c r="V213" s="21">
        <v>1</v>
      </c>
      <c r="W213" s="18" t="s">
        <v>92</v>
      </c>
      <c r="X213" s="18"/>
      <c r="Y213" s="18"/>
      <c r="Z213" s="18" t="s">
        <v>85</v>
      </c>
      <c r="AA213" s="18" t="s">
        <v>601</v>
      </c>
      <c r="AB213" s="18" t="s">
        <v>91</v>
      </c>
      <c r="AC213" s="18"/>
      <c r="AD213" s="18"/>
      <c r="AE213" s="18"/>
      <c r="AF213" s="18" t="s">
        <v>624</v>
      </c>
      <c r="AG213" s="21">
        <v>1</v>
      </c>
      <c r="AH213" s="21">
        <v>1</v>
      </c>
      <c r="AI213" s="21">
        <v>1</v>
      </c>
      <c r="AJ213" s="21"/>
      <c r="AK213" s="21"/>
      <c r="AL213" s="21"/>
      <c r="AM213" s="18"/>
      <c r="AN213" s="18" t="s">
        <v>89</v>
      </c>
      <c r="AO213" s="23"/>
    </row>
    <row r="214" spans="1:41" ht="14.55" customHeight="1" x14ac:dyDescent="0.3">
      <c r="A214" t="str">
        <f>CONCATENATE(TbAX[[#This Row],[Commande fournisseur]],TbAX[[#This Row],[Numéro de ligne]])</f>
        <v>CA0261314180</v>
      </c>
      <c r="B214" s="18" t="s">
        <v>711</v>
      </c>
      <c r="C214" s="18" t="s">
        <v>719</v>
      </c>
      <c r="D214" s="19">
        <v>44796.617013888899</v>
      </c>
      <c r="E214" s="18">
        <v>54051</v>
      </c>
      <c r="F214" s="18" t="s">
        <v>882</v>
      </c>
      <c r="G214" s="18" t="s">
        <v>405</v>
      </c>
      <c r="H214" s="20">
        <v>180</v>
      </c>
      <c r="I214" s="18" t="s">
        <v>833</v>
      </c>
      <c r="J214" s="18"/>
      <c r="K214" s="21">
        <v>1</v>
      </c>
      <c r="L214" s="18" t="s">
        <v>91</v>
      </c>
      <c r="M214" s="21">
        <v>1</v>
      </c>
      <c r="N214" s="21">
        <v>1</v>
      </c>
      <c r="O214" s="18" t="s">
        <v>83</v>
      </c>
      <c r="P214" s="22">
        <v>45194</v>
      </c>
      <c r="Q214" s="22">
        <v>45222</v>
      </c>
      <c r="R214" s="18" t="s">
        <v>87</v>
      </c>
      <c r="S214" s="18"/>
      <c r="T214" s="22">
        <v>45196</v>
      </c>
      <c r="U214" s="22">
        <v>45224</v>
      </c>
      <c r="V214" s="21">
        <v>1</v>
      </c>
      <c r="W214" s="18" t="s">
        <v>92</v>
      </c>
      <c r="X214" s="18"/>
      <c r="Y214" s="18"/>
      <c r="Z214" s="18" t="s">
        <v>85</v>
      </c>
      <c r="AA214" s="18" t="s">
        <v>601</v>
      </c>
      <c r="AB214" s="18" t="s">
        <v>91</v>
      </c>
      <c r="AC214" s="18"/>
      <c r="AD214" s="18"/>
      <c r="AE214" s="18"/>
      <c r="AF214" s="18" t="s">
        <v>94</v>
      </c>
      <c r="AG214" s="21">
        <v>1</v>
      </c>
      <c r="AH214" s="21">
        <v>1</v>
      </c>
      <c r="AI214" s="21">
        <v>1</v>
      </c>
      <c r="AJ214" s="21"/>
      <c r="AK214" s="21"/>
      <c r="AL214" s="21"/>
      <c r="AM214" s="18"/>
      <c r="AN214" s="18" t="s">
        <v>89</v>
      </c>
      <c r="AO214" s="23"/>
    </row>
    <row r="215" spans="1:41" ht="14.55" customHeight="1" x14ac:dyDescent="0.3">
      <c r="A215" t="str">
        <f>CONCATENATE(TbAX[[#This Row],[Commande fournisseur]],TbAX[[#This Row],[Numéro de ligne]])</f>
        <v>CA026181010</v>
      </c>
      <c r="B215" s="18" t="s">
        <v>711</v>
      </c>
      <c r="C215" s="18" t="s">
        <v>722</v>
      </c>
      <c r="D215" s="19">
        <v>44797.589814814797</v>
      </c>
      <c r="E215" s="18">
        <v>11675</v>
      </c>
      <c r="F215" s="18" t="s">
        <v>887</v>
      </c>
      <c r="G215" s="18" t="s">
        <v>458</v>
      </c>
      <c r="H215" s="20">
        <v>10</v>
      </c>
      <c r="I215" s="18" t="s">
        <v>834</v>
      </c>
      <c r="J215" s="18"/>
      <c r="K215" s="21">
        <v>20</v>
      </c>
      <c r="L215" s="18" t="s">
        <v>91</v>
      </c>
      <c r="M215" s="21">
        <v>20</v>
      </c>
      <c r="N215" s="21">
        <v>1</v>
      </c>
      <c r="O215" s="18" t="s">
        <v>83</v>
      </c>
      <c r="P215" s="22">
        <v>45210</v>
      </c>
      <c r="Q215" s="22"/>
      <c r="R215" s="18" t="s">
        <v>87</v>
      </c>
      <c r="S215" s="18"/>
      <c r="T215" s="22">
        <v>45212</v>
      </c>
      <c r="U215" s="22"/>
      <c r="V215" s="21">
        <v>1</v>
      </c>
      <c r="W215" s="18" t="s">
        <v>92</v>
      </c>
      <c r="X215" s="18"/>
      <c r="Y215" s="18"/>
      <c r="Z215" s="18" t="s">
        <v>85</v>
      </c>
      <c r="AA215" s="18" t="s">
        <v>682</v>
      </c>
      <c r="AB215" s="18" t="s">
        <v>91</v>
      </c>
      <c r="AC215" s="18"/>
      <c r="AD215" s="18"/>
      <c r="AE215" s="18"/>
      <c r="AF215" s="18"/>
      <c r="AG215" s="21">
        <v>20</v>
      </c>
      <c r="AH215" s="21">
        <v>20</v>
      </c>
      <c r="AI215" s="21">
        <v>20</v>
      </c>
      <c r="AJ215" s="21"/>
      <c r="AK215" s="21"/>
      <c r="AL215" s="21"/>
      <c r="AM215" s="18"/>
      <c r="AN215" s="18" t="s">
        <v>89</v>
      </c>
      <c r="AO215" s="23"/>
    </row>
    <row r="216" spans="1:41" ht="14.55" customHeight="1" x14ac:dyDescent="0.3">
      <c r="A216" t="str">
        <f>CONCATENATE(TbAX[[#This Row],[Commande fournisseur]],TbAX[[#This Row],[Numéro de ligne]])</f>
        <v>CA026191010</v>
      </c>
      <c r="B216" s="18" t="s">
        <v>711</v>
      </c>
      <c r="C216" s="18" t="s">
        <v>722</v>
      </c>
      <c r="D216" s="19">
        <v>44797.710509259297</v>
      </c>
      <c r="E216" s="18">
        <v>20640</v>
      </c>
      <c r="F216" s="18" t="s">
        <v>898</v>
      </c>
      <c r="G216" s="18" t="s">
        <v>402</v>
      </c>
      <c r="H216" s="20">
        <v>10</v>
      </c>
      <c r="I216" s="18" t="s">
        <v>401</v>
      </c>
      <c r="J216" s="18"/>
      <c r="K216" s="21">
        <v>117</v>
      </c>
      <c r="L216" s="18" t="s">
        <v>91</v>
      </c>
      <c r="M216" s="21">
        <v>300</v>
      </c>
      <c r="N216" s="21">
        <v>1</v>
      </c>
      <c r="O216" s="18" t="s">
        <v>83</v>
      </c>
      <c r="P216" s="22">
        <v>45112</v>
      </c>
      <c r="Q216" s="22">
        <v>45238</v>
      </c>
      <c r="R216" s="18" t="s">
        <v>87</v>
      </c>
      <c r="S216" s="18"/>
      <c r="T216" s="22">
        <v>45114</v>
      </c>
      <c r="U216" s="22">
        <v>45240</v>
      </c>
      <c r="V216" s="21">
        <v>1</v>
      </c>
      <c r="W216" s="18" t="s">
        <v>92</v>
      </c>
      <c r="X216" s="18"/>
      <c r="Y216" s="18"/>
      <c r="Z216" s="18" t="s">
        <v>99</v>
      </c>
      <c r="AA216" s="18" t="s">
        <v>682</v>
      </c>
      <c r="AB216" s="18" t="s">
        <v>91</v>
      </c>
      <c r="AC216" s="18"/>
      <c r="AD216" s="18"/>
      <c r="AE216" s="18"/>
      <c r="AF216" s="18" t="s">
        <v>596</v>
      </c>
      <c r="AG216" s="21">
        <v>300</v>
      </c>
      <c r="AH216" s="21">
        <v>117</v>
      </c>
      <c r="AI216" s="21">
        <v>117</v>
      </c>
      <c r="AJ216" s="21"/>
      <c r="AK216" s="21"/>
      <c r="AL216" s="21"/>
      <c r="AM216" s="18"/>
      <c r="AN216" s="18" t="s">
        <v>89</v>
      </c>
      <c r="AO216" s="23"/>
    </row>
    <row r="217" spans="1:41" ht="14.55" customHeight="1" x14ac:dyDescent="0.3">
      <c r="A217" t="str">
        <f>CONCATENATE(TbAX[[#This Row],[Commande fournisseur]],TbAX[[#This Row],[Numéro de ligne]])</f>
        <v>CA026269710</v>
      </c>
      <c r="B217" s="18" t="s">
        <v>711</v>
      </c>
      <c r="C217" s="18" t="s">
        <v>719</v>
      </c>
      <c r="D217" s="19">
        <v>44799.702233796299</v>
      </c>
      <c r="E217" s="18">
        <v>54051</v>
      </c>
      <c r="F217" s="18" t="s">
        <v>882</v>
      </c>
      <c r="G217" s="18" t="s">
        <v>404</v>
      </c>
      <c r="H217" s="20">
        <v>10</v>
      </c>
      <c r="I217" s="18" t="s">
        <v>737</v>
      </c>
      <c r="J217" s="18"/>
      <c r="K217" s="21">
        <v>1</v>
      </c>
      <c r="L217" s="18" t="s">
        <v>91</v>
      </c>
      <c r="M217" s="21">
        <v>1</v>
      </c>
      <c r="N217" s="21">
        <v>1</v>
      </c>
      <c r="O217" s="18" t="s">
        <v>83</v>
      </c>
      <c r="P217" s="22">
        <v>45194</v>
      </c>
      <c r="Q217" s="22">
        <v>45208</v>
      </c>
      <c r="R217" s="18" t="s">
        <v>87</v>
      </c>
      <c r="S217" s="18"/>
      <c r="T217" s="22">
        <v>45196</v>
      </c>
      <c r="U217" s="22">
        <v>45210</v>
      </c>
      <c r="V217" s="21">
        <v>1</v>
      </c>
      <c r="W217" s="18" t="s">
        <v>92</v>
      </c>
      <c r="X217" s="18"/>
      <c r="Y217" s="18"/>
      <c r="Z217" s="18" t="s">
        <v>88</v>
      </c>
      <c r="AA217" s="18" t="s">
        <v>604</v>
      </c>
      <c r="AB217" s="18" t="s">
        <v>91</v>
      </c>
      <c r="AC217" s="18"/>
      <c r="AD217" s="18"/>
      <c r="AE217" s="18" t="s">
        <v>690</v>
      </c>
      <c r="AF217" s="18"/>
      <c r="AG217" s="21">
        <v>1</v>
      </c>
      <c r="AH217" s="21">
        <v>1</v>
      </c>
      <c r="AI217" s="21">
        <v>1</v>
      </c>
      <c r="AJ217" s="21"/>
      <c r="AK217" s="21"/>
      <c r="AL217" s="21"/>
      <c r="AM217" s="18" t="s">
        <v>690</v>
      </c>
      <c r="AN217" s="18" t="s">
        <v>89</v>
      </c>
      <c r="AO217" s="23"/>
    </row>
    <row r="218" spans="1:41" ht="14.55" customHeight="1" x14ac:dyDescent="0.3">
      <c r="A218" t="str">
        <f>CONCATENATE(TbAX[[#This Row],[Commande fournisseur]],TbAX[[#This Row],[Numéro de ligne]])</f>
        <v>CA026264780</v>
      </c>
      <c r="B218" s="18" t="s">
        <v>711</v>
      </c>
      <c r="C218" s="18" t="s">
        <v>715</v>
      </c>
      <c r="D218" s="19">
        <v>44799.475810185198</v>
      </c>
      <c r="E218" s="18">
        <v>44531</v>
      </c>
      <c r="F218" s="18" t="s">
        <v>899</v>
      </c>
      <c r="G218" s="18" t="s">
        <v>444</v>
      </c>
      <c r="H218" s="20">
        <v>80</v>
      </c>
      <c r="I218" s="18" t="s">
        <v>835</v>
      </c>
      <c r="J218" s="18"/>
      <c r="K218" s="21">
        <v>104</v>
      </c>
      <c r="L218" s="18" t="s">
        <v>91</v>
      </c>
      <c r="M218" s="21">
        <v>104</v>
      </c>
      <c r="N218" s="21">
        <v>1</v>
      </c>
      <c r="O218" s="18" t="s">
        <v>83</v>
      </c>
      <c r="P218" s="22">
        <v>45240</v>
      </c>
      <c r="Q218" s="22"/>
      <c r="R218" s="18" t="s">
        <v>87</v>
      </c>
      <c r="S218" s="18"/>
      <c r="T218" s="22">
        <v>45247</v>
      </c>
      <c r="U218" s="22"/>
      <c r="V218" s="21">
        <v>1</v>
      </c>
      <c r="W218" s="18" t="s">
        <v>691</v>
      </c>
      <c r="X218" s="18"/>
      <c r="Y218" s="18"/>
      <c r="Z218" s="18" t="s">
        <v>99</v>
      </c>
      <c r="AA218" s="18" t="s">
        <v>588</v>
      </c>
      <c r="AB218" s="18" t="s">
        <v>91</v>
      </c>
      <c r="AC218" s="18"/>
      <c r="AD218" s="18"/>
      <c r="AE218" s="18"/>
      <c r="AF218" s="18" t="s">
        <v>692</v>
      </c>
      <c r="AG218" s="21">
        <v>104</v>
      </c>
      <c r="AH218" s="21">
        <v>104</v>
      </c>
      <c r="AI218" s="21">
        <v>104</v>
      </c>
      <c r="AJ218" s="21"/>
      <c r="AK218" s="21"/>
      <c r="AL218" s="21"/>
      <c r="AM218" s="18"/>
      <c r="AN218" s="18" t="s">
        <v>89</v>
      </c>
      <c r="AO218" s="23"/>
    </row>
    <row r="219" spans="1:41" ht="14.55" customHeight="1" x14ac:dyDescent="0.3">
      <c r="A219" t="str">
        <f>CONCATENATE(TbAX[[#This Row],[Commande fournisseur]],TbAX[[#This Row],[Numéro de ligne]])</f>
        <v>CA026264790</v>
      </c>
      <c r="B219" s="18" t="s">
        <v>711</v>
      </c>
      <c r="C219" s="18" t="s">
        <v>715</v>
      </c>
      <c r="D219" s="19">
        <v>44799.475810185198</v>
      </c>
      <c r="E219" s="18">
        <v>44531</v>
      </c>
      <c r="F219" s="18" t="s">
        <v>899</v>
      </c>
      <c r="G219" s="18" t="s">
        <v>444</v>
      </c>
      <c r="H219" s="20">
        <v>90</v>
      </c>
      <c r="I219" s="18" t="s">
        <v>835</v>
      </c>
      <c r="J219" s="18"/>
      <c r="K219" s="21">
        <v>120</v>
      </c>
      <c r="L219" s="18" t="s">
        <v>91</v>
      </c>
      <c r="M219" s="21">
        <v>120</v>
      </c>
      <c r="N219" s="21">
        <v>1</v>
      </c>
      <c r="O219" s="18" t="s">
        <v>83</v>
      </c>
      <c r="P219" s="22">
        <v>45275</v>
      </c>
      <c r="Q219" s="22"/>
      <c r="R219" s="18" t="s">
        <v>87</v>
      </c>
      <c r="S219" s="18"/>
      <c r="T219" s="22">
        <v>45282</v>
      </c>
      <c r="U219" s="22"/>
      <c r="V219" s="21">
        <v>1</v>
      </c>
      <c r="W219" s="18" t="s">
        <v>691</v>
      </c>
      <c r="X219" s="18"/>
      <c r="Y219" s="18"/>
      <c r="Z219" s="18" t="s">
        <v>99</v>
      </c>
      <c r="AA219" s="18" t="s">
        <v>588</v>
      </c>
      <c r="AB219" s="18" t="s">
        <v>91</v>
      </c>
      <c r="AC219" s="18"/>
      <c r="AD219" s="18"/>
      <c r="AE219" s="18"/>
      <c r="AF219" s="18" t="s">
        <v>692</v>
      </c>
      <c r="AG219" s="21">
        <v>120</v>
      </c>
      <c r="AH219" s="21">
        <v>120</v>
      </c>
      <c r="AI219" s="21">
        <v>120</v>
      </c>
      <c r="AJ219" s="21"/>
      <c r="AK219" s="21"/>
      <c r="AL219" s="21"/>
      <c r="AM219" s="18"/>
      <c r="AN219" s="18" t="s">
        <v>89</v>
      </c>
      <c r="AO219" s="23"/>
    </row>
    <row r="220" spans="1:41" ht="14.55" customHeight="1" x14ac:dyDescent="0.3">
      <c r="A220" t="str">
        <f>CONCATENATE(TbAX[[#This Row],[Commande fournisseur]],TbAX[[#This Row],[Numéro de ligne]])</f>
        <v>CA0262647100</v>
      </c>
      <c r="B220" s="18" t="s">
        <v>711</v>
      </c>
      <c r="C220" s="18" t="s">
        <v>715</v>
      </c>
      <c r="D220" s="19">
        <v>44799.475810185198</v>
      </c>
      <c r="E220" s="18">
        <v>44531</v>
      </c>
      <c r="F220" s="18" t="s">
        <v>899</v>
      </c>
      <c r="G220" s="18" t="s">
        <v>444</v>
      </c>
      <c r="H220" s="20">
        <v>100</v>
      </c>
      <c r="I220" s="18" t="s">
        <v>835</v>
      </c>
      <c r="J220" s="18"/>
      <c r="K220" s="21">
        <v>128</v>
      </c>
      <c r="L220" s="18" t="s">
        <v>91</v>
      </c>
      <c r="M220" s="21">
        <v>128</v>
      </c>
      <c r="N220" s="21">
        <v>1</v>
      </c>
      <c r="O220" s="18" t="s">
        <v>83</v>
      </c>
      <c r="P220" s="22">
        <v>45310</v>
      </c>
      <c r="Q220" s="22"/>
      <c r="R220" s="18" t="s">
        <v>87</v>
      </c>
      <c r="S220" s="18"/>
      <c r="T220" s="22">
        <v>45317</v>
      </c>
      <c r="U220" s="22"/>
      <c r="V220" s="21">
        <v>1</v>
      </c>
      <c r="W220" s="18" t="s">
        <v>691</v>
      </c>
      <c r="X220" s="18"/>
      <c r="Y220" s="18"/>
      <c r="Z220" s="18" t="s">
        <v>99</v>
      </c>
      <c r="AA220" s="18" t="s">
        <v>588</v>
      </c>
      <c r="AB220" s="18" t="s">
        <v>91</v>
      </c>
      <c r="AC220" s="18"/>
      <c r="AD220" s="18"/>
      <c r="AE220" s="18"/>
      <c r="AF220" s="18" t="s">
        <v>692</v>
      </c>
      <c r="AG220" s="21">
        <v>128</v>
      </c>
      <c r="AH220" s="21">
        <v>128</v>
      </c>
      <c r="AI220" s="21">
        <v>128</v>
      </c>
      <c r="AJ220" s="21"/>
      <c r="AK220" s="21"/>
      <c r="AL220" s="21"/>
      <c r="AM220" s="18"/>
      <c r="AN220" s="18" t="s">
        <v>89</v>
      </c>
      <c r="AO220" s="23"/>
    </row>
    <row r="221" spans="1:41" ht="14.55" customHeight="1" x14ac:dyDescent="0.3">
      <c r="A221" t="str">
        <f>CONCATENATE(TbAX[[#This Row],[Commande fournisseur]],TbAX[[#This Row],[Numéro de ligne]])</f>
        <v>CA0262647170</v>
      </c>
      <c r="B221" s="18" t="s">
        <v>711</v>
      </c>
      <c r="C221" s="18" t="s">
        <v>715</v>
      </c>
      <c r="D221" s="19">
        <v>44799.475810185198</v>
      </c>
      <c r="E221" s="18">
        <v>44531</v>
      </c>
      <c r="F221" s="18" t="s">
        <v>899</v>
      </c>
      <c r="G221" s="18" t="s">
        <v>444</v>
      </c>
      <c r="H221" s="20">
        <v>170</v>
      </c>
      <c r="I221" s="18" t="s">
        <v>836</v>
      </c>
      <c r="J221" s="18"/>
      <c r="K221" s="21">
        <v>48</v>
      </c>
      <c r="L221" s="18" t="s">
        <v>91</v>
      </c>
      <c r="M221" s="21">
        <v>48</v>
      </c>
      <c r="N221" s="21">
        <v>1</v>
      </c>
      <c r="O221" s="18" t="s">
        <v>83</v>
      </c>
      <c r="P221" s="22">
        <v>45268</v>
      </c>
      <c r="Q221" s="22"/>
      <c r="R221" s="18" t="s">
        <v>87</v>
      </c>
      <c r="S221" s="18"/>
      <c r="T221" s="22">
        <v>45275</v>
      </c>
      <c r="U221" s="22"/>
      <c r="V221" s="21">
        <v>1</v>
      </c>
      <c r="W221" s="18" t="s">
        <v>691</v>
      </c>
      <c r="X221" s="18"/>
      <c r="Y221" s="18"/>
      <c r="Z221" s="18" t="s">
        <v>99</v>
      </c>
      <c r="AA221" s="18" t="s">
        <v>588</v>
      </c>
      <c r="AB221" s="18" t="s">
        <v>91</v>
      </c>
      <c r="AC221" s="18"/>
      <c r="AD221" s="18"/>
      <c r="AE221" s="18"/>
      <c r="AF221" s="18" t="s">
        <v>94</v>
      </c>
      <c r="AG221" s="21">
        <v>48</v>
      </c>
      <c r="AH221" s="21">
        <v>48</v>
      </c>
      <c r="AI221" s="21">
        <v>48</v>
      </c>
      <c r="AJ221" s="21"/>
      <c r="AK221" s="21"/>
      <c r="AL221" s="21"/>
      <c r="AM221" s="18"/>
      <c r="AN221" s="18" t="s">
        <v>89</v>
      </c>
      <c r="AO221" s="23"/>
    </row>
    <row r="222" spans="1:41" ht="14.55" customHeight="1" x14ac:dyDescent="0.3">
      <c r="A222" t="str">
        <f>CONCATENATE(TbAX[[#This Row],[Commande fournisseur]],TbAX[[#This Row],[Numéro de ligne]])</f>
        <v>CA0262647180</v>
      </c>
      <c r="B222" s="18" t="s">
        <v>711</v>
      </c>
      <c r="C222" s="18" t="s">
        <v>715</v>
      </c>
      <c r="D222" s="19">
        <v>44799.475810185198</v>
      </c>
      <c r="E222" s="18">
        <v>44531</v>
      </c>
      <c r="F222" s="18" t="s">
        <v>899</v>
      </c>
      <c r="G222" s="18" t="s">
        <v>444</v>
      </c>
      <c r="H222" s="20">
        <v>180</v>
      </c>
      <c r="I222" s="18" t="s">
        <v>836</v>
      </c>
      <c r="J222" s="18"/>
      <c r="K222" s="21">
        <v>60</v>
      </c>
      <c r="L222" s="18" t="s">
        <v>91</v>
      </c>
      <c r="M222" s="21">
        <v>60</v>
      </c>
      <c r="N222" s="21">
        <v>1</v>
      </c>
      <c r="O222" s="18" t="s">
        <v>83</v>
      </c>
      <c r="P222" s="22">
        <v>45317</v>
      </c>
      <c r="Q222" s="22"/>
      <c r="R222" s="18" t="s">
        <v>87</v>
      </c>
      <c r="S222" s="18"/>
      <c r="T222" s="22">
        <v>45327</v>
      </c>
      <c r="U222" s="22"/>
      <c r="V222" s="21">
        <v>1</v>
      </c>
      <c r="W222" s="18" t="s">
        <v>691</v>
      </c>
      <c r="X222" s="18"/>
      <c r="Y222" s="18"/>
      <c r="Z222" s="18" t="s">
        <v>99</v>
      </c>
      <c r="AA222" s="18" t="s">
        <v>588</v>
      </c>
      <c r="AB222" s="18" t="s">
        <v>91</v>
      </c>
      <c r="AC222" s="18"/>
      <c r="AD222" s="18"/>
      <c r="AE222" s="18"/>
      <c r="AF222" s="18" t="s">
        <v>94</v>
      </c>
      <c r="AG222" s="21">
        <v>60</v>
      </c>
      <c r="AH222" s="21">
        <v>60</v>
      </c>
      <c r="AI222" s="21">
        <v>60</v>
      </c>
      <c r="AJ222" s="21"/>
      <c r="AK222" s="21"/>
      <c r="AL222" s="21"/>
      <c r="AM222" s="18"/>
      <c r="AN222" s="18" t="s">
        <v>89</v>
      </c>
      <c r="AO222" s="23"/>
    </row>
    <row r="223" spans="1:41" ht="14.55" customHeight="1" x14ac:dyDescent="0.3">
      <c r="A223" t="str">
        <f>CONCATENATE(TbAX[[#This Row],[Commande fournisseur]],TbAX[[#This Row],[Numéro de ligne]])</f>
        <v>CA0262647190</v>
      </c>
      <c r="B223" s="18" t="s">
        <v>711</v>
      </c>
      <c r="C223" s="18" t="s">
        <v>715</v>
      </c>
      <c r="D223" s="19">
        <v>44799.475810185198</v>
      </c>
      <c r="E223" s="18">
        <v>44531</v>
      </c>
      <c r="F223" s="18" t="s">
        <v>899</v>
      </c>
      <c r="G223" s="18" t="s">
        <v>444</v>
      </c>
      <c r="H223" s="20">
        <v>190</v>
      </c>
      <c r="I223" s="18" t="s">
        <v>836</v>
      </c>
      <c r="J223" s="18"/>
      <c r="K223" s="21">
        <v>60</v>
      </c>
      <c r="L223" s="18" t="s">
        <v>91</v>
      </c>
      <c r="M223" s="21">
        <v>60</v>
      </c>
      <c r="N223" s="21">
        <v>1</v>
      </c>
      <c r="O223" s="18" t="s">
        <v>83</v>
      </c>
      <c r="P223" s="22">
        <v>45352</v>
      </c>
      <c r="Q223" s="22"/>
      <c r="R223" s="18" t="s">
        <v>87</v>
      </c>
      <c r="S223" s="18"/>
      <c r="T223" s="22">
        <v>45362</v>
      </c>
      <c r="U223" s="22"/>
      <c r="V223" s="21">
        <v>1</v>
      </c>
      <c r="W223" s="18" t="s">
        <v>691</v>
      </c>
      <c r="X223" s="18"/>
      <c r="Y223" s="18"/>
      <c r="Z223" s="18" t="s">
        <v>99</v>
      </c>
      <c r="AA223" s="18" t="s">
        <v>588</v>
      </c>
      <c r="AB223" s="18" t="s">
        <v>91</v>
      </c>
      <c r="AC223" s="18"/>
      <c r="AD223" s="18"/>
      <c r="AE223" s="18"/>
      <c r="AF223" s="18" t="s">
        <v>94</v>
      </c>
      <c r="AG223" s="21">
        <v>60</v>
      </c>
      <c r="AH223" s="21">
        <v>60</v>
      </c>
      <c r="AI223" s="21">
        <v>60</v>
      </c>
      <c r="AJ223" s="21"/>
      <c r="AK223" s="21"/>
      <c r="AL223" s="21"/>
      <c r="AM223" s="18"/>
      <c r="AN223" s="18" t="s">
        <v>89</v>
      </c>
      <c r="AO223" s="23"/>
    </row>
    <row r="224" spans="1:41" ht="14.55" customHeight="1" x14ac:dyDescent="0.3">
      <c r="A224" t="str">
        <f>CONCATENATE(TbAX[[#This Row],[Commande fournisseur]],TbAX[[#This Row],[Numéro de ligne]])</f>
        <v>CA026363010</v>
      </c>
      <c r="B224" s="18" t="s">
        <v>711</v>
      </c>
      <c r="C224" s="18" t="s">
        <v>717</v>
      </c>
      <c r="D224" s="19">
        <v>44804.507893518501</v>
      </c>
      <c r="E224" s="18">
        <v>48285</v>
      </c>
      <c r="F224" s="18" t="s">
        <v>869</v>
      </c>
      <c r="G224" s="18" t="s">
        <v>395</v>
      </c>
      <c r="H224" s="20">
        <v>10</v>
      </c>
      <c r="I224" s="18">
        <v>75179133108</v>
      </c>
      <c r="J224" s="18"/>
      <c r="K224" s="21">
        <v>20</v>
      </c>
      <c r="L224" s="18" t="s">
        <v>91</v>
      </c>
      <c r="M224" s="21">
        <v>20</v>
      </c>
      <c r="N224" s="21">
        <v>1</v>
      </c>
      <c r="O224" s="18" t="s">
        <v>83</v>
      </c>
      <c r="P224" s="22">
        <v>45183</v>
      </c>
      <c r="Q224" s="22">
        <v>45268</v>
      </c>
      <c r="R224" s="18" t="s">
        <v>87</v>
      </c>
      <c r="S224" s="18"/>
      <c r="T224" s="22">
        <v>45187</v>
      </c>
      <c r="U224" s="22">
        <v>45272</v>
      </c>
      <c r="V224" s="21">
        <v>1</v>
      </c>
      <c r="W224" s="18" t="s">
        <v>92</v>
      </c>
      <c r="X224" s="18"/>
      <c r="Y224" s="18"/>
      <c r="Z224" s="18" t="s">
        <v>99</v>
      </c>
      <c r="AA224" s="18" t="s">
        <v>665</v>
      </c>
      <c r="AB224" s="18" t="s">
        <v>91</v>
      </c>
      <c r="AC224" s="18"/>
      <c r="AD224" s="18"/>
      <c r="AE224" s="18"/>
      <c r="AF224" s="18" t="s">
        <v>666</v>
      </c>
      <c r="AG224" s="21">
        <v>20</v>
      </c>
      <c r="AH224" s="21">
        <v>20</v>
      </c>
      <c r="AI224" s="21">
        <v>20</v>
      </c>
      <c r="AJ224" s="21"/>
      <c r="AK224" s="21"/>
      <c r="AL224" s="21"/>
      <c r="AM224" s="18"/>
      <c r="AN224" s="18" t="s">
        <v>89</v>
      </c>
      <c r="AO224" s="23"/>
    </row>
    <row r="225" spans="1:41" ht="14.55" customHeight="1" x14ac:dyDescent="0.3">
      <c r="A225" t="str">
        <f>CONCATENATE(TbAX[[#This Row],[Commande fournisseur]],TbAX[[#This Row],[Numéro de ligne]])</f>
        <v>CA026631190</v>
      </c>
      <c r="B225" s="18" t="s">
        <v>711</v>
      </c>
      <c r="C225" s="18" t="s">
        <v>716</v>
      </c>
      <c r="D225" s="19">
        <v>44811.7031712963</v>
      </c>
      <c r="E225" s="18">
        <v>32358</v>
      </c>
      <c r="F225" s="18" t="s">
        <v>900</v>
      </c>
      <c r="G225" s="18" t="s">
        <v>420</v>
      </c>
      <c r="H225" s="20">
        <v>90</v>
      </c>
      <c r="I225" s="18" t="s">
        <v>837</v>
      </c>
      <c r="J225" s="18"/>
      <c r="K225" s="21">
        <v>120</v>
      </c>
      <c r="L225" s="18" t="s">
        <v>91</v>
      </c>
      <c r="M225" s="21">
        <v>120</v>
      </c>
      <c r="N225" s="21">
        <v>1</v>
      </c>
      <c r="O225" s="18" t="s">
        <v>83</v>
      </c>
      <c r="P225" s="22">
        <v>45258</v>
      </c>
      <c r="Q225" s="22"/>
      <c r="R225" s="18" t="s">
        <v>87</v>
      </c>
      <c r="S225" s="18"/>
      <c r="T225" s="22">
        <v>45260</v>
      </c>
      <c r="U225" s="22"/>
      <c r="V225" s="21">
        <v>1</v>
      </c>
      <c r="W225" s="18" t="s">
        <v>92</v>
      </c>
      <c r="X225" s="18"/>
      <c r="Y225" s="18"/>
      <c r="Z225" s="18" t="s">
        <v>85</v>
      </c>
      <c r="AA225" s="18" t="s">
        <v>678</v>
      </c>
      <c r="AB225" s="18" t="s">
        <v>91</v>
      </c>
      <c r="AC225" s="18"/>
      <c r="AD225" s="18"/>
      <c r="AE225" s="18"/>
      <c r="AF225" s="18" t="s">
        <v>594</v>
      </c>
      <c r="AG225" s="21">
        <v>120</v>
      </c>
      <c r="AH225" s="21">
        <v>120</v>
      </c>
      <c r="AI225" s="21">
        <v>120</v>
      </c>
      <c r="AJ225" s="21"/>
      <c r="AK225" s="21"/>
      <c r="AL225" s="21"/>
      <c r="AM225" s="18"/>
      <c r="AN225" s="18" t="s">
        <v>89</v>
      </c>
      <c r="AO225" s="23"/>
    </row>
    <row r="226" spans="1:41" ht="14.55" customHeight="1" x14ac:dyDescent="0.3">
      <c r="A226" t="str">
        <f>CONCATENATE(TbAX[[#This Row],[Commande fournisseur]],TbAX[[#This Row],[Numéro de ligne]])</f>
        <v>CA0266311100</v>
      </c>
      <c r="B226" s="18" t="s">
        <v>711</v>
      </c>
      <c r="C226" s="18" t="s">
        <v>716</v>
      </c>
      <c r="D226" s="19">
        <v>44811.7031712963</v>
      </c>
      <c r="E226" s="18">
        <v>32358</v>
      </c>
      <c r="F226" s="18" t="s">
        <v>900</v>
      </c>
      <c r="G226" s="18" t="s">
        <v>420</v>
      </c>
      <c r="H226" s="20">
        <v>100</v>
      </c>
      <c r="I226" s="18" t="s">
        <v>837</v>
      </c>
      <c r="J226" s="18"/>
      <c r="K226" s="21">
        <v>120</v>
      </c>
      <c r="L226" s="18" t="s">
        <v>91</v>
      </c>
      <c r="M226" s="21">
        <v>120</v>
      </c>
      <c r="N226" s="21">
        <v>1</v>
      </c>
      <c r="O226" s="18" t="s">
        <v>83</v>
      </c>
      <c r="P226" s="22">
        <v>45412</v>
      </c>
      <c r="Q226" s="22"/>
      <c r="R226" s="18" t="s">
        <v>87</v>
      </c>
      <c r="S226" s="18"/>
      <c r="T226" s="22">
        <v>45414</v>
      </c>
      <c r="U226" s="22"/>
      <c r="V226" s="21">
        <v>1</v>
      </c>
      <c r="W226" s="18" t="s">
        <v>92</v>
      </c>
      <c r="X226" s="18"/>
      <c r="Y226" s="18"/>
      <c r="Z226" s="18" t="s">
        <v>85</v>
      </c>
      <c r="AA226" s="18" t="s">
        <v>678</v>
      </c>
      <c r="AB226" s="18" t="s">
        <v>91</v>
      </c>
      <c r="AC226" s="18"/>
      <c r="AD226" s="18"/>
      <c r="AE226" s="18"/>
      <c r="AF226" s="18" t="s">
        <v>594</v>
      </c>
      <c r="AG226" s="21">
        <v>120</v>
      </c>
      <c r="AH226" s="21">
        <v>120</v>
      </c>
      <c r="AI226" s="21">
        <v>120</v>
      </c>
      <c r="AJ226" s="21"/>
      <c r="AK226" s="21"/>
      <c r="AL226" s="21"/>
      <c r="AM226" s="18"/>
      <c r="AN226" s="18" t="s">
        <v>89</v>
      </c>
      <c r="AO226" s="23"/>
    </row>
    <row r="227" spans="1:41" ht="14.55" customHeight="1" x14ac:dyDescent="0.3">
      <c r="A227" t="str">
        <f>CONCATENATE(TbAX[[#This Row],[Commande fournisseur]],TbAX[[#This Row],[Numéro de ligne]])</f>
        <v>CA026868710</v>
      </c>
      <c r="B227" s="18" t="s">
        <v>711</v>
      </c>
      <c r="C227" s="18" t="s">
        <v>726</v>
      </c>
      <c r="D227" s="19">
        <v>44818.592997685198</v>
      </c>
      <c r="E227" s="18">
        <v>1111814</v>
      </c>
      <c r="F227" s="18" t="s">
        <v>901</v>
      </c>
      <c r="G227" s="18" t="s">
        <v>438</v>
      </c>
      <c r="H227" s="20">
        <v>10</v>
      </c>
      <c r="I227" s="18" t="s">
        <v>838</v>
      </c>
      <c r="J227" s="18"/>
      <c r="K227" s="21">
        <v>158</v>
      </c>
      <c r="L227" s="18" t="s">
        <v>91</v>
      </c>
      <c r="M227" s="21">
        <v>158</v>
      </c>
      <c r="N227" s="21">
        <v>1</v>
      </c>
      <c r="O227" s="18" t="s">
        <v>83</v>
      </c>
      <c r="P227" s="22">
        <v>45201</v>
      </c>
      <c r="Q227" s="22"/>
      <c r="R227" s="18" t="s">
        <v>87</v>
      </c>
      <c r="S227" s="18"/>
      <c r="T227" s="22">
        <v>45204</v>
      </c>
      <c r="U227" s="22"/>
      <c r="V227" s="21">
        <v>1</v>
      </c>
      <c r="W227" s="18" t="s">
        <v>92</v>
      </c>
      <c r="X227" s="18"/>
      <c r="Y227" s="18"/>
      <c r="Z227" s="18" t="s">
        <v>85</v>
      </c>
      <c r="AA227" s="18" t="s">
        <v>685</v>
      </c>
      <c r="AB227" s="18" t="s">
        <v>91</v>
      </c>
      <c r="AC227" s="18"/>
      <c r="AD227" s="18"/>
      <c r="AE227" s="18"/>
      <c r="AF227" s="18" t="s">
        <v>589</v>
      </c>
      <c r="AG227" s="21">
        <v>158</v>
      </c>
      <c r="AH227" s="21">
        <v>158</v>
      </c>
      <c r="AI227" s="21">
        <v>158</v>
      </c>
      <c r="AJ227" s="21"/>
      <c r="AK227" s="21"/>
      <c r="AL227" s="21"/>
      <c r="AM227" s="18"/>
      <c r="AN227" s="18" t="s">
        <v>89</v>
      </c>
      <c r="AO227" s="23"/>
    </row>
    <row r="228" spans="1:41" ht="14.55" customHeight="1" x14ac:dyDescent="0.3">
      <c r="A228" t="str">
        <f>CONCATENATE(TbAX[[#This Row],[Commande fournisseur]],TbAX[[#This Row],[Numéro de ligne]])</f>
        <v>CA026868910</v>
      </c>
      <c r="B228" s="18" t="s">
        <v>711</v>
      </c>
      <c r="C228" s="18" t="s">
        <v>726</v>
      </c>
      <c r="D228" s="19">
        <v>44818.5937037037</v>
      </c>
      <c r="E228" s="18">
        <v>1122330</v>
      </c>
      <c r="F228" s="18" t="s">
        <v>902</v>
      </c>
      <c r="G228" s="18" t="s">
        <v>455</v>
      </c>
      <c r="H228" s="20">
        <v>10</v>
      </c>
      <c r="I228" s="18" t="s">
        <v>738</v>
      </c>
      <c r="J228" s="18"/>
      <c r="K228" s="21">
        <v>65</v>
      </c>
      <c r="L228" s="18" t="s">
        <v>91</v>
      </c>
      <c r="M228" s="21">
        <v>65</v>
      </c>
      <c r="N228" s="21">
        <v>1</v>
      </c>
      <c r="O228" s="18" t="s">
        <v>83</v>
      </c>
      <c r="P228" s="22">
        <v>45176</v>
      </c>
      <c r="Q228" s="22"/>
      <c r="R228" s="18" t="s">
        <v>87</v>
      </c>
      <c r="S228" s="18"/>
      <c r="T228" s="22">
        <v>45180</v>
      </c>
      <c r="U228" s="22"/>
      <c r="V228" s="21">
        <v>1</v>
      </c>
      <c r="W228" s="18" t="s">
        <v>92</v>
      </c>
      <c r="X228" s="18"/>
      <c r="Y228" s="18"/>
      <c r="Z228" s="18" t="s">
        <v>85</v>
      </c>
      <c r="AA228" s="18" t="s">
        <v>93</v>
      </c>
      <c r="AB228" s="18" t="s">
        <v>91</v>
      </c>
      <c r="AC228" s="18"/>
      <c r="AD228" s="18"/>
      <c r="AE228" s="18"/>
      <c r="AF228" s="18" t="s">
        <v>589</v>
      </c>
      <c r="AG228" s="21">
        <v>65</v>
      </c>
      <c r="AH228" s="21">
        <v>65</v>
      </c>
      <c r="AI228" s="21">
        <v>65</v>
      </c>
      <c r="AJ228" s="21"/>
      <c r="AK228" s="21"/>
      <c r="AL228" s="21"/>
      <c r="AM228" s="18"/>
      <c r="AN228" s="18" t="s">
        <v>89</v>
      </c>
      <c r="AO228" s="23"/>
    </row>
    <row r="229" spans="1:41" ht="14.55" customHeight="1" x14ac:dyDescent="0.3">
      <c r="A229" t="str">
        <f>CONCATENATE(TbAX[[#This Row],[Commande fournisseur]],TbAX[[#This Row],[Numéro de ligne]])</f>
        <v>CA026871310</v>
      </c>
      <c r="B229" s="18" t="s">
        <v>711</v>
      </c>
      <c r="C229" s="18" t="s">
        <v>726</v>
      </c>
      <c r="D229" s="19">
        <v>44818.6090162037</v>
      </c>
      <c r="E229" s="18">
        <v>1112099</v>
      </c>
      <c r="F229" s="18" t="s">
        <v>903</v>
      </c>
      <c r="G229" s="18" t="s">
        <v>419</v>
      </c>
      <c r="H229" s="20">
        <v>10</v>
      </c>
      <c r="I229" s="18" t="s">
        <v>839</v>
      </c>
      <c r="J229" s="18"/>
      <c r="K229" s="21">
        <v>30</v>
      </c>
      <c r="L229" s="18" t="s">
        <v>91</v>
      </c>
      <c r="M229" s="21">
        <v>30</v>
      </c>
      <c r="N229" s="21">
        <v>1</v>
      </c>
      <c r="O229" s="18" t="s">
        <v>83</v>
      </c>
      <c r="P229" s="22">
        <v>45175</v>
      </c>
      <c r="Q229" s="22"/>
      <c r="R229" s="18" t="s">
        <v>87</v>
      </c>
      <c r="S229" s="18"/>
      <c r="T229" s="22">
        <v>45177</v>
      </c>
      <c r="U229" s="22"/>
      <c r="V229" s="21">
        <v>1</v>
      </c>
      <c r="W229" s="18" t="s">
        <v>92</v>
      </c>
      <c r="X229" s="18"/>
      <c r="Y229" s="18"/>
      <c r="Z229" s="18" t="s">
        <v>99</v>
      </c>
      <c r="AA229" s="18" t="s">
        <v>685</v>
      </c>
      <c r="AB229" s="18" t="s">
        <v>91</v>
      </c>
      <c r="AC229" s="18"/>
      <c r="AD229" s="18"/>
      <c r="AE229" s="18"/>
      <c r="AF229" s="18" t="s">
        <v>608</v>
      </c>
      <c r="AG229" s="21">
        <v>30</v>
      </c>
      <c r="AH229" s="21">
        <v>30</v>
      </c>
      <c r="AI229" s="21">
        <v>30</v>
      </c>
      <c r="AJ229" s="21"/>
      <c r="AK229" s="21"/>
      <c r="AL229" s="21"/>
      <c r="AM229" s="18"/>
      <c r="AN229" s="18" t="s">
        <v>89</v>
      </c>
      <c r="AO229" s="23"/>
    </row>
    <row r="230" spans="1:41" ht="14.55" customHeight="1" x14ac:dyDescent="0.3">
      <c r="A230" t="str">
        <f>CONCATENATE(TbAX[[#This Row],[Commande fournisseur]],TbAX[[#This Row],[Numéro de ligne]])</f>
        <v>CA026871110</v>
      </c>
      <c r="B230" s="18" t="s">
        <v>711</v>
      </c>
      <c r="C230" s="18" t="s">
        <v>717</v>
      </c>
      <c r="D230" s="19">
        <v>44818.608576388899</v>
      </c>
      <c r="E230" s="18">
        <v>53934</v>
      </c>
      <c r="F230" s="18" t="s">
        <v>864</v>
      </c>
      <c r="G230" s="18" t="s">
        <v>375</v>
      </c>
      <c r="H230" s="20">
        <v>10</v>
      </c>
      <c r="I230" s="18" t="s">
        <v>840</v>
      </c>
      <c r="J230" s="18"/>
      <c r="K230" s="21">
        <v>24</v>
      </c>
      <c r="L230" s="18" t="s">
        <v>91</v>
      </c>
      <c r="M230" s="21">
        <v>40</v>
      </c>
      <c r="N230" s="21">
        <v>1</v>
      </c>
      <c r="O230" s="18" t="s">
        <v>83</v>
      </c>
      <c r="P230" s="22">
        <v>45058</v>
      </c>
      <c r="Q230" s="22">
        <v>45219</v>
      </c>
      <c r="R230" s="18" t="s">
        <v>87</v>
      </c>
      <c r="S230" s="18"/>
      <c r="T230" s="22">
        <v>45062</v>
      </c>
      <c r="U230" s="22">
        <v>45223</v>
      </c>
      <c r="V230" s="21">
        <v>1</v>
      </c>
      <c r="W230" s="18" t="s">
        <v>92</v>
      </c>
      <c r="X230" s="18"/>
      <c r="Y230" s="18"/>
      <c r="Z230" s="18" t="s">
        <v>99</v>
      </c>
      <c r="AA230" s="18" t="s">
        <v>693</v>
      </c>
      <c r="AB230" s="18" t="s">
        <v>91</v>
      </c>
      <c r="AC230" s="18"/>
      <c r="AD230" s="18"/>
      <c r="AE230" s="18"/>
      <c r="AF230" s="18" t="s">
        <v>694</v>
      </c>
      <c r="AG230" s="21">
        <v>40</v>
      </c>
      <c r="AH230" s="21">
        <v>24</v>
      </c>
      <c r="AI230" s="21">
        <v>24</v>
      </c>
      <c r="AJ230" s="21"/>
      <c r="AK230" s="21"/>
      <c r="AL230" s="21"/>
      <c r="AM230" s="18"/>
      <c r="AN230" s="18" t="s">
        <v>89</v>
      </c>
      <c r="AO230" s="23"/>
    </row>
    <row r="231" spans="1:41" ht="14.55" customHeight="1" x14ac:dyDescent="0.3">
      <c r="A231" t="str">
        <f>CONCATENATE(TbAX[[#This Row],[Commande fournisseur]],TbAX[[#This Row],[Numéro de ligne]])</f>
        <v>CA026871120</v>
      </c>
      <c r="B231" s="18" t="s">
        <v>711</v>
      </c>
      <c r="C231" s="18" t="s">
        <v>717</v>
      </c>
      <c r="D231" s="19">
        <v>44818.608576388899</v>
      </c>
      <c r="E231" s="18">
        <v>53934</v>
      </c>
      <c r="F231" s="18" t="s">
        <v>864</v>
      </c>
      <c r="G231" s="18" t="s">
        <v>375</v>
      </c>
      <c r="H231" s="20">
        <v>20</v>
      </c>
      <c r="I231" s="18" t="s">
        <v>841</v>
      </c>
      <c r="J231" s="18"/>
      <c r="K231" s="21">
        <v>13</v>
      </c>
      <c r="L231" s="18" t="s">
        <v>91</v>
      </c>
      <c r="M231" s="21">
        <v>20</v>
      </c>
      <c r="N231" s="21">
        <v>1</v>
      </c>
      <c r="O231" s="18" t="s">
        <v>83</v>
      </c>
      <c r="P231" s="22">
        <v>45058</v>
      </c>
      <c r="Q231" s="22">
        <v>45219</v>
      </c>
      <c r="R231" s="18" t="s">
        <v>87</v>
      </c>
      <c r="S231" s="18"/>
      <c r="T231" s="22">
        <v>45062</v>
      </c>
      <c r="U231" s="22">
        <v>45223</v>
      </c>
      <c r="V231" s="21">
        <v>1</v>
      </c>
      <c r="W231" s="18" t="s">
        <v>92</v>
      </c>
      <c r="X231" s="18"/>
      <c r="Y231" s="18"/>
      <c r="Z231" s="18" t="s">
        <v>99</v>
      </c>
      <c r="AA231" s="18" t="s">
        <v>693</v>
      </c>
      <c r="AB231" s="18" t="s">
        <v>91</v>
      </c>
      <c r="AC231" s="18"/>
      <c r="AD231" s="18"/>
      <c r="AE231" s="18"/>
      <c r="AF231" s="18" t="s">
        <v>694</v>
      </c>
      <c r="AG231" s="21">
        <v>20</v>
      </c>
      <c r="AH231" s="21">
        <v>13</v>
      </c>
      <c r="AI231" s="21">
        <v>13</v>
      </c>
      <c r="AJ231" s="21"/>
      <c r="AK231" s="21"/>
      <c r="AL231" s="21"/>
      <c r="AM231" s="18"/>
      <c r="AN231" s="18" t="s">
        <v>89</v>
      </c>
      <c r="AO231" s="23"/>
    </row>
    <row r="232" spans="1:41" ht="14.55" customHeight="1" x14ac:dyDescent="0.3">
      <c r="A232" t="str">
        <f>CONCATENATE(TbAX[[#This Row],[Commande fournisseur]],TbAX[[#This Row],[Numéro de ligne]])</f>
        <v>CA026871130</v>
      </c>
      <c r="B232" s="18" t="s">
        <v>711</v>
      </c>
      <c r="C232" s="18" t="s">
        <v>717</v>
      </c>
      <c r="D232" s="19">
        <v>44818.608576388899</v>
      </c>
      <c r="E232" s="18">
        <v>53934</v>
      </c>
      <c r="F232" s="18" t="s">
        <v>864</v>
      </c>
      <c r="G232" s="18" t="s">
        <v>375</v>
      </c>
      <c r="H232" s="20">
        <v>30</v>
      </c>
      <c r="I232" s="18" t="s">
        <v>842</v>
      </c>
      <c r="J232" s="18"/>
      <c r="K232" s="21">
        <v>24</v>
      </c>
      <c r="L232" s="18" t="s">
        <v>91</v>
      </c>
      <c r="M232" s="21">
        <v>40</v>
      </c>
      <c r="N232" s="21">
        <v>1</v>
      </c>
      <c r="O232" s="18" t="s">
        <v>83</v>
      </c>
      <c r="P232" s="22">
        <v>45058</v>
      </c>
      <c r="Q232" s="22">
        <v>45219</v>
      </c>
      <c r="R232" s="18" t="s">
        <v>87</v>
      </c>
      <c r="S232" s="18"/>
      <c r="T232" s="22">
        <v>45062</v>
      </c>
      <c r="U232" s="22">
        <v>45223</v>
      </c>
      <c r="V232" s="21">
        <v>1</v>
      </c>
      <c r="W232" s="18" t="s">
        <v>92</v>
      </c>
      <c r="X232" s="18"/>
      <c r="Y232" s="18"/>
      <c r="Z232" s="18" t="s">
        <v>99</v>
      </c>
      <c r="AA232" s="18" t="s">
        <v>693</v>
      </c>
      <c r="AB232" s="18" t="s">
        <v>91</v>
      </c>
      <c r="AC232" s="18"/>
      <c r="AD232" s="18"/>
      <c r="AE232" s="18"/>
      <c r="AF232" s="18" t="s">
        <v>694</v>
      </c>
      <c r="AG232" s="21">
        <v>40</v>
      </c>
      <c r="AH232" s="21">
        <v>24</v>
      </c>
      <c r="AI232" s="21">
        <v>24</v>
      </c>
      <c r="AJ232" s="21"/>
      <c r="AK232" s="21"/>
      <c r="AL232" s="21"/>
      <c r="AM232" s="18"/>
      <c r="AN232" s="18" t="s">
        <v>89</v>
      </c>
      <c r="AO232" s="23"/>
    </row>
    <row r="233" spans="1:41" ht="14.55" customHeight="1" x14ac:dyDescent="0.3">
      <c r="A233" t="str">
        <f>CONCATENATE(TbAX[[#This Row],[Commande fournisseur]],TbAX[[#This Row],[Numéro de ligne]])</f>
        <v>CA026871140</v>
      </c>
      <c r="B233" s="18" t="s">
        <v>711</v>
      </c>
      <c r="C233" s="18" t="s">
        <v>717</v>
      </c>
      <c r="D233" s="19">
        <v>44818.608576388899</v>
      </c>
      <c r="E233" s="18">
        <v>53934</v>
      </c>
      <c r="F233" s="18" t="s">
        <v>864</v>
      </c>
      <c r="G233" s="18" t="s">
        <v>375</v>
      </c>
      <c r="H233" s="20">
        <v>40</v>
      </c>
      <c r="I233" s="18" t="s">
        <v>843</v>
      </c>
      <c r="J233" s="18"/>
      <c r="K233" s="21">
        <v>12</v>
      </c>
      <c r="L233" s="18" t="s">
        <v>91</v>
      </c>
      <c r="M233" s="21">
        <v>20</v>
      </c>
      <c r="N233" s="21">
        <v>1</v>
      </c>
      <c r="O233" s="18" t="s">
        <v>83</v>
      </c>
      <c r="P233" s="22">
        <v>45058</v>
      </c>
      <c r="Q233" s="22">
        <v>45219</v>
      </c>
      <c r="R233" s="18" t="s">
        <v>87</v>
      </c>
      <c r="S233" s="18"/>
      <c r="T233" s="22">
        <v>45062</v>
      </c>
      <c r="U233" s="22">
        <v>45223</v>
      </c>
      <c r="V233" s="21">
        <v>1</v>
      </c>
      <c r="W233" s="18" t="s">
        <v>92</v>
      </c>
      <c r="X233" s="18"/>
      <c r="Y233" s="18"/>
      <c r="Z233" s="18" t="s">
        <v>99</v>
      </c>
      <c r="AA233" s="18" t="s">
        <v>693</v>
      </c>
      <c r="AB233" s="18" t="s">
        <v>91</v>
      </c>
      <c r="AC233" s="18"/>
      <c r="AD233" s="18"/>
      <c r="AE233" s="18"/>
      <c r="AF233" s="18" t="s">
        <v>694</v>
      </c>
      <c r="AG233" s="21">
        <v>20</v>
      </c>
      <c r="AH233" s="21">
        <v>12</v>
      </c>
      <c r="AI233" s="21">
        <v>12</v>
      </c>
      <c r="AJ233" s="21"/>
      <c r="AK233" s="21"/>
      <c r="AL233" s="21"/>
      <c r="AM233" s="18"/>
      <c r="AN233" s="18" t="s">
        <v>89</v>
      </c>
      <c r="AO233" s="23"/>
    </row>
    <row r="234" spans="1:41" ht="14.55" customHeight="1" x14ac:dyDescent="0.3">
      <c r="A234" t="str">
        <f>CONCATENATE(TbAX[[#This Row],[Commande fournisseur]],TbAX[[#This Row],[Numéro de ligne]])</f>
        <v>CA026879050</v>
      </c>
      <c r="B234" s="18" t="s">
        <v>711</v>
      </c>
      <c r="C234" s="18" t="s">
        <v>716</v>
      </c>
      <c r="D234" s="19">
        <v>44818.692766203698</v>
      </c>
      <c r="E234" s="18">
        <v>45878</v>
      </c>
      <c r="F234" s="18" t="s">
        <v>870</v>
      </c>
      <c r="G234" s="18" t="s">
        <v>433</v>
      </c>
      <c r="H234" s="20">
        <v>50</v>
      </c>
      <c r="I234" s="18" t="s">
        <v>844</v>
      </c>
      <c r="J234" s="18"/>
      <c r="K234" s="21">
        <v>10</v>
      </c>
      <c r="L234" s="18" t="s">
        <v>91</v>
      </c>
      <c r="M234" s="21">
        <v>10</v>
      </c>
      <c r="N234" s="21">
        <v>1</v>
      </c>
      <c r="O234" s="18" t="s">
        <v>83</v>
      </c>
      <c r="P234" s="22">
        <v>45257</v>
      </c>
      <c r="Q234" s="22"/>
      <c r="R234" s="18" t="s">
        <v>87</v>
      </c>
      <c r="S234" s="18"/>
      <c r="T234" s="22">
        <v>45259</v>
      </c>
      <c r="U234" s="22"/>
      <c r="V234" s="21">
        <v>1</v>
      </c>
      <c r="W234" s="18" t="s">
        <v>92</v>
      </c>
      <c r="X234" s="18"/>
      <c r="Y234" s="18"/>
      <c r="Z234" s="18" t="s">
        <v>88</v>
      </c>
      <c r="AA234" s="18" t="s">
        <v>695</v>
      </c>
      <c r="AB234" s="18" t="s">
        <v>91</v>
      </c>
      <c r="AC234" s="18"/>
      <c r="AD234" s="18"/>
      <c r="AE234" s="18"/>
      <c r="AF234" s="18" t="s">
        <v>629</v>
      </c>
      <c r="AG234" s="21">
        <v>10</v>
      </c>
      <c r="AH234" s="21">
        <v>10</v>
      </c>
      <c r="AI234" s="21">
        <v>10</v>
      </c>
      <c r="AJ234" s="21"/>
      <c r="AK234" s="21"/>
      <c r="AL234" s="21"/>
      <c r="AM234" s="18"/>
      <c r="AN234" s="18" t="s">
        <v>89</v>
      </c>
      <c r="AO234" s="23"/>
    </row>
    <row r="235" spans="1:41" ht="14.55" customHeight="1" x14ac:dyDescent="0.3">
      <c r="A235" t="str">
        <f>CONCATENATE(TbAX[[#This Row],[Commande fournisseur]],TbAX[[#This Row],[Numéro de ligne]])</f>
        <v>CA026879060</v>
      </c>
      <c r="B235" s="18" t="s">
        <v>711</v>
      </c>
      <c r="C235" s="18" t="s">
        <v>716</v>
      </c>
      <c r="D235" s="19">
        <v>44818.692766203698</v>
      </c>
      <c r="E235" s="18">
        <v>45878</v>
      </c>
      <c r="F235" s="18" t="s">
        <v>870</v>
      </c>
      <c r="G235" s="18" t="s">
        <v>433</v>
      </c>
      <c r="H235" s="20">
        <v>60</v>
      </c>
      <c r="I235" s="18" t="s">
        <v>844</v>
      </c>
      <c r="J235" s="18"/>
      <c r="K235" s="21">
        <v>48</v>
      </c>
      <c r="L235" s="18" t="s">
        <v>91</v>
      </c>
      <c r="M235" s="21">
        <v>48</v>
      </c>
      <c r="N235" s="21">
        <v>1</v>
      </c>
      <c r="O235" s="18" t="s">
        <v>83</v>
      </c>
      <c r="P235" s="22">
        <v>45342</v>
      </c>
      <c r="Q235" s="22"/>
      <c r="R235" s="18" t="s">
        <v>87</v>
      </c>
      <c r="S235" s="18"/>
      <c r="T235" s="22">
        <v>45344</v>
      </c>
      <c r="U235" s="22"/>
      <c r="V235" s="21">
        <v>1</v>
      </c>
      <c r="W235" s="18" t="s">
        <v>92</v>
      </c>
      <c r="X235" s="18"/>
      <c r="Y235" s="18"/>
      <c r="Z235" s="18" t="s">
        <v>88</v>
      </c>
      <c r="AA235" s="18" t="s">
        <v>695</v>
      </c>
      <c r="AB235" s="18" t="s">
        <v>91</v>
      </c>
      <c r="AC235" s="18"/>
      <c r="AD235" s="18"/>
      <c r="AE235" s="18"/>
      <c r="AF235" s="18" t="s">
        <v>629</v>
      </c>
      <c r="AG235" s="21">
        <v>48</v>
      </c>
      <c r="AH235" s="21">
        <v>48</v>
      </c>
      <c r="AI235" s="21">
        <v>48</v>
      </c>
      <c r="AJ235" s="21"/>
      <c r="AK235" s="21"/>
      <c r="AL235" s="21"/>
      <c r="AM235" s="18"/>
      <c r="AN235" s="18" t="s">
        <v>89</v>
      </c>
      <c r="AO235" s="23"/>
    </row>
    <row r="236" spans="1:41" ht="14.55" customHeight="1" x14ac:dyDescent="0.3">
      <c r="A236" t="str">
        <f>CONCATENATE(TbAX[[#This Row],[Commande fournisseur]],TbAX[[#This Row],[Numéro de ligne]])</f>
        <v>CA026879650</v>
      </c>
      <c r="B236" s="18" t="s">
        <v>711</v>
      </c>
      <c r="C236" s="18" t="s">
        <v>716</v>
      </c>
      <c r="D236" s="19">
        <v>44818.712384259299</v>
      </c>
      <c r="E236" s="18">
        <v>45878</v>
      </c>
      <c r="F236" s="18" t="s">
        <v>870</v>
      </c>
      <c r="G236" s="18" t="s">
        <v>432</v>
      </c>
      <c r="H236" s="20">
        <v>50</v>
      </c>
      <c r="I236" s="18" t="s">
        <v>845</v>
      </c>
      <c r="J236" s="18"/>
      <c r="K236" s="21">
        <v>25</v>
      </c>
      <c r="L236" s="18" t="s">
        <v>91</v>
      </c>
      <c r="M236" s="21">
        <v>25</v>
      </c>
      <c r="N236" s="21">
        <v>1</v>
      </c>
      <c r="O236" s="18" t="s">
        <v>83</v>
      </c>
      <c r="P236" s="22">
        <v>45230</v>
      </c>
      <c r="Q236" s="22"/>
      <c r="R236" s="18" t="s">
        <v>87</v>
      </c>
      <c r="S236" s="18"/>
      <c r="T236" s="22">
        <v>45233</v>
      </c>
      <c r="U236" s="22"/>
      <c r="V236" s="21">
        <v>1</v>
      </c>
      <c r="W236" s="18" t="s">
        <v>92</v>
      </c>
      <c r="X236" s="18"/>
      <c r="Y236" s="18"/>
      <c r="Z236" s="18" t="s">
        <v>88</v>
      </c>
      <c r="AA236" s="18" t="s">
        <v>695</v>
      </c>
      <c r="AB236" s="18" t="s">
        <v>91</v>
      </c>
      <c r="AC236" s="18"/>
      <c r="AD236" s="18"/>
      <c r="AE236" s="18"/>
      <c r="AF236" s="18" t="s">
        <v>696</v>
      </c>
      <c r="AG236" s="21">
        <v>25</v>
      </c>
      <c r="AH236" s="21">
        <v>25</v>
      </c>
      <c r="AI236" s="21">
        <v>25</v>
      </c>
      <c r="AJ236" s="21"/>
      <c r="AK236" s="21"/>
      <c r="AL236" s="21"/>
      <c r="AM236" s="18"/>
      <c r="AN236" s="18" t="s">
        <v>89</v>
      </c>
      <c r="AO236" s="23"/>
    </row>
    <row r="237" spans="1:41" ht="14.55" customHeight="1" x14ac:dyDescent="0.3">
      <c r="A237" t="str">
        <f>CONCATENATE(TbAX[[#This Row],[Commande fournisseur]],TbAX[[#This Row],[Numéro de ligne]])</f>
        <v>CA026879660</v>
      </c>
      <c r="B237" s="18" t="s">
        <v>711</v>
      </c>
      <c r="C237" s="18" t="s">
        <v>716</v>
      </c>
      <c r="D237" s="19">
        <v>44818.712384259299</v>
      </c>
      <c r="E237" s="18">
        <v>45878</v>
      </c>
      <c r="F237" s="18" t="s">
        <v>870</v>
      </c>
      <c r="G237" s="18" t="s">
        <v>432</v>
      </c>
      <c r="H237" s="20">
        <v>60</v>
      </c>
      <c r="I237" s="18" t="s">
        <v>845</v>
      </c>
      <c r="J237" s="18"/>
      <c r="K237" s="21">
        <v>25</v>
      </c>
      <c r="L237" s="18" t="s">
        <v>91</v>
      </c>
      <c r="M237" s="21">
        <v>25</v>
      </c>
      <c r="N237" s="21">
        <v>1</v>
      </c>
      <c r="O237" s="18" t="s">
        <v>83</v>
      </c>
      <c r="P237" s="22">
        <v>45294</v>
      </c>
      <c r="Q237" s="22"/>
      <c r="R237" s="18" t="s">
        <v>87</v>
      </c>
      <c r="S237" s="18"/>
      <c r="T237" s="22">
        <v>45296</v>
      </c>
      <c r="U237" s="22"/>
      <c r="V237" s="21">
        <v>1</v>
      </c>
      <c r="W237" s="18" t="s">
        <v>92</v>
      </c>
      <c r="X237" s="18"/>
      <c r="Y237" s="18"/>
      <c r="Z237" s="18" t="s">
        <v>88</v>
      </c>
      <c r="AA237" s="18" t="s">
        <v>695</v>
      </c>
      <c r="AB237" s="18" t="s">
        <v>91</v>
      </c>
      <c r="AC237" s="18"/>
      <c r="AD237" s="18"/>
      <c r="AE237" s="18"/>
      <c r="AF237" s="18" t="s">
        <v>696</v>
      </c>
      <c r="AG237" s="21">
        <v>25</v>
      </c>
      <c r="AH237" s="21">
        <v>25</v>
      </c>
      <c r="AI237" s="21">
        <v>25</v>
      </c>
      <c r="AJ237" s="21"/>
      <c r="AK237" s="21"/>
      <c r="AL237" s="21"/>
      <c r="AM237" s="18"/>
      <c r="AN237" s="18" t="s">
        <v>89</v>
      </c>
      <c r="AO237" s="23"/>
    </row>
    <row r="238" spans="1:41" ht="14.55" customHeight="1" x14ac:dyDescent="0.3">
      <c r="A238" t="str">
        <f>CONCATENATE(TbAX[[#This Row],[Commande fournisseur]],TbAX[[#This Row],[Numéro de ligne]])</f>
        <v>CA026879670</v>
      </c>
      <c r="B238" s="18" t="s">
        <v>711</v>
      </c>
      <c r="C238" s="18" t="s">
        <v>716</v>
      </c>
      <c r="D238" s="19">
        <v>44818.712384259299</v>
      </c>
      <c r="E238" s="18">
        <v>45878</v>
      </c>
      <c r="F238" s="18" t="s">
        <v>870</v>
      </c>
      <c r="G238" s="18" t="s">
        <v>432</v>
      </c>
      <c r="H238" s="20">
        <v>70</v>
      </c>
      <c r="I238" s="18" t="s">
        <v>845</v>
      </c>
      <c r="J238" s="18"/>
      <c r="K238" s="21">
        <v>25</v>
      </c>
      <c r="L238" s="18" t="s">
        <v>91</v>
      </c>
      <c r="M238" s="21">
        <v>25</v>
      </c>
      <c r="N238" s="21">
        <v>1</v>
      </c>
      <c r="O238" s="18" t="s">
        <v>83</v>
      </c>
      <c r="P238" s="22">
        <v>45350</v>
      </c>
      <c r="Q238" s="22"/>
      <c r="R238" s="18" t="s">
        <v>87</v>
      </c>
      <c r="S238" s="18"/>
      <c r="T238" s="22">
        <v>45352</v>
      </c>
      <c r="U238" s="22"/>
      <c r="V238" s="21">
        <v>1</v>
      </c>
      <c r="W238" s="18" t="s">
        <v>92</v>
      </c>
      <c r="X238" s="18"/>
      <c r="Y238" s="18"/>
      <c r="Z238" s="18" t="s">
        <v>88</v>
      </c>
      <c r="AA238" s="18" t="s">
        <v>695</v>
      </c>
      <c r="AB238" s="18" t="s">
        <v>91</v>
      </c>
      <c r="AC238" s="18"/>
      <c r="AD238" s="18"/>
      <c r="AE238" s="18"/>
      <c r="AF238" s="18" t="s">
        <v>696</v>
      </c>
      <c r="AG238" s="21">
        <v>25</v>
      </c>
      <c r="AH238" s="21">
        <v>25</v>
      </c>
      <c r="AI238" s="21">
        <v>25</v>
      </c>
      <c r="AJ238" s="21"/>
      <c r="AK238" s="21"/>
      <c r="AL238" s="21"/>
      <c r="AM238" s="18"/>
      <c r="AN238" s="18" t="s">
        <v>89</v>
      </c>
      <c r="AO238" s="23"/>
    </row>
    <row r="239" spans="1:41" ht="14.55" customHeight="1" x14ac:dyDescent="0.3">
      <c r="A239" t="str">
        <f>CONCATENATE(TbAX[[#This Row],[Commande fournisseur]],TbAX[[#This Row],[Numéro de ligne]])</f>
        <v>CA026879680</v>
      </c>
      <c r="B239" s="18" t="s">
        <v>711</v>
      </c>
      <c r="C239" s="18" t="s">
        <v>716</v>
      </c>
      <c r="D239" s="19">
        <v>44818.712384259299</v>
      </c>
      <c r="E239" s="18">
        <v>45878</v>
      </c>
      <c r="F239" s="18" t="s">
        <v>870</v>
      </c>
      <c r="G239" s="18" t="s">
        <v>432</v>
      </c>
      <c r="H239" s="20">
        <v>80</v>
      </c>
      <c r="I239" s="18" t="s">
        <v>845</v>
      </c>
      <c r="J239" s="18"/>
      <c r="K239" s="21">
        <v>25</v>
      </c>
      <c r="L239" s="18" t="s">
        <v>91</v>
      </c>
      <c r="M239" s="21">
        <v>25</v>
      </c>
      <c r="N239" s="21">
        <v>1</v>
      </c>
      <c r="O239" s="18" t="s">
        <v>83</v>
      </c>
      <c r="P239" s="22">
        <v>45413</v>
      </c>
      <c r="Q239" s="22"/>
      <c r="R239" s="18" t="s">
        <v>87</v>
      </c>
      <c r="S239" s="18"/>
      <c r="T239" s="22">
        <v>45415</v>
      </c>
      <c r="U239" s="22"/>
      <c r="V239" s="21">
        <v>1</v>
      </c>
      <c r="W239" s="18" t="s">
        <v>92</v>
      </c>
      <c r="X239" s="18"/>
      <c r="Y239" s="18"/>
      <c r="Z239" s="18" t="s">
        <v>88</v>
      </c>
      <c r="AA239" s="18" t="s">
        <v>695</v>
      </c>
      <c r="AB239" s="18" t="s">
        <v>91</v>
      </c>
      <c r="AC239" s="18"/>
      <c r="AD239" s="18"/>
      <c r="AE239" s="18"/>
      <c r="AF239" s="18" t="s">
        <v>696</v>
      </c>
      <c r="AG239" s="21">
        <v>25</v>
      </c>
      <c r="AH239" s="21">
        <v>25</v>
      </c>
      <c r="AI239" s="21">
        <v>25</v>
      </c>
      <c r="AJ239" s="21"/>
      <c r="AK239" s="21"/>
      <c r="AL239" s="21"/>
      <c r="AM239" s="18"/>
      <c r="AN239" s="18" t="s">
        <v>89</v>
      </c>
      <c r="AO239" s="23"/>
    </row>
    <row r="240" spans="1:41" ht="14.55" customHeight="1" x14ac:dyDescent="0.3">
      <c r="A240" t="str">
        <f>CONCATENATE(TbAX[[#This Row],[Commande fournisseur]],TbAX[[#This Row],[Numéro de ligne]])</f>
        <v>CA026879690</v>
      </c>
      <c r="B240" s="18" t="s">
        <v>711</v>
      </c>
      <c r="C240" s="18" t="s">
        <v>716</v>
      </c>
      <c r="D240" s="19">
        <v>44818.712384259299</v>
      </c>
      <c r="E240" s="18">
        <v>45878</v>
      </c>
      <c r="F240" s="18" t="s">
        <v>870</v>
      </c>
      <c r="G240" s="18" t="s">
        <v>432</v>
      </c>
      <c r="H240" s="20">
        <v>90</v>
      </c>
      <c r="I240" s="18" t="s">
        <v>845</v>
      </c>
      <c r="J240" s="18"/>
      <c r="K240" s="21">
        <v>25</v>
      </c>
      <c r="L240" s="18" t="s">
        <v>91</v>
      </c>
      <c r="M240" s="21">
        <v>25</v>
      </c>
      <c r="N240" s="21">
        <v>1</v>
      </c>
      <c r="O240" s="18" t="s">
        <v>83</v>
      </c>
      <c r="P240" s="22">
        <v>45476</v>
      </c>
      <c r="Q240" s="22"/>
      <c r="R240" s="18" t="s">
        <v>87</v>
      </c>
      <c r="S240" s="18"/>
      <c r="T240" s="22">
        <v>45478</v>
      </c>
      <c r="U240" s="22"/>
      <c r="V240" s="21">
        <v>1</v>
      </c>
      <c r="W240" s="18" t="s">
        <v>92</v>
      </c>
      <c r="X240" s="18"/>
      <c r="Y240" s="18"/>
      <c r="Z240" s="18" t="s">
        <v>88</v>
      </c>
      <c r="AA240" s="18" t="s">
        <v>695</v>
      </c>
      <c r="AB240" s="18" t="s">
        <v>91</v>
      </c>
      <c r="AC240" s="18"/>
      <c r="AD240" s="18"/>
      <c r="AE240" s="18"/>
      <c r="AF240" s="18" t="s">
        <v>696</v>
      </c>
      <c r="AG240" s="21">
        <v>25</v>
      </c>
      <c r="AH240" s="21">
        <v>25</v>
      </c>
      <c r="AI240" s="21">
        <v>25</v>
      </c>
      <c r="AJ240" s="21"/>
      <c r="AK240" s="21"/>
      <c r="AL240" s="21"/>
      <c r="AM240" s="18"/>
      <c r="AN240" s="18" t="s">
        <v>89</v>
      </c>
      <c r="AO240" s="23"/>
    </row>
    <row r="241" spans="1:41" ht="14.55" customHeight="1" x14ac:dyDescent="0.3">
      <c r="A241" t="str">
        <f>CONCATENATE(TbAX[[#This Row],[Commande fournisseur]],TbAX[[#This Row],[Numéro de ligne]])</f>
        <v>CA0268796100</v>
      </c>
      <c r="B241" s="18" t="s">
        <v>711</v>
      </c>
      <c r="C241" s="18" t="s">
        <v>716</v>
      </c>
      <c r="D241" s="19">
        <v>44818.712384259299</v>
      </c>
      <c r="E241" s="18">
        <v>45878</v>
      </c>
      <c r="F241" s="18" t="s">
        <v>870</v>
      </c>
      <c r="G241" s="18" t="s">
        <v>432</v>
      </c>
      <c r="H241" s="20">
        <v>100</v>
      </c>
      <c r="I241" s="18" t="s">
        <v>845</v>
      </c>
      <c r="J241" s="18"/>
      <c r="K241" s="21">
        <v>25</v>
      </c>
      <c r="L241" s="18" t="s">
        <v>91</v>
      </c>
      <c r="M241" s="21">
        <v>25</v>
      </c>
      <c r="N241" s="21">
        <v>1</v>
      </c>
      <c r="O241" s="18" t="s">
        <v>83</v>
      </c>
      <c r="P241" s="22">
        <v>45539</v>
      </c>
      <c r="Q241" s="22"/>
      <c r="R241" s="18" t="s">
        <v>87</v>
      </c>
      <c r="S241" s="18"/>
      <c r="T241" s="22">
        <v>45541</v>
      </c>
      <c r="U241" s="22"/>
      <c r="V241" s="21">
        <v>1</v>
      </c>
      <c r="W241" s="18" t="s">
        <v>92</v>
      </c>
      <c r="X241" s="18"/>
      <c r="Y241" s="18"/>
      <c r="Z241" s="18" t="s">
        <v>88</v>
      </c>
      <c r="AA241" s="18" t="s">
        <v>695</v>
      </c>
      <c r="AB241" s="18" t="s">
        <v>91</v>
      </c>
      <c r="AC241" s="18"/>
      <c r="AD241" s="18"/>
      <c r="AE241" s="18"/>
      <c r="AF241" s="18" t="s">
        <v>696</v>
      </c>
      <c r="AG241" s="21">
        <v>25</v>
      </c>
      <c r="AH241" s="21">
        <v>25</v>
      </c>
      <c r="AI241" s="21">
        <v>25</v>
      </c>
      <c r="AJ241" s="21"/>
      <c r="AK241" s="21"/>
      <c r="AL241" s="21"/>
      <c r="AM241" s="18"/>
      <c r="AN241" s="18" t="s">
        <v>89</v>
      </c>
      <c r="AO241" s="23"/>
    </row>
    <row r="242" spans="1:41" ht="14.55" customHeight="1" x14ac:dyDescent="0.3">
      <c r="A242" t="str">
        <f>CONCATENATE(TbAX[[#This Row],[Commande fournisseur]],TbAX[[#This Row],[Numéro de ligne]])</f>
        <v>CA0268796110</v>
      </c>
      <c r="B242" s="18" t="s">
        <v>711</v>
      </c>
      <c r="C242" s="18" t="s">
        <v>716</v>
      </c>
      <c r="D242" s="19">
        <v>44818.712384259299</v>
      </c>
      <c r="E242" s="18">
        <v>45878</v>
      </c>
      <c r="F242" s="18" t="s">
        <v>870</v>
      </c>
      <c r="G242" s="18" t="s">
        <v>432</v>
      </c>
      <c r="H242" s="20">
        <v>110</v>
      </c>
      <c r="I242" s="18" t="s">
        <v>845</v>
      </c>
      <c r="J242" s="18"/>
      <c r="K242" s="21">
        <v>25</v>
      </c>
      <c r="L242" s="18" t="s">
        <v>91</v>
      </c>
      <c r="M242" s="21">
        <v>25</v>
      </c>
      <c r="N242" s="21">
        <v>1</v>
      </c>
      <c r="O242" s="18" t="s">
        <v>83</v>
      </c>
      <c r="P242" s="22">
        <v>45595</v>
      </c>
      <c r="Q242" s="22"/>
      <c r="R242" s="18" t="s">
        <v>87</v>
      </c>
      <c r="S242" s="18"/>
      <c r="T242" s="22">
        <v>45604</v>
      </c>
      <c r="U242" s="22"/>
      <c r="V242" s="21">
        <v>1</v>
      </c>
      <c r="W242" s="18" t="s">
        <v>92</v>
      </c>
      <c r="X242" s="18"/>
      <c r="Y242" s="18"/>
      <c r="Z242" s="18" t="s">
        <v>88</v>
      </c>
      <c r="AA242" s="18" t="s">
        <v>695</v>
      </c>
      <c r="AB242" s="18" t="s">
        <v>91</v>
      </c>
      <c r="AC242" s="18"/>
      <c r="AD242" s="18"/>
      <c r="AE242" s="18"/>
      <c r="AF242" s="18" t="s">
        <v>696</v>
      </c>
      <c r="AG242" s="21">
        <v>25</v>
      </c>
      <c r="AH242" s="21">
        <v>25</v>
      </c>
      <c r="AI242" s="21">
        <v>25</v>
      </c>
      <c r="AJ242" s="21"/>
      <c r="AK242" s="21"/>
      <c r="AL242" s="21"/>
      <c r="AM242" s="18"/>
      <c r="AN242" s="18" t="s">
        <v>89</v>
      </c>
      <c r="AO242" s="23"/>
    </row>
    <row r="243" spans="1:41" ht="14.55" customHeight="1" x14ac:dyDescent="0.3">
      <c r="A243" t="str">
        <f>CONCATENATE(TbAX[[#This Row],[Commande fournisseur]],TbAX[[#This Row],[Numéro de ligne]])</f>
        <v>CA0268796120</v>
      </c>
      <c r="B243" s="18" t="s">
        <v>711</v>
      </c>
      <c r="C243" s="18" t="s">
        <v>716</v>
      </c>
      <c r="D243" s="19">
        <v>44818.712384259299</v>
      </c>
      <c r="E243" s="18">
        <v>45878</v>
      </c>
      <c r="F243" s="18" t="s">
        <v>870</v>
      </c>
      <c r="G243" s="18" t="s">
        <v>432</v>
      </c>
      <c r="H243" s="20">
        <v>120</v>
      </c>
      <c r="I243" s="18" t="s">
        <v>845</v>
      </c>
      <c r="J243" s="18"/>
      <c r="K243" s="21">
        <v>25</v>
      </c>
      <c r="L243" s="18" t="s">
        <v>91</v>
      </c>
      <c r="M243" s="21">
        <v>25</v>
      </c>
      <c r="N243" s="21">
        <v>1</v>
      </c>
      <c r="O243" s="18" t="s">
        <v>83</v>
      </c>
      <c r="P243" s="22">
        <v>45665</v>
      </c>
      <c r="Q243" s="22"/>
      <c r="R243" s="18" t="s">
        <v>87</v>
      </c>
      <c r="S243" s="18"/>
      <c r="T243" s="22">
        <v>45667</v>
      </c>
      <c r="U243" s="22"/>
      <c r="V243" s="21">
        <v>1</v>
      </c>
      <c r="W243" s="18" t="s">
        <v>92</v>
      </c>
      <c r="X243" s="18"/>
      <c r="Y243" s="18"/>
      <c r="Z243" s="18" t="s">
        <v>88</v>
      </c>
      <c r="AA243" s="18" t="s">
        <v>695</v>
      </c>
      <c r="AB243" s="18" t="s">
        <v>91</v>
      </c>
      <c r="AC243" s="18"/>
      <c r="AD243" s="18"/>
      <c r="AE243" s="18"/>
      <c r="AF243" s="18" t="s">
        <v>696</v>
      </c>
      <c r="AG243" s="21">
        <v>25</v>
      </c>
      <c r="AH243" s="21">
        <v>25</v>
      </c>
      <c r="AI243" s="21">
        <v>25</v>
      </c>
      <c r="AJ243" s="21"/>
      <c r="AK243" s="21"/>
      <c r="AL243" s="21"/>
      <c r="AM243" s="18"/>
      <c r="AN243" s="18" t="s">
        <v>89</v>
      </c>
      <c r="AO243" s="23"/>
    </row>
    <row r="244" spans="1:41" ht="14.55" customHeight="1" x14ac:dyDescent="0.3">
      <c r="A244" t="str">
        <f>CONCATENATE(TbAX[[#This Row],[Commande fournisseur]],TbAX[[#This Row],[Numéro de ligne]])</f>
        <v>CA0268796130</v>
      </c>
      <c r="B244" s="18" t="s">
        <v>711</v>
      </c>
      <c r="C244" s="18" t="s">
        <v>716</v>
      </c>
      <c r="D244" s="19">
        <v>44818.712384259299</v>
      </c>
      <c r="E244" s="18">
        <v>45878</v>
      </c>
      <c r="F244" s="18" t="s">
        <v>870</v>
      </c>
      <c r="G244" s="18" t="s">
        <v>432</v>
      </c>
      <c r="H244" s="20">
        <v>130</v>
      </c>
      <c r="I244" s="18" t="s">
        <v>845</v>
      </c>
      <c r="J244" s="18"/>
      <c r="K244" s="21">
        <v>27</v>
      </c>
      <c r="L244" s="18" t="s">
        <v>91</v>
      </c>
      <c r="M244" s="21">
        <v>27</v>
      </c>
      <c r="N244" s="21">
        <v>1</v>
      </c>
      <c r="O244" s="18" t="s">
        <v>83</v>
      </c>
      <c r="P244" s="22">
        <v>45721</v>
      </c>
      <c r="Q244" s="22"/>
      <c r="R244" s="18" t="s">
        <v>87</v>
      </c>
      <c r="S244" s="18"/>
      <c r="T244" s="22">
        <v>45723</v>
      </c>
      <c r="U244" s="22"/>
      <c r="V244" s="21">
        <v>1</v>
      </c>
      <c r="W244" s="18" t="s">
        <v>92</v>
      </c>
      <c r="X244" s="18"/>
      <c r="Y244" s="18"/>
      <c r="Z244" s="18" t="s">
        <v>88</v>
      </c>
      <c r="AA244" s="18" t="s">
        <v>695</v>
      </c>
      <c r="AB244" s="18" t="s">
        <v>91</v>
      </c>
      <c r="AC244" s="18"/>
      <c r="AD244" s="18"/>
      <c r="AE244" s="18"/>
      <c r="AF244" s="18" t="s">
        <v>696</v>
      </c>
      <c r="AG244" s="21">
        <v>27</v>
      </c>
      <c r="AH244" s="21">
        <v>27</v>
      </c>
      <c r="AI244" s="21">
        <v>27</v>
      </c>
      <c r="AJ244" s="21"/>
      <c r="AK244" s="21"/>
      <c r="AL244" s="21"/>
      <c r="AM244" s="18"/>
      <c r="AN244" s="18" t="s">
        <v>89</v>
      </c>
      <c r="AO244" s="23"/>
    </row>
    <row r="245" spans="1:41" ht="14.55" customHeight="1" x14ac:dyDescent="0.3">
      <c r="A245" t="str">
        <f>CONCATENATE(TbAX[[#This Row],[Commande fournisseur]],TbAX[[#This Row],[Numéro de ligne]])</f>
        <v>CA0268796350</v>
      </c>
      <c r="B245" s="18" t="s">
        <v>711</v>
      </c>
      <c r="C245" s="18" t="s">
        <v>716</v>
      </c>
      <c r="D245" s="19">
        <v>44818.712384259299</v>
      </c>
      <c r="E245" s="18">
        <v>45878</v>
      </c>
      <c r="F245" s="18" t="s">
        <v>870</v>
      </c>
      <c r="G245" s="18" t="s">
        <v>432</v>
      </c>
      <c r="H245" s="20">
        <v>350</v>
      </c>
      <c r="I245" s="18" t="s">
        <v>846</v>
      </c>
      <c r="J245" s="18"/>
      <c r="K245" s="21">
        <v>25</v>
      </c>
      <c r="L245" s="18" t="s">
        <v>91</v>
      </c>
      <c r="M245" s="21">
        <v>25</v>
      </c>
      <c r="N245" s="21">
        <v>1</v>
      </c>
      <c r="O245" s="18" t="s">
        <v>83</v>
      </c>
      <c r="P245" s="22">
        <v>45230</v>
      </c>
      <c r="Q245" s="22"/>
      <c r="R245" s="18" t="s">
        <v>87</v>
      </c>
      <c r="S245" s="18"/>
      <c r="T245" s="22">
        <v>45233</v>
      </c>
      <c r="U245" s="22"/>
      <c r="V245" s="21">
        <v>1</v>
      </c>
      <c r="W245" s="18" t="s">
        <v>92</v>
      </c>
      <c r="X245" s="18"/>
      <c r="Y245" s="18"/>
      <c r="Z245" s="18" t="s">
        <v>88</v>
      </c>
      <c r="AA245" s="18" t="s">
        <v>695</v>
      </c>
      <c r="AB245" s="18" t="s">
        <v>91</v>
      </c>
      <c r="AC245" s="18"/>
      <c r="AD245" s="18"/>
      <c r="AE245" s="18"/>
      <c r="AF245" s="18" t="s">
        <v>608</v>
      </c>
      <c r="AG245" s="21">
        <v>25</v>
      </c>
      <c r="AH245" s="21">
        <v>25</v>
      </c>
      <c r="AI245" s="21">
        <v>25</v>
      </c>
      <c r="AJ245" s="21"/>
      <c r="AK245" s="21"/>
      <c r="AL245" s="21"/>
      <c r="AM245" s="18"/>
      <c r="AN245" s="18" t="s">
        <v>89</v>
      </c>
      <c r="AO245" s="23"/>
    </row>
    <row r="246" spans="1:41" ht="14.55" customHeight="1" x14ac:dyDescent="0.3">
      <c r="A246" t="str">
        <f>CONCATENATE(TbAX[[#This Row],[Commande fournisseur]],TbAX[[#This Row],[Numéro de ligne]])</f>
        <v>CA0268796360</v>
      </c>
      <c r="B246" s="18" t="s">
        <v>711</v>
      </c>
      <c r="C246" s="18" t="s">
        <v>716</v>
      </c>
      <c r="D246" s="19">
        <v>44818.712384259299</v>
      </c>
      <c r="E246" s="18">
        <v>45878</v>
      </c>
      <c r="F246" s="18" t="s">
        <v>870</v>
      </c>
      <c r="G246" s="18" t="s">
        <v>432</v>
      </c>
      <c r="H246" s="20">
        <v>360</v>
      </c>
      <c r="I246" s="18" t="s">
        <v>846</v>
      </c>
      <c r="J246" s="18"/>
      <c r="K246" s="21">
        <v>25</v>
      </c>
      <c r="L246" s="18" t="s">
        <v>91</v>
      </c>
      <c r="M246" s="21">
        <v>25</v>
      </c>
      <c r="N246" s="21">
        <v>1</v>
      </c>
      <c r="O246" s="18" t="s">
        <v>83</v>
      </c>
      <c r="P246" s="22">
        <v>45294</v>
      </c>
      <c r="Q246" s="22"/>
      <c r="R246" s="18" t="s">
        <v>87</v>
      </c>
      <c r="S246" s="18"/>
      <c r="T246" s="22">
        <v>45296</v>
      </c>
      <c r="U246" s="22"/>
      <c r="V246" s="21">
        <v>1</v>
      </c>
      <c r="W246" s="18" t="s">
        <v>92</v>
      </c>
      <c r="X246" s="18"/>
      <c r="Y246" s="18"/>
      <c r="Z246" s="18" t="s">
        <v>88</v>
      </c>
      <c r="AA246" s="18" t="s">
        <v>695</v>
      </c>
      <c r="AB246" s="18" t="s">
        <v>91</v>
      </c>
      <c r="AC246" s="18"/>
      <c r="AD246" s="18"/>
      <c r="AE246" s="18"/>
      <c r="AF246" s="18" t="s">
        <v>608</v>
      </c>
      <c r="AG246" s="21">
        <v>25</v>
      </c>
      <c r="AH246" s="21">
        <v>25</v>
      </c>
      <c r="AI246" s="21">
        <v>25</v>
      </c>
      <c r="AJ246" s="21"/>
      <c r="AK246" s="21"/>
      <c r="AL246" s="21"/>
      <c r="AM246" s="18"/>
      <c r="AN246" s="18" t="s">
        <v>89</v>
      </c>
      <c r="AO246" s="23"/>
    </row>
    <row r="247" spans="1:41" ht="14.55" customHeight="1" x14ac:dyDescent="0.3">
      <c r="A247" t="str">
        <f>CONCATENATE(TbAX[[#This Row],[Commande fournisseur]],TbAX[[#This Row],[Numéro de ligne]])</f>
        <v>CA0268796370</v>
      </c>
      <c r="B247" s="18" t="s">
        <v>711</v>
      </c>
      <c r="C247" s="18" t="s">
        <v>716</v>
      </c>
      <c r="D247" s="19">
        <v>44818.712384259299</v>
      </c>
      <c r="E247" s="18">
        <v>45878</v>
      </c>
      <c r="F247" s="18" t="s">
        <v>870</v>
      </c>
      <c r="G247" s="18" t="s">
        <v>432</v>
      </c>
      <c r="H247" s="20">
        <v>370</v>
      </c>
      <c r="I247" s="18" t="s">
        <v>846</v>
      </c>
      <c r="J247" s="18"/>
      <c r="K247" s="21">
        <v>25</v>
      </c>
      <c r="L247" s="18" t="s">
        <v>91</v>
      </c>
      <c r="M247" s="21">
        <v>25</v>
      </c>
      <c r="N247" s="21">
        <v>1</v>
      </c>
      <c r="O247" s="18" t="s">
        <v>83</v>
      </c>
      <c r="P247" s="22">
        <v>45350</v>
      </c>
      <c r="Q247" s="22"/>
      <c r="R247" s="18" t="s">
        <v>87</v>
      </c>
      <c r="S247" s="18"/>
      <c r="T247" s="22">
        <v>45352</v>
      </c>
      <c r="U247" s="22"/>
      <c r="V247" s="21">
        <v>1</v>
      </c>
      <c r="W247" s="18" t="s">
        <v>92</v>
      </c>
      <c r="X247" s="18"/>
      <c r="Y247" s="18"/>
      <c r="Z247" s="18" t="s">
        <v>88</v>
      </c>
      <c r="AA247" s="18" t="s">
        <v>695</v>
      </c>
      <c r="AB247" s="18" t="s">
        <v>91</v>
      </c>
      <c r="AC247" s="18"/>
      <c r="AD247" s="18"/>
      <c r="AE247" s="18"/>
      <c r="AF247" s="18" t="s">
        <v>608</v>
      </c>
      <c r="AG247" s="21">
        <v>25</v>
      </c>
      <c r="AH247" s="21">
        <v>25</v>
      </c>
      <c r="AI247" s="21">
        <v>25</v>
      </c>
      <c r="AJ247" s="21"/>
      <c r="AK247" s="21"/>
      <c r="AL247" s="21"/>
      <c r="AM247" s="18"/>
      <c r="AN247" s="18" t="s">
        <v>89</v>
      </c>
      <c r="AO247" s="23"/>
    </row>
    <row r="248" spans="1:41" ht="14.55" customHeight="1" x14ac:dyDescent="0.3">
      <c r="A248" t="str">
        <f>CONCATENATE(TbAX[[#This Row],[Commande fournisseur]],TbAX[[#This Row],[Numéro de ligne]])</f>
        <v>CA0268796380</v>
      </c>
      <c r="B248" s="18" t="s">
        <v>711</v>
      </c>
      <c r="C248" s="18" t="s">
        <v>716</v>
      </c>
      <c r="D248" s="19">
        <v>44818.712384259299</v>
      </c>
      <c r="E248" s="18">
        <v>45878</v>
      </c>
      <c r="F248" s="18" t="s">
        <v>870</v>
      </c>
      <c r="G248" s="18" t="s">
        <v>432</v>
      </c>
      <c r="H248" s="20">
        <v>380</v>
      </c>
      <c r="I248" s="18" t="s">
        <v>846</v>
      </c>
      <c r="J248" s="18"/>
      <c r="K248" s="21">
        <v>25</v>
      </c>
      <c r="L248" s="18" t="s">
        <v>91</v>
      </c>
      <c r="M248" s="21">
        <v>25</v>
      </c>
      <c r="N248" s="21">
        <v>1</v>
      </c>
      <c r="O248" s="18" t="s">
        <v>83</v>
      </c>
      <c r="P248" s="22">
        <v>45412</v>
      </c>
      <c r="Q248" s="22"/>
      <c r="R248" s="18" t="s">
        <v>87</v>
      </c>
      <c r="S248" s="18"/>
      <c r="T248" s="22">
        <v>45415</v>
      </c>
      <c r="U248" s="22"/>
      <c r="V248" s="21">
        <v>1</v>
      </c>
      <c r="W248" s="18" t="s">
        <v>92</v>
      </c>
      <c r="X248" s="18"/>
      <c r="Y248" s="18"/>
      <c r="Z248" s="18" t="s">
        <v>88</v>
      </c>
      <c r="AA248" s="18" t="s">
        <v>695</v>
      </c>
      <c r="AB248" s="18" t="s">
        <v>91</v>
      </c>
      <c r="AC248" s="18"/>
      <c r="AD248" s="18"/>
      <c r="AE248" s="18"/>
      <c r="AF248" s="18" t="s">
        <v>608</v>
      </c>
      <c r="AG248" s="21">
        <v>25</v>
      </c>
      <c r="AH248" s="21">
        <v>25</v>
      </c>
      <c r="AI248" s="21">
        <v>25</v>
      </c>
      <c r="AJ248" s="21"/>
      <c r="AK248" s="21"/>
      <c r="AL248" s="21"/>
      <c r="AM248" s="18"/>
      <c r="AN248" s="18" t="s">
        <v>89</v>
      </c>
      <c r="AO248" s="23"/>
    </row>
    <row r="249" spans="1:41" ht="14.55" customHeight="1" x14ac:dyDescent="0.3">
      <c r="A249" t="str">
        <f>CONCATENATE(TbAX[[#This Row],[Commande fournisseur]],TbAX[[#This Row],[Numéro de ligne]])</f>
        <v>CA0268796390</v>
      </c>
      <c r="B249" s="18" t="s">
        <v>711</v>
      </c>
      <c r="C249" s="18" t="s">
        <v>716</v>
      </c>
      <c r="D249" s="19">
        <v>44818.712384259299</v>
      </c>
      <c r="E249" s="18">
        <v>45878</v>
      </c>
      <c r="F249" s="18" t="s">
        <v>870</v>
      </c>
      <c r="G249" s="18" t="s">
        <v>432</v>
      </c>
      <c r="H249" s="20">
        <v>390</v>
      </c>
      <c r="I249" s="18" t="s">
        <v>846</v>
      </c>
      <c r="J249" s="18"/>
      <c r="K249" s="21">
        <v>25</v>
      </c>
      <c r="L249" s="18" t="s">
        <v>91</v>
      </c>
      <c r="M249" s="21">
        <v>25</v>
      </c>
      <c r="N249" s="21">
        <v>1</v>
      </c>
      <c r="O249" s="18" t="s">
        <v>83</v>
      </c>
      <c r="P249" s="22">
        <v>45476</v>
      </c>
      <c r="Q249" s="22"/>
      <c r="R249" s="18" t="s">
        <v>87</v>
      </c>
      <c r="S249" s="18"/>
      <c r="T249" s="22">
        <v>45478</v>
      </c>
      <c r="U249" s="22"/>
      <c r="V249" s="21">
        <v>1</v>
      </c>
      <c r="W249" s="18" t="s">
        <v>92</v>
      </c>
      <c r="X249" s="18"/>
      <c r="Y249" s="18"/>
      <c r="Z249" s="18" t="s">
        <v>88</v>
      </c>
      <c r="AA249" s="18" t="s">
        <v>695</v>
      </c>
      <c r="AB249" s="18" t="s">
        <v>91</v>
      </c>
      <c r="AC249" s="18"/>
      <c r="AD249" s="18"/>
      <c r="AE249" s="18"/>
      <c r="AF249" s="18" t="s">
        <v>608</v>
      </c>
      <c r="AG249" s="21">
        <v>25</v>
      </c>
      <c r="AH249" s="21">
        <v>25</v>
      </c>
      <c r="AI249" s="21">
        <v>25</v>
      </c>
      <c r="AJ249" s="21"/>
      <c r="AK249" s="21"/>
      <c r="AL249" s="21"/>
      <c r="AM249" s="18"/>
      <c r="AN249" s="18" t="s">
        <v>89</v>
      </c>
      <c r="AO249" s="23"/>
    </row>
    <row r="250" spans="1:41" ht="14.55" customHeight="1" x14ac:dyDescent="0.3">
      <c r="A250" t="str">
        <f>CONCATENATE(TbAX[[#This Row],[Commande fournisseur]],TbAX[[#This Row],[Numéro de ligne]])</f>
        <v>CA0268796400</v>
      </c>
      <c r="B250" s="18" t="s">
        <v>711</v>
      </c>
      <c r="C250" s="18" t="s">
        <v>716</v>
      </c>
      <c r="D250" s="19">
        <v>44818.712384259299</v>
      </c>
      <c r="E250" s="18">
        <v>45878</v>
      </c>
      <c r="F250" s="18" t="s">
        <v>870</v>
      </c>
      <c r="G250" s="18" t="s">
        <v>432</v>
      </c>
      <c r="H250" s="20">
        <v>400</v>
      </c>
      <c r="I250" s="18" t="s">
        <v>846</v>
      </c>
      <c r="J250" s="18"/>
      <c r="K250" s="21">
        <v>25</v>
      </c>
      <c r="L250" s="18" t="s">
        <v>91</v>
      </c>
      <c r="M250" s="21">
        <v>25</v>
      </c>
      <c r="N250" s="21">
        <v>1</v>
      </c>
      <c r="O250" s="18" t="s">
        <v>83</v>
      </c>
      <c r="P250" s="22">
        <v>45539</v>
      </c>
      <c r="Q250" s="22"/>
      <c r="R250" s="18" t="s">
        <v>87</v>
      </c>
      <c r="S250" s="18"/>
      <c r="T250" s="22">
        <v>45541</v>
      </c>
      <c r="U250" s="22"/>
      <c r="V250" s="21">
        <v>1</v>
      </c>
      <c r="W250" s="18" t="s">
        <v>92</v>
      </c>
      <c r="X250" s="18"/>
      <c r="Y250" s="18"/>
      <c r="Z250" s="18" t="s">
        <v>88</v>
      </c>
      <c r="AA250" s="18" t="s">
        <v>695</v>
      </c>
      <c r="AB250" s="18" t="s">
        <v>91</v>
      </c>
      <c r="AC250" s="18"/>
      <c r="AD250" s="18"/>
      <c r="AE250" s="18"/>
      <c r="AF250" s="18" t="s">
        <v>608</v>
      </c>
      <c r="AG250" s="21">
        <v>25</v>
      </c>
      <c r="AH250" s="21">
        <v>25</v>
      </c>
      <c r="AI250" s="21">
        <v>25</v>
      </c>
      <c r="AJ250" s="21"/>
      <c r="AK250" s="21"/>
      <c r="AL250" s="21"/>
      <c r="AM250" s="18"/>
      <c r="AN250" s="18" t="s">
        <v>89</v>
      </c>
      <c r="AO250" s="23"/>
    </row>
    <row r="251" spans="1:41" ht="14.55" customHeight="1" x14ac:dyDescent="0.3">
      <c r="A251" t="str">
        <f>CONCATENATE(TbAX[[#This Row],[Commande fournisseur]],TbAX[[#This Row],[Numéro de ligne]])</f>
        <v>CA0268796410</v>
      </c>
      <c r="B251" s="18" t="s">
        <v>711</v>
      </c>
      <c r="C251" s="18" t="s">
        <v>716</v>
      </c>
      <c r="D251" s="19">
        <v>44818.712384259299</v>
      </c>
      <c r="E251" s="18">
        <v>45878</v>
      </c>
      <c r="F251" s="18" t="s">
        <v>870</v>
      </c>
      <c r="G251" s="18" t="s">
        <v>432</v>
      </c>
      <c r="H251" s="20">
        <v>410</v>
      </c>
      <c r="I251" s="18" t="s">
        <v>846</v>
      </c>
      <c r="J251" s="18"/>
      <c r="K251" s="21">
        <v>25</v>
      </c>
      <c r="L251" s="18" t="s">
        <v>91</v>
      </c>
      <c r="M251" s="21">
        <v>25</v>
      </c>
      <c r="N251" s="21">
        <v>1</v>
      </c>
      <c r="O251" s="18" t="s">
        <v>83</v>
      </c>
      <c r="P251" s="22">
        <v>45602</v>
      </c>
      <c r="Q251" s="22"/>
      <c r="R251" s="18" t="s">
        <v>87</v>
      </c>
      <c r="S251" s="18"/>
      <c r="T251" s="22">
        <v>45604</v>
      </c>
      <c r="U251" s="22"/>
      <c r="V251" s="21">
        <v>1</v>
      </c>
      <c r="W251" s="18" t="s">
        <v>92</v>
      </c>
      <c r="X251" s="18"/>
      <c r="Y251" s="18"/>
      <c r="Z251" s="18" t="s">
        <v>88</v>
      </c>
      <c r="AA251" s="18" t="s">
        <v>695</v>
      </c>
      <c r="AB251" s="18" t="s">
        <v>91</v>
      </c>
      <c r="AC251" s="18"/>
      <c r="AD251" s="18"/>
      <c r="AE251" s="18"/>
      <c r="AF251" s="18" t="s">
        <v>608</v>
      </c>
      <c r="AG251" s="21">
        <v>25</v>
      </c>
      <c r="AH251" s="21">
        <v>25</v>
      </c>
      <c r="AI251" s="21">
        <v>25</v>
      </c>
      <c r="AJ251" s="21"/>
      <c r="AK251" s="21"/>
      <c r="AL251" s="21"/>
      <c r="AM251" s="18"/>
      <c r="AN251" s="18" t="s">
        <v>89</v>
      </c>
      <c r="AO251" s="23"/>
    </row>
    <row r="252" spans="1:41" ht="14.55" customHeight="1" x14ac:dyDescent="0.3">
      <c r="A252" t="str">
        <f>CONCATENATE(TbAX[[#This Row],[Commande fournisseur]],TbAX[[#This Row],[Numéro de ligne]])</f>
        <v>CA0268796420</v>
      </c>
      <c r="B252" s="18" t="s">
        <v>711</v>
      </c>
      <c r="C252" s="18" t="s">
        <v>716</v>
      </c>
      <c r="D252" s="19">
        <v>44818.712384259299</v>
      </c>
      <c r="E252" s="18">
        <v>45878</v>
      </c>
      <c r="F252" s="18" t="s">
        <v>870</v>
      </c>
      <c r="G252" s="18" t="s">
        <v>432</v>
      </c>
      <c r="H252" s="20">
        <v>420</v>
      </c>
      <c r="I252" s="18" t="s">
        <v>846</v>
      </c>
      <c r="J252" s="18"/>
      <c r="K252" s="21">
        <v>25</v>
      </c>
      <c r="L252" s="18" t="s">
        <v>91</v>
      </c>
      <c r="M252" s="21">
        <v>25</v>
      </c>
      <c r="N252" s="21">
        <v>1</v>
      </c>
      <c r="O252" s="18" t="s">
        <v>83</v>
      </c>
      <c r="P252" s="22">
        <v>45665</v>
      </c>
      <c r="Q252" s="22"/>
      <c r="R252" s="18" t="s">
        <v>87</v>
      </c>
      <c r="S252" s="18"/>
      <c r="T252" s="22">
        <v>45667</v>
      </c>
      <c r="U252" s="22"/>
      <c r="V252" s="21">
        <v>1</v>
      </c>
      <c r="W252" s="18" t="s">
        <v>92</v>
      </c>
      <c r="X252" s="18"/>
      <c r="Y252" s="18"/>
      <c r="Z252" s="18" t="s">
        <v>88</v>
      </c>
      <c r="AA252" s="18" t="s">
        <v>695</v>
      </c>
      <c r="AB252" s="18" t="s">
        <v>91</v>
      </c>
      <c r="AC252" s="18"/>
      <c r="AD252" s="18"/>
      <c r="AE252" s="18"/>
      <c r="AF252" s="18" t="s">
        <v>608</v>
      </c>
      <c r="AG252" s="21">
        <v>25</v>
      </c>
      <c r="AH252" s="21">
        <v>25</v>
      </c>
      <c r="AI252" s="21">
        <v>25</v>
      </c>
      <c r="AJ252" s="21"/>
      <c r="AK252" s="21"/>
      <c r="AL252" s="21"/>
      <c r="AM252" s="18"/>
      <c r="AN252" s="18" t="s">
        <v>89</v>
      </c>
      <c r="AO252" s="23"/>
    </row>
    <row r="253" spans="1:41" ht="14.55" customHeight="1" x14ac:dyDescent="0.3">
      <c r="A253" t="str">
        <f>CONCATENATE(TbAX[[#This Row],[Commande fournisseur]],TbAX[[#This Row],[Numéro de ligne]])</f>
        <v>CA0268796450</v>
      </c>
      <c r="B253" s="18" t="s">
        <v>711</v>
      </c>
      <c r="C253" s="18" t="s">
        <v>716</v>
      </c>
      <c r="D253" s="19">
        <v>44818.712384259299</v>
      </c>
      <c r="E253" s="18">
        <v>45878</v>
      </c>
      <c r="F253" s="18" t="s">
        <v>870</v>
      </c>
      <c r="G253" s="18" t="s">
        <v>432</v>
      </c>
      <c r="H253" s="20">
        <v>450</v>
      </c>
      <c r="I253" s="18" t="s">
        <v>846</v>
      </c>
      <c r="J253" s="18"/>
      <c r="K253" s="21">
        <v>27</v>
      </c>
      <c r="L253" s="18" t="s">
        <v>91</v>
      </c>
      <c r="M253" s="21">
        <v>27</v>
      </c>
      <c r="N253" s="21">
        <v>1</v>
      </c>
      <c r="O253" s="18" t="s">
        <v>83</v>
      </c>
      <c r="P253" s="22">
        <v>45721</v>
      </c>
      <c r="Q253" s="22"/>
      <c r="R253" s="18" t="s">
        <v>87</v>
      </c>
      <c r="S253" s="18"/>
      <c r="T253" s="22">
        <v>45723</v>
      </c>
      <c r="U253" s="22"/>
      <c r="V253" s="21">
        <v>1</v>
      </c>
      <c r="W253" s="18" t="s">
        <v>92</v>
      </c>
      <c r="X253" s="18"/>
      <c r="Y253" s="18"/>
      <c r="Z253" s="18" t="s">
        <v>88</v>
      </c>
      <c r="AA253" s="18" t="s">
        <v>695</v>
      </c>
      <c r="AB253" s="18" t="s">
        <v>91</v>
      </c>
      <c r="AC253" s="18"/>
      <c r="AD253" s="18"/>
      <c r="AE253" s="18"/>
      <c r="AF253" s="18" t="s">
        <v>608</v>
      </c>
      <c r="AG253" s="21">
        <v>27</v>
      </c>
      <c r="AH253" s="21">
        <v>27</v>
      </c>
      <c r="AI253" s="21">
        <v>27</v>
      </c>
      <c r="AJ253" s="21"/>
      <c r="AK253" s="21"/>
      <c r="AL253" s="21"/>
      <c r="AM253" s="18"/>
      <c r="AN253" s="18" t="s">
        <v>89</v>
      </c>
      <c r="AO253" s="23"/>
    </row>
    <row r="254" spans="1:41" ht="14.55" customHeight="1" x14ac:dyDescent="0.3">
      <c r="A254" t="str">
        <f>CONCATENATE(TbAX[[#This Row],[Commande fournisseur]],TbAX[[#This Row],[Numéro de ligne]])</f>
        <v>CA0270393110</v>
      </c>
      <c r="B254" s="18" t="s">
        <v>711</v>
      </c>
      <c r="C254" s="18" t="s">
        <v>717</v>
      </c>
      <c r="D254" s="19">
        <v>44825.420162037</v>
      </c>
      <c r="E254" s="18">
        <v>46829</v>
      </c>
      <c r="F254" s="18" t="s">
        <v>904</v>
      </c>
      <c r="G254" s="18" t="s">
        <v>422</v>
      </c>
      <c r="H254" s="20">
        <v>110</v>
      </c>
      <c r="I254" s="18" t="s">
        <v>847</v>
      </c>
      <c r="J254" s="18"/>
      <c r="K254" s="21">
        <v>10</v>
      </c>
      <c r="L254" s="18" t="s">
        <v>91</v>
      </c>
      <c r="M254" s="21">
        <v>10</v>
      </c>
      <c r="N254" s="21">
        <v>1</v>
      </c>
      <c r="O254" s="18" t="s">
        <v>83</v>
      </c>
      <c r="P254" s="22">
        <v>45250</v>
      </c>
      <c r="Q254" s="22">
        <v>45250</v>
      </c>
      <c r="R254" s="18" t="s">
        <v>87</v>
      </c>
      <c r="S254" s="18"/>
      <c r="T254" s="22">
        <v>45257</v>
      </c>
      <c r="U254" s="22">
        <v>45257</v>
      </c>
      <c r="V254" s="21">
        <v>1</v>
      </c>
      <c r="W254" s="18" t="s">
        <v>92</v>
      </c>
      <c r="X254" s="18"/>
      <c r="Y254" s="18"/>
      <c r="Z254" s="18" t="s">
        <v>99</v>
      </c>
      <c r="AA254" s="18" t="s">
        <v>665</v>
      </c>
      <c r="AB254" s="18" t="s">
        <v>91</v>
      </c>
      <c r="AC254" s="18"/>
      <c r="AD254" s="18"/>
      <c r="AE254" s="18"/>
      <c r="AF254" s="18" t="s">
        <v>594</v>
      </c>
      <c r="AG254" s="21">
        <v>10</v>
      </c>
      <c r="AH254" s="21">
        <v>10</v>
      </c>
      <c r="AI254" s="21">
        <v>10</v>
      </c>
      <c r="AJ254" s="21"/>
      <c r="AK254" s="21"/>
      <c r="AL254" s="21"/>
      <c r="AM254" s="18"/>
      <c r="AN254" s="18" t="s">
        <v>89</v>
      </c>
      <c r="AO254" s="23"/>
    </row>
    <row r="255" spans="1:41" ht="14.55" customHeight="1" x14ac:dyDescent="0.3">
      <c r="A255" t="str">
        <f>CONCATENATE(TbAX[[#This Row],[Commande fournisseur]],TbAX[[#This Row],[Numéro de ligne]])</f>
        <v>CA0270393120</v>
      </c>
      <c r="B255" s="18" t="s">
        <v>711</v>
      </c>
      <c r="C255" s="18" t="s">
        <v>717</v>
      </c>
      <c r="D255" s="19">
        <v>44825.420162037</v>
      </c>
      <c r="E255" s="18">
        <v>46829</v>
      </c>
      <c r="F255" s="18" t="s">
        <v>904</v>
      </c>
      <c r="G255" s="18" t="s">
        <v>422</v>
      </c>
      <c r="H255" s="20">
        <v>120</v>
      </c>
      <c r="I255" s="18" t="s">
        <v>848</v>
      </c>
      <c r="J255" s="18"/>
      <c r="K255" s="21">
        <v>10</v>
      </c>
      <c r="L255" s="18" t="s">
        <v>91</v>
      </c>
      <c r="M255" s="21">
        <v>10</v>
      </c>
      <c r="N255" s="21">
        <v>1</v>
      </c>
      <c r="O255" s="18" t="s">
        <v>83</v>
      </c>
      <c r="P255" s="22">
        <v>45264</v>
      </c>
      <c r="Q255" s="22">
        <v>45264</v>
      </c>
      <c r="R255" s="18" t="s">
        <v>87</v>
      </c>
      <c r="S255" s="18"/>
      <c r="T255" s="22">
        <v>45271</v>
      </c>
      <c r="U255" s="22">
        <v>45271</v>
      </c>
      <c r="V255" s="21">
        <v>1</v>
      </c>
      <c r="W255" s="18" t="s">
        <v>92</v>
      </c>
      <c r="X255" s="18"/>
      <c r="Y255" s="18"/>
      <c r="Z255" s="18" t="s">
        <v>99</v>
      </c>
      <c r="AA255" s="18" t="s">
        <v>665</v>
      </c>
      <c r="AB255" s="18" t="s">
        <v>91</v>
      </c>
      <c r="AC255" s="18"/>
      <c r="AD255" s="18"/>
      <c r="AE255" s="18"/>
      <c r="AF255" s="18" t="s">
        <v>594</v>
      </c>
      <c r="AG255" s="21">
        <v>10</v>
      </c>
      <c r="AH255" s="21">
        <v>10</v>
      </c>
      <c r="AI255" s="21">
        <v>10</v>
      </c>
      <c r="AJ255" s="21"/>
      <c r="AK255" s="21"/>
      <c r="AL255" s="21"/>
      <c r="AM255" s="18"/>
      <c r="AN255" s="18" t="s">
        <v>89</v>
      </c>
      <c r="AO255" s="23"/>
    </row>
    <row r="256" spans="1:41" ht="14.55" customHeight="1" x14ac:dyDescent="0.3">
      <c r="A256" t="str">
        <f>CONCATENATE(TbAX[[#This Row],[Commande fournisseur]],TbAX[[#This Row],[Numéro de ligne]])</f>
        <v>CA027039510</v>
      </c>
      <c r="B256" s="18" t="s">
        <v>711</v>
      </c>
      <c r="C256" s="18" t="s">
        <v>727</v>
      </c>
      <c r="D256" s="19">
        <v>44825.426446759302</v>
      </c>
      <c r="E256" s="18">
        <v>46829</v>
      </c>
      <c r="F256" s="18" t="s">
        <v>904</v>
      </c>
      <c r="G256" s="18" t="s">
        <v>423</v>
      </c>
      <c r="H256" s="20">
        <v>10</v>
      </c>
      <c r="I256" s="18" t="s">
        <v>849</v>
      </c>
      <c r="J256" s="18"/>
      <c r="K256" s="21">
        <v>20</v>
      </c>
      <c r="L256" s="18" t="s">
        <v>91</v>
      </c>
      <c r="M256" s="21">
        <v>20</v>
      </c>
      <c r="N256" s="21">
        <v>1</v>
      </c>
      <c r="O256" s="18" t="s">
        <v>89</v>
      </c>
      <c r="P256" s="22">
        <v>45254</v>
      </c>
      <c r="Q256" s="22">
        <v>45254</v>
      </c>
      <c r="R256" s="18" t="s">
        <v>87</v>
      </c>
      <c r="S256" s="18"/>
      <c r="T256" s="22">
        <v>45261</v>
      </c>
      <c r="U256" s="22">
        <v>45261</v>
      </c>
      <c r="V256" s="21">
        <v>1</v>
      </c>
      <c r="W256" s="18" t="s">
        <v>92</v>
      </c>
      <c r="X256" s="18"/>
      <c r="Y256" s="18"/>
      <c r="Z256" s="18" t="s">
        <v>99</v>
      </c>
      <c r="AA256" s="18" t="s">
        <v>665</v>
      </c>
      <c r="AB256" s="18" t="s">
        <v>91</v>
      </c>
      <c r="AC256" s="18"/>
      <c r="AD256" s="18"/>
      <c r="AE256" s="18"/>
      <c r="AF256" s="18" t="s">
        <v>594</v>
      </c>
      <c r="AG256" s="21">
        <v>20</v>
      </c>
      <c r="AH256" s="21">
        <v>20</v>
      </c>
      <c r="AI256" s="21">
        <v>20</v>
      </c>
      <c r="AJ256" s="21"/>
      <c r="AK256" s="21"/>
      <c r="AL256" s="21"/>
      <c r="AM256" s="18"/>
      <c r="AN256" s="18" t="s">
        <v>89</v>
      </c>
      <c r="AO256" s="23"/>
    </row>
    <row r="257" spans="1:41" ht="14.55" customHeight="1" x14ac:dyDescent="0.3">
      <c r="A257" t="str">
        <f>CONCATENATE(TbAX[[#This Row],[Commande fournisseur]],TbAX[[#This Row],[Numéro de ligne]])</f>
        <v>CA027043110</v>
      </c>
      <c r="B257" s="18" t="s">
        <v>711</v>
      </c>
      <c r="C257" s="18" t="s">
        <v>721</v>
      </c>
      <c r="D257" s="19">
        <v>44825.456550925897</v>
      </c>
      <c r="E257" s="18">
        <v>18668</v>
      </c>
      <c r="F257" s="18" t="s">
        <v>905</v>
      </c>
      <c r="G257" s="18" t="s">
        <v>285</v>
      </c>
      <c r="H257" s="20">
        <v>10</v>
      </c>
      <c r="I257" s="18" t="s">
        <v>850</v>
      </c>
      <c r="J257" s="18"/>
      <c r="K257" s="21">
        <v>15</v>
      </c>
      <c r="L257" s="18" t="s">
        <v>91</v>
      </c>
      <c r="M257" s="21">
        <v>15</v>
      </c>
      <c r="N257" s="21">
        <v>1</v>
      </c>
      <c r="O257" s="18" t="s">
        <v>83</v>
      </c>
      <c r="P257" s="22">
        <v>45251</v>
      </c>
      <c r="Q257" s="22"/>
      <c r="R257" s="18" t="s">
        <v>87</v>
      </c>
      <c r="S257" s="18"/>
      <c r="T257" s="22">
        <v>45253</v>
      </c>
      <c r="U257" s="22"/>
      <c r="V257" s="21">
        <v>1</v>
      </c>
      <c r="W257" s="18" t="s">
        <v>92</v>
      </c>
      <c r="X257" s="18"/>
      <c r="Y257" s="18"/>
      <c r="Z257" s="18" t="s">
        <v>99</v>
      </c>
      <c r="AA257" s="18" t="s">
        <v>579</v>
      </c>
      <c r="AB257" s="18" t="s">
        <v>91</v>
      </c>
      <c r="AC257" s="18"/>
      <c r="AD257" s="18"/>
      <c r="AE257" s="18"/>
      <c r="AF257" s="18" t="s">
        <v>633</v>
      </c>
      <c r="AG257" s="21">
        <v>15</v>
      </c>
      <c r="AH257" s="21">
        <v>15</v>
      </c>
      <c r="AI257" s="21">
        <v>15</v>
      </c>
      <c r="AJ257" s="21"/>
      <c r="AK257" s="21"/>
      <c r="AL257" s="21"/>
      <c r="AM257" s="18"/>
      <c r="AN257" s="18" t="s">
        <v>89</v>
      </c>
      <c r="AO257" s="23"/>
    </row>
    <row r="258" spans="1:41" ht="14.55" customHeight="1" x14ac:dyDescent="0.3">
      <c r="A258" t="str">
        <f>CONCATENATE(TbAX[[#This Row],[Commande fournisseur]],TbAX[[#This Row],[Numéro de ligne]])</f>
        <v>CA027076160</v>
      </c>
      <c r="B258" s="18" t="s">
        <v>711</v>
      </c>
      <c r="C258" s="18" t="s">
        <v>718</v>
      </c>
      <c r="D258" s="19">
        <v>44825.493622685201</v>
      </c>
      <c r="E258" s="18">
        <v>47718</v>
      </c>
      <c r="F258" s="18" t="s">
        <v>906</v>
      </c>
      <c r="G258" s="18" t="s">
        <v>390</v>
      </c>
      <c r="H258" s="20">
        <v>60</v>
      </c>
      <c r="I258" s="18" t="s">
        <v>851</v>
      </c>
      <c r="J258" s="18"/>
      <c r="K258" s="21">
        <v>11</v>
      </c>
      <c r="L258" s="18" t="s">
        <v>91</v>
      </c>
      <c r="M258" s="21">
        <v>11</v>
      </c>
      <c r="N258" s="21">
        <v>1</v>
      </c>
      <c r="O258" s="18" t="s">
        <v>83</v>
      </c>
      <c r="P258" s="22">
        <v>45229</v>
      </c>
      <c r="Q258" s="22"/>
      <c r="R258" s="18" t="s">
        <v>87</v>
      </c>
      <c r="S258" s="18"/>
      <c r="T258" s="22">
        <v>45232</v>
      </c>
      <c r="U258" s="22"/>
      <c r="V258" s="21">
        <v>1</v>
      </c>
      <c r="W258" s="18" t="s">
        <v>92</v>
      </c>
      <c r="X258" s="18"/>
      <c r="Y258" s="18"/>
      <c r="Z258" s="18" t="s">
        <v>88</v>
      </c>
      <c r="AA258" s="18" t="s">
        <v>607</v>
      </c>
      <c r="AB258" s="18" t="s">
        <v>91</v>
      </c>
      <c r="AC258" s="18"/>
      <c r="AD258" s="18"/>
      <c r="AE258" s="18"/>
      <c r="AF258" s="18" t="s">
        <v>626</v>
      </c>
      <c r="AG258" s="21">
        <v>11</v>
      </c>
      <c r="AH258" s="21">
        <v>11</v>
      </c>
      <c r="AI258" s="21">
        <v>11</v>
      </c>
      <c r="AJ258" s="21"/>
      <c r="AK258" s="21"/>
      <c r="AL258" s="21"/>
      <c r="AM258" s="18"/>
      <c r="AN258" s="18" t="s">
        <v>89</v>
      </c>
      <c r="AO258" s="23"/>
    </row>
    <row r="259" spans="1:41" ht="14.55" customHeight="1" x14ac:dyDescent="0.3">
      <c r="A259" t="str">
        <f>CONCATENATE(TbAX[[#This Row],[Commande fournisseur]],TbAX[[#This Row],[Numéro de ligne]])</f>
        <v>CA027076170</v>
      </c>
      <c r="B259" s="18" t="s">
        <v>711</v>
      </c>
      <c r="C259" s="18" t="s">
        <v>718</v>
      </c>
      <c r="D259" s="19">
        <v>44825.493622685201</v>
      </c>
      <c r="E259" s="18">
        <v>47718</v>
      </c>
      <c r="F259" s="18" t="s">
        <v>906</v>
      </c>
      <c r="G259" s="18" t="s">
        <v>390</v>
      </c>
      <c r="H259" s="20">
        <v>70</v>
      </c>
      <c r="I259" s="18" t="s">
        <v>851</v>
      </c>
      <c r="J259" s="18"/>
      <c r="K259" s="21">
        <v>10</v>
      </c>
      <c r="L259" s="18" t="s">
        <v>91</v>
      </c>
      <c r="M259" s="21">
        <v>10</v>
      </c>
      <c r="N259" s="21">
        <v>1</v>
      </c>
      <c r="O259" s="18" t="s">
        <v>83</v>
      </c>
      <c r="P259" s="22">
        <v>45261</v>
      </c>
      <c r="Q259" s="22"/>
      <c r="R259" s="18" t="s">
        <v>87</v>
      </c>
      <c r="S259" s="18"/>
      <c r="T259" s="22">
        <v>45266</v>
      </c>
      <c r="U259" s="22"/>
      <c r="V259" s="21">
        <v>1</v>
      </c>
      <c r="W259" s="18" t="s">
        <v>92</v>
      </c>
      <c r="X259" s="18"/>
      <c r="Y259" s="18"/>
      <c r="Z259" s="18" t="s">
        <v>88</v>
      </c>
      <c r="AA259" s="18" t="s">
        <v>607</v>
      </c>
      <c r="AB259" s="18" t="s">
        <v>91</v>
      </c>
      <c r="AC259" s="18"/>
      <c r="AD259" s="18"/>
      <c r="AE259" s="18"/>
      <c r="AF259" s="18" t="s">
        <v>626</v>
      </c>
      <c r="AG259" s="21">
        <v>10</v>
      </c>
      <c r="AH259" s="21">
        <v>10</v>
      </c>
      <c r="AI259" s="21">
        <v>10</v>
      </c>
      <c r="AJ259" s="21"/>
      <c r="AK259" s="21"/>
      <c r="AL259" s="21"/>
      <c r="AM259" s="18"/>
      <c r="AN259" s="18" t="s">
        <v>89</v>
      </c>
      <c r="AO259" s="23"/>
    </row>
    <row r="260" spans="1:41" ht="14.55" customHeight="1" x14ac:dyDescent="0.3">
      <c r="A260" t="str">
        <f>CONCATENATE(TbAX[[#This Row],[Commande fournisseur]],TbAX[[#This Row],[Numéro de ligne]])</f>
        <v>CA027076180</v>
      </c>
      <c r="B260" s="18" t="s">
        <v>711</v>
      </c>
      <c r="C260" s="18" t="s">
        <v>718</v>
      </c>
      <c r="D260" s="19">
        <v>44825.493622685201</v>
      </c>
      <c r="E260" s="18">
        <v>47718</v>
      </c>
      <c r="F260" s="18" t="s">
        <v>906</v>
      </c>
      <c r="G260" s="18" t="s">
        <v>390</v>
      </c>
      <c r="H260" s="20">
        <v>80</v>
      </c>
      <c r="I260" s="18" t="s">
        <v>851</v>
      </c>
      <c r="J260" s="18"/>
      <c r="K260" s="21">
        <v>10</v>
      </c>
      <c r="L260" s="18" t="s">
        <v>91</v>
      </c>
      <c r="M260" s="21">
        <v>10</v>
      </c>
      <c r="N260" s="21">
        <v>1</v>
      </c>
      <c r="O260" s="18" t="s">
        <v>83</v>
      </c>
      <c r="P260" s="22">
        <v>45313</v>
      </c>
      <c r="Q260" s="22"/>
      <c r="R260" s="18" t="s">
        <v>87</v>
      </c>
      <c r="S260" s="18"/>
      <c r="T260" s="22">
        <v>45316</v>
      </c>
      <c r="U260" s="22"/>
      <c r="V260" s="21">
        <v>1</v>
      </c>
      <c r="W260" s="18" t="s">
        <v>92</v>
      </c>
      <c r="X260" s="18"/>
      <c r="Y260" s="18"/>
      <c r="Z260" s="18" t="s">
        <v>88</v>
      </c>
      <c r="AA260" s="18" t="s">
        <v>607</v>
      </c>
      <c r="AB260" s="18" t="s">
        <v>91</v>
      </c>
      <c r="AC260" s="18"/>
      <c r="AD260" s="18"/>
      <c r="AE260" s="18"/>
      <c r="AF260" s="18" t="s">
        <v>626</v>
      </c>
      <c r="AG260" s="21">
        <v>10</v>
      </c>
      <c r="AH260" s="21">
        <v>10</v>
      </c>
      <c r="AI260" s="21">
        <v>10</v>
      </c>
      <c r="AJ260" s="21"/>
      <c r="AK260" s="21"/>
      <c r="AL260" s="21"/>
      <c r="AM260" s="18"/>
      <c r="AN260" s="18" t="s">
        <v>89</v>
      </c>
      <c r="AO260" s="23"/>
    </row>
    <row r="261" spans="1:41" ht="14.55" customHeight="1" x14ac:dyDescent="0.3">
      <c r="A261" t="str">
        <f>CONCATENATE(TbAX[[#This Row],[Commande fournisseur]],TbAX[[#This Row],[Numéro de ligne]])</f>
        <v>CA027081510</v>
      </c>
      <c r="B261" s="18" t="s">
        <v>711</v>
      </c>
      <c r="C261" s="18" t="s">
        <v>712</v>
      </c>
      <c r="D261" s="19">
        <v>44825.574502314797</v>
      </c>
      <c r="E261" s="18">
        <v>8170</v>
      </c>
      <c r="F261" s="18" t="s">
        <v>907</v>
      </c>
      <c r="G261" s="18" t="s">
        <v>399</v>
      </c>
      <c r="H261" s="20">
        <v>10</v>
      </c>
      <c r="I261" s="18" t="s">
        <v>852</v>
      </c>
      <c r="J261" s="18"/>
      <c r="K261" s="21">
        <v>34</v>
      </c>
      <c r="L261" s="18" t="s">
        <v>91</v>
      </c>
      <c r="M261" s="21">
        <v>34</v>
      </c>
      <c r="N261" s="21">
        <v>1</v>
      </c>
      <c r="O261" s="18" t="s">
        <v>83</v>
      </c>
      <c r="P261" s="22">
        <v>45230</v>
      </c>
      <c r="Q261" s="22"/>
      <c r="R261" s="18" t="s">
        <v>87</v>
      </c>
      <c r="S261" s="18"/>
      <c r="T261" s="22">
        <v>45232</v>
      </c>
      <c r="U261" s="22"/>
      <c r="V261" s="21">
        <v>1</v>
      </c>
      <c r="W261" s="18" t="s">
        <v>92</v>
      </c>
      <c r="X261" s="18"/>
      <c r="Y261" s="18"/>
      <c r="Z261" s="18" t="s">
        <v>99</v>
      </c>
      <c r="AA261" s="18" t="s">
        <v>607</v>
      </c>
      <c r="AB261" s="18" t="s">
        <v>91</v>
      </c>
      <c r="AC261" s="18"/>
      <c r="AD261" s="18"/>
      <c r="AE261" s="18"/>
      <c r="AF261" s="18" t="s">
        <v>697</v>
      </c>
      <c r="AG261" s="21">
        <v>34</v>
      </c>
      <c r="AH261" s="21">
        <v>34</v>
      </c>
      <c r="AI261" s="21">
        <v>34</v>
      </c>
      <c r="AJ261" s="21"/>
      <c r="AK261" s="21"/>
      <c r="AL261" s="21"/>
      <c r="AM261" s="18"/>
      <c r="AN261" s="18" t="s">
        <v>89</v>
      </c>
      <c r="AO261" s="23"/>
    </row>
    <row r="262" spans="1:41" ht="14.55" customHeight="1" x14ac:dyDescent="0.3">
      <c r="A262" t="str">
        <f>CONCATENATE(TbAX[[#This Row],[Commande fournisseur]],TbAX[[#This Row],[Numéro de ligne]])</f>
        <v>CA027081810</v>
      </c>
      <c r="B262" s="18" t="s">
        <v>711</v>
      </c>
      <c r="C262" s="18" t="s">
        <v>712</v>
      </c>
      <c r="D262" s="19">
        <v>44825.575798611098</v>
      </c>
      <c r="E262" s="18">
        <v>48173</v>
      </c>
      <c r="F262" s="18" t="s">
        <v>893</v>
      </c>
      <c r="G262" s="18" t="s">
        <v>439</v>
      </c>
      <c r="H262" s="20">
        <v>10</v>
      </c>
      <c r="I262" s="18" t="s">
        <v>853</v>
      </c>
      <c r="J262" s="18"/>
      <c r="K262" s="21">
        <v>24</v>
      </c>
      <c r="L262" s="18" t="s">
        <v>91</v>
      </c>
      <c r="M262" s="21">
        <v>24</v>
      </c>
      <c r="N262" s="21">
        <v>1</v>
      </c>
      <c r="O262" s="18" t="s">
        <v>83</v>
      </c>
      <c r="P262" s="22">
        <v>45183</v>
      </c>
      <c r="Q262" s="22"/>
      <c r="R262" s="18" t="s">
        <v>87</v>
      </c>
      <c r="S262" s="18"/>
      <c r="T262" s="22">
        <v>45187</v>
      </c>
      <c r="U262" s="22"/>
      <c r="V262" s="21">
        <v>1</v>
      </c>
      <c r="W262" s="18" t="s">
        <v>92</v>
      </c>
      <c r="X262" s="18"/>
      <c r="Y262" s="18"/>
      <c r="Z262" s="18" t="s">
        <v>99</v>
      </c>
      <c r="AA262" s="18" t="s">
        <v>671</v>
      </c>
      <c r="AB262" s="18" t="s">
        <v>91</v>
      </c>
      <c r="AC262" s="18"/>
      <c r="AD262" s="18"/>
      <c r="AE262" s="18"/>
      <c r="AF262" s="18" t="s">
        <v>698</v>
      </c>
      <c r="AG262" s="21">
        <v>24</v>
      </c>
      <c r="AH262" s="21">
        <v>24</v>
      </c>
      <c r="AI262" s="21">
        <v>24</v>
      </c>
      <c r="AJ262" s="21"/>
      <c r="AK262" s="21"/>
      <c r="AL262" s="21"/>
      <c r="AM262" s="18"/>
      <c r="AN262" s="18" t="s">
        <v>89</v>
      </c>
      <c r="AO262" s="23"/>
    </row>
    <row r="263" spans="1:41" ht="14.55" customHeight="1" x14ac:dyDescent="0.3">
      <c r="A263" t="str">
        <f>CONCATENATE(TbAX[[#This Row],[Commande fournisseur]],TbAX[[#This Row],[Numéro de ligne]])</f>
        <v>CA027081930</v>
      </c>
      <c r="B263" s="18" t="s">
        <v>711</v>
      </c>
      <c r="C263" s="18" t="s">
        <v>712</v>
      </c>
      <c r="D263" s="19">
        <v>44825.577025462997</v>
      </c>
      <c r="E263" s="18">
        <v>41032</v>
      </c>
      <c r="F263" s="18" t="s">
        <v>908</v>
      </c>
      <c r="G263" s="18" t="s">
        <v>424</v>
      </c>
      <c r="H263" s="20">
        <v>30</v>
      </c>
      <c r="I263" s="18" t="s">
        <v>854</v>
      </c>
      <c r="J263" s="18"/>
      <c r="K263" s="21">
        <v>10</v>
      </c>
      <c r="L263" s="18" t="s">
        <v>91</v>
      </c>
      <c r="M263" s="21">
        <v>10</v>
      </c>
      <c r="N263" s="21">
        <v>1</v>
      </c>
      <c r="O263" s="18" t="s">
        <v>83</v>
      </c>
      <c r="P263" s="22">
        <v>45300</v>
      </c>
      <c r="Q263" s="22"/>
      <c r="R263" s="18" t="s">
        <v>87</v>
      </c>
      <c r="S263" s="18"/>
      <c r="T263" s="22">
        <v>45302</v>
      </c>
      <c r="U263" s="22"/>
      <c r="V263" s="21">
        <v>1</v>
      </c>
      <c r="W263" s="18" t="s">
        <v>92</v>
      </c>
      <c r="X263" s="18"/>
      <c r="Y263" s="18"/>
      <c r="Z263" s="18" t="s">
        <v>85</v>
      </c>
      <c r="AA263" s="18" t="s">
        <v>699</v>
      </c>
      <c r="AB263" s="18" t="s">
        <v>91</v>
      </c>
      <c r="AC263" s="18"/>
      <c r="AD263" s="18"/>
      <c r="AE263" s="18"/>
      <c r="AF263" s="18" t="s">
        <v>595</v>
      </c>
      <c r="AG263" s="21">
        <v>10</v>
      </c>
      <c r="AH263" s="21">
        <v>10</v>
      </c>
      <c r="AI263" s="21">
        <v>10</v>
      </c>
      <c r="AJ263" s="21"/>
      <c r="AK263" s="21"/>
      <c r="AL263" s="21"/>
      <c r="AM263" s="18"/>
      <c r="AN263" s="18" t="s">
        <v>89</v>
      </c>
      <c r="AO263" s="23"/>
    </row>
    <row r="264" spans="1:41" ht="14.55" customHeight="1" x14ac:dyDescent="0.3">
      <c r="A264" t="str">
        <f>CONCATENATE(TbAX[[#This Row],[Commande fournisseur]],TbAX[[#This Row],[Numéro de ligne]])</f>
        <v>CA027083940</v>
      </c>
      <c r="B264" s="18" t="s">
        <v>711</v>
      </c>
      <c r="C264" s="18" t="s">
        <v>726</v>
      </c>
      <c r="D264" s="19">
        <v>44825.594837962999</v>
      </c>
      <c r="E264" s="18">
        <v>34511</v>
      </c>
      <c r="F264" s="18" t="s">
        <v>896</v>
      </c>
      <c r="G264" s="18" t="s">
        <v>434</v>
      </c>
      <c r="H264" s="20">
        <v>40</v>
      </c>
      <c r="I264" s="18">
        <v>50106051091</v>
      </c>
      <c r="J264" s="18"/>
      <c r="K264" s="21">
        <v>25</v>
      </c>
      <c r="L264" s="18" t="s">
        <v>91</v>
      </c>
      <c r="M264" s="21">
        <v>25</v>
      </c>
      <c r="N264" s="21">
        <v>1</v>
      </c>
      <c r="O264" s="18" t="s">
        <v>83</v>
      </c>
      <c r="P264" s="22">
        <v>45267</v>
      </c>
      <c r="Q264" s="22"/>
      <c r="R264" s="18" t="s">
        <v>87</v>
      </c>
      <c r="S264" s="18"/>
      <c r="T264" s="22">
        <v>45268</v>
      </c>
      <c r="U264" s="22"/>
      <c r="V264" s="21">
        <v>1</v>
      </c>
      <c r="W264" s="18" t="s">
        <v>92</v>
      </c>
      <c r="X264" s="18"/>
      <c r="Y264" s="18"/>
      <c r="Z264" s="18" t="s">
        <v>85</v>
      </c>
      <c r="AA264" s="18" t="s">
        <v>93</v>
      </c>
      <c r="AB264" s="18" t="s">
        <v>91</v>
      </c>
      <c r="AC264" s="18"/>
      <c r="AD264" s="18"/>
      <c r="AE264" s="18"/>
      <c r="AF264" s="18" t="s">
        <v>592</v>
      </c>
      <c r="AG264" s="21">
        <v>25</v>
      </c>
      <c r="AH264" s="21">
        <v>25</v>
      </c>
      <c r="AI264" s="21">
        <v>25</v>
      </c>
      <c r="AJ264" s="21"/>
      <c r="AK264" s="21"/>
      <c r="AL264" s="21"/>
      <c r="AM264" s="18"/>
      <c r="AN264" s="18" t="s">
        <v>89</v>
      </c>
      <c r="AO264" s="23"/>
    </row>
    <row r="265" spans="1:41" ht="14.55" customHeight="1" x14ac:dyDescent="0.3">
      <c r="A265" t="str">
        <f>CONCATENATE(TbAX[[#This Row],[Commande fournisseur]],TbAX[[#This Row],[Numéro de ligne]])</f>
        <v>CA027083950</v>
      </c>
      <c r="B265" s="18" t="s">
        <v>711</v>
      </c>
      <c r="C265" s="18" t="s">
        <v>726</v>
      </c>
      <c r="D265" s="19">
        <v>44825.594837962999</v>
      </c>
      <c r="E265" s="18">
        <v>34511</v>
      </c>
      <c r="F265" s="18" t="s">
        <v>896</v>
      </c>
      <c r="G265" s="18" t="s">
        <v>434</v>
      </c>
      <c r="H265" s="20">
        <v>50</v>
      </c>
      <c r="I265" s="18">
        <v>50106051091</v>
      </c>
      <c r="J265" s="18"/>
      <c r="K265" s="21">
        <v>50</v>
      </c>
      <c r="L265" s="18" t="s">
        <v>91</v>
      </c>
      <c r="M265" s="21">
        <v>50</v>
      </c>
      <c r="N265" s="21">
        <v>1</v>
      </c>
      <c r="O265" s="18" t="s">
        <v>83</v>
      </c>
      <c r="P265" s="22">
        <v>45309</v>
      </c>
      <c r="Q265" s="22"/>
      <c r="R265" s="18" t="s">
        <v>87</v>
      </c>
      <c r="S265" s="18"/>
      <c r="T265" s="22">
        <v>45310</v>
      </c>
      <c r="U265" s="22"/>
      <c r="V265" s="21">
        <v>1</v>
      </c>
      <c r="W265" s="18" t="s">
        <v>92</v>
      </c>
      <c r="X265" s="18"/>
      <c r="Y265" s="18"/>
      <c r="Z265" s="18" t="s">
        <v>85</v>
      </c>
      <c r="AA265" s="18" t="s">
        <v>93</v>
      </c>
      <c r="AB265" s="18" t="s">
        <v>91</v>
      </c>
      <c r="AC265" s="18"/>
      <c r="AD265" s="18"/>
      <c r="AE265" s="18"/>
      <c r="AF265" s="18" t="s">
        <v>592</v>
      </c>
      <c r="AG265" s="21">
        <v>50</v>
      </c>
      <c r="AH265" s="21">
        <v>50</v>
      </c>
      <c r="AI265" s="21">
        <v>50</v>
      </c>
      <c r="AJ265" s="21"/>
      <c r="AK265" s="21"/>
      <c r="AL265" s="21"/>
      <c r="AM265" s="18"/>
      <c r="AN265" s="18" t="s">
        <v>89</v>
      </c>
      <c r="AO265" s="23"/>
    </row>
    <row r="266" spans="1:41" ht="14.55" customHeight="1" x14ac:dyDescent="0.3">
      <c r="A266" t="str">
        <f>CONCATENATE(TbAX[[#This Row],[Commande fournisseur]],TbAX[[#This Row],[Numéro de ligne]])</f>
        <v>CA027085840</v>
      </c>
      <c r="B266" s="18" t="s">
        <v>711</v>
      </c>
      <c r="C266" s="18" t="s">
        <v>726</v>
      </c>
      <c r="D266" s="19">
        <v>44825.605717592603</v>
      </c>
      <c r="E266" s="18">
        <v>34511</v>
      </c>
      <c r="F266" s="18" t="s">
        <v>896</v>
      </c>
      <c r="G266" s="18" t="s">
        <v>436</v>
      </c>
      <c r="H266" s="20">
        <v>40</v>
      </c>
      <c r="I266" s="18" t="s">
        <v>855</v>
      </c>
      <c r="J266" s="18"/>
      <c r="K266" s="21">
        <v>40</v>
      </c>
      <c r="L266" s="18" t="s">
        <v>91</v>
      </c>
      <c r="M266" s="21">
        <v>40</v>
      </c>
      <c r="N266" s="21">
        <v>1</v>
      </c>
      <c r="O266" s="18" t="s">
        <v>83</v>
      </c>
      <c r="P266" s="22">
        <v>45225</v>
      </c>
      <c r="Q266" s="22">
        <v>45225</v>
      </c>
      <c r="R266" s="18" t="s">
        <v>87</v>
      </c>
      <c r="S266" s="18"/>
      <c r="T266" s="22">
        <v>45226</v>
      </c>
      <c r="U266" s="22">
        <v>45226</v>
      </c>
      <c r="V266" s="21">
        <v>1</v>
      </c>
      <c r="W266" s="18" t="s">
        <v>92</v>
      </c>
      <c r="X266" s="18"/>
      <c r="Y266" s="18"/>
      <c r="Z266" s="18" t="s">
        <v>85</v>
      </c>
      <c r="AA266" s="18" t="s">
        <v>93</v>
      </c>
      <c r="AB266" s="18" t="s">
        <v>91</v>
      </c>
      <c r="AC266" s="18"/>
      <c r="AD266" s="18"/>
      <c r="AE266" s="18"/>
      <c r="AF266" s="18" t="s">
        <v>583</v>
      </c>
      <c r="AG266" s="21">
        <v>40</v>
      </c>
      <c r="AH266" s="21">
        <v>40</v>
      </c>
      <c r="AI266" s="21">
        <v>40</v>
      </c>
      <c r="AJ266" s="21"/>
      <c r="AK266" s="21"/>
      <c r="AL266" s="21"/>
      <c r="AM266" s="18"/>
      <c r="AN266" s="18" t="s">
        <v>89</v>
      </c>
      <c r="AO266" s="23"/>
    </row>
    <row r="267" spans="1:41" ht="14.55" customHeight="1" x14ac:dyDescent="0.3">
      <c r="A267" t="str">
        <f>CONCATENATE(TbAX[[#This Row],[Commande fournisseur]],TbAX[[#This Row],[Numéro de ligne]])</f>
        <v>CA027085850</v>
      </c>
      <c r="B267" s="18" t="s">
        <v>711</v>
      </c>
      <c r="C267" s="18" t="s">
        <v>726</v>
      </c>
      <c r="D267" s="19">
        <v>44825.605717592603</v>
      </c>
      <c r="E267" s="18">
        <v>34511</v>
      </c>
      <c r="F267" s="18" t="s">
        <v>896</v>
      </c>
      <c r="G267" s="18" t="s">
        <v>436</v>
      </c>
      <c r="H267" s="20">
        <v>50</v>
      </c>
      <c r="I267" s="18" t="s">
        <v>855</v>
      </c>
      <c r="J267" s="18"/>
      <c r="K267" s="21">
        <v>40</v>
      </c>
      <c r="L267" s="18" t="s">
        <v>91</v>
      </c>
      <c r="M267" s="21">
        <v>40</v>
      </c>
      <c r="N267" s="21">
        <v>1</v>
      </c>
      <c r="O267" s="18" t="s">
        <v>83</v>
      </c>
      <c r="P267" s="22">
        <v>45267</v>
      </c>
      <c r="Q267" s="22"/>
      <c r="R267" s="18" t="s">
        <v>87</v>
      </c>
      <c r="S267" s="18"/>
      <c r="T267" s="22">
        <v>45268</v>
      </c>
      <c r="U267" s="22"/>
      <c r="V267" s="21">
        <v>1</v>
      </c>
      <c r="W267" s="18" t="s">
        <v>92</v>
      </c>
      <c r="X267" s="18"/>
      <c r="Y267" s="18"/>
      <c r="Z267" s="18" t="s">
        <v>85</v>
      </c>
      <c r="AA267" s="18" t="s">
        <v>93</v>
      </c>
      <c r="AB267" s="18" t="s">
        <v>91</v>
      </c>
      <c r="AC267" s="18"/>
      <c r="AD267" s="18"/>
      <c r="AE267" s="18"/>
      <c r="AF267" s="18" t="s">
        <v>583</v>
      </c>
      <c r="AG267" s="21">
        <v>40</v>
      </c>
      <c r="AH267" s="21">
        <v>40</v>
      </c>
      <c r="AI267" s="21">
        <v>40</v>
      </c>
      <c r="AJ267" s="21"/>
      <c r="AK267" s="21"/>
      <c r="AL267" s="21"/>
      <c r="AM267" s="18"/>
      <c r="AN267" s="18" t="s">
        <v>89</v>
      </c>
      <c r="AO267" s="23"/>
    </row>
    <row r="268" spans="1:41" ht="14.55" customHeight="1" x14ac:dyDescent="0.3">
      <c r="A268" t="str">
        <f>CONCATENATE(TbAX[[#This Row],[Commande fournisseur]],TbAX[[#This Row],[Numéro de ligne]])</f>
        <v>CA027085860</v>
      </c>
      <c r="B268" s="18" t="s">
        <v>711</v>
      </c>
      <c r="C268" s="18" t="s">
        <v>726</v>
      </c>
      <c r="D268" s="19">
        <v>44825.605717592603</v>
      </c>
      <c r="E268" s="18">
        <v>34511</v>
      </c>
      <c r="F268" s="18" t="s">
        <v>896</v>
      </c>
      <c r="G268" s="18" t="s">
        <v>436</v>
      </c>
      <c r="H268" s="20">
        <v>60</v>
      </c>
      <c r="I268" s="18" t="s">
        <v>855</v>
      </c>
      <c r="J268" s="18"/>
      <c r="K268" s="21">
        <v>40</v>
      </c>
      <c r="L268" s="18" t="s">
        <v>91</v>
      </c>
      <c r="M268" s="21">
        <v>40</v>
      </c>
      <c r="N268" s="21">
        <v>1</v>
      </c>
      <c r="O268" s="18" t="s">
        <v>83</v>
      </c>
      <c r="P268" s="22">
        <v>45330</v>
      </c>
      <c r="Q268" s="22"/>
      <c r="R268" s="18" t="s">
        <v>87</v>
      </c>
      <c r="S268" s="18"/>
      <c r="T268" s="22">
        <v>45331</v>
      </c>
      <c r="U268" s="22"/>
      <c r="V268" s="21">
        <v>1</v>
      </c>
      <c r="W268" s="18" t="s">
        <v>92</v>
      </c>
      <c r="X268" s="18"/>
      <c r="Y268" s="18"/>
      <c r="Z268" s="18" t="s">
        <v>85</v>
      </c>
      <c r="AA268" s="18" t="s">
        <v>93</v>
      </c>
      <c r="AB268" s="18" t="s">
        <v>91</v>
      </c>
      <c r="AC268" s="18"/>
      <c r="AD268" s="18"/>
      <c r="AE268" s="18"/>
      <c r="AF268" s="18" t="s">
        <v>583</v>
      </c>
      <c r="AG268" s="21">
        <v>40</v>
      </c>
      <c r="AH268" s="21">
        <v>40</v>
      </c>
      <c r="AI268" s="21">
        <v>40</v>
      </c>
      <c r="AJ268" s="21"/>
      <c r="AK268" s="21"/>
      <c r="AL268" s="21"/>
      <c r="AM268" s="18"/>
      <c r="AN268" s="18" t="s">
        <v>89</v>
      </c>
      <c r="AO268" s="23"/>
    </row>
    <row r="269" spans="1:41" ht="14.55" customHeight="1" x14ac:dyDescent="0.3">
      <c r="A269" t="str">
        <f>CONCATENATE(TbAX[[#This Row],[Commande fournisseur]],TbAX[[#This Row],[Numéro de ligne]])</f>
        <v>CA027086560</v>
      </c>
      <c r="B269" s="18" t="s">
        <v>711</v>
      </c>
      <c r="C269" s="18" t="s">
        <v>726</v>
      </c>
      <c r="D269" s="19">
        <v>44825.611006944397</v>
      </c>
      <c r="E269" s="18">
        <v>34511</v>
      </c>
      <c r="F269" s="18" t="s">
        <v>896</v>
      </c>
      <c r="G269" s="18" t="s">
        <v>437</v>
      </c>
      <c r="H269" s="20">
        <v>60</v>
      </c>
      <c r="I269" s="18" t="s">
        <v>856</v>
      </c>
      <c r="J269" s="18"/>
      <c r="K269" s="21">
        <v>140</v>
      </c>
      <c r="L269" s="18" t="s">
        <v>91</v>
      </c>
      <c r="M269" s="21">
        <v>140</v>
      </c>
      <c r="N269" s="21">
        <v>1</v>
      </c>
      <c r="O269" s="18" t="s">
        <v>83</v>
      </c>
      <c r="P269" s="22">
        <v>45225</v>
      </c>
      <c r="Q269" s="22">
        <v>45225</v>
      </c>
      <c r="R269" s="18" t="s">
        <v>87</v>
      </c>
      <c r="S269" s="18"/>
      <c r="T269" s="22">
        <v>45226</v>
      </c>
      <c r="U269" s="22">
        <v>45226</v>
      </c>
      <c r="V269" s="21">
        <v>1</v>
      </c>
      <c r="W269" s="18" t="s">
        <v>92</v>
      </c>
      <c r="X269" s="18"/>
      <c r="Y269" s="18"/>
      <c r="Z269" s="18" t="s">
        <v>85</v>
      </c>
      <c r="AA269" s="18" t="s">
        <v>93</v>
      </c>
      <c r="AB269" s="18" t="s">
        <v>91</v>
      </c>
      <c r="AC269" s="18"/>
      <c r="AD269" s="18"/>
      <c r="AE269" s="18"/>
      <c r="AF269" s="18" t="s">
        <v>700</v>
      </c>
      <c r="AG269" s="21">
        <v>140</v>
      </c>
      <c r="AH269" s="21">
        <v>140</v>
      </c>
      <c r="AI269" s="21">
        <v>140</v>
      </c>
      <c r="AJ269" s="21"/>
      <c r="AK269" s="21"/>
      <c r="AL269" s="21"/>
      <c r="AM269" s="18"/>
      <c r="AN269" s="18" t="s">
        <v>89</v>
      </c>
      <c r="AO269" s="23"/>
    </row>
    <row r="270" spans="1:41" ht="14.55" customHeight="1" x14ac:dyDescent="0.3">
      <c r="A270" t="str">
        <f>CONCATENATE(TbAX[[#This Row],[Commande fournisseur]],TbAX[[#This Row],[Numéro de ligne]])</f>
        <v>CA027086570</v>
      </c>
      <c r="B270" s="18" t="s">
        <v>711</v>
      </c>
      <c r="C270" s="18" t="s">
        <v>726</v>
      </c>
      <c r="D270" s="19">
        <v>44825.611006944397</v>
      </c>
      <c r="E270" s="18">
        <v>34511</v>
      </c>
      <c r="F270" s="18" t="s">
        <v>896</v>
      </c>
      <c r="G270" s="18" t="s">
        <v>437</v>
      </c>
      <c r="H270" s="20">
        <v>70</v>
      </c>
      <c r="I270" s="18" t="s">
        <v>856</v>
      </c>
      <c r="J270" s="18"/>
      <c r="K270" s="21">
        <v>70</v>
      </c>
      <c r="L270" s="18" t="s">
        <v>91</v>
      </c>
      <c r="M270" s="21">
        <v>70</v>
      </c>
      <c r="N270" s="21">
        <v>1</v>
      </c>
      <c r="O270" s="18" t="s">
        <v>83</v>
      </c>
      <c r="P270" s="22">
        <v>45260</v>
      </c>
      <c r="Q270" s="22">
        <v>45260</v>
      </c>
      <c r="R270" s="18" t="s">
        <v>87</v>
      </c>
      <c r="S270" s="18"/>
      <c r="T270" s="22">
        <v>45261</v>
      </c>
      <c r="U270" s="22">
        <v>45261</v>
      </c>
      <c r="V270" s="21">
        <v>1</v>
      </c>
      <c r="W270" s="18" t="s">
        <v>92</v>
      </c>
      <c r="X270" s="18"/>
      <c r="Y270" s="18"/>
      <c r="Z270" s="18" t="s">
        <v>85</v>
      </c>
      <c r="AA270" s="18" t="s">
        <v>93</v>
      </c>
      <c r="AB270" s="18" t="s">
        <v>91</v>
      </c>
      <c r="AC270" s="18"/>
      <c r="AD270" s="18"/>
      <c r="AE270" s="18"/>
      <c r="AF270" s="18" t="s">
        <v>700</v>
      </c>
      <c r="AG270" s="21">
        <v>70</v>
      </c>
      <c r="AH270" s="21">
        <v>70</v>
      </c>
      <c r="AI270" s="21">
        <v>70</v>
      </c>
      <c r="AJ270" s="21"/>
      <c r="AK270" s="21"/>
      <c r="AL270" s="21"/>
      <c r="AM270" s="18"/>
      <c r="AN270" s="18" t="s">
        <v>89</v>
      </c>
      <c r="AO270" s="23"/>
    </row>
    <row r="271" spans="1:41" ht="14.55" customHeight="1" x14ac:dyDescent="0.3">
      <c r="A271" t="str">
        <f>CONCATENATE(TbAX[[#This Row],[Commande fournisseur]],TbAX[[#This Row],[Numéro de ligne]])</f>
        <v>CA027086580</v>
      </c>
      <c r="B271" s="18" t="s">
        <v>711</v>
      </c>
      <c r="C271" s="18" t="s">
        <v>726</v>
      </c>
      <c r="D271" s="19">
        <v>44825.611006944397</v>
      </c>
      <c r="E271" s="18">
        <v>34511</v>
      </c>
      <c r="F271" s="18" t="s">
        <v>896</v>
      </c>
      <c r="G271" s="18" t="s">
        <v>437</v>
      </c>
      <c r="H271" s="20">
        <v>80</v>
      </c>
      <c r="I271" s="18" t="s">
        <v>856</v>
      </c>
      <c r="J271" s="18"/>
      <c r="K271" s="21">
        <v>120</v>
      </c>
      <c r="L271" s="18" t="s">
        <v>91</v>
      </c>
      <c r="M271" s="21">
        <v>120</v>
      </c>
      <c r="N271" s="21">
        <v>1</v>
      </c>
      <c r="O271" s="18" t="s">
        <v>83</v>
      </c>
      <c r="P271" s="22">
        <v>45295</v>
      </c>
      <c r="Q271" s="22"/>
      <c r="R271" s="18" t="s">
        <v>87</v>
      </c>
      <c r="S271" s="18"/>
      <c r="T271" s="22">
        <v>45296</v>
      </c>
      <c r="U271" s="22"/>
      <c r="V271" s="21">
        <v>1</v>
      </c>
      <c r="W271" s="18" t="s">
        <v>92</v>
      </c>
      <c r="X271" s="18"/>
      <c r="Y271" s="18"/>
      <c r="Z271" s="18" t="s">
        <v>85</v>
      </c>
      <c r="AA271" s="18" t="s">
        <v>93</v>
      </c>
      <c r="AB271" s="18" t="s">
        <v>91</v>
      </c>
      <c r="AC271" s="18"/>
      <c r="AD271" s="18"/>
      <c r="AE271" s="18"/>
      <c r="AF271" s="18" t="s">
        <v>700</v>
      </c>
      <c r="AG271" s="21">
        <v>120</v>
      </c>
      <c r="AH271" s="21">
        <v>120</v>
      </c>
      <c r="AI271" s="21">
        <v>120</v>
      </c>
      <c r="AJ271" s="21"/>
      <c r="AK271" s="21"/>
      <c r="AL271" s="21"/>
      <c r="AM271" s="18"/>
      <c r="AN271" s="18" t="s">
        <v>89</v>
      </c>
      <c r="AO271" s="23"/>
    </row>
    <row r="272" spans="1:41" ht="14.55" customHeight="1" x14ac:dyDescent="0.3">
      <c r="A272" t="str">
        <f>CONCATENATE(TbAX[[#This Row],[Commande fournisseur]],TbAX[[#This Row],[Numéro de ligne]])</f>
        <v>CA027086590</v>
      </c>
      <c r="B272" s="18" t="s">
        <v>711</v>
      </c>
      <c r="C272" s="18" t="s">
        <v>726</v>
      </c>
      <c r="D272" s="19">
        <v>44825.611006944397</v>
      </c>
      <c r="E272" s="18">
        <v>34511</v>
      </c>
      <c r="F272" s="18" t="s">
        <v>896</v>
      </c>
      <c r="G272" s="18" t="s">
        <v>437</v>
      </c>
      <c r="H272" s="20">
        <v>90</v>
      </c>
      <c r="I272" s="18" t="s">
        <v>856</v>
      </c>
      <c r="J272" s="18"/>
      <c r="K272" s="21">
        <v>70</v>
      </c>
      <c r="L272" s="18" t="s">
        <v>91</v>
      </c>
      <c r="M272" s="21">
        <v>70</v>
      </c>
      <c r="N272" s="21">
        <v>1</v>
      </c>
      <c r="O272" s="18" t="s">
        <v>83</v>
      </c>
      <c r="P272" s="22">
        <v>45330</v>
      </c>
      <c r="Q272" s="22"/>
      <c r="R272" s="18" t="s">
        <v>87</v>
      </c>
      <c r="S272" s="18"/>
      <c r="T272" s="22">
        <v>45331</v>
      </c>
      <c r="U272" s="22"/>
      <c r="V272" s="21">
        <v>1</v>
      </c>
      <c r="W272" s="18" t="s">
        <v>92</v>
      </c>
      <c r="X272" s="18"/>
      <c r="Y272" s="18"/>
      <c r="Z272" s="18" t="s">
        <v>85</v>
      </c>
      <c r="AA272" s="18" t="s">
        <v>93</v>
      </c>
      <c r="AB272" s="18" t="s">
        <v>91</v>
      </c>
      <c r="AC272" s="18"/>
      <c r="AD272" s="18"/>
      <c r="AE272" s="18"/>
      <c r="AF272" s="18" t="s">
        <v>700</v>
      </c>
      <c r="AG272" s="21">
        <v>70</v>
      </c>
      <c r="AH272" s="21">
        <v>70</v>
      </c>
      <c r="AI272" s="21">
        <v>70</v>
      </c>
      <c r="AJ272" s="21"/>
      <c r="AK272" s="21"/>
      <c r="AL272" s="21"/>
      <c r="AM272" s="18"/>
      <c r="AN272" s="18" t="s">
        <v>89</v>
      </c>
      <c r="AO272" s="23"/>
    </row>
    <row r="273" spans="1:41" ht="14.55" customHeight="1" x14ac:dyDescent="0.3">
      <c r="A273" t="str">
        <f>CONCATENATE(TbAX[[#This Row],[Commande fournisseur]],TbAX[[#This Row],[Numéro de ligne]])</f>
        <v>CA0270879180</v>
      </c>
      <c r="B273" s="18" t="s">
        <v>711</v>
      </c>
      <c r="C273" s="18" t="s">
        <v>728</v>
      </c>
      <c r="D273" s="19">
        <v>44825.623634259297</v>
      </c>
      <c r="E273" s="18">
        <v>32534</v>
      </c>
      <c r="F273" s="18" t="s">
        <v>909</v>
      </c>
      <c r="G273" s="18" t="s">
        <v>452</v>
      </c>
      <c r="H273" s="20">
        <v>180</v>
      </c>
      <c r="I273" s="18" t="s">
        <v>857</v>
      </c>
      <c r="J273" s="18"/>
      <c r="K273" s="21">
        <v>6</v>
      </c>
      <c r="L273" s="18" t="s">
        <v>91</v>
      </c>
      <c r="M273" s="21">
        <v>6</v>
      </c>
      <c r="N273" s="21">
        <v>1</v>
      </c>
      <c r="O273" s="18" t="s">
        <v>83</v>
      </c>
      <c r="P273" s="22">
        <v>45230</v>
      </c>
      <c r="Q273" s="22">
        <v>45230</v>
      </c>
      <c r="R273" s="18" t="s">
        <v>87</v>
      </c>
      <c r="S273" s="18"/>
      <c r="T273" s="22">
        <v>45232</v>
      </c>
      <c r="U273" s="22">
        <v>45233</v>
      </c>
      <c r="V273" s="21">
        <v>1</v>
      </c>
      <c r="W273" s="18" t="s">
        <v>92</v>
      </c>
      <c r="X273" s="18"/>
      <c r="Y273" s="18"/>
      <c r="Z273" s="18" t="s">
        <v>85</v>
      </c>
      <c r="AA273" s="18" t="s">
        <v>584</v>
      </c>
      <c r="AB273" s="18" t="s">
        <v>91</v>
      </c>
      <c r="AC273" s="18"/>
      <c r="AD273" s="18"/>
      <c r="AE273" s="18"/>
      <c r="AF273" s="18" t="s">
        <v>94</v>
      </c>
      <c r="AG273" s="21">
        <v>6</v>
      </c>
      <c r="AH273" s="21">
        <v>6</v>
      </c>
      <c r="AI273" s="21">
        <v>6</v>
      </c>
      <c r="AJ273" s="21"/>
      <c r="AK273" s="21"/>
      <c r="AL273" s="21"/>
      <c r="AM273" s="18"/>
      <c r="AN273" s="18" t="s">
        <v>89</v>
      </c>
      <c r="AO273" s="23"/>
    </row>
    <row r="274" spans="1:41" ht="14.55" customHeight="1" x14ac:dyDescent="0.3">
      <c r="A274" t="str">
        <f>CONCATENATE(TbAX[[#This Row],[Commande fournisseur]],TbAX[[#This Row],[Numéro de ligne]])</f>
        <v>CA0270879190</v>
      </c>
      <c r="B274" s="18" t="s">
        <v>711</v>
      </c>
      <c r="C274" s="18" t="s">
        <v>728</v>
      </c>
      <c r="D274" s="19">
        <v>44825.623634259297</v>
      </c>
      <c r="E274" s="18">
        <v>32534</v>
      </c>
      <c r="F274" s="18" t="s">
        <v>909</v>
      </c>
      <c r="G274" s="18" t="s">
        <v>452</v>
      </c>
      <c r="H274" s="20">
        <v>190</v>
      </c>
      <c r="I274" s="18" t="s">
        <v>857</v>
      </c>
      <c r="J274" s="18"/>
      <c r="K274" s="21">
        <v>3</v>
      </c>
      <c r="L274" s="18" t="s">
        <v>91</v>
      </c>
      <c r="M274" s="21">
        <v>3</v>
      </c>
      <c r="N274" s="21">
        <v>1</v>
      </c>
      <c r="O274" s="18" t="s">
        <v>83</v>
      </c>
      <c r="P274" s="22">
        <v>45260</v>
      </c>
      <c r="Q274" s="22">
        <v>45260</v>
      </c>
      <c r="R274" s="18" t="s">
        <v>87</v>
      </c>
      <c r="S274" s="18"/>
      <c r="T274" s="22">
        <v>45264</v>
      </c>
      <c r="U274" s="22">
        <v>45264</v>
      </c>
      <c r="V274" s="21">
        <v>1</v>
      </c>
      <c r="W274" s="18" t="s">
        <v>92</v>
      </c>
      <c r="X274" s="18"/>
      <c r="Y274" s="18"/>
      <c r="Z274" s="18" t="s">
        <v>85</v>
      </c>
      <c r="AA274" s="18" t="s">
        <v>584</v>
      </c>
      <c r="AB274" s="18" t="s">
        <v>91</v>
      </c>
      <c r="AC274" s="18"/>
      <c r="AD274" s="18"/>
      <c r="AE274" s="18"/>
      <c r="AF274" s="18" t="s">
        <v>94</v>
      </c>
      <c r="AG274" s="21">
        <v>3</v>
      </c>
      <c r="AH274" s="21">
        <v>3</v>
      </c>
      <c r="AI274" s="21">
        <v>3</v>
      </c>
      <c r="AJ274" s="21"/>
      <c r="AK274" s="21"/>
      <c r="AL274" s="21"/>
      <c r="AM274" s="18"/>
      <c r="AN274" s="18" t="s">
        <v>89</v>
      </c>
      <c r="AO274" s="23"/>
    </row>
    <row r="275" spans="1:41" ht="14.55" customHeight="1" x14ac:dyDescent="0.3">
      <c r="A275" t="str">
        <f>CONCATENATE(TbAX[[#This Row],[Commande fournisseur]],TbAX[[#This Row],[Numéro de ligne]])</f>
        <v>CA0270879200</v>
      </c>
      <c r="B275" s="18" t="s">
        <v>711</v>
      </c>
      <c r="C275" s="18" t="s">
        <v>728</v>
      </c>
      <c r="D275" s="19">
        <v>44825.623634259297</v>
      </c>
      <c r="E275" s="18">
        <v>32534</v>
      </c>
      <c r="F275" s="18" t="s">
        <v>909</v>
      </c>
      <c r="G275" s="18" t="s">
        <v>452</v>
      </c>
      <c r="H275" s="20">
        <v>200</v>
      </c>
      <c r="I275" s="18" t="s">
        <v>857</v>
      </c>
      <c r="J275" s="18"/>
      <c r="K275" s="21">
        <v>5</v>
      </c>
      <c r="L275" s="18" t="s">
        <v>91</v>
      </c>
      <c r="M275" s="21">
        <v>5</v>
      </c>
      <c r="N275" s="21">
        <v>1</v>
      </c>
      <c r="O275" s="18" t="s">
        <v>83</v>
      </c>
      <c r="P275" s="22">
        <v>45300</v>
      </c>
      <c r="Q275" s="22">
        <v>45300</v>
      </c>
      <c r="R275" s="18" t="s">
        <v>87</v>
      </c>
      <c r="S275" s="18"/>
      <c r="T275" s="22">
        <v>45302</v>
      </c>
      <c r="U275" s="22">
        <v>45302</v>
      </c>
      <c r="V275" s="21">
        <v>1</v>
      </c>
      <c r="W275" s="18" t="s">
        <v>92</v>
      </c>
      <c r="X275" s="18"/>
      <c r="Y275" s="18"/>
      <c r="Z275" s="18" t="s">
        <v>85</v>
      </c>
      <c r="AA275" s="18" t="s">
        <v>584</v>
      </c>
      <c r="AB275" s="18" t="s">
        <v>91</v>
      </c>
      <c r="AC275" s="18"/>
      <c r="AD275" s="18"/>
      <c r="AE275" s="18"/>
      <c r="AF275" s="18" t="s">
        <v>94</v>
      </c>
      <c r="AG275" s="21">
        <v>5</v>
      </c>
      <c r="AH275" s="21">
        <v>5</v>
      </c>
      <c r="AI275" s="21">
        <v>5</v>
      </c>
      <c r="AJ275" s="21"/>
      <c r="AK275" s="21"/>
      <c r="AL275" s="21"/>
      <c r="AM275" s="18"/>
      <c r="AN275" s="18" t="s">
        <v>89</v>
      </c>
      <c r="AO275" s="23"/>
    </row>
    <row r="276" spans="1:41" ht="14.55" customHeight="1" x14ac:dyDescent="0.3">
      <c r="A276" t="str">
        <f>CONCATENATE(TbAX[[#This Row],[Commande fournisseur]],TbAX[[#This Row],[Numéro de ligne]])</f>
        <v>CA027097730</v>
      </c>
      <c r="B276" s="18" t="s">
        <v>711</v>
      </c>
      <c r="C276" s="18" t="s">
        <v>729</v>
      </c>
      <c r="D276" s="19">
        <v>44825.723923611098</v>
      </c>
      <c r="E276" s="18">
        <v>20209</v>
      </c>
      <c r="F276" s="18" t="s">
        <v>925</v>
      </c>
      <c r="G276" s="18" t="s">
        <v>90</v>
      </c>
      <c r="H276" s="20">
        <v>30</v>
      </c>
      <c r="I276" s="18" t="s">
        <v>858</v>
      </c>
      <c r="J276" s="18"/>
      <c r="K276" s="21">
        <v>10</v>
      </c>
      <c r="L276" s="18" t="s">
        <v>91</v>
      </c>
      <c r="M276" s="21">
        <v>10</v>
      </c>
      <c r="N276" s="21">
        <v>1</v>
      </c>
      <c r="O276" s="18" t="s">
        <v>83</v>
      </c>
      <c r="P276" s="22">
        <v>45243</v>
      </c>
      <c r="Q276" s="22"/>
      <c r="R276" s="18" t="s">
        <v>87</v>
      </c>
      <c r="S276" s="18"/>
      <c r="T276" s="22">
        <v>45245</v>
      </c>
      <c r="U276" s="22"/>
      <c r="V276" s="21">
        <v>1</v>
      </c>
      <c r="W276" s="18" t="s">
        <v>92</v>
      </c>
      <c r="X276" s="18"/>
      <c r="Y276" s="18"/>
      <c r="Z276" s="18" t="s">
        <v>85</v>
      </c>
      <c r="AA276" s="18" t="s">
        <v>93</v>
      </c>
      <c r="AB276" s="18" t="s">
        <v>91</v>
      </c>
      <c r="AC276" s="18"/>
      <c r="AD276" s="18"/>
      <c r="AE276" s="18"/>
      <c r="AF276" s="18" t="s">
        <v>94</v>
      </c>
      <c r="AG276" s="21">
        <v>10</v>
      </c>
      <c r="AH276" s="21">
        <v>10</v>
      </c>
      <c r="AI276" s="21">
        <v>10</v>
      </c>
      <c r="AJ276" s="21"/>
      <c r="AK276" s="21"/>
      <c r="AL276" s="21"/>
      <c r="AM276" s="18"/>
      <c r="AN276" s="18" t="s">
        <v>89</v>
      </c>
      <c r="AO276" s="23"/>
    </row>
    <row r="277" spans="1:41" ht="14.55" customHeight="1" x14ac:dyDescent="0.3">
      <c r="A277" t="str">
        <f>CONCATENATE(TbAX[[#This Row],[Commande fournisseur]],TbAX[[#This Row],[Numéro de ligne]])</f>
        <v>CA027097740</v>
      </c>
      <c r="B277" s="18" t="s">
        <v>711</v>
      </c>
      <c r="C277" s="18" t="s">
        <v>729</v>
      </c>
      <c r="D277" s="19">
        <v>44825.723923611098</v>
      </c>
      <c r="E277" s="18">
        <v>20209</v>
      </c>
      <c r="F277" s="18" t="s">
        <v>925</v>
      </c>
      <c r="G277" s="18" t="s">
        <v>90</v>
      </c>
      <c r="H277" s="20">
        <v>40</v>
      </c>
      <c r="I277" s="18" t="s">
        <v>858</v>
      </c>
      <c r="J277" s="18"/>
      <c r="K277" s="21">
        <v>14</v>
      </c>
      <c r="L277" s="18" t="s">
        <v>91</v>
      </c>
      <c r="M277" s="21">
        <v>14</v>
      </c>
      <c r="N277" s="21">
        <v>1</v>
      </c>
      <c r="O277" s="18" t="s">
        <v>83</v>
      </c>
      <c r="P277" s="22">
        <v>45250</v>
      </c>
      <c r="Q277" s="22"/>
      <c r="R277" s="18" t="s">
        <v>87</v>
      </c>
      <c r="S277" s="18"/>
      <c r="T277" s="22">
        <v>45252</v>
      </c>
      <c r="U277" s="22"/>
      <c r="V277" s="21">
        <v>1</v>
      </c>
      <c r="W277" s="18" t="s">
        <v>92</v>
      </c>
      <c r="X277" s="18"/>
      <c r="Y277" s="18"/>
      <c r="Z277" s="18" t="s">
        <v>85</v>
      </c>
      <c r="AA277" s="18" t="s">
        <v>93</v>
      </c>
      <c r="AB277" s="18" t="s">
        <v>91</v>
      </c>
      <c r="AC277" s="18"/>
      <c r="AD277" s="18"/>
      <c r="AE277" s="18"/>
      <c r="AF277" s="18" t="s">
        <v>94</v>
      </c>
      <c r="AG277" s="21">
        <v>14</v>
      </c>
      <c r="AH277" s="21">
        <v>14</v>
      </c>
      <c r="AI277" s="21">
        <v>14</v>
      </c>
      <c r="AJ277" s="21"/>
      <c r="AK277" s="21"/>
      <c r="AL277" s="21"/>
      <c r="AM277" s="18"/>
      <c r="AN277" s="18" t="s">
        <v>89</v>
      </c>
      <c r="AO277" s="23"/>
    </row>
    <row r="278" spans="1:41" ht="14.55" customHeight="1" x14ac:dyDescent="0.3">
      <c r="A278" t="str">
        <f>CONCATENATE(TbAX[[#This Row],[Commande fournisseur]],TbAX[[#This Row],[Numéro de ligne]])</f>
        <v>CA027127770</v>
      </c>
      <c r="B278" s="18" t="s">
        <v>711</v>
      </c>
      <c r="C278" s="18" t="s">
        <v>730</v>
      </c>
      <c r="D278" s="19">
        <v>44826.481458333299</v>
      </c>
      <c r="E278" s="18">
        <v>37336</v>
      </c>
      <c r="F278" s="18" t="s">
        <v>910</v>
      </c>
      <c r="G278" s="18" t="s">
        <v>95</v>
      </c>
      <c r="H278" s="20">
        <v>70</v>
      </c>
      <c r="I278" s="18" t="s">
        <v>859</v>
      </c>
      <c r="J278" s="18"/>
      <c r="K278" s="21">
        <v>5</v>
      </c>
      <c r="L278" s="18" t="s">
        <v>91</v>
      </c>
      <c r="M278" s="21">
        <v>5</v>
      </c>
      <c r="N278" s="21">
        <v>1</v>
      </c>
      <c r="O278" s="18" t="s">
        <v>83</v>
      </c>
      <c r="P278" s="22">
        <v>45299</v>
      </c>
      <c r="Q278" s="22">
        <v>45299</v>
      </c>
      <c r="R278" s="18" t="s">
        <v>87</v>
      </c>
      <c r="S278" s="18"/>
      <c r="T278" s="22">
        <v>45309</v>
      </c>
      <c r="U278" s="22">
        <v>45309</v>
      </c>
      <c r="V278" s="21">
        <v>1</v>
      </c>
      <c r="W278" s="18" t="s">
        <v>578</v>
      </c>
      <c r="X278" s="18"/>
      <c r="Y278" s="18"/>
      <c r="Z278" s="18" t="s">
        <v>88</v>
      </c>
      <c r="AA278" s="18" t="s">
        <v>579</v>
      </c>
      <c r="AB278" s="18" t="s">
        <v>91</v>
      </c>
      <c r="AC278" s="18"/>
      <c r="AD278" s="18"/>
      <c r="AE278" s="18"/>
      <c r="AF278" s="18" t="s">
        <v>580</v>
      </c>
      <c r="AG278" s="21">
        <v>5</v>
      </c>
      <c r="AH278" s="21">
        <v>5</v>
      </c>
      <c r="AI278" s="21">
        <v>5</v>
      </c>
      <c r="AJ278" s="21"/>
      <c r="AK278" s="21"/>
      <c r="AL278" s="21"/>
      <c r="AM278" s="18"/>
      <c r="AN278" s="18" t="s">
        <v>89</v>
      </c>
      <c r="AO278" s="23"/>
    </row>
    <row r="279" spans="1:41" ht="14.55" customHeight="1" x14ac:dyDescent="0.3">
      <c r="A279" t="str">
        <f>CONCATENATE(TbAX[[#This Row],[Commande fournisseur]],TbAX[[#This Row],[Numéro de ligne]])</f>
        <v>CA027127780</v>
      </c>
      <c r="B279" s="18" t="s">
        <v>711</v>
      </c>
      <c r="C279" s="18" t="s">
        <v>730</v>
      </c>
      <c r="D279" s="19">
        <v>44826.481458333299</v>
      </c>
      <c r="E279" s="18">
        <v>37336</v>
      </c>
      <c r="F279" s="18" t="s">
        <v>910</v>
      </c>
      <c r="G279" s="18" t="s">
        <v>95</v>
      </c>
      <c r="H279" s="20">
        <v>80</v>
      </c>
      <c r="I279" s="18" t="s">
        <v>859</v>
      </c>
      <c r="J279" s="18"/>
      <c r="K279" s="21">
        <v>6</v>
      </c>
      <c r="L279" s="18" t="s">
        <v>91</v>
      </c>
      <c r="M279" s="21">
        <v>6</v>
      </c>
      <c r="N279" s="21">
        <v>1</v>
      </c>
      <c r="O279" s="18" t="s">
        <v>83</v>
      </c>
      <c r="P279" s="22">
        <v>45352</v>
      </c>
      <c r="Q279" s="22">
        <v>45352</v>
      </c>
      <c r="R279" s="18" t="s">
        <v>87</v>
      </c>
      <c r="S279" s="18"/>
      <c r="T279" s="22">
        <v>45364</v>
      </c>
      <c r="U279" s="22">
        <v>45364</v>
      </c>
      <c r="V279" s="21">
        <v>1</v>
      </c>
      <c r="W279" s="18" t="s">
        <v>578</v>
      </c>
      <c r="X279" s="18"/>
      <c r="Y279" s="18"/>
      <c r="Z279" s="18" t="s">
        <v>88</v>
      </c>
      <c r="AA279" s="18" t="s">
        <v>579</v>
      </c>
      <c r="AB279" s="18" t="s">
        <v>91</v>
      </c>
      <c r="AC279" s="18"/>
      <c r="AD279" s="18"/>
      <c r="AE279" s="18"/>
      <c r="AF279" s="18" t="s">
        <v>580</v>
      </c>
      <c r="AG279" s="21">
        <v>6</v>
      </c>
      <c r="AH279" s="21">
        <v>6</v>
      </c>
      <c r="AI279" s="21">
        <v>6</v>
      </c>
      <c r="AJ279" s="21"/>
      <c r="AK279" s="21"/>
      <c r="AL279" s="21"/>
      <c r="AM279" s="18"/>
      <c r="AN279" s="18" t="s">
        <v>89</v>
      </c>
      <c r="AO279" s="23"/>
    </row>
    <row r="280" spans="1:41" ht="14.55" customHeight="1" x14ac:dyDescent="0.3">
      <c r="A280" t="str">
        <f>CONCATENATE(TbAX[[#This Row],[Commande fournisseur]],TbAX[[#This Row],[Numéro de ligne]])</f>
        <v>CA027127790</v>
      </c>
      <c r="B280" s="18" t="s">
        <v>711</v>
      </c>
      <c r="C280" s="18" t="s">
        <v>730</v>
      </c>
      <c r="D280" s="19">
        <v>44826.481458333299</v>
      </c>
      <c r="E280" s="18">
        <v>37336</v>
      </c>
      <c r="F280" s="18" t="s">
        <v>910</v>
      </c>
      <c r="G280" s="18" t="s">
        <v>95</v>
      </c>
      <c r="H280" s="20">
        <v>90</v>
      </c>
      <c r="I280" s="18" t="s">
        <v>859</v>
      </c>
      <c r="J280" s="18"/>
      <c r="K280" s="21">
        <v>3</v>
      </c>
      <c r="L280" s="18" t="s">
        <v>91</v>
      </c>
      <c r="M280" s="21">
        <v>3</v>
      </c>
      <c r="N280" s="21">
        <v>1</v>
      </c>
      <c r="O280" s="18" t="s">
        <v>83</v>
      </c>
      <c r="P280" s="22">
        <v>45380</v>
      </c>
      <c r="Q280" s="22">
        <v>45380</v>
      </c>
      <c r="R280" s="18" t="s">
        <v>87</v>
      </c>
      <c r="S280" s="18"/>
      <c r="T280" s="22">
        <v>45392</v>
      </c>
      <c r="U280" s="22">
        <v>45392</v>
      </c>
      <c r="V280" s="21">
        <v>1</v>
      </c>
      <c r="W280" s="18" t="s">
        <v>578</v>
      </c>
      <c r="X280" s="18"/>
      <c r="Y280" s="18"/>
      <c r="Z280" s="18" t="s">
        <v>88</v>
      </c>
      <c r="AA280" s="18" t="s">
        <v>579</v>
      </c>
      <c r="AB280" s="18" t="s">
        <v>91</v>
      </c>
      <c r="AC280" s="18"/>
      <c r="AD280" s="18"/>
      <c r="AE280" s="18"/>
      <c r="AF280" s="18" t="s">
        <v>580</v>
      </c>
      <c r="AG280" s="21">
        <v>3</v>
      </c>
      <c r="AH280" s="21">
        <v>3</v>
      </c>
      <c r="AI280" s="21">
        <v>3</v>
      </c>
      <c r="AJ280" s="21"/>
      <c r="AK280" s="21"/>
      <c r="AL280" s="21"/>
      <c r="AM280" s="18"/>
      <c r="AN280" s="18" t="s">
        <v>89</v>
      </c>
      <c r="AO280" s="23"/>
    </row>
    <row r="281" spans="1:41" ht="14.55" customHeight="1" x14ac:dyDescent="0.3">
      <c r="A281" t="str">
        <f>CONCATENATE(TbAX[[#This Row],[Commande fournisseur]],TbAX[[#This Row],[Numéro de ligne]])</f>
        <v>CA0271277100</v>
      </c>
      <c r="B281" s="18" t="s">
        <v>711</v>
      </c>
      <c r="C281" s="18" t="s">
        <v>730</v>
      </c>
      <c r="D281" s="19">
        <v>44826.481458333299</v>
      </c>
      <c r="E281" s="18">
        <v>37336</v>
      </c>
      <c r="F281" s="18" t="s">
        <v>910</v>
      </c>
      <c r="G281" s="18" t="s">
        <v>95</v>
      </c>
      <c r="H281" s="20">
        <v>100</v>
      </c>
      <c r="I281" s="18" t="s">
        <v>859</v>
      </c>
      <c r="J281" s="18"/>
      <c r="K281" s="21">
        <v>5</v>
      </c>
      <c r="L281" s="18" t="s">
        <v>91</v>
      </c>
      <c r="M281" s="21">
        <v>5</v>
      </c>
      <c r="N281" s="21">
        <v>1</v>
      </c>
      <c r="O281" s="18" t="s">
        <v>83</v>
      </c>
      <c r="P281" s="22">
        <v>45415</v>
      </c>
      <c r="Q281" s="22">
        <v>45415</v>
      </c>
      <c r="R281" s="18" t="s">
        <v>87</v>
      </c>
      <c r="S281" s="18"/>
      <c r="T281" s="22">
        <v>45428</v>
      </c>
      <c r="U281" s="22">
        <v>45428</v>
      </c>
      <c r="V281" s="21">
        <v>1</v>
      </c>
      <c r="W281" s="18" t="s">
        <v>578</v>
      </c>
      <c r="X281" s="18"/>
      <c r="Y281" s="18"/>
      <c r="Z281" s="18" t="s">
        <v>88</v>
      </c>
      <c r="AA281" s="18" t="s">
        <v>579</v>
      </c>
      <c r="AB281" s="18" t="s">
        <v>91</v>
      </c>
      <c r="AC281" s="18"/>
      <c r="AD281" s="18"/>
      <c r="AE281" s="18"/>
      <c r="AF281" s="18" t="s">
        <v>580</v>
      </c>
      <c r="AG281" s="21">
        <v>5</v>
      </c>
      <c r="AH281" s="21">
        <v>5</v>
      </c>
      <c r="AI281" s="21">
        <v>5</v>
      </c>
      <c r="AJ281" s="21"/>
      <c r="AK281" s="21"/>
      <c r="AL281" s="21"/>
      <c r="AM281" s="18"/>
      <c r="AN281" s="18" t="s">
        <v>89</v>
      </c>
      <c r="AO281" s="23"/>
    </row>
    <row r="282" spans="1:41" ht="14.55" customHeight="1" x14ac:dyDescent="0.3">
      <c r="A282" t="str">
        <f>CONCATENATE(TbAX[[#This Row],[Commande fournisseur]],TbAX[[#This Row],[Numéro de ligne]])</f>
        <v>CA0271277110</v>
      </c>
      <c r="B282" s="18" t="s">
        <v>711</v>
      </c>
      <c r="C282" s="18" t="s">
        <v>730</v>
      </c>
      <c r="D282" s="19">
        <v>44826.481458333299</v>
      </c>
      <c r="E282" s="18">
        <v>37336</v>
      </c>
      <c r="F282" s="18" t="s">
        <v>910</v>
      </c>
      <c r="G282" s="18" t="s">
        <v>95</v>
      </c>
      <c r="H282" s="20">
        <v>110</v>
      </c>
      <c r="I282" s="18" t="s">
        <v>859</v>
      </c>
      <c r="J282" s="18"/>
      <c r="K282" s="21">
        <v>3</v>
      </c>
      <c r="L282" s="18" t="s">
        <v>91</v>
      </c>
      <c r="M282" s="21">
        <v>3</v>
      </c>
      <c r="N282" s="21">
        <v>1</v>
      </c>
      <c r="O282" s="18" t="s">
        <v>83</v>
      </c>
      <c r="P282" s="22">
        <v>45450</v>
      </c>
      <c r="Q282" s="22">
        <v>45450</v>
      </c>
      <c r="R282" s="18" t="s">
        <v>87</v>
      </c>
      <c r="S282" s="18"/>
      <c r="T282" s="22">
        <v>45462</v>
      </c>
      <c r="U282" s="22">
        <v>45462</v>
      </c>
      <c r="V282" s="21">
        <v>1</v>
      </c>
      <c r="W282" s="18" t="s">
        <v>578</v>
      </c>
      <c r="X282" s="18"/>
      <c r="Y282" s="18"/>
      <c r="Z282" s="18" t="s">
        <v>88</v>
      </c>
      <c r="AA282" s="18" t="s">
        <v>579</v>
      </c>
      <c r="AB282" s="18" t="s">
        <v>91</v>
      </c>
      <c r="AC282" s="18"/>
      <c r="AD282" s="18"/>
      <c r="AE282" s="18"/>
      <c r="AF282" s="18" t="s">
        <v>580</v>
      </c>
      <c r="AG282" s="21">
        <v>3</v>
      </c>
      <c r="AH282" s="21">
        <v>3</v>
      </c>
      <c r="AI282" s="21">
        <v>3</v>
      </c>
      <c r="AJ282" s="21"/>
      <c r="AK282" s="21"/>
      <c r="AL282" s="21"/>
      <c r="AM282" s="18"/>
      <c r="AN282" s="18" t="s">
        <v>89</v>
      </c>
      <c r="AO282" s="23"/>
    </row>
    <row r="283" spans="1:41" ht="14.55" customHeight="1" x14ac:dyDescent="0.3">
      <c r="A283" t="str">
        <f>CONCATENATE(TbAX[[#This Row],[Commande fournisseur]],TbAX[[#This Row],[Numéro de ligne]])</f>
        <v>CA027129890</v>
      </c>
      <c r="B283" s="18" t="s">
        <v>711</v>
      </c>
      <c r="C283" s="18" t="s">
        <v>714</v>
      </c>
      <c r="D283" s="19">
        <v>44826.611898148098</v>
      </c>
      <c r="E283" s="18">
        <v>148254</v>
      </c>
      <c r="F283" s="18" t="s">
        <v>911</v>
      </c>
      <c r="G283" s="18" t="s">
        <v>441</v>
      </c>
      <c r="H283" s="20">
        <v>90</v>
      </c>
      <c r="I283" s="18" t="s">
        <v>860</v>
      </c>
      <c r="J283" s="18"/>
      <c r="K283" s="21">
        <v>10</v>
      </c>
      <c r="L283" s="18" t="s">
        <v>701</v>
      </c>
      <c r="M283" s="21">
        <v>10</v>
      </c>
      <c r="N283" s="21">
        <v>1</v>
      </c>
      <c r="O283" s="18" t="s">
        <v>83</v>
      </c>
      <c r="P283" s="22">
        <v>44847</v>
      </c>
      <c r="Q283" s="22"/>
      <c r="R283" s="18" t="s">
        <v>87</v>
      </c>
      <c r="S283" s="18"/>
      <c r="T283" s="22">
        <v>44852</v>
      </c>
      <c r="U283" s="22"/>
      <c r="V283" s="21">
        <v>1</v>
      </c>
      <c r="W283" s="18" t="s">
        <v>92</v>
      </c>
      <c r="X283" s="18"/>
      <c r="Y283" s="18"/>
      <c r="Z283" s="18" t="s">
        <v>85</v>
      </c>
      <c r="AA283" s="18" t="s">
        <v>593</v>
      </c>
      <c r="AB283" s="18" t="s">
        <v>701</v>
      </c>
      <c r="AC283" s="18"/>
      <c r="AD283" s="18"/>
      <c r="AE283" s="18"/>
      <c r="AF283" s="18" t="s">
        <v>595</v>
      </c>
      <c r="AG283" s="21">
        <v>10</v>
      </c>
      <c r="AH283" s="21">
        <v>50</v>
      </c>
      <c r="AI283" s="21">
        <v>10</v>
      </c>
      <c r="AJ283" s="21"/>
      <c r="AK283" s="21"/>
      <c r="AL283" s="21"/>
      <c r="AM283" s="18"/>
      <c r="AN283" s="18" t="s">
        <v>89</v>
      </c>
      <c r="AO283" s="23"/>
    </row>
    <row r="284" spans="1:41" ht="14.55" customHeight="1" x14ac:dyDescent="0.3">
      <c r="A284" t="str">
        <f>CONCATENATE(TbAX[[#This Row],[Commande fournisseur]],TbAX[[#This Row],[Numéro de ligne]])</f>
        <v>CA027130680</v>
      </c>
      <c r="B284" s="18" t="s">
        <v>711</v>
      </c>
      <c r="C284" s="18" t="s">
        <v>730</v>
      </c>
      <c r="D284" s="19">
        <v>44826.633425925902</v>
      </c>
      <c r="E284" s="18">
        <v>37336</v>
      </c>
      <c r="F284" s="18" t="s">
        <v>910</v>
      </c>
      <c r="G284" s="18" t="s">
        <v>96</v>
      </c>
      <c r="H284" s="20">
        <v>80</v>
      </c>
      <c r="I284" s="18">
        <v>751793051989</v>
      </c>
      <c r="J284" s="18"/>
      <c r="K284" s="21">
        <v>6</v>
      </c>
      <c r="L284" s="18" t="s">
        <v>91</v>
      </c>
      <c r="M284" s="21">
        <v>6</v>
      </c>
      <c r="N284" s="21">
        <v>1</v>
      </c>
      <c r="O284" s="18" t="s">
        <v>83</v>
      </c>
      <c r="P284" s="22">
        <v>45217</v>
      </c>
      <c r="Q284" s="22">
        <v>45217</v>
      </c>
      <c r="R284" s="18" t="s">
        <v>87</v>
      </c>
      <c r="S284" s="18"/>
      <c r="T284" s="22">
        <v>45229</v>
      </c>
      <c r="U284" s="22">
        <v>45229</v>
      </c>
      <c r="V284" s="21">
        <v>1</v>
      </c>
      <c r="W284" s="18" t="s">
        <v>578</v>
      </c>
      <c r="X284" s="18"/>
      <c r="Y284" s="18"/>
      <c r="Z284" s="18" t="s">
        <v>88</v>
      </c>
      <c r="AA284" s="18" t="s">
        <v>579</v>
      </c>
      <c r="AB284" s="18" t="s">
        <v>91</v>
      </c>
      <c r="AC284" s="18"/>
      <c r="AD284" s="18"/>
      <c r="AE284" s="18"/>
      <c r="AF284" s="18" t="s">
        <v>580</v>
      </c>
      <c r="AG284" s="21">
        <v>6</v>
      </c>
      <c r="AH284" s="21">
        <v>6</v>
      </c>
      <c r="AI284" s="21">
        <v>6</v>
      </c>
      <c r="AJ284" s="21"/>
      <c r="AK284" s="21"/>
      <c r="AL284" s="21"/>
      <c r="AM284" s="18"/>
      <c r="AN284" s="18" t="s">
        <v>89</v>
      </c>
      <c r="AO284" s="23"/>
    </row>
    <row r="285" spans="1:41" ht="14.55" customHeight="1" x14ac:dyDescent="0.3">
      <c r="A285" t="str">
        <f>CONCATENATE(TbAX[[#This Row],[Commande fournisseur]],TbAX[[#This Row],[Numéro de ligne]])</f>
        <v>CA027130690</v>
      </c>
      <c r="B285" s="18" t="s">
        <v>711</v>
      </c>
      <c r="C285" s="18" t="s">
        <v>730</v>
      </c>
      <c r="D285" s="19">
        <v>44826.633425925902</v>
      </c>
      <c r="E285" s="18">
        <v>37336</v>
      </c>
      <c r="F285" s="18" t="s">
        <v>910</v>
      </c>
      <c r="G285" s="18" t="s">
        <v>96</v>
      </c>
      <c r="H285" s="20">
        <v>90</v>
      </c>
      <c r="I285" s="18">
        <v>751793051989</v>
      </c>
      <c r="J285" s="18"/>
      <c r="K285" s="21">
        <v>3</v>
      </c>
      <c r="L285" s="18" t="s">
        <v>91</v>
      </c>
      <c r="M285" s="21">
        <v>3</v>
      </c>
      <c r="N285" s="21">
        <v>1</v>
      </c>
      <c r="O285" s="18" t="s">
        <v>83</v>
      </c>
      <c r="P285" s="22">
        <v>45252</v>
      </c>
      <c r="Q285" s="22">
        <v>45217</v>
      </c>
      <c r="R285" s="18" t="s">
        <v>87</v>
      </c>
      <c r="S285" s="18"/>
      <c r="T285" s="22">
        <v>45264</v>
      </c>
      <c r="U285" s="22">
        <v>45229</v>
      </c>
      <c r="V285" s="21">
        <v>1</v>
      </c>
      <c r="W285" s="18" t="s">
        <v>578</v>
      </c>
      <c r="X285" s="18"/>
      <c r="Y285" s="18"/>
      <c r="Z285" s="18" t="s">
        <v>88</v>
      </c>
      <c r="AA285" s="18" t="s">
        <v>579</v>
      </c>
      <c r="AB285" s="18" t="s">
        <v>91</v>
      </c>
      <c r="AC285" s="18"/>
      <c r="AD285" s="18"/>
      <c r="AE285" s="18"/>
      <c r="AF285" s="18" t="s">
        <v>580</v>
      </c>
      <c r="AG285" s="21">
        <v>3</v>
      </c>
      <c r="AH285" s="21">
        <v>3</v>
      </c>
      <c r="AI285" s="21">
        <v>3</v>
      </c>
      <c r="AJ285" s="21"/>
      <c r="AK285" s="21"/>
      <c r="AL285" s="21"/>
      <c r="AM285" s="18"/>
      <c r="AN285" s="18" t="s">
        <v>89</v>
      </c>
      <c r="AO285" s="23"/>
    </row>
    <row r="286" spans="1:41" ht="14.55" customHeight="1" x14ac:dyDescent="0.3">
      <c r="A286" t="str">
        <f>CONCATENATE(TbAX[[#This Row],[Commande fournisseur]],TbAX[[#This Row],[Numéro de ligne]])</f>
        <v>CA0271306100</v>
      </c>
      <c r="B286" s="18" t="s">
        <v>711</v>
      </c>
      <c r="C286" s="18" t="s">
        <v>730</v>
      </c>
      <c r="D286" s="19">
        <v>44826.633425925902</v>
      </c>
      <c r="E286" s="18">
        <v>37336</v>
      </c>
      <c r="F286" s="18" t="s">
        <v>910</v>
      </c>
      <c r="G286" s="18" t="s">
        <v>96</v>
      </c>
      <c r="H286" s="20">
        <v>100</v>
      </c>
      <c r="I286" s="18">
        <v>751793051989</v>
      </c>
      <c r="J286" s="18"/>
      <c r="K286" s="21">
        <v>5</v>
      </c>
      <c r="L286" s="18" t="s">
        <v>91</v>
      </c>
      <c r="M286" s="21">
        <v>5</v>
      </c>
      <c r="N286" s="21">
        <v>1</v>
      </c>
      <c r="O286" s="18" t="s">
        <v>83</v>
      </c>
      <c r="P286" s="22">
        <v>45532</v>
      </c>
      <c r="Q286" s="22">
        <v>45532</v>
      </c>
      <c r="R286" s="18" t="s">
        <v>87</v>
      </c>
      <c r="S286" s="18"/>
      <c r="T286" s="22">
        <v>45544</v>
      </c>
      <c r="U286" s="22">
        <v>45544</v>
      </c>
      <c r="V286" s="21">
        <v>1</v>
      </c>
      <c r="W286" s="18" t="s">
        <v>578</v>
      </c>
      <c r="X286" s="18"/>
      <c r="Y286" s="18"/>
      <c r="Z286" s="18" t="s">
        <v>88</v>
      </c>
      <c r="AA286" s="18" t="s">
        <v>579</v>
      </c>
      <c r="AB286" s="18" t="s">
        <v>91</v>
      </c>
      <c r="AC286" s="18"/>
      <c r="AD286" s="18"/>
      <c r="AE286" s="18"/>
      <c r="AF286" s="18" t="s">
        <v>580</v>
      </c>
      <c r="AG286" s="21">
        <v>5</v>
      </c>
      <c r="AH286" s="21">
        <v>5</v>
      </c>
      <c r="AI286" s="21">
        <v>5</v>
      </c>
      <c r="AJ286" s="21"/>
      <c r="AK286" s="21"/>
      <c r="AL286" s="21"/>
      <c r="AM286" s="18"/>
      <c r="AN286" s="18" t="s">
        <v>89</v>
      </c>
      <c r="AO286" s="23"/>
    </row>
    <row r="287" spans="1:41" ht="14.55" customHeight="1" x14ac:dyDescent="0.3">
      <c r="A287" t="str">
        <f>CONCATENATE(TbAX[[#This Row],[Commande fournisseur]],TbAX[[#This Row],[Numéro de ligne]])</f>
        <v>CA0271306110</v>
      </c>
      <c r="B287" s="18" t="s">
        <v>711</v>
      </c>
      <c r="C287" s="18" t="s">
        <v>730</v>
      </c>
      <c r="D287" s="19">
        <v>44826.633425925902</v>
      </c>
      <c r="E287" s="18">
        <v>37336</v>
      </c>
      <c r="F287" s="18" t="s">
        <v>910</v>
      </c>
      <c r="G287" s="18" t="s">
        <v>96</v>
      </c>
      <c r="H287" s="20">
        <v>110</v>
      </c>
      <c r="I287" s="18">
        <v>751793051989</v>
      </c>
      <c r="J287" s="18"/>
      <c r="K287" s="21">
        <v>3</v>
      </c>
      <c r="L287" s="18" t="s">
        <v>91</v>
      </c>
      <c r="M287" s="21">
        <v>3</v>
      </c>
      <c r="N287" s="21">
        <v>1</v>
      </c>
      <c r="O287" s="18" t="s">
        <v>83</v>
      </c>
      <c r="P287" s="22">
        <v>45567</v>
      </c>
      <c r="Q287" s="22">
        <v>45567</v>
      </c>
      <c r="R287" s="18" t="s">
        <v>87</v>
      </c>
      <c r="S287" s="18"/>
      <c r="T287" s="22">
        <v>45579</v>
      </c>
      <c r="U287" s="22">
        <v>45579</v>
      </c>
      <c r="V287" s="21">
        <v>1</v>
      </c>
      <c r="W287" s="18" t="s">
        <v>578</v>
      </c>
      <c r="X287" s="18"/>
      <c r="Y287" s="18"/>
      <c r="Z287" s="18" t="s">
        <v>88</v>
      </c>
      <c r="AA287" s="18" t="s">
        <v>579</v>
      </c>
      <c r="AB287" s="18" t="s">
        <v>91</v>
      </c>
      <c r="AC287" s="18"/>
      <c r="AD287" s="18"/>
      <c r="AE287" s="18"/>
      <c r="AF287" s="18" t="s">
        <v>580</v>
      </c>
      <c r="AG287" s="21">
        <v>3</v>
      </c>
      <c r="AH287" s="21">
        <v>3</v>
      </c>
      <c r="AI287" s="21">
        <v>3</v>
      </c>
      <c r="AJ287" s="21"/>
      <c r="AK287" s="21"/>
      <c r="AL287" s="21"/>
      <c r="AM287" s="18"/>
      <c r="AN287" s="18" t="s">
        <v>89</v>
      </c>
      <c r="AO287" s="23"/>
    </row>
    <row r="288" spans="1:41" ht="14.55" customHeight="1" x14ac:dyDescent="0.3">
      <c r="A288" t="str">
        <f>CONCATENATE(TbAX[[#This Row],[Commande fournisseur]],TbAX[[#This Row],[Numéro de ligne]])</f>
        <v>CA027131070</v>
      </c>
      <c r="B288" s="18" t="s">
        <v>711</v>
      </c>
      <c r="C288" s="18" t="s">
        <v>730</v>
      </c>
      <c r="D288" s="19">
        <v>44826.641331018502</v>
      </c>
      <c r="E288" s="18">
        <v>37336</v>
      </c>
      <c r="F288" s="18" t="s">
        <v>910</v>
      </c>
      <c r="G288" s="18" t="s">
        <v>97</v>
      </c>
      <c r="H288" s="20">
        <v>70</v>
      </c>
      <c r="I288" s="18" t="s">
        <v>861</v>
      </c>
      <c r="J288" s="18"/>
      <c r="K288" s="21">
        <v>6</v>
      </c>
      <c r="L288" s="18" t="s">
        <v>91</v>
      </c>
      <c r="M288" s="21">
        <v>6</v>
      </c>
      <c r="N288" s="21">
        <v>1</v>
      </c>
      <c r="O288" s="18" t="s">
        <v>83</v>
      </c>
      <c r="P288" s="22">
        <v>45217</v>
      </c>
      <c r="Q288" s="22">
        <v>45217</v>
      </c>
      <c r="R288" s="18" t="s">
        <v>87</v>
      </c>
      <c r="S288" s="18"/>
      <c r="T288" s="22">
        <v>45229</v>
      </c>
      <c r="U288" s="22">
        <v>45229</v>
      </c>
      <c r="V288" s="21">
        <v>1</v>
      </c>
      <c r="W288" s="18" t="s">
        <v>578</v>
      </c>
      <c r="X288" s="18"/>
      <c r="Y288" s="18"/>
      <c r="Z288" s="18" t="s">
        <v>88</v>
      </c>
      <c r="AA288" s="18" t="s">
        <v>579</v>
      </c>
      <c r="AB288" s="18" t="s">
        <v>91</v>
      </c>
      <c r="AC288" s="18"/>
      <c r="AD288" s="18"/>
      <c r="AE288" s="18"/>
      <c r="AF288" s="18" t="s">
        <v>581</v>
      </c>
      <c r="AG288" s="21">
        <v>6</v>
      </c>
      <c r="AH288" s="21">
        <v>6</v>
      </c>
      <c r="AI288" s="21">
        <v>6</v>
      </c>
      <c r="AJ288" s="21"/>
      <c r="AK288" s="21"/>
      <c r="AL288" s="21"/>
      <c r="AM288" s="18"/>
      <c r="AN288" s="18" t="s">
        <v>89</v>
      </c>
      <c r="AO288" s="23"/>
    </row>
    <row r="289" spans="1:41" ht="14.55" customHeight="1" x14ac:dyDescent="0.3">
      <c r="A289" t="str">
        <f>CONCATENATE(TbAX[[#This Row],[Commande fournisseur]],TbAX[[#This Row],[Numéro de ligne]])</f>
        <v>CA027131080</v>
      </c>
      <c r="B289" s="18" t="s">
        <v>711</v>
      </c>
      <c r="C289" s="18" t="s">
        <v>730</v>
      </c>
      <c r="D289" s="19">
        <v>44826.641331018502</v>
      </c>
      <c r="E289" s="18">
        <v>37336</v>
      </c>
      <c r="F289" s="18" t="s">
        <v>910</v>
      </c>
      <c r="G289" s="18" t="s">
        <v>97</v>
      </c>
      <c r="H289" s="20">
        <v>80</v>
      </c>
      <c r="I289" s="18" t="s">
        <v>861</v>
      </c>
      <c r="J289" s="18"/>
      <c r="K289" s="21">
        <v>3</v>
      </c>
      <c r="L289" s="18" t="s">
        <v>91</v>
      </c>
      <c r="M289" s="21">
        <v>3</v>
      </c>
      <c r="N289" s="21">
        <v>1</v>
      </c>
      <c r="O289" s="18" t="s">
        <v>83</v>
      </c>
      <c r="P289" s="22">
        <v>45343</v>
      </c>
      <c r="Q289" s="22">
        <v>45343</v>
      </c>
      <c r="R289" s="18" t="s">
        <v>87</v>
      </c>
      <c r="S289" s="18"/>
      <c r="T289" s="22">
        <v>45355</v>
      </c>
      <c r="U289" s="22">
        <v>45355</v>
      </c>
      <c r="V289" s="21">
        <v>1</v>
      </c>
      <c r="W289" s="18" t="s">
        <v>578</v>
      </c>
      <c r="X289" s="18"/>
      <c r="Y289" s="18"/>
      <c r="Z289" s="18" t="s">
        <v>88</v>
      </c>
      <c r="AA289" s="18" t="s">
        <v>579</v>
      </c>
      <c r="AB289" s="18" t="s">
        <v>91</v>
      </c>
      <c r="AC289" s="18"/>
      <c r="AD289" s="18"/>
      <c r="AE289" s="18"/>
      <c r="AF289" s="18" t="s">
        <v>581</v>
      </c>
      <c r="AG289" s="21">
        <v>3</v>
      </c>
      <c r="AH289" s="21">
        <v>3</v>
      </c>
      <c r="AI289" s="21">
        <v>3</v>
      </c>
      <c r="AJ289" s="21"/>
      <c r="AK289" s="21"/>
      <c r="AL289" s="21"/>
      <c r="AM289" s="18"/>
      <c r="AN289" s="18" t="s">
        <v>89</v>
      </c>
      <c r="AO289" s="23"/>
    </row>
    <row r="290" spans="1:41" ht="14.55" customHeight="1" x14ac:dyDescent="0.3">
      <c r="A290" t="str">
        <f>CONCATENATE(TbAX[[#This Row],[Commande fournisseur]],TbAX[[#This Row],[Numéro de ligne]])</f>
        <v>CA027131090</v>
      </c>
      <c r="B290" s="18" t="s">
        <v>711</v>
      </c>
      <c r="C290" s="18" t="s">
        <v>730</v>
      </c>
      <c r="D290" s="19">
        <v>44826.641331018502</v>
      </c>
      <c r="E290" s="18">
        <v>37336</v>
      </c>
      <c r="F290" s="18" t="s">
        <v>910</v>
      </c>
      <c r="G290" s="18" t="s">
        <v>97</v>
      </c>
      <c r="H290" s="20">
        <v>90</v>
      </c>
      <c r="I290" s="18" t="s">
        <v>861</v>
      </c>
      <c r="J290" s="18"/>
      <c r="K290" s="21">
        <v>5</v>
      </c>
      <c r="L290" s="18" t="s">
        <v>91</v>
      </c>
      <c r="M290" s="21">
        <v>5</v>
      </c>
      <c r="N290" s="21">
        <v>1</v>
      </c>
      <c r="O290" s="18" t="s">
        <v>83</v>
      </c>
      <c r="P290" s="22">
        <v>45371</v>
      </c>
      <c r="Q290" s="22">
        <v>45371</v>
      </c>
      <c r="R290" s="18" t="s">
        <v>87</v>
      </c>
      <c r="S290" s="18"/>
      <c r="T290" s="22">
        <v>45383</v>
      </c>
      <c r="U290" s="22">
        <v>45383</v>
      </c>
      <c r="V290" s="21">
        <v>1</v>
      </c>
      <c r="W290" s="18" t="s">
        <v>578</v>
      </c>
      <c r="X290" s="18"/>
      <c r="Y290" s="18"/>
      <c r="Z290" s="18" t="s">
        <v>88</v>
      </c>
      <c r="AA290" s="18" t="s">
        <v>579</v>
      </c>
      <c r="AB290" s="18" t="s">
        <v>91</v>
      </c>
      <c r="AC290" s="18"/>
      <c r="AD290" s="18"/>
      <c r="AE290" s="18"/>
      <c r="AF290" s="18" t="s">
        <v>581</v>
      </c>
      <c r="AG290" s="21">
        <v>5</v>
      </c>
      <c r="AH290" s="21">
        <v>5</v>
      </c>
      <c r="AI290" s="21">
        <v>5</v>
      </c>
      <c r="AJ290" s="21"/>
      <c r="AK290" s="21"/>
      <c r="AL290" s="21"/>
      <c r="AM290" s="18"/>
      <c r="AN290" s="18" t="s">
        <v>89</v>
      </c>
      <c r="AO290" s="23"/>
    </row>
    <row r="291" spans="1:41" ht="14.55" customHeight="1" x14ac:dyDescent="0.3">
      <c r="A291" t="str">
        <f>CONCATENATE(TbAX[[#This Row],[Commande fournisseur]],TbAX[[#This Row],[Numéro de ligne]])</f>
        <v>CA0271310100</v>
      </c>
      <c r="B291" s="18" t="s">
        <v>711</v>
      </c>
      <c r="C291" s="18" t="s">
        <v>730</v>
      </c>
      <c r="D291" s="19">
        <v>44826.641331018502</v>
      </c>
      <c r="E291" s="18">
        <v>37336</v>
      </c>
      <c r="F291" s="18" t="s">
        <v>910</v>
      </c>
      <c r="G291" s="18" t="s">
        <v>97</v>
      </c>
      <c r="H291" s="20">
        <v>100</v>
      </c>
      <c r="I291" s="18" t="s">
        <v>861</v>
      </c>
      <c r="J291" s="18"/>
      <c r="K291" s="21">
        <v>3</v>
      </c>
      <c r="L291" s="18" t="s">
        <v>91</v>
      </c>
      <c r="M291" s="21">
        <v>3</v>
      </c>
      <c r="N291" s="21">
        <v>1</v>
      </c>
      <c r="O291" s="18" t="s">
        <v>83</v>
      </c>
      <c r="P291" s="22">
        <v>45406</v>
      </c>
      <c r="Q291" s="22">
        <v>45406</v>
      </c>
      <c r="R291" s="18" t="s">
        <v>87</v>
      </c>
      <c r="S291" s="18"/>
      <c r="T291" s="22">
        <v>45419</v>
      </c>
      <c r="U291" s="22">
        <v>45419</v>
      </c>
      <c r="V291" s="21">
        <v>1</v>
      </c>
      <c r="W291" s="18" t="s">
        <v>578</v>
      </c>
      <c r="X291" s="18"/>
      <c r="Y291" s="18"/>
      <c r="Z291" s="18" t="s">
        <v>88</v>
      </c>
      <c r="AA291" s="18" t="s">
        <v>579</v>
      </c>
      <c r="AB291" s="18" t="s">
        <v>91</v>
      </c>
      <c r="AC291" s="18"/>
      <c r="AD291" s="18"/>
      <c r="AE291" s="18"/>
      <c r="AF291" s="18" t="s">
        <v>581</v>
      </c>
      <c r="AG291" s="21">
        <v>3</v>
      </c>
      <c r="AH291" s="21">
        <v>3</v>
      </c>
      <c r="AI291" s="21">
        <v>3</v>
      </c>
      <c r="AJ291" s="21"/>
      <c r="AK291" s="21"/>
      <c r="AL291" s="21"/>
      <c r="AM291" s="18"/>
      <c r="AN291" s="18" t="s">
        <v>89</v>
      </c>
      <c r="AO291" s="23"/>
    </row>
    <row r="292" spans="1:41" ht="14.55" customHeight="1" x14ac:dyDescent="0.3">
      <c r="A292" t="str">
        <f>CONCATENATE(TbAX[[#This Row],[Commande fournisseur]],TbAX[[#This Row],[Numéro de ligne]])</f>
        <v>CA027131240</v>
      </c>
      <c r="B292" s="18" t="s">
        <v>711</v>
      </c>
      <c r="C292" s="18" t="s">
        <v>730</v>
      </c>
      <c r="D292" s="19">
        <v>44826.645590277803</v>
      </c>
      <c r="E292" s="18">
        <v>37336</v>
      </c>
      <c r="F292" s="18" t="s">
        <v>910</v>
      </c>
      <c r="G292" s="18" t="s">
        <v>98</v>
      </c>
      <c r="H292" s="20">
        <v>40</v>
      </c>
      <c r="I292" s="18">
        <v>75179158535</v>
      </c>
      <c r="J292" s="18"/>
      <c r="K292" s="21">
        <v>3</v>
      </c>
      <c r="L292" s="18" t="s">
        <v>91</v>
      </c>
      <c r="M292" s="21">
        <v>3</v>
      </c>
      <c r="N292" s="21">
        <v>1</v>
      </c>
      <c r="O292" s="18" t="s">
        <v>83</v>
      </c>
      <c r="P292" s="22">
        <v>45343</v>
      </c>
      <c r="Q292" s="22">
        <v>45343</v>
      </c>
      <c r="R292" s="18" t="s">
        <v>87</v>
      </c>
      <c r="S292" s="18"/>
      <c r="T292" s="22">
        <v>45355</v>
      </c>
      <c r="U292" s="22">
        <v>45355</v>
      </c>
      <c r="V292" s="21">
        <v>1</v>
      </c>
      <c r="W292" s="18" t="s">
        <v>578</v>
      </c>
      <c r="X292" s="18"/>
      <c r="Y292" s="18"/>
      <c r="Z292" s="18" t="s">
        <v>88</v>
      </c>
      <c r="AA292" s="18" t="s">
        <v>579</v>
      </c>
      <c r="AB292" s="18" t="s">
        <v>91</v>
      </c>
      <c r="AC292" s="18"/>
      <c r="AD292" s="18"/>
      <c r="AE292" s="18"/>
      <c r="AF292" s="18" t="s">
        <v>582</v>
      </c>
      <c r="AG292" s="21">
        <v>3</v>
      </c>
      <c r="AH292" s="21">
        <v>3</v>
      </c>
      <c r="AI292" s="21">
        <v>3</v>
      </c>
      <c r="AJ292" s="21"/>
      <c r="AK292" s="21"/>
      <c r="AL292" s="21"/>
      <c r="AM292" s="18"/>
      <c r="AN292" s="18" t="s">
        <v>89</v>
      </c>
      <c r="AO292" s="23"/>
    </row>
    <row r="293" spans="1:41" ht="14.55" customHeight="1" x14ac:dyDescent="0.3">
      <c r="A293" t="str">
        <f>CONCATENATE(TbAX[[#This Row],[Commande fournisseur]],TbAX[[#This Row],[Numéro de ligne]])</f>
        <v>CA027131280</v>
      </c>
      <c r="B293" s="18" t="s">
        <v>711</v>
      </c>
      <c r="C293" s="18" t="s">
        <v>730</v>
      </c>
      <c r="D293" s="19">
        <v>44826.645590277803</v>
      </c>
      <c r="E293" s="18">
        <v>37336</v>
      </c>
      <c r="F293" s="18" t="s">
        <v>910</v>
      </c>
      <c r="G293" s="18" t="s">
        <v>98</v>
      </c>
      <c r="H293" s="20">
        <v>80</v>
      </c>
      <c r="I293" s="18">
        <v>75179158535</v>
      </c>
      <c r="J293" s="18"/>
      <c r="K293" s="21">
        <v>2</v>
      </c>
      <c r="L293" s="18" t="s">
        <v>91</v>
      </c>
      <c r="M293" s="21">
        <v>5</v>
      </c>
      <c r="N293" s="21">
        <v>1</v>
      </c>
      <c r="O293" s="18" t="s">
        <v>83</v>
      </c>
      <c r="P293" s="22">
        <v>45294</v>
      </c>
      <c r="Q293" s="22">
        <v>45294</v>
      </c>
      <c r="R293" s="18" t="s">
        <v>87</v>
      </c>
      <c r="S293" s="18"/>
      <c r="T293" s="22">
        <v>45306</v>
      </c>
      <c r="U293" s="22">
        <v>45306</v>
      </c>
      <c r="V293" s="21">
        <v>1</v>
      </c>
      <c r="W293" s="18" t="s">
        <v>578</v>
      </c>
      <c r="X293" s="18"/>
      <c r="Y293" s="18"/>
      <c r="Z293" s="18" t="s">
        <v>88</v>
      </c>
      <c r="AA293" s="18" t="s">
        <v>579</v>
      </c>
      <c r="AB293" s="18" t="s">
        <v>91</v>
      </c>
      <c r="AC293" s="18"/>
      <c r="AD293" s="18"/>
      <c r="AE293" s="18"/>
      <c r="AF293" s="18" t="s">
        <v>582</v>
      </c>
      <c r="AG293" s="21">
        <v>5</v>
      </c>
      <c r="AH293" s="21">
        <v>2</v>
      </c>
      <c r="AI293" s="21">
        <v>2</v>
      </c>
      <c r="AJ293" s="21"/>
      <c r="AK293" s="21"/>
      <c r="AL293" s="21"/>
      <c r="AM293" s="18"/>
      <c r="AN293" s="18" t="s">
        <v>89</v>
      </c>
      <c r="AO293" s="23"/>
    </row>
    <row r="294" spans="1:41" ht="14.55" customHeight="1" x14ac:dyDescent="0.3">
      <c r="A294" t="str">
        <f>CONCATENATE(TbAX[[#This Row],[Commande fournisseur]],TbAX[[#This Row],[Numéro de ligne]])</f>
        <v>CA027131290</v>
      </c>
      <c r="B294" s="18" t="s">
        <v>711</v>
      </c>
      <c r="C294" s="18" t="s">
        <v>730</v>
      </c>
      <c r="D294" s="19">
        <v>44826.645590277803</v>
      </c>
      <c r="E294" s="18">
        <v>37336</v>
      </c>
      <c r="F294" s="18" t="s">
        <v>910</v>
      </c>
      <c r="G294" s="18" t="s">
        <v>98</v>
      </c>
      <c r="H294" s="20">
        <v>90</v>
      </c>
      <c r="I294" s="18">
        <v>75179158535</v>
      </c>
      <c r="J294" s="18"/>
      <c r="K294" s="21">
        <v>6</v>
      </c>
      <c r="L294" s="18" t="s">
        <v>91</v>
      </c>
      <c r="M294" s="21">
        <v>6</v>
      </c>
      <c r="N294" s="21">
        <v>1</v>
      </c>
      <c r="O294" s="18" t="s">
        <v>83</v>
      </c>
      <c r="P294" s="22">
        <v>45371</v>
      </c>
      <c r="Q294" s="22">
        <v>45371</v>
      </c>
      <c r="R294" s="18" t="s">
        <v>87</v>
      </c>
      <c r="S294" s="18"/>
      <c r="T294" s="22">
        <v>45383</v>
      </c>
      <c r="U294" s="22">
        <v>45383</v>
      </c>
      <c r="V294" s="21">
        <v>1</v>
      </c>
      <c r="W294" s="18" t="s">
        <v>578</v>
      </c>
      <c r="X294" s="18"/>
      <c r="Y294" s="18"/>
      <c r="Z294" s="18" t="s">
        <v>88</v>
      </c>
      <c r="AA294" s="18" t="s">
        <v>579</v>
      </c>
      <c r="AB294" s="18" t="s">
        <v>91</v>
      </c>
      <c r="AC294" s="18"/>
      <c r="AD294" s="18"/>
      <c r="AE294" s="18"/>
      <c r="AF294" s="18" t="s">
        <v>582</v>
      </c>
      <c r="AG294" s="21">
        <v>6</v>
      </c>
      <c r="AH294" s="21">
        <v>6</v>
      </c>
      <c r="AI294" s="21">
        <v>6</v>
      </c>
      <c r="AJ294" s="21"/>
      <c r="AK294" s="21"/>
      <c r="AL294" s="21"/>
      <c r="AM294" s="18"/>
      <c r="AN294" s="18" t="s">
        <v>89</v>
      </c>
      <c r="AO294" s="23"/>
    </row>
    <row r="295" spans="1:41" ht="14.55" customHeight="1" x14ac:dyDescent="0.3">
      <c r="A295" t="str">
        <f>CONCATENATE(TbAX[[#This Row],[Commande fournisseur]],TbAX[[#This Row],[Numéro de ligne]])</f>
        <v>CA0271312100</v>
      </c>
      <c r="B295" s="18" t="s">
        <v>711</v>
      </c>
      <c r="C295" s="18" t="s">
        <v>730</v>
      </c>
      <c r="D295" s="19">
        <v>44826.645590277803</v>
      </c>
      <c r="E295" s="18">
        <v>37336</v>
      </c>
      <c r="F295" s="18" t="s">
        <v>910</v>
      </c>
      <c r="G295" s="18" t="s">
        <v>98</v>
      </c>
      <c r="H295" s="20">
        <v>100</v>
      </c>
      <c r="I295" s="18">
        <v>75179158535</v>
      </c>
      <c r="J295" s="18"/>
      <c r="K295" s="21">
        <v>3</v>
      </c>
      <c r="L295" s="18" t="s">
        <v>91</v>
      </c>
      <c r="M295" s="21">
        <v>3</v>
      </c>
      <c r="N295" s="21">
        <v>1</v>
      </c>
      <c r="O295" s="18" t="s">
        <v>83</v>
      </c>
      <c r="P295" s="22">
        <v>45406</v>
      </c>
      <c r="Q295" s="22">
        <v>45406</v>
      </c>
      <c r="R295" s="18" t="s">
        <v>87</v>
      </c>
      <c r="S295" s="18"/>
      <c r="T295" s="22">
        <v>45419</v>
      </c>
      <c r="U295" s="22">
        <v>45419</v>
      </c>
      <c r="V295" s="21">
        <v>1</v>
      </c>
      <c r="W295" s="18" t="s">
        <v>578</v>
      </c>
      <c r="X295" s="18"/>
      <c r="Y295" s="18"/>
      <c r="Z295" s="18" t="s">
        <v>88</v>
      </c>
      <c r="AA295" s="18" t="s">
        <v>579</v>
      </c>
      <c r="AB295" s="18" t="s">
        <v>91</v>
      </c>
      <c r="AC295" s="18"/>
      <c r="AD295" s="18"/>
      <c r="AE295" s="18"/>
      <c r="AF295" s="18" t="s">
        <v>582</v>
      </c>
      <c r="AG295" s="21">
        <v>3</v>
      </c>
      <c r="AH295" s="21">
        <v>3</v>
      </c>
      <c r="AI295" s="21">
        <v>3</v>
      </c>
      <c r="AJ295" s="21"/>
      <c r="AK295" s="21"/>
      <c r="AL295" s="21"/>
      <c r="AM295" s="18"/>
      <c r="AN295" s="18" t="s">
        <v>89</v>
      </c>
      <c r="AO295" s="23"/>
    </row>
    <row r="296" spans="1:41" ht="14.55" customHeight="1" x14ac:dyDescent="0.3">
      <c r="A296" t="str">
        <f>CONCATENATE(TbAX[[#This Row],[Commande fournisseur]],TbAX[[#This Row],[Numéro de ligne]])</f>
        <v>CA0271312110</v>
      </c>
      <c r="B296" s="18" t="s">
        <v>711</v>
      </c>
      <c r="C296" s="18" t="s">
        <v>730</v>
      </c>
      <c r="D296" s="19">
        <v>44826.645590277803</v>
      </c>
      <c r="E296" s="18">
        <v>37336</v>
      </c>
      <c r="F296" s="18" t="s">
        <v>910</v>
      </c>
      <c r="G296" s="18" t="s">
        <v>98</v>
      </c>
      <c r="H296" s="20">
        <v>110</v>
      </c>
      <c r="I296" s="18">
        <v>75179158535</v>
      </c>
      <c r="J296" s="18"/>
      <c r="K296" s="21">
        <v>5</v>
      </c>
      <c r="L296" s="18" t="s">
        <v>91</v>
      </c>
      <c r="M296" s="21">
        <v>5</v>
      </c>
      <c r="N296" s="21">
        <v>1</v>
      </c>
      <c r="O296" s="18" t="s">
        <v>83</v>
      </c>
      <c r="P296" s="22">
        <v>45455</v>
      </c>
      <c r="Q296" s="22">
        <v>45455</v>
      </c>
      <c r="R296" s="18" t="s">
        <v>87</v>
      </c>
      <c r="S296" s="18"/>
      <c r="T296" s="22">
        <v>45467</v>
      </c>
      <c r="U296" s="22">
        <v>45467</v>
      </c>
      <c r="V296" s="21">
        <v>1</v>
      </c>
      <c r="W296" s="18" t="s">
        <v>578</v>
      </c>
      <c r="X296" s="18"/>
      <c r="Y296" s="18"/>
      <c r="Z296" s="18" t="s">
        <v>88</v>
      </c>
      <c r="AA296" s="18" t="s">
        <v>579</v>
      </c>
      <c r="AB296" s="18" t="s">
        <v>91</v>
      </c>
      <c r="AC296" s="18"/>
      <c r="AD296" s="18"/>
      <c r="AE296" s="18"/>
      <c r="AF296" s="18" t="s">
        <v>582</v>
      </c>
      <c r="AG296" s="21">
        <v>5</v>
      </c>
      <c r="AH296" s="21">
        <v>5</v>
      </c>
      <c r="AI296" s="21">
        <v>5</v>
      </c>
      <c r="AJ296" s="21"/>
      <c r="AK296" s="21"/>
      <c r="AL296" s="21"/>
      <c r="AM296" s="18"/>
      <c r="AN296" s="18" t="s">
        <v>89</v>
      </c>
      <c r="AO296" s="23"/>
    </row>
    <row r="297" spans="1:41" ht="14.55" customHeight="1" x14ac:dyDescent="0.3">
      <c r="A297" t="str">
        <f>CONCATENATE(TbAX[[#This Row],[Commande fournisseur]],TbAX[[#This Row],[Numéro de ligne]])</f>
        <v>CA0271312120</v>
      </c>
      <c r="B297" s="18" t="s">
        <v>711</v>
      </c>
      <c r="C297" s="18" t="s">
        <v>730</v>
      </c>
      <c r="D297" s="19">
        <v>44826.645590277803</v>
      </c>
      <c r="E297" s="18">
        <v>37336</v>
      </c>
      <c r="F297" s="18" t="s">
        <v>910</v>
      </c>
      <c r="G297" s="18" t="s">
        <v>98</v>
      </c>
      <c r="H297" s="20">
        <v>120</v>
      </c>
      <c r="I297" s="18">
        <v>75179158535</v>
      </c>
      <c r="J297" s="18"/>
      <c r="K297" s="21">
        <v>3</v>
      </c>
      <c r="L297" s="18" t="s">
        <v>91</v>
      </c>
      <c r="M297" s="21">
        <v>3</v>
      </c>
      <c r="N297" s="21">
        <v>1</v>
      </c>
      <c r="O297" s="18" t="s">
        <v>83</v>
      </c>
      <c r="P297" s="22">
        <v>45455</v>
      </c>
      <c r="Q297" s="22">
        <v>45455</v>
      </c>
      <c r="R297" s="18" t="s">
        <v>87</v>
      </c>
      <c r="S297" s="18"/>
      <c r="T297" s="22">
        <v>45467</v>
      </c>
      <c r="U297" s="22">
        <v>45467</v>
      </c>
      <c r="V297" s="21">
        <v>1</v>
      </c>
      <c r="W297" s="18" t="s">
        <v>578</v>
      </c>
      <c r="X297" s="18"/>
      <c r="Y297" s="18"/>
      <c r="Z297" s="18" t="s">
        <v>88</v>
      </c>
      <c r="AA297" s="18" t="s">
        <v>579</v>
      </c>
      <c r="AB297" s="18" t="s">
        <v>91</v>
      </c>
      <c r="AC297" s="18"/>
      <c r="AD297" s="18"/>
      <c r="AE297" s="18"/>
      <c r="AF297" s="18" t="s">
        <v>582</v>
      </c>
      <c r="AG297" s="21">
        <v>3</v>
      </c>
      <c r="AH297" s="21">
        <v>3</v>
      </c>
      <c r="AI297" s="21">
        <v>3</v>
      </c>
      <c r="AJ297" s="21"/>
      <c r="AK297" s="21"/>
      <c r="AL297" s="21"/>
      <c r="AM297" s="18"/>
      <c r="AN297" s="18" t="s">
        <v>89</v>
      </c>
      <c r="AO297" s="23"/>
    </row>
    <row r="298" spans="1:41" ht="14.55" customHeight="1" x14ac:dyDescent="0.3">
      <c r="A298" t="str">
        <f>CONCATENATE(TbAX[[#This Row],[Commande fournisseur]],TbAX[[#This Row],[Numéro de ligne]])</f>
        <v>CA027234510</v>
      </c>
      <c r="B298" s="18" t="s">
        <v>711</v>
      </c>
      <c r="C298" s="18" t="s">
        <v>715</v>
      </c>
      <c r="D298" s="19">
        <v>44831.602604166699</v>
      </c>
      <c r="E298" s="18">
        <v>29194</v>
      </c>
      <c r="F298" s="18" t="s">
        <v>891</v>
      </c>
      <c r="G298" s="18" t="s">
        <v>397</v>
      </c>
      <c r="H298" s="20">
        <v>10</v>
      </c>
      <c r="I298" s="18" t="s">
        <v>790</v>
      </c>
      <c r="J298" s="18"/>
      <c r="K298" s="21">
        <v>210</v>
      </c>
      <c r="L298" s="18" t="s">
        <v>91</v>
      </c>
      <c r="M298" s="21">
        <v>210</v>
      </c>
      <c r="N298" s="21">
        <v>1</v>
      </c>
      <c r="O298" s="18" t="s">
        <v>83</v>
      </c>
      <c r="P298" s="22">
        <v>45386</v>
      </c>
      <c r="Q298" s="22"/>
      <c r="R298" s="18" t="s">
        <v>87</v>
      </c>
      <c r="S298" s="18"/>
      <c r="T298" s="22">
        <v>45390</v>
      </c>
      <c r="U298" s="22"/>
      <c r="V298" s="21">
        <v>1</v>
      </c>
      <c r="W298" s="18" t="s">
        <v>92</v>
      </c>
      <c r="X298" s="18"/>
      <c r="Y298" s="18"/>
      <c r="Z298" s="18" t="s">
        <v>99</v>
      </c>
      <c r="AA298" s="18" t="s">
        <v>669</v>
      </c>
      <c r="AB298" s="18" t="s">
        <v>91</v>
      </c>
      <c r="AC298" s="18"/>
      <c r="AD298" s="18"/>
      <c r="AE298" s="18"/>
      <c r="AF298" s="18" t="s">
        <v>688</v>
      </c>
      <c r="AG298" s="21">
        <v>210</v>
      </c>
      <c r="AH298" s="21">
        <v>210</v>
      </c>
      <c r="AI298" s="21">
        <v>210</v>
      </c>
      <c r="AJ298" s="21"/>
      <c r="AK298" s="21"/>
      <c r="AL298" s="21"/>
      <c r="AM298" s="18"/>
      <c r="AN298" s="18" t="s">
        <v>89</v>
      </c>
      <c r="AO298" s="23"/>
    </row>
    <row r="299" spans="1:41" ht="14.55" customHeight="1" x14ac:dyDescent="0.3">
      <c r="A299" t="str">
        <f>CONCATENATE(TbAX[[#This Row],[Commande fournisseur]],TbAX[[#This Row],[Numéro de ligne]])</f>
        <v>CA027234520</v>
      </c>
      <c r="B299" s="18" t="s">
        <v>711</v>
      </c>
      <c r="C299" s="18" t="s">
        <v>715</v>
      </c>
      <c r="D299" s="19">
        <v>44831.602604166699</v>
      </c>
      <c r="E299" s="18">
        <v>29194</v>
      </c>
      <c r="F299" s="18" t="s">
        <v>891</v>
      </c>
      <c r="G299" s="18" t="s">
        <v>397</v>
      </c>
      <c r="H299" s="20">
        <v>20</v>
      </c>
      <c r="I299" s="18" t="s">
        <v>790</v>
      </c>
      <c r="J299" s="18"/>
      <c r="K299" s="21">
        <v>210</v>
      </c>
      <c r="L299" s="18" t="s">
        <v>91</v>
      </c>
      <c r="M299" s="21">
        <v>210</v>
      </c>
      <c r="N299" s="21">
        <v>1</v>
      </c>
      <c r="O299" s="18" t="s">
        <v>83</v>
      </c>
      <c r="P299" s="22">
        <v>45470</v>
      </c>
      <c r="Q299" s="22"/>
      <c r="R299" s="18" t="s">
        <v>87</v>
      </c>
      <c r="S299" s="18"/>
      <c r="T299" s="22">
        <v>45474</v>
      </c>
      <c r="U299" s="22"/>
      <c r="V299" s="21">
        <v>1</v>
      </c>
      <c r="W299" s="18" t="s">
        <v>92</v>
      </c>
      <c r="X299" s="18"/>
      <c r="Y299" s="18"/>
      <c r="Z299" s="18" t="s">
        <v>99</v>
      </c>
      <c r="AA299" s="18" t="s">
        <v>669</v>
      </c>
      <c r="AB299" s="18" t="s">
        <v>91</v>
      </c>
      <c r="AC299" s="18"/>
      <c r="AD299" s="18"/>
      <c r="AE299" s="18"/>
      <c r="AF299" s="18" t="s">
        <v>688</v>
      </c>
      <c r="AG299" s="21">
        <v>210</v>
      </c>
      <c r="AH299" s="21">
        <v>210</v>
      </c>
      <c r="AI299" s="21">
        <v>210</v>
      </c>
      <c r="AJ299" s="21"/>
      <c r="AK299" s="21"/>
      <c r="AL299" s="21"/>
      <c r="AM299" s="18"/>
      <c r="AN299" s="18" t="s">
        <v>89</v>
      </c>
      <c r="AO299" s="23"/>
    </row>
    <row r="300" spans="1:41" ht="14.55" customHeight="1" x14ac:dyDescent="0.3">
      <c r="A300" t="str">
        <f>CONCATENATE(TbAX[[#This Row],[Commande fournisseur]],TbAX[[#This Row],[Numéro de ligne]])</f>
        <v>CA027249670</v>
      </c>
      <c r="B300" s="18" t="s">
        <v>711</v>
      </c>
      <c r="C300" s="18" t="s">
        <v>717</v>
      </c>
      <c r="D300" s="19">
        <v>44832.408599536997</v>
      </c>
      <c r="E300" s="18">
        <v>3816</v>
      </c>
      <c r="F300" s="18" t="s">
        <v>912</v>
      </c>
      <c r="G300" s="18" t="s">
        <v>388</v>
      </c>
      <c r="H300" s="20">
        <v>70</v>
      </c>
      <c r="I300" s="18" t="s">
        <v>862</v>
      </c>
      <c r="J300" s="18"/>
      <c r="K300" s="21">
        <v>12</v>
      </c>
      <c r="L300" s="18" t="s">
        <v>91</v>
      </c>
      <c r="M300" s="21">
        <v>12</v>
      </c>
      <c r="N300" s="21">
        <v>1</v>
      </c>
      <c r="O300" s="18" t="s">
        <v>83</v>
      </c>
      <c r="P300" s="22">
        <v>45226</v>
      </c>
      <c r="Q300" s="22">
        <v>45226</v>
      </c>
      <c r="R300" s="18" t="s">
        <v>100</v>
      </c>
      <c r="S300" s="18"/>
      <c r="T300" s="22">
        <v>45230</v>
      </c>
      <c r="U300" s="22">
        <v>45230</v>
      </c>
      <c r="V300" s="21">
        <v>1</v>
      </c>
      <c r="W300" s="18" t="s">
        <v>92</v>
      </c>
      <c r="X300" s="18"/>
      <c r="Y300" s="18"/>
      <c r="Z300" s="18" t="s">
        <v>99</v>
      </c>
      <c r="AA300" s="18" t="s">
        <v>665</v>
      </c>
      <c r="AB300" s="18" t="s">
        <v>91</v>
      </c>
      <c r="AC300" s="18"/>
      <c r="AD300" s="18"/>
      <c r="AE300" s="18"/>
      <c r="AF300" s="18" t="s">
        <v>594</v>
      </c>
      <c r="AG300" s="21">
        <v>12</v>
      </c>
      <c r="AH300" s="21">
        <v>12</v>
      </c>
      <c r="AI300" s="21">
        <v>12</v>
      </c>
      <c r="AJ300" s="21"/>
      <c r="AK300" s="21"/>
      <c r="AL300" s="21"/>
      <c r="AM300" s="18"/>
      <c r="AN300" s="18" t="s">
        <v>89</v>
      </c>
      <c r="AO300" s="23"/>
    </row>
  </sheetData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406CB-155B-4C25-9457-82A45700E9BB}">
  <sheetPr codeName="Feuil3">
    <tabColor theme="2" tint="-0.499984740745262"/>
  </sheetPr>
  <dimension ref="A1:O503"/>
  <sheetViews>
    <sheetView tabSelected="1" workbookViewId="0">
      <selection activeCell="E8" sqref="E8"/>
    </sheetView>
  </sheetViews>
  <sheetFormatPr baseColWidth="10" defaultRowHeight="14.4" x14ac:dyDescent="0.3"/>
  <cols>
    <col min="1" max="3" width="20.77734375" style="2" customWidth="1"/>
    <col min="4" max="4" width="10.77734375" customWidth="1"/>
    <col min="5" max="5" width="45.77734375" customWidth="1"/>
    <col min="6" max="6" width="12.77734375" style="40" customWidth="1"/>
    <col min="7" max="7" width="9.77734375" style="25" customWidth="1"/>
    <col min="8" max="8" width="12.77734375" customWidth="1"/>
    <col min="9" max="9" width="9.77734375" customWidth="1"/>
    <col min="10" max="10" width="12.77734375" style="40" customWidth="1"/>
    <col min="11" max="11" width="9.77734375" style="25" customWidth="1"/>
    <col min="12" max="12" width="12.77734375" style="40" customWidth="1"/>
    <col min="13" max="13" width="9.77734375" style="25" customWidth="1"/>
    <col min="14" max="14" width="12.77734375" style="40" customWidth="1"/>
    <col min="15" max="15" width="9.77734375" style="25" customWidth="1"/>
  </cols>
  <sheetData>
    <row r="1" spans="1:15" ht="30" customHeight="1" thickTop="1" thickBot="1" x14ac:dyDescent="0.35">
      <c r="A1" s="26" t="s">
        <v>707</v>
      </c>
      <c r="B1" s="24">
        <v>45225</v>
      </c>
      <c r="C1" s="27" t="str">
        <f ca="1">JOINDRE_TEXTE(OFFSET($B$4,0,0,COUNTA($B:$B)-1),",")</f>
        <v>XX903,XX904,XX905,XX906,XX909,XX909B,XX912,XX914,XX915,XX917,XX919,XX938,XX945,XX947</v>
      </c>
      <c r="D1" s="28"/>
      <c r="E1" s="36"/>
      <c r="F1" s="29"/>
      <c r="G1" s="29"/>
      <c r="H1" s="29"/>
      <c r="I1" s="29"/>
      <c r="J1" s="29"/>
      <c r="K1" s="29"/>
      <c r="L1" s="29"/>
      <c r="M1" s="30"/>
      <c r="N1" s="31"/>
      <c r="O1" s="31"/>
    </row>
    <row r="2" spans="1:15" ht="30" customHeight="1" thickTop="1" x14ac:dyDescent="0.3">
      <c r="A2" s="32" t="s">
        <v>472</v>
      </c>
      <c r="B2" s="32" t="s">
        <v>473</v>
      </c>
      <c r="C2" s="32" t="s">
        <v>474</v>
      </c>
      <c r="D2" s="35" t="s">
        <v>705</v>
      </c>
      <c r="E2" s="32" t="str">
        <f>COUNTA($E$4:$E$1500)&amp;" FOURNISSEUR(S)"</f>
        <v>22 FOURNISSEUR(S)</v>
      </c>
      <c r="F2" s="53" t="s">
        <v>708</v>
      </c>
      <c r="G2" s="53"/>
      <c r="H2" s="53"/>
      <c r="I2" s="53"/>
      <c r="J2" s="53"/>
      <c r="K2" s="53"/>
      <c r="L2" s="53"/>
      <c r="M2" s="53"/>
      <c r="N2" s="53"/>
      <c r="O2" s="53"/>
    </row>
    <row r="3" spans="1:15" s="33" customFormat="1" ht="30" customHeight="1" thickBot="1" x14ac:dyDescent="0.35">
      <c r="A3" s="34"/>
      <c r="B3" s="34"/>
      <c r="C3" s="34"/>
      <c r="D3" s="46"/>
      <c r="E3" s="37"/>
      <c r="F3" s="47"/>
      <c r="G3" s="41"/>
      <c r="H3" s="48"/>
      <c r="I3" s="42"/>
      <c r="J3" s="49"/>
      <c r="K3" s="43"/>
      <c r="L3" s="50"/>
      <c r="M3" s="44"/>
      <c r="N3" s="51"/>
      <c r="O3" s="45"/>
    </row>
    <row r="4" spans="1:15" ht="15" thickTop="1" x14ac:dyDescent="0.3">
      <c r="A4" s="2">
        <v>123</v>
      </c>
      <c r="B4" s="2" t="s">
        <v>718</v>
      </c>
      <c r="C4" s="2" t="s">
        <v>87</v>
      </c>
      <c r="D4" s="52">
        <v>3480</v>
      </c>
      <c r="E4" s="52" t="s">
        <v>904</v>
      </c>
      <c r="F4" s="39"/>
      <c r="G4"/>
      <c r="J4" s="39"/>
      <c r="K4" s="38"/>
      <c r="L4" s="39"/>
      <c r="M4" s="38"/>
      <c r="N4" s="39"/>
      <c r="O4" s="38"/>
    </row>
    <row r="5" spans="1:15" x14ac:dyDescent="0.3">
      <c r="A5" s="2" t="s">
        <v>917</v>
      </c>
      <c r="B5" s="2" t="s">
        <v>712</v>
      </c>
      <c r="D5" s="52">
        <v>11600</v>
      </c>
      <c r="E5" s="52" t="s">
        <v>882</v>
      </c>
      <c r="F5" s="39"/>
      <c r="G5"/>
      <c r="J5" s="39"/>
      <c r="K5" s="38"/>
      <c r="L5" s="39"/>
      <c r="M5" s="38"/>
      <c r="N5" s="39"/>
      <c r="O5" s="38"/>
    </row>
    <row r="6" spans="1:15" x14ac:dyDescent="0.3">
      <c r="A6" s="2" t="s">
        <v>918</v>
      </c>
      <c r="B6" s="2" t="s">
        <v>715</v>
      </c>
      <c r="D6" s="52">
        <v>13557</v>
      </c>
      <c r="E6" s="52" t="s">
        <v>866</v>
      </c>
      <c r="F6" s="39"/>
      <c r="G6"/>
      <c r="J6" s="39"/>
      <c r="K6" s="38"/>
      <c r="L6" s="39"/>
      <c r="M6" s="38"/>
      <c r="N6" s="39"/>
      <c r="O6" s="38"/>
    </row>
    <row r="7" spans="1:15" x14ac:dyDescent="0.3">
      <c r="A7" s="2" t="s">
        <v>919</v>
      </c>
      <c r="B7" s="2" t="s">
        <v>732</v>
      </c>
      <c r="D7" s="52">
        <v>18668</v>
      </c>
      <c r="E7" s="52" t="s">
        <v>899</v>
      </c>
      <c r="F7" s="39"/>
      <c r="G7"/>
      <c r="J7" s="39"/>
      <c r="K7" s="38"/>
      <c r="L7" s="39"/>
      <c r="M7" s="38"/>
      <c r="N7" s="39"/>
      <c r="O7" s="38"/>
    </row>
    <row r="8" spans="1:15" x14ac:dyDescent="0.3">
      <c r="A8" s="2" t="s">
        <v>920</v>
      </c>
      <c r="B8" s="2" t="s">
        <v>721</v>
      </c>
      <c r="D8" s="52">
        <v>19052</v>
      </c>
      <c r="E8" s="52" t="s">
        <v>882</v>
      </c>
      <c r="F8" s="39"/>
      <c r="G8"/>
      <c r="J8" s="39"/>
      <c r="K8" s="38"/>
      <c r="L8" s="39"/>
      <c r="M8" s="38"/>
      <c r="N8" s="39"/>
      <c r="O8" s="38"/>
    </row>
    <row r="9" spans="1:15" x14ac:dyDescent="0.3">
      <c r="B9" s="2" t="s">
        <v>734</v>
      </c>
      <c r="D9" s="52">
        <v>19454</v>
      </c>
      <c r="E9" s="52" t="s">
        <v>870</v>
      </c>
      <c r="F9" s="39"/>
      <c r="G9"/>
      <c r="J9" s="39"/>
      <c r="K9" s="38"/>
      <c r="L9" s="39"/>
      <c r="M9" s="38"/>
      <c r="N9" s="39"/>
      <c r="O9" s="38"/>
    </row>
    <row r="10" spans="1:15" x14ac:dyDescent="0.3">
      <c r="B10" s="2" t="s">
        <v>716</v>
      </c>
      <c r="D10" s="52">
        <v>20114</v>
      </c>
      <c r="E10" s="52" t="s">
        <v>871</v>
      </c>
      <c r="F10" s="39"/>
      <c r="G10"/>
      <c r="J10" s="39"/>
      <c r="K10" s="38"/>
      <c r="L10" s="39"/>
      <c r="M10" s="38"/>
      <c r="N10" s="39"/>
      <c r="O10" s="38"/>
    </row>
    <row r="11" spans="1:15" x14ac:dyDescent="0.3">
      <c r="B11" s="2" t="s">
        <v>719</v>
      </c>
      <c r="D11" s="52">
        <v>25971</v>
      </c>
      <c r="E11" s="52" t="s">
        <v>882</v>
      </c>
      <c r="F11" s="39"/>
      <c r="G11"/>
      <c r="J11" s="39"/>
      <c r="K11" s="38"/>
      <c r="L11" s="39"/>
      <c r="M11" s="38"/>
      <c r="N11" s="39"/>
      <c r="O11" s="38"/>
    </row>
    <row r="12" spans="1:15" x14ac:dyDescent="0.3">
      <c r="B12" s="2" t="s">
        <v>723</v>
      </c>
      <c r="D12" s="52">
        <v>28179</v>
      </c>
      <c r="E12" s="52" t="s">
        <v>870</v>
      </c>
      <c r="F12" s="39"/>
      <c r="G12"/>
      <c r="J12" s="39"/>
      <c r="K12" s="38"/>
      <c r="L12" s="39"/>
      <c r="M12" s="38"/>
      <c r="N12" s="39"/>
      <c r="O12" s="38"/>
    </row>
    <row r="13" spans="1:15" x14ac:dyDescent="0.3">
      <c r="B13" s="2" t="s">
        <v>717</v>
      </c>
      <c r="D13" s="52">
        <v>28187</v>
      </c>
      <c r="E13" s="52" t="s">
        <v>879</v>
      </c>
      <c r="F13" s="39"/>
      <c r="G13"/>
      <c r="J13" s="39"/>
      <c r="K13" s="38"/>
      <c r="L13" s="39"/>
      <c r="M13" s="38"/>
      <c r="N13" s="39"/>
      <c r="O13" s="38"/>
    </row>
    <row r="14" spans="1:15" x14ac:dyDescent="0.3">
      <c r="B14" s="2" t="s">
        <v>726</v>
      </c>
      <c r="D14" s="52">
        <v>29452</v>
      </c>
      <c r="E14" s="52" t="s">
        <v>910</v>
      </c>
      <c r="F14" s="39"/>
      <c r="G14"/>
      <c r="J14" s="39"/>
      <c r="K14" s="38"/>
      <c r="L14" s="39"/>
      <c r="M14" s="38"/>
      <c r="N14" s="39"/>
      <c r="O14" s="38"/>
    </row>
    <row r="15" spans="1:15" x14ac:dyDescent="0.3">
      <c r="B15" s="2" t="s">
        <v>713</v>
      </c>
      <c r="D15" s="52">
        <v>32612</v>
      </c>
      <c r="E15" s="52" t="s">
        <v>870</v>
      </c>
      <c r="F15" s="39"/>
      <c r="G15"/>
      <c r="J15" s="39"/>
      <c r="K15" s="38"/>
      <c r="L15" s="39"/>
      <c r="M15" s="38"/>
      <c r="N15" s="39"/>
      <c r="O15" s="38"/>
    </row>
    <row r="16" spans="1:15" x14ac:dyDescent="0.3">
      <c r="B16" s="2" t="s">
        <v>731</v>
      </c>
      <c r="D16" s="52">
        <v>39143</v>
      </c>
      <c r="E16" s="52" t="s">
        <v>893</v>
      </c>
      <c r="F16" s="39"/>
      <c r="G16"/>
      <c r="J16" s="39"/>
      <c r="K16" s="38"/>
      <c r="L16" s="39"/>
      <c r="M16" s="38"/>
      <c r="N16" s="39"/>
      <c r="O16" s="38"/>
    </row>
    <row r="17" spans="2:15" x14ac:dyDescent="0.3">
      <c r="B17" s="2" t="s">
        <v>733</v>
      </c>
      <c r="D17" s="52">
        <v>40512</v>
      </c>
      <c r="E17" s="52" t="s">
        <v>890</v>
      </c>
      <c r="F17" s="39"/>
      <c r="G17"/>
      <c r="J17" s="39"/>
      <c r="K17" s="38"/>
      <c r="L17" s="39"/>
      <c r="M17" s="38"/>
      <c r="N17" s="39"/>
      <c r="O17" s="38"/>
    </row>
    <row r="18" spans="2:15" x14ac:dyDescent="0.3">
      <c r="D18" s="52">
        <v>45502</v>
      </c>
      <c r="E18" s="52" t="s">
        <v>870</v>
      </c>
      <c r="F18" s="39"/>
      <c r="G18"/>
      <c r="J18" s="39"/>
      <c r="K18" s="38"/>
      <c r="L18" s="39"/>
      <c r="M18" s="38"/>
      <c r="N18" s="39"/>
      <c r="O18" s="38"/>
    </row>
    <row r="19" spans="2:15" x14ac:dyDescent="0.3">
      <c r="D19" s="52">
        <v>47322</v>
      </c>
      <c r="E19" s="52" t="s">
        <v>882</v>
      </c>
      <c r="F19" s="39"/>
      <c r="G19"/>
      <c r="J19" s="39"/>
      <c r="K19" s="38"/>
      <c r="L19" s="39"/>
      <c r="M19" s="38"/>
      <c r="N19" s="39"/>
      <c r="O19" s="38"/>
    </row>
    <row r="20" spans="2:15" x14ac:dyDescent="0.3">
      <c r="D20" s="52">
        <v>48693</v>
      </c>
      <c r="E20" s="52" t="s">
        <v>882</v>
      </c>
      <c r="F20" s="39"/>
      <c r="G20"/>
      <c r="J20" s="39"/>
      <c r="K20" s="38"/>
      <c r="L20" s="39"/>
      <c r="M20" s="38"/>
      <c r="N20" s="39"/>
      <c r="O20" s="38"/>
    </row>
    <row r="21" spans="2:15" x14ac:dyDescent="0.3">
      <c r="D21" s="52">
        <v>49674</v>
      </c>
      <c r="E21" s="52" t="s">
        <v>890</v>
      </c>
      <c r="F21" s="39"/>
      <c r="G21"/>
      <c r="J21" s="39"/>
      <c r="K21" s="38"/>
      <c r="L21" s="39"/>
      <c r="M21" s="38"/>
      <c r="N21" s="39"/>
      <c r="O21" s="38"/>
    </row>
    <row r="22" spans="2:15" x14ac:dyDescent="0.3">
      <c r="D22" s="52">
        <v>54317</v>
      </c>
      <c r="E22" s="52" t="s">
        <v>866</v>
      </c>
      <c r="F22" s="39"/>
      <c r="G22"/>
      <c r="J22" s="39"/>
      <c r="K22" s="38"/>
      <c r="L22" s="39"/>
      <c r="M22" s="38"/>
      <c r="N22" s="39"/>
      <c r="O22" s="38"/>
    </row>
    <row r="23" spans="2:15" x14ac:dyDescent="0.3">
      <c r="D23" s="52">
        <v>1111969</v>
      </c>
      <c r="E23" s="52" t="s">
        <v>870</v>
      </c>
      <c r="F23" s="39"/>
      <c r="G23"/>
      <c r="J23" s="39"/>
      <c r="K23" s="38"/>
      <c r="L23" s="39"/>
      <c r="M23" s="38"/>
      <c r="N23" s="39"/>
      <c r="O23" s="38"/>
    </row>
    <row r="24" spans="2:15" x14ac:dyDescent="0.3">
      <c r="D24" s="52">
        <v>1119749</v>
      </c>
      <c r="E24" s="52" t="s">
        <v>909</v>
      </c>
      <c r="F24" s="39"/>
      <c r="G24"/>
      <c r="J24" s="39"/>
      <c r="K24" s="38"/>
      <c r="L24" s="39"/>
      <c r="M24" s="38"/>
      <c r="N24" s="39"/>
      <c r="O24" s="38"/>
    </row>
    <row r="25" spans="2:15" x14ac:dyDescent="0.3">
      <c r="D25" s="52">
        <v>1300772</v>
      </c>
      <c r="E25" s="52" t="s">
        <v>890</v>
      </c>
      <c r="F25" s="39"/>
      <c r="G25"/>
      <c r="J25" s="39"/>
      <c r="K25" s="38"/>
      <c r="L25" s="39"/>
      <c r="M25" s="38"/>
      <c r="N25" s="39"/>
      <c r="O25" s="38"/>
    </row>
    <row r="26" spans="2:15" x14ac:dyDescent="0.3">
      <c r="D26" s="52"/>
      <c r="E26" s="52"/>
      <c r="F26" s="39"/>
      <c r="G26"/>
      <c r="J26" s="39"/>
      <c r="K26" s="38"/>
      <c r="L26" s="39"/>
      <c r="M26" s="38"/>
      <c r="N26" s="39"/>
      <c r="O26" s="38"/>
    </row>
    <row r="27" spans="2:15" x14ac:dyDescent="0.3">
      <c r="D27" s="52"/>
      <c r="E27" s="52"/>
      <c r="F27" s="39"/>
      <c r="G27"/>
      <c r="J27" s="39"/>
      <c r="K27" s="38"/>
      <c r="L27" s="39"/>
      <c r="M27" s="38"/>
      <c r="N27" s="39"/>
      <c r="O27" s="38"/>
    </row>
    <row r="28" spans="2:15" x14ac:dyDescent="0.3">
      <c r="D28" s="52"/>
      <c r="E28" s="52"/>
      <c r="F28" s="39"/>
      <c r="G28"/>
      <c r="J28" s="39"/>
      <c r="K28" s="38"/>
      <c r="L28" s="39"/>
      <c r="M28" s="38"/>
      <c r="N28" s="39"/>
      <c r="O28" s="38"/>
    </row>
    <row r="29" spans="2:15" x14ac:dyDescent="0.3">
      <c r="D29" s="52"/>
      <c r="E29" s="52"/>
      <c r="F29" s="39"/>
      <c r="G29"/>
      <c r="J29" s="39"/>
      <c r="K29" s="38"/>
      <c r="L29" s="39"/>
      <c r="M29" s="38"/>
      <c r="N29" s="39"/>
      <c r="O29" s="38"/>
    </row>
    <row r="30" spans="2:15" x14ac:dyDescent="0.3">
      <c r="D30" s="52"/>
      <c r="E30" s="52"/>
      <c r="F30" s="39"/>
      <c r="G30"/>
      <c r="J30" s="39"/>
      <c r="K30" s="38"/>
      <c r="L30" s="39"/>
      <c r="M30" s="38"/>
      <c r="N30" s="39"/>
      <c r="O30" s="38"/>
    </row>
    <row r="31" spans="2:15" x14ac:dyDescent="0.3">
      <c r="D31" s="52"/>
      <c r="E31" s="52"/>
      <c r="F31" s="39"/>
      <c r="G31"/>
      <c r="J31" s="39"/>
      <c r="K31" s="38"/>
      <c r="L31" s="39"/>
      <c r="M31" s="38"/>
      <c r="N31" s="39"/>
      <c r="O31" s="38"/>
    </row>
    <row r="32" spans="2:15" x14ac:dyDescent="0.3">
      <c r="D32" s="52"/>
      <c r="E32" s="52"/>
      <c r="F32" s="39"/>
      <c r="G32"/>
      <c r="J32" s="39"/>
      <c r="K32" s="38"/>
      <c r="L32" s="39"/>
      <c r="M32" s="38"/>
      <c r="N32" s="39"/>
      <c r="O32" s="38"/>
    </row>
    <row r="33" spans="4:15" x14ac:dyDescent="0.3">
      <c r="D33" s="52"/>
      <c r="E33" s="52"/>
      <c r="F33" s="39"/>
      <c r="G33"/>
      <c r="J33" s="39"/>
      <c r="K33" s="38"/>
      <c r="L33" s="39"/>
      <c r="M33" s="38"/>
      <c r="N33" s="39"/>
      <c r="O33" s="38"/>
    </row>
    <row r="34" spans="4:15" x14ac:dyDescent="0.3">
      <c r="D34" s="52"/>
      <c r="E34" s="52"/>
      <c r="F34" s="39"/>
      <c r="G34"/>
      <c r="J34" s="39"/>
      <c r="K34" s="38"/>
      <c r="L34" s="39"/>
      <c r="M34" s="38"/>
      <c r="N34" s="39"/>
      <c r="O34" s="38"/>
    </row>
    <row r="35" spans="4:15" x14ac:dyDescent="0.3">
      <c r="D35" s="52"/>
      <c r="E35" s="52"/>
      <c r="F35" s="39"/>
      <c r="G35"/>
      <c r="J35" s="39"/>
      <c r="K35" s="38"/>
      <c r="L35" s="39"/>
      <c r="M35" s="38"/>
      <c r="N35" s="39"/>
      <c r="O35" s="38"/>
    </row>
    <row r="36" spans="4:15" x14ac:dyDescent="0.3">
      <c r="D36" s="52"/>
      <c r="E36" s="52"/>
      <c r="F36" s="39"/>
      <c r="G36"/>
      <c r="J36" s="39"/>
      <c r="K36" s="38"/>
      <c r="L36" s="39"/>
      <c r="M36" s="38"/>
      <c r="N36" s="39"/>
      <c r="O36" s="38"/>
    </row>
    <row r="37" spans="4:15" x14ac:dyDescent="0.3">
      <c r="D37" s="52"/>
      <c r="E37" s="52"/>
      <c r="F37" s="39"/>
      <c r="G37"/>
      <c r="J37" s="39"/>
      <c r="K37" s="38"/>
      <c r="L37" s="39"/>
      <c r="M37" s="38"/>
      <c r="N37" s="39"/>
      <c r="O37" s="38"/>
    </row>
    <row r="38" spans="4:15" x14ac:dyDescent="0.3">
      <c r="D38" s="52"/>
      <c r="E38" s="52"/>
      <c r="F38" s="39"/>
      <c r="G38"/>
      <c r="J38" s="39"/>
      <c r="K38" s="38"/>
      <c r="L38" s="39"/>
      <c r="M38" s="38"/>
      <c r="N38" s="39"/>
      <c r="O38" s="38"/>
    </row>
    <row r="39" spans="4:15" x14ac:dyDescent="0.3">
      <c r="D39" s="52"/>
      <c r="E39" s="52"/>
      <c r="F39" s="39"/>
      <c r="G39"/>
      <c r="J39" s="39"/>
      <c r="K39" s="38"/>
      <c r="L39" s="39"/>
      <c r="M39" s="38"/>
      <c r="N39" s="39"/>
      <c r="O39" s="38"/>
    </row>
    <row r="40" spans="4:15" x14ac:dyDescent="0.3">
      <c r="D40" s="52"/>
      <c r="E40" s="52"/>
      <c r="F40" s="39"/>
      <c r="G40"/>
      <c r="J40" s="39"/>
      <c r="K40" s="38"/>
      <c r="L40" s="39"/>
      <c r="M40" s="38"/>
      <c r="N40" s="39"/>
      <c r="O40" s="38"/>
    </row>
    <row r="41" spans="4:15" x14ac:dyDescent="0.3">
      <c r="D41" s="52"/>
      <c r="E41" s="52"/>
      <c r="F41" s="39"/>
      <c r="G41"/>
      <c r="J41" s="39"/>
      <c r="K41" s="38"/>
      <c r="L41" s="39"/>
      <c r="M41" s="38"/>
      <c r="N41" s="39"/>
      <c r="O41" s="38"/>
    </row>
    <row r="42" spans="4:15" x14ac:dyDescent="0.3">
      <c r="D42" s="52"/>
      <c r="E42" s="52"/>
      <c r="F42" s="39"/>
      <c r="G42"/>
      <c r="J42" s="39"/>
      <c r="K42" s="38"/>
      <c r="L42" s="39"/>
      <c r="M42" s="38"/>
      <c r="N42" s="39"/>
      <c r="O42" s="38"/>
    </row>
    <row r="43" spans="4:15" x14ac:dyDescent="0.3">
      <c r="D43" s="52"/>
      <c r="E43" s="52"/>
      <c r="F43" s="39"/>
      <c r="G43"/>
      <c r="J43" s="39"/>
      <c r="K43" s="38"/>
      <c r="L43" s="39"/>
      <c r="M43" s="38"/>
      <c r="N43" s="39"/>
      <c r="O43" s="38"/>
    </row>
    <row r="44" spans="4:15" x14ac:dyDescent="0.3">
      <c r="D44" s="52"/>
      <c r="E44" s="52"/>
      <c r="F44" s="39"/>
      <c r="G44"/>
      <c r="J44" s="39"/>
      <c r="K44" s="38"/>
      <c r="L44" s="39"/>
      <c r="M44" s="38"/>
      <c r="N44" s="39"/>
      <c r="O44" s="38"/>
    </row>
    <row r="45" spans="4:15" x14ac:dyDescent="0.3">
      <c r="D45" s="52"/>
      <c r="E45" s="52"/>
      <c r="F45" s="39"/>
      <c r="G45"/>
      <c r="J45" s="39"/>
      <c r="K45" s="38"/>
      <c r="L45" s="39"/>
      <c r="M45" s="38"/>
      <c r="N45" s="39"/>
      <c r="O45" s="38"/>
    </row>
    <row r="46" spans="4:15" x14ac:dyDescent="0.3">
      <c r="D46" s="52"/>
      <c r="E46" s="52"/>
      <c r="F46" s="39"/>
      <c r="G46"/>
      <c r="J46" s="39"/>
      <c r="K46" s="38"/>
      <c r="L46" s="39"/>
      <c r="M46" s="38"/>
      <c r="N46" s="39"/>
      <c r="O46" s="38"/>
    </row>
    <row r="47" spans="4:15" x14ac:dyDescent="0.3">
      <c r="D47" s="52"/>
      <c r="E47" s="52"/>
      <c r="F47" s="39"/>
      <c r="G47"/>
      <c r="J47" s="39"/>
      <c r="K47" s="38"/>
      <c r="L47" s="39"/>
      <c r="M47" s="38"/>
      <c r="N47" s="39"/>
      <c r="O47" s="38"/>
    </row>
    <row r="48" spans="4:15" x14ac:dyDescent="0.3">
      <c r="D48" s="52"/>
      <c r="E48" s="52"/>
      <c r="F48" s="39"/>
      <c r="G48"/>
      <c r="J48" s="39"/>
      <c r="K48" s="38"/>
      <c r="L48" s="39"/>
      <c r="M48" s="38"/>
      <c r="N48" s="39"/>
      <c r="O48" s="38"/>
    </row>
    <row r="49" spans="4:15" x14ac:dyDescent="0.3">
      <c r="D49" s="52"/>
      <c r="E49" s="52"/>
      <c r="F49" s="39"/>
      <c r="G49"/>
      <c r="J49" s="39"/>
      <c r="K49" s="38"/>
      <c r="L49" s="39"/>
      <c r="M49" s="38"/>
      <c r="N49" s="39"/>
      <c r="O49" s="38"/>
    </row>
    <row r="50" spans="4:15" x14ac:dyDescent="0.3">
      <c r="D50" s="52"/>
      <c r="E50" s="52"/>
      <c r="F50" s="39"/>
      <c r="G50"/>
      <c r="J50" s="39"/>
      <c r="K50" s="38"/>
      <c r="L50" s="39"/>
      <c r="M50" s="38"/>
      <c r="N50" s="39"/>
      <c r="O50" s="38"/>
    </row>
    <row r="51" spans="4:15" x14ac:dyDescent="0.3">
      <c r="D51" s="52"/>
      <c r="E51" s="52"/>
      <c r="F51" s="39"/>
      <c r="G51"/>
      <c r="J51" s="39"/>
      <c r="K51" s="38"/>
      <c r="L51" s="39"/>
      <c r="M51" s="38"/>
      <c r="N51" s="39"/>
      <c r="O51" s="38"/>
    </row>
    <row r="52" spans="4:15" x14ac:dyDescent="0.3">
      <c r="D52" s="52"/>
      <c r="E52" s="52"/>
      <c r="F52" s="39"/>
      <c r="G52"/>
      <c r="J52" s="39"/>
      <c r="K52" s="38"/>
      <c r="L52" s="39"/>
      <c r="M52" s="38"/>
      <c r="N52" s="39"/>
      <c r="O52" s="38"/>
    </row>
    <row r="53" spans="4:15" x14ac:dyDescent="0.3">
      <c r="D53" s="52"/>
      <c r="E53" s="52"/>
      <c r="F53" s="39"/>
      <c r="G53"/>
      <c r="J53" s="39"/>
      <c r="K53" s="38"/>
      <c r="L53" s="39"/>
      <c r="M53" s="38"/>
      <c r="N53" s="39"/>
      <c r="O53" s="38"/>
    </row>
    <row r="54" spans="4:15" x14ac:dyDescent="0.3">
      <c r="D54" s="52"/>
      <c r="E54" s="52"/>
      <c r="F54" s="39"/>
      <c r="G54"/>
      <c r="J54" s="39"/>
      <c r="K54" s="38"/>
      <c r="L54" s="39"/>
      <c r="M54" s="38"/>
      <c r="N54" s="39"/>
      <c r="O54" s="38"/>
    </row>
    <row r="55" spans="4:15" x14ac:dyDescent="0.3">
      <c r="D55" s="52"/>
      <c r="E55" s="52"/>
      <c r="F55" s="39"/>
      <c r="G55"/>
      <c r="J55" s="39"/>
      <c r="K55" s="38"/>
      <c r="L55" s="39"/>
      <c r="M55" s="38"/>
      <c r="N55" s="39"/>
      <c r="O55" s="38"/>
    </row>
    <row r="56" spans="4:15" x14ac:dyDescent="0.3">
      <c r="D56" s="52"/>
      <c r="E56" s="52"/>
      <c r="F56" s="39"/>
      <c r="G56"/>
      <c r="J56" s="39"/>
      <c r="K56" s="38"/>
      <c r="L56" s="39"/>
      <c r="M56" s="38"/>
      <c r="N56" s="39"/>
      <c r="O56" s="38"/>
    </row>
    <row r="57" spans="4:15" x14ac:dyDescent="0.3">
      <c r="D57" s="52"/>
      <c r="E57" s="52"/>
      <c r="F57" s="39"/>
      <c r="G57"/>
      <c r="J57" s="39"/>
      <c r="K57" s="38"/>
      <c r="L57" s="39"/>
      <c r="M57" s="38"/>
      <c r="N57" s="39"/>
      <c r="O57" s="38"/>
    </row>
    <row r="58" spans="4:15" x14ac:dyDescent="0.3">
      <c r="D58" s="52"/>
      <c r="E58" s="52"/>
      <c r="F58" s="39"/>
      <c r="G58"/>
      <c r="J58" s="39"/>
      <c r="K58" s="38"/>
      <c r="L58" s="39"/>
      <c r="M58" s="38"/>
      <c r="N58" s="39"/>
      <c r="O58" s="38"/>
    </row>
    <row r="59" spans="4:15" x14ac:dyDescent="0.3">
      <c r="D59" s="52"/>
      <c r="E59" s="52"/>
      <c r="F59" s="39"/>
      <c r="G59"/>
      <c r="J59" s="39"/>
      <c r="K59" s="38"/>
      <c r="L59" s="39"/>
      <c r="M59" s="38"/>
      <c r="N59" s="39"/>
      <c r="O59" s="38"/>
    </row>
    <row r="60" spans="4:15" x14ac:dyDescent="0.3">
      <c r="D60" s="52"/>
      <c r="E60" s="52"/>
      <c r="F60" s="39"/>
      <c r="G60"/>
      <c r="J60" s="39"/>
      <c r="K60" s="38"/>
      <c r="L60" s="39"/>
      <c r="M60" s="38"/>
      <c r="N60" s="39"/>
      <c r="O60" s="38"/>
    </row>
    <row r="61" spans="4:15" x14ac:dyDescent="0.3">
      <c r="D61" s="52"/>
      <c r="E61" s="52"/>
      <c r="F61" s="39"/>
      <c r="G61"/>
      <c r="J61" s="39"/>
      <c r="K61" s="38"/>
      <c r="L61" s="39"/>
      <c r="M61" s="38"/>
      <c r="N61" s="39"/>
      <c r="O61" s="38"/>
    </row>
    <row r="62" spans="4:15" x14ac:dyDescent="0.3">
      <c r="D62" s="52"/>
      <c r="E62" s="52"/>
      <c r="F62" s="39"/>
      <c r="G62"/>
      <c r="J62" s="39"/>
      <c r="K62" s="38"/>
      <c r="L62" s="39"/>
      <c r="M62" s="38"/>
      <c r="N62" s="39"/>
      <c r="O62" s="38"/>
    </row>
    <row r="63" spans="4:15" x14ac:dyDescent="0.3">
      <c r="D63" s="52"/>
      <c r="E63" s="52"/>
      <c r="F63" s="39"/>
      <c r="G63"/>
      <c r="J63" s="39"/>
      <c r="K63" s="38"/>
      <c r="L63" s="39"/>
      <c r="M63" s="38"/>
      <c r="N63" s="39"/>
      <c r="O63" s="38"/>
    </row>
    <row r="64" spans="4:15" x14ac:dyDescent="0.3">
      <c r="D64" s="52"/>
      <c r="E64" s="52"/>
      <c r="F64" s="39"/>
      <c r="G64"/>
      <c r="J64" s="39"/>
      <c r="K64" s="38"/>
      <c r="L64" s="39"/>
      <c r="M64" s="38"/>
      <c r="N64" s="39"/>
      <c r="O64" s="38"/>
    </row>
    <row r="65" spans="4:15" x14ac:dyDescent="0.3">
      <c r="D65" s="52"/>
      <c r="E65" s="52"/>
      <c r="F65" s="39"/>
      <c r="G65"/>
      <c r="J65" s="39"/>
      <c r="K65" s="38"/>
      <c r="L65" s="39"/>
      <c r="M65" s="38"/>
      <c r="N65" s="39"/>
      <c r="O65" s="38"/>
    </row>
    <row r="66" spans="4:15" x14ac:dyDescent="0.3">
      <c r="D66" s="52"/>
      <c r="E66" s="52"/>
      <c r="F66" s="39"/>
      <c r="G66"/>
      <c r="J66" s="39"/>
      <c r="K66" s="38"/>
      <c r="L66" s="39"/>
      <c r="M66" s="38"/>
      <c r="N66" s="39"/>
      <c r="O66" s="38"/>
    </row>
    <row r="67" spans="4:15" x14ac:dyDescent="0.3">
      <c r="D67" s="52"/>
      <c r="E67" s="52"/>
      <c r="F67" s="39"/>
      <c r="G67"/>
      <c r="J67" s="39"/>
      <c r="K67" s="38"/>
      <c r="L67" s="39"/>
      <c r="M67" s="38"/>
      <c r="N67" s="39"/>
      <c r="O67" s="38"/>
    </row>
    <row r="68" spans="4:15" x14ac:dyDescent="0.3">
      <c r="D68" s="52"/>
      <c r="E68" s="52"/>
      <c r="F68" s="39"/>
      <c r="G68"/>
      <c r="J68" s="39"/>
      <c r="K68" s="38"/>
      <c r="L68" s="39"/>
      <c r="M68" s="38"/>
      <c r="N68" s="39"/>
      <c r="O68" s="38"/>
    </row>
    <row r="69" spans="4:15" x14ac:dyDescent="0.3">
      <c r="D69" s="52"/>
      <c r="E69" s="52"/>
      <c r="F69" s="39"/>
      <c r="G69"/>
      <c r="J69" s="39"/>
      <c r="K69" s="38"/>
      <c r="L69" s="39"/>
      <c r="M69" s="38"/>
      <c r="N69" s="39"/>
      <c r="O69" s="38"/>
    </row>
    <row r="70" spans="4:15" x14ac:dyDescent="0.3">
      <c r="D70" s="52"/>
      <c r="E70" s="52"/>
      <c r="F70" s="39"/>
      <c r="G70"/>
      <c r="J70" s="39"/>
      <c r="K70" s="38"/>
      <c r="L70" s="39"/>
      <c r="M70" s="38"/>
      <c r="N70" s="39"/>
      <c r="O70" s="38"/>
    </row>
    <row r="71" spans="4:15" x14ac:dyDescent="0.3">
      <c r="D71" s="52"/>
      <c r="E71" s="52"/>
      <c r="F71" s="39"/>
      <c r="G71"/>
      <c r="J71" s="39"/>
      <c r="K71" s="38"/>
      <c r="L71" s="39"/>
      <c r="M71" s="38"/>
      <c r="N71" s="39"/>
      <c r="O71" s="38"/>
    </row>
    <row r="72" spans="4:15" x14ac:dyDescent="0.3">
      <c r="D72" s="52"/>
      <c r="E72" s="52"/>
      <c r="F72" s="39"/>
      <c r="G72"/>
      <c r="J72" s="39"/>
      <c r="K72" s="38"/>
      <c r="L72" s="39"/>
      <c r="M72" s="38"/>
      <c r="N72" s="39"/>
      <c r="O72" s="38"/>
    </row>
    <row r="73" spans="4:15" x14ac:dyDescent="0.3">
      <c r="D73" s="52"/>
      <c r="E73" s="52"/>
      <c r="F73" s="39"/>
      <c r="G73"/>
      <c r="J73" s="39"/>
      <c r="K73" s="38"/>
      <c r="L73" s="39"/>
      <c r="M73" s="38"/>
      <c r="N73" s="39"/>
      <c r="O73" s="38"/>
    </row>
    <row r="74" spans="4:15" x14ac:dyDescent="0.3">
      <c r="D74" s="52"/>
      <c r="E74" s="52"/>
      <c r="F74" s="39"/>
      <c r="G74"/>
      <c r="J74" s="39"/>
      <c r="K74" s="38"/>
      <c r="L74" s="39"/>
      <c r="M74" s="38"/>
      <c r="N74" s="39"/>
      <c r="O74" s="38"/>
    </row>
    <row r="75" spans="4:15" x14ac:dyDescent="0.3">
      <c r="D75" s="52"/>
      <c r="E75" s="52"/>
      <c r="F75" s="39"/>
      <c r="G75"/>
      <c r="J75" s="39"/>
      <c r="K75" s="38"/>
      <c r="L75" s="39"/>
      <c r="M75" s="38"/>
      <c r="N75" s="39"/>
      <c r="O75" s="38"/>
    </row>
    <row r="76" spans="4:15" x14ac:dyDescent="0.3">
      <c r="D76" s="52"/>
      <c r="E76" s="52"/>
      <c r="F76" s="39"/>
      <c r="G76"/>
      <c r="J76" s="39"/>
      <c r="K76" s="38"/>
      <c r="L76" s="39"/>
      <c r="M76" s="38"/>
      <c r="N76" s="39"/>
      <c r="O76" s="38"/>
    </row>
    <row r="77" spans="4:15" x14ac:dyDescent="0.3">
      <c r="D77" s="52"/>
      <c r="E77" s="52"/>
      <c r="F77" s="39"/>
      <c r="G77"/>
      <c r="J77" s="39"/>
      <c r="K77" s="38"/>
      <c r="L77" s="39"/>
      <c r="M77" s="38"/>
      <c r="N77" s="39"/>
      <c r="O77" s="38"/>
    </row>
    <row r="78" spans="4:15" x14ac:dyDescent="0.3">
      <c r="D78" s="52"/>
      <c r="E78" s="52"/>
      <c r="F78" s="39"/>
      <c r="G78"/>
      <c r="J78" s="39"/>
      <c r="K78" s="38"/>
      <c r="L78" s="39"/>
      <c r="M78" s="38"/>
      <c r="N78" s="39"/>
      <c r="O78" s="38"/>
    </row>
    <row r="79" spans="4:15" x14ac:dyDescent="0.3">
      <c r="D79" s="52"/>
      <c r="E79" s="52"/>
      <c r="F79" s="39"/>
      <c r="G79"/>
      <c r="J79" s="39"/>
      <c r="K79" s="38"/>
      <c r="L79" s="39"/>
      <c r="M79" s="38"/>
      <c r="N79" s="39"/>
      <c r="O79" s="38"/>
    </row>
    <row r="80" spans="4:15" x14ac:dyDescent="0.3">
      <c r="D80" s="52"/>
      <c r="E80" s="52"/>
      <c r="F80" s="39"/>
      <c r="G80"/>
      <c r="J80" s="39"/>
      <c r="K80" s="38"/>
      <c r="L80" s="39"/>
      <c r="M80" s="38"/>
      <c r="N80" s="39"/>
      <c r="O80" s="38"/>
    </row>
    <row r="81" spans="4:15" x14ac:dyDescent="0.3">
      <c r="D81" s="52"/>
      <c r="E81" s="52"/>
      <c r="F81" s="39"/>
      <c r="G81"/>
      <c r="J81" s="39"/>
      <c r="K81" s="38"/>
      <c r="L81" s="39"/>
      <c r="M81" s="38"/>
      <c r="N81" s="39"/>
      <c r="O81" s="38"/>
    </row>
    <row r="82" spans="4:15" x14ac:dyDescent="0.3">
      <c r="D82" s="52"/>
      <c r="E82" s="52"/>
      <c r="F82" s="39"/>
      <c r="G82"/>
      <c r="J82" s="39"/>
      <c r="K82" s="38"/>
      <c r="L82" s="39"/>
      <c r="M82" s="38"/>
      <c r="N82" s="39"/>
      <c r="O82" s="38"/>
    </row>
    <row r="83" spans="4:15" x14ac:dyDescent="0.3">
      <c r="D83" s="52"/>
      <c r="E83" s="52"/>
      <c r="F83" s="39"/>
      <c r="G83"/>
      <c r="J83" s="39"/>
      <c r="K83" s="38"/>
      <c r="L83" s="39"/>
      <c r="M83" s="38"/>
      <c r="N83" s="39"/>
      <c r="O83" s="38"/>
    </row>
    <row r="84" spans="4:15" x14ac:dyDescent="0.3">
      <c r="D84" s="52"/>
      <c r="E84" s="52"/>
      <c r="F84" s="39"/>
      <c r="G84"/>
      <c r="J84" s="39"/>
      <c r="K84" s="38"/>
      <c r="L84" s="39"/>
      <c r="M84" s="38"/>
      <c r="N84" s="39"/>
      <c r="O84" s="38"/>
    </row>
    <row r="85" spans="4:15" x14ac:dyDescent="0.3">
      <c r="D85" s="52"/>
      <c r="E85" s="52"/>
      <c r="F85" s="39"/>
      <c r="G85"/>
      <c r="J85" s="39"/>
      <c r="K85" s="38"/>
      <c r="L85" s="39"/>
      <c r="M85" s="38"/>
      <c r="N85" s="39"/>
      <c r="O85" s="38"/>
    </row>
    <row r="86" spans="4:15" x14ac:dyDescent="0.3">
      <c r="D86" s="52"/>
      <c r="E86" s="52"/>
      <c r="F86" s="39"/>
      <c r="G86"/>
      <c r="J86" s="39"/>
      <c r="K86" s="38"/>
      <c r="L86" s="39"/>
      <c r="M86" s="38"/>
      <c r="N86" s="39"/>
      <c r="O86" s="38"/>
    </row>
    <row r="87" spans="4:15" x14ac:dyDescent="0.3">
      <c r="D87" s="52"/>
      <c r="E87" s="52"/>
      <c r="F87" s="39"/>
      <c r="G87"/>
      <c r="J87" s="39"/>
      <c r="K87" s="38"/>
      <c r="L87" s="39"/>
      <c r="M87" s="38"/>
      <c r="N87" s="39"/>
      <c r="O87" s="38"/>
    </row>
    <row r="88" spans="4:15" x14ac:dyDescent="0.3">
      <c r="D88" s="52"/>
      <c r="E88" s="52"/>
      <c r="F88" s="39"/>
      <c r="G88"/>
      <c r="J88" s="39"/>
      <c r="K88" s="38"/>
      <c r="L88" s="39"/>
      <c r="M88" s="38"/>
      <c r="N88" s="39"/>
      <c r="O88" s="38"/>
    </row>
    <row r="89" spans="4:15" x14ac:dyDescent="0.3">
      <c r="D89" s="52"/>
      <c r="E89" s="52"/>
      <c r="F89" s="39"/>
      <c r="G89"/>
      <c r="J89" s="39"/>
      <c r="K89" s="38"/>
      <c r="L89" s="39"/>
      <c r="M89" s="38"/>
      <c r="N89" s="39"/>
      <c r="O89" s="38"/>
    </row>
    <row r="90" spans="4:15" x14ac:dyDescent="0.3">
      <c r="D90" s="52"/>
      <c r="E90" s="52"/>
      <c r="F90" s="39"/>
      <c r="G90"/>
      <c r="J90" s="39"/>
      <c r="K90" s="38"/>
      <c r="L90" s="39"/>
      <c r="M90" s="38"/>
      <c r="N90" s="39"/>
      <c r="O90" s="38"/>
    </row>
    <row r="91" spans="4:15" x14ac:dyDescent="0.3">
      <c r="D91" s="52"/>
      <c r="E91" s="52"/>
      <c r="F91" s="39"/>
      <c r="G91"/>
      <c r="J91" s="39"/>
      <c r="K91" s="38"/>
      <c r="L91" s="39"/>
      <c r="M91" s="38"/>
      <c r="N91" s="39"/>
      <c r="O91" s="38"/>
    </row>
    <row r="92" spans="4:15" x14ac:dyDescent="0.3">
      <c r="D92" s="52"/>
      <c r="E92" s="52"/>
      <c r="F92" s="39"/>
      <c r="G92"/>
      <c r="J92" s="39"/>
      <c r="K92" s="38"/>
      <c r="L92" s="39"/>
      <c r="M92" s="38"/>
      <c r="N92" s="39"/>
      <c r="O92" s="38"/>
    </row>
    <row r="93" spans="4:15" x14ac:dyDescent="0.3">
      <c r="D93" s="52"/>
      <c r="E93" s="52"/>
      <c r="F93" s="39"/>
      <c r="G93"/>
      <c r="J93" s="39"/>
      <c r="K93" s="38"/>
      <c r="L93" s="39"/>
      <c r="M93" s="38"/>
      <c r="N93" s="39"/>
      <c r="O93" s="38"/>
    </row>
    <row r="94" spans="4:15" x14ac:dyDescent="0.3">
      <c r="D94" s="52"/>
      <c r="E94" s="52"/>
      <c r="F94" s="39"/>
      <c r="G94"/>
      <c r="J94" s="39"/>
      <c r="K94" s="38"/>
      <c r="L94" s="39"/>
      <c r="M94" s="38"/>
      <c r="N94" s="39"/>
      <c r="O94" s="38"/>
    </row>
    <row r="95" spans="4:15" x14ac:dyDescent="0.3">
      <c r="D95" s="52"/>
      <c r="E95" s="52"/>
      <c r="F95" s="39"/>
      <c r="G95"/>
      <c r="J95" s="39"/>
      <c r="K95" s="38"/>
      <c r="L95" s="39"/>
      <c r="M95" s="38"/>
      <c r="N95" s="39"/>
      <c r="O95" s="38"/>
    </row>
    <row r="96" spans="4:15" x14ac:dyDescent="0.3">
      <c r="D96" s="52"/>
      <c r="E96" s="52"/>
      <c r="F96" s="39"/>
      <c r="G96"/>
      <c r="J96" s="39"/>
      <c r="K96" s="38"/>
      <c r="L96" s="39"/>
      <c r="M96" s="38"/>
      <c r="N96" s="39"/>
      <c r="O96" s="38"/>
    </row>
    <row r="97" spans="4:15" x14ac:dyDescent="0.3">
      <c r="D97" s="52"/>
      <c r="E97" s="52"/>
      <c r="F97" s="39"/>
      <c r="G97"/>
      <c r="J97" s="39"/>
      <c r="K97" s="38"/>
      <c r="L97" s="39"/>
      <c r="M97" s="38"/>
      <c r="N97" s="39"/>
      <c r="O97" s="38"/>
    </row>
    <row r="98" spans="4:15" x14ac:dyDescent="0.3">
      <c r="D98" s="52"/>
      <c r="E98" s="52"/>
      <c r="F98" s="39"/>
      <c r="G98"/>
      <c r="J98" s="39"/>
      <c r="K98" s="38"/>
      <c r="L98" s="39"/>
      <c r="M98" s="38"/>
      <c r="N98" s="39"/>
      <c r="O98" s="38"/>
    </row>
    <row r="99" spans="4:15" x14ac:dyDescent="0.3">
      <c r="D99" s="52"/>
      <c r="E99" s="52"/>
      <c r="F99" s="39"/>
      <c r="G99"/>
      <c r="J99" s="39"/>
      <c r="K99" s="38"/>
      <c r="L99" s="39"/>
      <c r="M99" s="38"/>
      <c r="N99" s="39"/>
      <c r="O99" s="38"/>
    </row>
    <row r="100" spans="4:15" x14ac:dyDescent="0.3">
      <c r="D100" s="52"/>
      <c r="E100" s="52"/>
      <c r="F100" s="39"/>
      <c r="G100"/>
      <c r="J100" s="39"/>
      <c r="K100" s="38"/>
      <c r="L100" s="39"/>
      <c r="M100" s="38"/>
      <c r="N100" s="39"/>
      <c r="O100" s="38"/>
    </row>
    <row r="101" spans="4:15" x14ac:dyDescent="0.3">
      <c r="D101" s="52"/>
      <c r="E101" s="52"/>
      <c r="F101" s="39"/>
      <c r="G101"/>
      <c r="J101" s="39"/>
      <c r="K101" s="38"/>
      <c r="L101" s="39"/>
      <c r="M101" s="38"/>
      <c r="N101" s="39"/>
      <c r="O101" s="38"/>
    </row>
    <row r="102" spans="4:15" x14ac:dyDescent="0.3">
      <c r="D102" s="52"/>
      <c r="E102" s="52"/>
      <c r="F102" s="39"/>
      <c r="G102"/>
      <c r="J102" s="39"/>
      <c r="K102" s="38"/>
      <c r="L102" s="39"/>
      <c r="M102" s="38"/>
      <c r="N102" s="39"/>
      <c r="O102" s="38"/>
    </row>
    <row r="103" spans="4:15" x14ac:dyDescent="0.3">
      <c r="D103" s="52"/>
      <c r="E103" s="52"/>
      <c r="F103" s="39"/>
      <c r="G103"/>
      <c r="J103" s="39"/>
      <c r="K103" s="38"/>
      <c r="L103" s="39"/>
      <c r="M103" s="38"/>
      <c r="N103" s="39"/>
      <c r="O103" s="38"/>
    </row>
    <row r="104" spans="4:15" x14ac:dyDescent="0.3">
      <c r="D104" s="52"/>
      <c r="E104" s="52"/>
      <c r="F104" s="39"/>
      <c r="G104"/>
      <c r="J104" s="39"/>
      <c r="K104" s="38"/>
      <c r="L104" s="39"/>
      <c r="M104" s="38"/>
      <c r="N104" s="39"/>
      <c r="O104" s="38"/>
    </row>
    <row r="105" spans="4:15" x14ac:dyDescent="0.3">
      <c r="D105" s="52"/>
      <c r="E105" s="52"/>
      <c r="F105" s="39"/>
      <c r="G105"/>
      <c r="J105" s="39"/>
      <c r="K105" s="38"/>
      <c r="L105" s="39"/>
      <c r="M105" s="38"/>
      <c r="N105" s="39"/>
      <c r="O105" s="38"/>
    </row>
    <row r="106" spans="4:15" x14ac:dyDescent="0.3">
      <c r="D106" s="52"/>
      <c r="E106" s="52"/>
      <c r="F106" s="39"/>
      <c r="G106"/>
      <c r="J106" s="39"/>
      <c r="K106" s="38"/>
      <c r="L106" s="39"/>
      <c r="M106" s="38"/>
      <c r="N106" s="39"/>
      <c r="O106" s="38"/>
    </row>
    <row r="107" spans="4:15" x14ac:dyDescent="0.3">
      <c r="D107" s="52"/>
      <c r="E107" s="52"/>
      <c r="F107" s="39"/>
      <c r="G107"/>
      <c r="J107" s="39"/>
      <c r="K107" s="38"/>
      <c r="L107" s="39"/>
      <c r="M107" s="38"/>
      <c r="N107" s="39"/>
      <c r="O107" s="38"/>
    </row>
    <row r="108" spans="4:15" x14ac:dyDescent="0.3">
      <c r="D108" s="52"/>
      <c r="E108" s="52"/>
      <c r="F108" s="39"/>
      <c r="G108"/>
      <c r="J108" s="39"/>
      <c r="K108" s="38"/>
      <c r="L108" s="39"/>
      <c r="M108" s="38"/>
      <c r="N108" s="39"/>
      <c r="O108" s="38"/>
    </row>
    <row r="109" spans="4:15" x14ac:dyDescent="0.3">
      <c r="D109" s="52"/>
      <c r="E109" s="52"/>
      <c r="F109" s="39"/>
      <c r="G109"/>
      <c r="J109" s="39"/>
      <c r="K109" s="38"/>
      <c r="L109" s="39"/>
      <c r="M109" s="38"/>
      <c r="N109" s="39"/>
      <c r="O109" s="38"/>
    </row>
    <row r="110" spans="4:15" x14ac:dyDescent="0.3">
      <c r="D110" s="52"/>
      <c r="E110" s="52"/>
      <c r="F110" s="39"/>
      <c r="G110"/>
      <c r="J110" s="39"/>
      <c r="K110" s="38"/>
      <c r="L110" s="39"/>
      <c r="M110" s="38"/>
      <c r="N110" s="39"/>
      <c r="O110" s="38"/>
    </row>
    <row r="111" spans="4:15" x14ac:dyDescent="0.3">
      <c r="D111" s="52"/>
      <c r="E111" s="52"/>
      <c r="F111" s="39"/>
      <c r="G111"/>
      <c r="J111" s="39"/>
      <c r="K111" s="38"/>
      <c r="L111" s="39"/>
      <c r="M111" s="38"/>
      <c r="N111" s="39"/>
      <c r="O111" s="38"/>
    </row>
    <row r="112" spans="4:15" x14ac:dyDescent="0.3">
      <c r="D112" s="52"/>
      <c r="E112" s="52"/>
      <c r="F112" s="39"/>
      <c r="G112"/>
      <c r="J112" s="39"/>
      <c r="K112" s="38"/>
      <c r="L112" s="39"/>
      <c r="M112" s="38"/>
      <c r="N112" s="39"/>
      <c r="O112" s="38"/>
    </row>
    <row r="113" spans="4:15" x14ac:dyDescent="0.3">
      <c r="D113" s="52"/>
      <c r="E113" s="52"/>
      <c r="F113" s="39"/>
      <c r="G113"/>
      <c r="J113" s="39"/>
      <c r="K113" s="38"/>
      <c r="L113" s="39"/>
      <c r="M113" s="38"/>
      <c r="N113" s="39"/>
      <c r="O113" s="38"/>
    </row>
    <row r="114" spans="4:15" x14ac:dyDescent="0.3">
      <c r="D114" s="52"/>
      <c r="E114" s="52"/>
      <c r="F114" s="39"/>
      <c r="G114"/>
      <c r="J114" s="39"/>
      <c r="K114" s="38"/>
      <c r="L114" s="39"/>
      <c r="M114" s="38"/>
      <c r="N114" s="39"/>
      <c r="O114" s="38"/>
    </row>
    <row r="115" spans="4:15" x14ac:dyDescent="0.3">
      <c r="D115" s="52"/>
      <c r="E115" s="52"/>
      <c r="F115" s="39"/>
      <c r="G115"/>
      <c r="J115" s="39"/>
      <c r="K115" s="38"/>
      <c r="L115" s="39"/>
      <c r="M115" s="38"/>
      <c r="N115" s="39"/>
      <c r="O115" s="38"/>
    </row>
    <row r="116" spans="4:15" x14ac:dyDescent="0.3">
      <c r="D116" s="52"/>
      <c r="E116" s="52"/>
      <c r="F116" s="39"/>
      <c r="G116"/>
      <c r="J116" s="39"/>
      <c r="K116" s="38"/>
      <c r="L116" s="39"/>
      <c r="M116" s="38"/>
      <c r="N116" s="39"/>
      <c r="O116" s="38"/>
    </row>
    <row r="117" spans="4:15" x14ac:dyDescent="0.3">
      <c r="D117" s="52"/>
      <c r="E117" s="52"/>
      <c r="F117" s="39"/>
      <c r="G117"/>
      <c r="J117" s="39"/>
      <c r="K117" s="38"/>
      <c r="L117" s="39"/>
      <c r="M117" s="38"/>
      <c r="N117" s="39"/>
      <c r="O117" s="38"/>
    </row>
    <row r="118" spans="4:15" x14ac:dyDescent="0.3">
      <c r="D118" s="52"/>
      <c r="E118" s="52"/>
      <c r="F118" s="39"/>
      <c r="G118"/>
      <c r="J118" s="39"/>
      <c r="K118" s="38"/>
      <c r="L118" s="39"/>
      <c r="M118" s="38"/>
      <c r="N118" s="39"/>
      <c r="O118" s="38"/>
    </row>
    <row r="119" spans="4:15" x14ac:dyDescent="0.3">
      <c r="D119" s="52"/>
      <c r="E119" s="52"/>
      <c r="F119" s="39"/>
      <c r="G119" s="38"/>
      <c r="J119" s="39"/>
      <c r="K119" s="38"/>
      <c r="L119" s="39"/>
      <c r="M119" s="38"/>
      <c r="N119" s="39"/>
      <c r="O119" s="38"/>
    </row>
    <row r="120" spans="4:15" x14ac:dyDescent="0.3">
      <c r="D120" s="52"/>
      <c r="E120" s="52"/>
      <c r="F120" s="39"/>
      <c r="G120" s="38"/>
      <c r="J120" s="39"/>
      <c r="K120" s="38"/>
      <c r="L120" s="39"/>
      <c r="M120" s="38"/>
      <c r="N120" s="39"/>
      <c r="O120" s="38"/>
    </row>
    <row r="121" spans="4:15" x14ac:dyDescent="0.3">
      <c r="D121" s="52"/>
      <c r="E121" s="52"/>
      <c r="F121" s="39"/>
      <c r="G121" s="38"/>
      <c r="J121" s="39"/>
      <c r="K121" s="38"/>
      <c r="L121" s="39"/>
      <c r="M121" s="38"/>
      <c r="N121" s="39"/>
      <c r="O121" s="38"/>
    </row>
    <row r="122" spans="4:15" x14ac:dyDescent="0.3">
      <c r="D122" s="52"/>
      <c r="E122" s="52"/>
      <c r="F122" s="39"/>
      <c r="G122" s="38"/>
      <c r="J122" s="39"/>
      <c r="K122" s="38"/>
      <c r="L122" s="39"/>
      <c r="M122" s="38"/>
      <c r="N122" s="39"/>
      <c r="O122" s="38"/>
    </row>
    <row r="123" spans="4:15" x14ac:dyDescent="0.3">
      <c r="D123" s="52"/>
      <c r="E123" s="52"/>
      <c r="F123" s="39"/>
      <c r="G123" s="38"/>
      <c r="J123" s="39"/>
      <c r="K123" s="38"/>
      <c r="L123" s="39"/>
      <c r="M123" s="38"/>
      <c r="N123" s="39"/>
      <c r="O123" s="38"/>
    </row>
    <row r="124" spans="4:15" x14ac:dyDescent="0.3">
      <c r="D124" s="52"/>
      <c r="E124" s="52"/>
      <c r="F124" s="39"/>
      <c r="G124" s="38"/>
      <c r="J124" s="39"/>
      <c r="K124" s="38"/>
      <c r="L124" s="39"/>
      <c r="M124" s="38"/>
      <c r="N124" s="39"/>
      <c r="O124" s="38"/>
    </row>
    <row r="125" spans="4:15" x14ac:dyDescent="0.3">
      <c r="D125" s="52"/>
      <c r="E125" s="52"/>
      <c r="F125" s="39"/>
      <c r="G125" s="38"/>
      <c r="J125" s="39"/>
      <c r="K125" s="38"/>
      <c r="L125" s="39"/>
      <c r="M125" s="38"/>
      <c r="N125" s="39"/>
      <c r="O125" s="38"/>
    </row>
    <row r="126" spans="4:15" x14ac:dyDescent="0.3">
      <c r="D126" s="52"/>
      <c r="E126" s="52"/>
      <c r="F126" s="39"/>
      <c r="G126" s="38"/>
      <c r="J126" s="39"/>
      <c r="K126" s="38"/>
      <c r="L126" s="39"/>
      <c r="M126" s="38"/>
      <c r="N126" s="39"/>
      <c r="O126" s="38"/>
    </row>
    <row r="127" spans="4:15" x14ac:dyDescent="0.3">
      <c r="D127" s="52"/>
      <c r="E127" s="52"/>
      <c r="F127" s="39"/>
      <c r="G127" s="38"/>
      <c r="J127" s="39"/>
      <c r="K127" s="38"/>
      <c r="L127" s="39"/>
      <c r="M127" s="38"/>
      <c r="N127" s="39"/>
      <c r="O127" s="38"/>
    </row>
    <row r="128" spans="4:15" x14ac:dyDescent="0.3">
      <c r="D128" s="52"/>
      <c r="E128" s="52"/>
      <c r="F128" s="39"/>
      <c r="G128" s="38"/>
      <c r="J128" s="39"/>
      <c r="K128" s="38"/>
      <c r="L128" s="39"/>
      <c r="M128" s="38"/>
      <c r="N128" s="39"/>
      <c r="O128" s="38"/>
    </row>
    <row r="129" spans="4:15" x14ac:dyDescent="0.3">
      <c r="D129" s="52"/>
      <c r="E129" s="52"/>
      <c r="F129" s="39"/>
      <c r="G129" s="38"/>
      <c r="J129" s="39"/>
      <c r="K129" s="38"/>
      <c r="L129" s="39"/>
      <c r="M129" s="38"/>
      <c r="N129" s="39"/>
      <c r="O129" s="38"/>
    </row>
    <row r="130" spans="4:15" x14ac:dyDescent="0.3">
      <c r="D130" s="52"/>
      <c r="E130" s="52"/>
      <c r="F130" s="39"/>
      <c r="G130" s="38"/>
      <c r="J130" s="39"/>
      <c r="K130" s="38"/>
      <c r="L130" s="39"/>
      <c r="M130" s="38"/>
      <c r="N130" s="39"/>
      <c r="O130" s="38"/>
    </row>
    <row r="131" spans="4:15" x14ac:dyDescent="0.3">
      <c r="D131" s="52"/>
      <c r="E131" s="52"/>
      <c r="F131" s="39"/>
      <c r="G131" s="38"/>
      <c r="J131" s="39"/>
      <c r="K131" s="38"/>
      <c r="L131" s="39"/>
      <c r="M131" s="38"/>
      <c r="N131" s="39"/>
      <c r="O131" s="38"/>
    </row>
    <row r="132" spans="4:15" x14ac:dyDescent="0.3">
      <c r="D132" s="52"/>
      <c r="E132" s="52"/>
      <c r="F132" s="39"/>
      <c r="G132" s="38"/>
      <c r="J132" s="39"/>
      <c r="K132" s="38"/>
      <c r="L132" s="39"/>
      <c r="M132" s="38"/>
      <c r="N132" s="39"/>
      <c r="O132" s="38"/>
    </row>
    <row r="133" spans="4:15" x14ac:dyDescent="0.3">
      <c r="D133" s="52"/>
      <c r="E133" s="52"/>
      <c r="F133" s="39"/>
      <c r="G133" s="38"/>
      <c r="J133" s="39"/>
      <c r="K133" s="38"/>
      <c r="L133" s="39"/>
      <c r="M133" s="38"/>
      <c r="N133" s="39"/>
      <c r="O133" s="38"/>
    </row>
    <row r="134" spans="4:15" x14ac:dyDescent="0.3">
      <c r="D134" s="52"/>
      <c r="E134" s="52"/>
      <c r="F134" s="39"/>
      <c r="G134" s="38"/>
      <c r="J134" s="39"/>
      <c r="K134" s="38"/>
      <c r="L134" s="39"/>
      <c r="M134" s="38"/>
      <c r="N134" s="39"/>
      <c r="O134" s="38"/>
    </row>
    <row r="135" spans="4:15" x14ac:dyDescent="0.3">
      <c r="D135" s="52"/>
      <c r="E135" s="52"/>
      <c r="F135" s="39"/>
      <c r="G135" s="38"/>
      <c r="J135" s="39"/>
      <c r="K135" s="38"/>
      <c r="L135" s="39"/>
      <c r="M135" s="38"/>
      <c r="N135" s="39"/>
      <c r="O135" s="38"/>
    </row>
    <row r="136" spans="4:15" x14ac:dyDescent="0.3">
      <c r="D136" s="52"/>
      <c r="E136" s="52"/>
      <c r="F136" s="39"/>
      <c r="G136" s="38"/>
      <c r="J136" s="39"/>
      <c r="K136" s="38"/>
      <c r="L136" s="39"/>
      <c r="M136" s="38"/>
      <c r="N136" s="39"/>
      <c r="O136" s="38"/>
    </row>
    <row r="137" spans="4:15" x14ac:dyDescent="0.3">
      <c r="D137" s="52"/>
      <c r="E137" s="52"/>
      <c r="F137" s="39"/>
      <c r="G137" s="38"/>
      <c r="J137" s="39"/>
      <c r="K137" s="38"/>
      <c r="L137" s="39"/>
      <c r="M137" s="38"/>
      <c r="N137" s="39"/>
      <c r="O137" s="38"/>
    </row>
    <row r="138" spans="4:15" x14ac:dyDescent="0.3">
      <c r="D138" s="52"/>
      <c r="E138" s="52"/>
      <c r="F138" s="39"/>
      <c r="G138" s="38"/>
      <c r="J138" s="39"/>
      <c r="K138" s="38"/>
      <c r="L138" s="39"/>
      <c r="M138" s="38"/>
      <c r="N138" s="39"/>
      <c r="O138" s="38"/>
    </row>
    <row r="139" spans="4:15" x14ac:dyDescent="0.3">
      <c r="D139" s="52"/>
      <c r="E139" s="52"/>
      <c r="F139" s="39"/>
      <c r="G139" s="38"/>
      <c r="J139" s="39"/>
      <c r="K139" s="38"/>
      <c r="L139" s="39"/>
      <c r="M139" s="38"/>
      <c r="N139" s="39"/>
      <c r="O139" s="38"/>
    </row>
    <row r="140" spans="4:15" x14ac:dyDescent="0.3">
      <c r="D140" s="52"/>
      <c r="E140" s="52"/>
      <c r="F140" s="39"/>
      <c r="G140" s="38"/>
      <c r="J140" s="39"/>
      <c r="K140" s="38"/>
      <c r="L140" s="39"/>
      <c r="M140" s="38"/>
      <c r="N140" s="39"/>
      <c r="O140" s="38"/>
    </row>
    <row r="141" spans="4:15" x14ac:dyDescent="0.3">
      <c r="D141" s="52"/>
      <c r="E141" s="52"/>
      <c r="F141" s="39"/>
      <c r="G141" s="38"/>
      <c r="J141" s="39"/>
      <c r="K141" s="38"/>
      <c r="L141" s="39"/>
      <c r="M141" s="38"/>
      <c r="N141" s="39"/>
      <c r="O141" s="38"/>
    </row>
    <row r="142" spans="4:15" x14ac:dyDescent="0.3">
      <c r="D142" s="52"/>
      <c r="E142" s="52"/>
      <c r="F142" s="39"/>
      <c r="G142" s="38"/>
      <c r="J142" s="39"/>
      <c r="K142" s="38"/>
      <c r="L142" s="39"/>
      <c r="M142" s="38"/>
      <c r="N142" s="39"/>
      <c r="O142" s="38"/>
    </row>
    <row r="143" spans="4:15" x14ac:dyDescent="0.3">
      <c r="D143" s="52"/>
      <c r="E143" s="52"/>
      <c r="F143" s="39"/>
      <c r="G143" s="38"/>
      <c r="J143" s="39"/>
      <c r="K143" s="38"/>
      <c r="L143" s="39"/>
      <c r="M143" s="38"/>
      <c r="N143" s="39"/>
      <c r="O143" s="38"/>
    </row>
    <row r="144" spans="4:15" x14ac:dyDescent="0.3">
      <c r="D144" s="52"/>
      <c r="E144" s="52"/>
      <c r="F144" s="39"/>
      <c r="G144" s="38"/>
      <c r="J144" s="39"/>
      <c r="K144" s="38"/>
      <c r="L144" s="39"/>
      <c r="M144" s="38"/>
      <c r="N144" s="39"/>
      <c r="O144" s="38"/>
    </row>
    <row r="145" spans="4:15" x14ac:dyDescent="0.3">
      <c r="D145" s="52"/>
      <c r="E145" s="52"/>
      <c r="F145" s="39"/>
      <c r="G145" s="38"/>
      <c r="J145" s="39"/>
      <c r="K145" s="38"/>
      <c r="L145" s="39"/>
      <c r="M145" s="38"/>
      <c r="N145" s="39"/>
      <c r="O145" s="38"/>
    </row>
    <row r="146" spans="4:15" x14ac:dyDescent="0.3">
      <c r="D146" s="52"/>
      <c r="E146" s="52"/>
      <c r="F146" s="39"/>
      <c r="G146" s="38"/>
      <c r="J146" s="39"/>
      <c r="K146" s="38"/>
      <c r="L146" s="39"/>
      <c r="M146" s="38"/>
      <c r="N146" s="39"/>
      <c r="O146" s="38"/>
    </row>
    <row r="147" spans="4:15" x14ac:dyDescent="0.3">
      <c r="D147" s="52"/>
      <c r="E147" s="52"/>
      <c r="F147" s="39"/>
      <c r="G147" s="38"/>
      <c r="J147" s="39"/>
      <c r="K147" s="38"/>
      <c r="L147" s="39"/>
      <c r="M147" s="38"/>
      <c r="N147" s="39"/>
      <c r="O147" s="38"/>
    </row>
    <row r="148" spans="4:15" x14ac:dyDescent="0.3">
      <c r="D148" s="52"/>
      <c r="E148" s="52"/>
      <c r="F148" s="39"/>
      <c r="G148" s="38"/>
      <c r="J148" s="39"/>
      <c r="K148" s="38"/>
      <c r="L148" s="39"/>
      <c r="M148" s="38"/>
      <c r="N148" s="39"/>
      <c r="O148" s="38"/>
    </row>
    <row r="149" spans="4:15" x14ac:dyDescent="0.3">
      <c r="D149" s="52"/>
      <c r="E149" s="52"/>
      <c r="F149" s="39"/>
      <c r="G149" s="38"/>
      <c r="J149" s="39"/>
      <c r="K149" s="38"/>
      <c r="L149" s="39"/>
      <c r="M149" s="38"/>
      <c r="N149" s="39"/>
      <c r="O149" s="38"/>
    </row>
    <row r="150" spans="4:15" x14ac:dyDescent="0.3">
      <c r="D150" s="52"/>
      <c r="E150" s="52"/>
      <c r="F150" s="39"/>
      <c r="G150" s="38"/>
      <c r="J150" s="39"/>
      <c r="K150" s="38"/>
      <c r="L150" s="39"/>
      <c r="M150" s="38"/>
      <c r="N150" s="39"/>
      <c r="O150" s="38"/>
    </row>
    <row r="151" spans="4:15" x14ac:dyDescent="0.3">
      <c r="D151" s="52"/>
      <c r="E151" s="52"/>
      <c r="F151" s="39"/>
      <c r="G151" s="38"/>
      <c r="J151" s="39"/>
      <c r="K151" s="38"/>
      <c r="L151" s="39"/>
      <c r="M151" s="38"/>
      <c r="N151" s="39"/>
      <c r="O151" s="38"/>
    </row>
    <row r="152" spans="4:15" x14ac:dyDescent="0.3">
      <c r="D152" s="52"/>
      <c r="E152" s="52"/>
      <c r="F152" s="39"/>
      <c r="G152" s="38"/>
      <c r="J152" s="39"/>
      <c r="K152" s="38"/>
      <c r="L152" s="39"/>
      <c r="M152" s="38"/>
      <c r="N152" s="39"/>
      <c r="O152" s="38"/>
    </row>
    <row r="153" spans="4:15" x14ac:dyDescent="0.3">
      <c r="D153" s="52"/>
      <c r="E153" s="52"/>
      <c r="F153" s="39"/>
      <c r="G153" s="38"/>
      <c r="J153" s="39"/>
      <c r="K153" s="38"/>
      <c r="L153" s="39"/>
      <c r="M153" s="38"/>
      <c r="N153" s="39"/>
      <c r="O153" s="38"/>
    </row>
    <row r="154" spans="4:15" x14ac:dyDescent="0.3">
      <c r="D154" s="52"/>
      <c r="E154" s="52"/>
      <c r="F154" s="39"/>
      <c r="G154" s="38"/>
      <c r="J154" s="39"/>
      <c r="K154" s="38"/>
      <c r="L154" s="39"/>
      <c r="M154" s="38"/>
      <c r="N154" s="39"/>
      <c r="O154" s="38"/>
    </row>
    <row r="155" spans="4:15" x14ac:dyDescent="0.3">
      <c r="D155" s="52"/>
      <c r="E155" s="52"/>
      <c r="F155" s="39"/>
      <c r="G155" s="38"/>
      <c r="J155" s="39"/>
      <c r="K155" s="38"/>
      <c r="L155" s="39"/>
      <c r="M155" s="38"/>
      <c r="N155" s="39"/>
      <c r="O155" s="38"/>
    </row>
    <row r="156" spans="4:15" x14ac:dyDescent="0.3">
      <c r="D156" s="52"/>
      <c r="E156" s="52"/>
      <c r="F156" s="39"/>
      <c r="G156" s="38"/>
      <c r="J156" s="39"/>
      <c r="K156" s="38"/>
      <c r="L156" s="39"/>
      <c r="M156" s="38"/>
      <c r="N156" s="39"/>
      <c r="O156" s="38"/>
    </row>
    <row r="157" spans="4:15" x14ac:dyDescent="0.3">
      <c r="D157" s="52"/>
      <c r="E157" s="52"/>
      <c r="F157" s="39"/>
      <c r="G157" s="38"/>
      <c r="J157" s="39"/>
      <c r="K157" s="38"/>
      <c r="L157" s="39"/>
      <c r="M157" s="38"/>
      <c r="N157" s="39"/>
      <c r="O157" s="38"/>
    </row>
    <row r="158" spans="4:15" x14ac:dyDescent="0.3">
      <c r="D158" s="52"/>
      <c r="E158" s="52"/>
      <c r="F158" s="39"/>
      <c r="G158" s="38"/>
      <c r="J158" s="39"/>
      <c r="K158" s="38"/>
      <c r="L158" s="39"/>
      <c r="M158" s="38"/>
      <c r="N158" s="39"/>
      <c r="O158" s="38"/>
    </row>
    <row r="159" spans="4:15" x14ac:dyDescent="0.3">
      <c r="D159" s="52"/>
      <c r="E159" s="52"/>
      <c r="F159" s="39"/>
      <c r="G159" s="38"/>
      <c r="J159" s="39"/>
      <c r="K159" s="38"/>
      <c r="L159" s="39"/>
      <c r="M159" s="38"/>
      <c r="N159" s="39"/>
      <c r="O159" s="38"/>
    </row>
    <row r="160" spans="4:15" x14ac:dyDescent="0.3">
      <c r="D160" s="52"/>
      <c r="E160" s="52"/>
      <c r="F160" s="39"/>
      <c r="G160" s="38"/>
      <c r="J160" s="39"/>
      <c r="K160" s="38"/>
      <c r="L160" s="39"/>
      <c r="M160" s="38"/>
      <c r="N160" s="39"/>
      <c r="O160" s="38"/>
    </row>
    <row r="161" spans="4:15" x14ac:dyDescent="0.3">
      <c r="D161" s="52"/>
      <c r="E161" s="52"/>
      <c r="F161" s="39"/>
      <c r="G161" s="38"/>
      <c r="J161" s="39"/>
      <c r="K161" s="38"/>
      <c r="L161" s="39"/>
      <c r="M161" s="38"/>
      <c r="N161" s="39"/>
      <c r="O161" s="38"/>
    </row>
    <row r="162" spans="4:15" x14ac:dyDescent="0.3">
      <c r="D162" s="52"/>
      <c r="E162" s="52"/>
      <c r="F162" s="39"/>
      <c r="G162" s="38"/>
      <c r="J162" s="39"/>
      <c r="K162" s="38"/>
      <c r="L162" s="39"/>
      <c r="M162" s="38"/>
      <c r="N162" s="39"/>
      <c r="O162" s="38"/>
    </row>
    <row r="163" spans="4:15" x14ac:dyDescent="0.3">
      <c r="D163" s="52"/>
      <c r="E163" s="52"/>
      <c r="F163" s="39"/>
      <c r="G163" s="38"/>
      <c r="J163" s="39"/>
      <c r="K163" s="38"/>
      <c r="L163" s="39"/>
      <c r="M163" s="38"/>
      <c r="N163" s="39"/>
      <c r="O163" s="38"/>
    </row>
    <row r="164" spans="4:15" x14ac:dyDescent="0.3">
      <c r="D164" s="52"/>
      <c r="E164" s="52"/>
      <c r="F164" s="39"/>
      <c r="G164" s="38"/>
      <c r="J164" s="39"/>
      <c r="K164" s="38"/>
      <c r="L164" s="39"/>
      <c r="M164" s="38"/>
      <c r="N164" s="39"/>
      <c r="O164" s="38"/>
    </row>
    <row r="165" spans="4:15" x14ac:dyDescent="0.3">
      <c r="D165" s="52"/>
      <c r="E165" s="52"/>
      <c r="F165" s="39"/>
      <c r="G165" s="38"/>
      <c r="J165" s="39"/>
      <c r="K165" s="38"/>
      <c r="L165" s="39"/>
      <c r="M165" s="38"/>
      <c r="N165" s="39"/>
      <c r="O165" s="38"/>
    </row>
    <row r="166" spans="4:15" x14ac:dyDescent="0.3">
      <c r="D166" s="52"/>
      <c r="E166" s="52"/>
      <c r="F166" s="39"/>
      <c r="G166" s="38"/>
      <c r="J166" s="39"/>
      <c r="K166" s="38"/>
      <c r="L166" s="39"/>
      <c r="M166" s="38"/>
      <c r="N166" s="39"/>
      <c r="O166" s="38"/>
    </row>
    <row r="167" spans="4:15" x14ac:dyDescent="0.3">
      <c r="D167" s="52"/>
      <c r="E167" s="52"/>
      <c r="F167" s="39"/>
      <c r="G167" s="38"/>
      <c r="J167" s="39"/>
      <c r="K167" s="38"/>
      <c r="L167" s="39"/>
      <c r="M167" s="38"/>
      <c r="N167" s="39"/>
      <c r="O167" s="38"/>
    </row>
    <row r="168" spans="4:15" x14ac:dyDescent="0.3">
      <c r="D168" s="52"/>
      <c r="E168" s="52"/>
      <c r="F168" s="39"/>
      <c r="G168" s="38"/>
      <c r="J168" s="39"/>
      <c r="K168" s="38"/>
      <c r="L168" s="39"/>
      <c r="M168" s="38"/>
      <c r="N168" s="39"/>
      <c r="O168" s="38"/>
    </row>
    <row r="169" spans="4:15" x14ac:dyDescent="0.3">
      <c r="D169" s="52"/>
      <c r="E169" s="52"/>
      <c r="F169" s="39"/>
      <c r="G169" s="38"/>
      <c r="J169" s="39"/>
      <c r="K169" s="38"/>
      <c r="L169" s="39"/>
      <c r="M169" s="38"/>
      <c r="N169" s="39"/>
      <c r="O169" s="38"/>
    </row>
    <row r="170" spans="4:15" x14ac:dyDescent="0.3">
      <c r="D170" s="52"/>
      <c r="E170" s="52"/>
      <c r="F170" s="39"/>
      <c r="G170" s="38"/>
      <c r="J170" s="39"/>
      <c r="K170" s="38"/>
      <c r="L170" s="39"/>
      <c r="M170" s="38"/>
      <c r="N170" s="39"/>
      <c r="O170" s="38"/>
    </row>
    <row r="171" spans="4:15" x14ac:dyDescent="0.3">
      <c r="D171" s="52"/>
      <c r="E171" s="52"/>
      <c r="F171" s="39"/>
      <c r="G171" s="38"/>
      <c r="J171" s="39"/>
      <c r="K171" s="38"/>
      <c r="L171" s="39"/>
      <c r="M171" s="38"/>
      <c r="N171" s="39"/>
      <c r="O171" s="38"/>
    </row>
    <row r="172" spans="4:15" x14ac:dyDescent="0.3">
      <c r="D172" s="52"/>
      <c r="E172" s="52"/>
      <c r="F172" s="39"/>
      <c r="G172" s="38"/>
      <c r="J172" s="39"/>
      <c r="K172" s="38"/>
      <c r="L172" s="39"/>
      <c r="M172" s="38"/>
      <c r="N172" s="39"/>
      <c r="O172" s="38"/>
    </row>
    <row r="173" spans="4:15" x14ac:dyDescent="0.3">
      <c r="D173" s="52"/>
      <c r="E173" s="52"/>
      <c r="F173" s="39"/>
      <c r="G173" s="38"/>
      <c r="J173" s="39"/>
      <c r="K173" s="38"/>
      <c r="L173" s="39"/>
      <c r="M173" s="38"/>
      <c r="N173" s="39"/>
      <c r="O173" s="38"/>
    </row>
    <row r="174" spans="4:15" x14ac:dyDescent="0.3">
      <c r="D174" s="52"/>
      <c r="E174" s="52"/>
      <c r="F174" s="39"/>
      <c r="G174" s="38"/>
      <c r="J174" s="39"/>
      <c r="K174" s="38"/>
      <c r="L174" s="39"/>
      <c r="M174" s="38"/>
      <c r="N174" s="39"/>
      <c r="O174" s="38"/>
    </row>
    <row r="175" spans="4:15" x14ac:dyDescent="0.3">
      <c r="D175" s="52"/>
      <c r="E175" s="52"/>
      <c r="F175" s="39"/>
      <c r="G175" s="38"/>
      <c r="J175" s="39"/>
      <c r="K175" s="38"/>
      <c r="L175" s="39"/>
      <c r="M175" s="38"/>
      <c r="N175" s="39"/>
      <c r="O175" s="38"/>
    </row>
    <row r="176" spans="4:15" x14ac:dyDescent="0.3">
      <c r="D176" s="52"/>
      <c r="E176" s="52"/>
      <c r="F176" s="39"/>
      <c r="G176" s="38"/>
      <c r="J176" s="39"/>
      <c r="K176" s="38"/>
      <c r="L176" s="39"/>
      <c r="M176" s="38"/>
      <c r="N176" s="39"/>
      <c r="O176" s="38"/>
    </row>
    <row r="177" spans="4:15" x14ac:dyDescent="0.3">
      <c r="D177" s="52"/>
      <c r="E177" s="52"/>
      <c r="F177" s="39"/>
      <c r="G177" s="38"/>
      <c r="J177" s="39"/>
      <c r="K177" s="38"/>
      <c r="L177" s="39"/>
      <c r="M177" s="38"/>
      <c r="N177" s="39"/>
      <c r="O177" s="38"/>
    </row>
    <row r="178" spans="4:15" x14ac:dyDescent="0.3">
      <c r="D178" s="52"/>
      <c r="E178" s="52"/>
      <c r="F178" s="39"/>
      <c r="G178" s="38"/>
      <c r="J178" s="39"/>
      <c r="K178" s="38"/>
      <c r="L178" s="39"/>
      <c r="M178" s="38"/>
      <c r="N178" s="39"/>
      <c r="O178" s="38"/>
    </row>
    <row r="179" spans="4:15" x14ac:dyDescent="0.3">
      <c r="D179" s="52"/>
      <c r="E179" s="52"/>
      <c r="F179" s="39"/>
      <c r="G179" s="38"/>
      <c r="J179" s="39"/>
      <c r="K179" s="38"/>
      <c r="L179" s="39"/>
      <c r="M179" s="38"/>
      <c r="N179" s="39"/>
      <c r="O179" s="38"/>
    </row>
    <row r="180" spans="4:15" x14ac:dyDescent="0.3">
      <c r="D180" s="52"/>
      <c r="E180" s="52"/>
      <c r="F180" s="39"/>
      <c r="G180" s="38"/>
      <c r="J180" s="39"/>
      <c r="K180" s="38"/>
      <c r="L180" s="39"/>
      <c r="M180" s="38"/>
      <c r="N180" s="39"/>
      <c r="O180" s="38"/>
    </row>
    <row r="181" spans="4:15" x14ac:dyDescent="0.3">
      <c r="D181" s="52"/>
      <c r="E181" s="52"/>
      <c r="F181" s="39"/>
      <c r="G181" s="38"/>
      <c r="J181" s="39"/>
      <c r="K181" s="38"/>
      <c r="L181" s="39"/>
      <c r="M181" s="38"/>
      <c r="N181" s="39"/>
      <c r="O181" s="38"/>
    </row>
    <row r="182" spans="4:15" x14ac:dyDescent="0.3">
      <c r="D182" s="52"/>
      <c r="E182" s="52"/>
      <c r="F182" s="39"/>
      <c r="G182" s="38"/>
      <c r="J182" s="39"/>
      <c r="K182" s="38"/>
      <c r="L182" s="39"/>
      <c r="M182" s="38"/>
      <c r="N182" s="39"/>
      <c r="O182" s="38"/>
    </row>
    <row r="183" spans="4:15" x14ac:dyDescent="0.3">
      <c r="D183" s="52"/>
      <c r="E183" s="52"/>
      <c r="F183" s="39"/>
      <c r="G183" s="38"/>
      <c r="J183" s="39"/>
      <c r="K183" s="38"/>
      <c r="L183" s="39"/>
      <c r="M183" s="38"/>
      <c r="N183" s="39"/>
      <c r="O183" s="38"/>
    </row>
    <row r="184" spans="4:15" x14ac:dyDescent="0.3">
      <c r="D184" s="52"/>
      <c r="E184" s="52"/>
      <c r="F184" s="39"/>
      <c r="G184" s="38"/>
      <c r="J184" s="39"/>
      <c r="K184" s="38"/>
      <c r="L184" s="39"/>
      <c r="M184" s="38"/>
      <c r="N184" s="39"/>
      <c r="O184" s="38"/>
    </row>
    <row r="185" spans="4:15" x14ac:dyDescent="0.3">
      <c r="D185" s="52"/>
      <c r="E185" s="52"/>
      <c r="F185" s="39"/>
      <c r="G185" s="38"/>
      <c r="J185" s="39"/>
      <c r="K185" s="38"/>
      <c r="L185" s="39"/>
      <c r="M185" s="38"/>
      <c r="N185" s="39"/>
      <c r="O185" s="38"/>
    </row>
    <row r="186" spans="4:15" x14ac:dyDescent="0.3">
      <c r="D186" s="52"/>
      <c r="E186" s="52"/>
      <c r="F186" s="39"/>
      <c r="G186" s="38"/>
      <c r="J186" s="39"/>
      <c r="K186" s="38"/>
      <c r="L186" s="39"/>
      <c r="M186" s="38"/>
      <c r="N186" s="39"/>
      <c r="O186" s="38"/>
    </row>
    <row r="187" spans="4:15" x14ac:dyDescent="0.3">
      <c r="D187" s="52"/>
      <c r="E187" s="52"/>
      <c r="F187" s="39"/>
      <c r="G187" s="38"/>
      <c r="J187" s="39"/>
      <c r="K187" s="38"/>
      <c r="L187" s="39"/>
      <c r="M187" s="38"/>
      <c r="N187" s="39"/>
      <c r="O187" s="38"/>
    </row>
    <row r="188" spans="4:15" x14ac:dyDescent="0.3">
      <c r="D188" s="52"/>
      <c r="E188" s="52"/>
      <c r="F188" s="39"/>
      <c r="G188" s="38"/>
      <c r="J188" s="39"/>
      <c r="K188" s="38"/>
      <c r="L188" s="39"/>
      <c r="M188" s="38"/>
      <c r="N188" s="39"/>
      <c r="O188" s="38"/>
    </row>
    <row r="189" spans="4:15" x14ac:dyDescent="0.3">
      <c r="D189" s="52"/>
      <c r="E189" s="52"/>
      <c r="F189" s="39"/>
      <c r="G189" s="38"/>
      <c r="J189" s="39"/>
      <c r="K189" s="38"/>
      <c r="L189" s="39"/>
      <c r="M189" s="38"/>
      <c r="N189" s="39"/>
      <c r="O189" s="38"/>
    </row>
    <row r="190" spans="4:15" x14ac:dyDescent="0.3">
      <c r="D190" s="52"/>
      <c r="E190" s="52"/>
      <c r="F190" s="39"/>
      <c r="G190" s="38"/>
      <c r="J190" s="39"/>
      <c r="K190" s="38"/>
      <c r="L190" s="39"/>
      <c r="M190" s="38"/>
      <c r="N190" s="39"/>
      <c r="O190" s="38"/>
    </row>
    <row r="191" spans="4:15" x14ac:dyDescent="0.3">
      <c r="D191" s="52"/>
      <c r="E191" s="52"/>
      <c r="F191" s="39"/>
      <c r="G191" s="38"/>
      <c r="J191" s="39"/>
      <c r="K191" s="38"/>
      <c r="L191" s="39"/>
      <c r="M191" s="38"/>
      <c r="N191" s="39"/>
      <c r="O191" s="38"/>
    </row>
    <row r="192" spans="4:15" x14ac:dyDescent="0.3">
      <c r="D192" s="52"/>
      <c r="E192" s="52"/>
      <c r="F192" s="39"/>
      <c r="G192" s="38"/>
      <c r="J192" s="39"/>
      <c r="K192" s="38"/>
      <c r="L192" s="39"/>
      <c r="M192" s="38"/>
      <c r="N192" s="39"/>
      <c r="O192" s="38"/>
    </row>
    <row r="193" spans="4:15" x14ac:dyDescent="0.3">
      <c r="D193" s="52"/>
      <c r="E193" s="52"/>
      <c r="F193" s="39"/>
      <c r="G193" s="38"/>
      <c r="J193" s="39"/>
      <c r="K193" s="38"/>
      <c r="L193" s="39"/>
      <c r="M193" s="38"/>
      <c r="N193" s="39"/>
      <c r="O193" s="38"/>
    </row>
    <row r="194" spans="4:15" x14ac:dyDescent="0.3">
      <c r="D194" s="52"/>
      <c r="E194" s="52"/>
      <c r="F194" s="39"/>
      <c r="G194" s="38"/>
      <c r="J194" s="39"/>
      <c r="K194" s="38"/>
      <c r="L194" s="39"/>
      <c r="M194" s="38"/>
      <c r="N194" s="39"/>
      <c r="O194" s="38"/>
    </row>
    <row r="195" spans="4:15" x14ac:dyDescent="0.3">
      <c r="D195" s="52"/>
      <c r="E195" s="52"/>
      <c r="F195" s="39"/>
      <c r="G195" s="38"/>
      <c r="J195" s="39"/>
      <c r="K195" s="38"/>
      <c r="L195" s="39"/>
      <c r="M195" s="38"/>
      <c r="N195" s="39"/>
      <c r="O195" s="38"/>
    </row>
    <row r="196" spans="4:15" x14ac:dyDescent="0.3">
      <c r="D196" s="52"/>
      <c r="E196" s="52"/>
      <c r="F196" s="39"/>
      <c r="G196" s="38"/>
      <c r="J196" s="39"/>
      <c r="K196" s="38"/>
      <c r="L196" s="39"/>
      <c r="M196" s="38"/>
      <c r="N196" s="39"/>
      <c r="O196" s="38"/>
    </row>
    <row r="197" spans="4:15" x14ac:dyDescent="0.3">
      <c r="D197" s="52"/>
      <c r="E197" s="52"/>
      <c r="F197" s="39"/>
      <c r="G197" s="38"/>
      <c r="J197" s="39"/>
      <c r="K197" s="38"/>
      <c r="L197" s="39"/>
      <c r="M197" s="38"/>
      <c r="N197" s="39"/>
      <c r="O197" s="38"/>
    </row>
    <row r="198" spans="4:15" x14ac:dyDescent="0.3">
      <c r="D198" s="52"/>
      <c r="E198" s="52"/>
      <c r="F198" s="39"/>
      <c r="G198" s="38"/>
      <c r="J198" s="39"/>
      <c r="K198" s="38"/>
      <c r="L198" s="39"/>
      <c r="M198" s="38"/>
      <c r="N198" s="39"/>
      <c r="O198" s="38"/>
    </row>
    <row r="199" spans="4:15" x14ac:dyDescent="0.3">
      <c r="D199" s="52"/>
      <c r="E199" s="52"/>
      <c r="F199" s="39"/>
      <c r="G199" s="38"/>
      <c r="J199" s="39"/>
      <c r="K199" s="38"/>
      <c r="L199" s="39"/>
      <c r="M199" s="38"/>
      <c r="N199" s="39"/>
      <c r="O199" s="38"/>
    </row>
    <row r="200" spans="4:15" x14ac:dyDescent="0.3">
      <c r="D200" s="52"/>
      <c r="E200" s="52"/>
      <c r="F200" s="39"/>
      <c r="G200" s="38"/>
      <c r="J200" s="39"/>
      <c r="K200" s="38"/>
      <c r="L200" s="39"/>
      <c r="M200" s="38"/>
      <c r="N200" s="39"/>
      <c r="O200" s="38"/>
    </row>
    <row r="201" spans="4:15" x14ac:dyDescent="0.3">
      <c r="D201" s="52"/>
      <c r="E201" s="52"/>
      <c r="F201" s="39"/>
      <c r="G201" s="38"/>
      <c r="J201" s="39"/>
      <c r="K201" s="38"/>
      <c r="L201" s="39"/>
      <c r="M201" s="38"/>
      <c r="N201" s="39"/>
      <c r="O201" s="38"/>
    </row>
    <row r="202" spans="4:15" x14ac:dyDescent="0.3">
      <c r="D202" s="52"/>
      <c r="E202" s="52"/>
      <c r="F202" s="39"/>
      <c r="G202" s="38"/>
      <c r="J202" s="39"/>
      <c r="K202" s="38"/>
      <c r="L202" s="39"/>
      <c r="M202" s="38"/>
      <c r="N202" s="39"/>
      <c r="O202" s="38"/>
    </row>
    <row r="203" spans="4:15" x14ac:dyDescent="0.3">
      <c r="D203" s="52"/>
      <c r="E203" s="52"/>
      <c r="F203" s="39"/>
      <c r="G203" s="38"/>
      <c r="J203" s="39"/>
      <c r="K203" s="38"/>
      <c r="L203" s="39"/>
      <c r="M203" s="38"/>
      <c r="N203" s="39"/>
      <c r="O203" s="38"/>
    </row>
    <row r="204" spans="4:15" x14ac:dyDescent="0.3">
      <c r="D204" s="52"/>
      <c r="E204" s="52"/>
      <c r="F204" s="39"/>
      <c r="G204" s="38"/>
      <c r="J204" s="39"/>
      <c r="K204" s="38"/>
      <c r="L204" s="39"/>
      <c r="M204" s="38"/>
      <c r="N204" s="39"/>
      <c r="O204" s="38"/>
    </row>
    <row r="205" spans="4:15" x14ac:dyDescent="0.3">
      <c r="D205" s="52"/>
      <c r="E205" s="52"/>
      <c r="F205" s="39"/>
      <c r="G205" s="38"/>
      <c r="J205" s="39"/>
      <c r="K205" s="38"/>
      <c r="L205" s="39"/>
      <c r="M205" s="38"/>
      <c r="N205" s="39"/>
      <c r="O205" s="38"/>
    </row>
    <row r="206" spans="4:15" x14ac:dyDescent="0.3">
      <c r="D206" s="52"/>
      <c r="E206" s="52"/>
      <c r="F206" s="39"/>
      <c r="G206" s="38"/>
      <c r="J206" s="39"/>
      <c r="K206" s="38"/>
      <c r="L206" s="39"/>
      <c r="M206" s="38"/>
      <c r="N206" s="39"/>
      <c r="O206" s="38"/>
    </row>
    <row r="207" spans="4:15" x14ac:dyDescent="0.3">
      <c r="D207" s="52"/>
      <c r="E207" s="52"/>
      <c r="F207" s="39"/>
      <c r="G207" s="38"/>
      <c r="J207" s="39"/>
      <c r="K207" s="38"/>
      <c r="L207" s="39"/>
      <c r="M207" s="38"/>
      <c r="N207" s="39"/>
      <c r="O207" s="38"/>
    </row>
    <row r="208" spans="4:15" x14ac:dyDescent="0.3">
      <c r="D208" s="52"/>
      <c r="E208" s="52"/>
      <c r="F208" s="39"/>
      <c r="G208" s="38"/>
      <c r="J208" s="39"/>
      <c r="K208" s="38"/>
      <c r="L208" s="39"/>
      <c r="M208" s="38"/>
      <c r="N208" s="39"/>
      <c r="O208" s="38"/>
    </row>
    <row r="209" spans="4:15" x14ac:dyDescent="0.3">
      <c r="D209" s="52"/>
      <c r="E209" s="52"/>
      <c r="F209" s="39"/>
      <c r="G209" s="38"/>
      <c r="J209" s="39"/>
      <c r="K209" s="38"/>
      <c r="L209" s="39"/>
      <c r="M209" s="38"/>
      <c r="N209" s="39"/>
      <c r="O209" s="38"/>
    </row>
    <row r="210" spans="4:15" x14ac:dyDescent="0.3">
      <c r="D210" s="52"/>
      <c r="E210" s="52"/>
      <c r="F210" s="39"/>
      <c r="G210" s="38"/>
      <c r="J210" s="39"/>
      <c r="K210" s="38"/>
      <c r="L210" s="39"/>
      <c r="M210" s="38"/>
      <c r="N210" s="39"/>
      <c r="O210" s="38"/>
    </row>
    <row r="211" spans="4:15" x14ac:dyDescent="0.3">
      <c r="D211" s="52"/>
      <c r="E211" s="52"/>
      <c r="F211" s="39"/>
      <c r="G211" s="38"/>
      <c r="J211" s="39"/>
      <c r="K211" s="38"/>
      <c r="L211" s="39"/>
      <c r="M211" s="38"/>
      <c r="N211" s="39"/>
      <c r="O211" s="38"/>
    </row>
    <row r="212" spans="4:15" x14ac:dyDescent="0.3">
      <c r="D212" s="52"/>
      <c r="E212" s="52"/>
      <c r="F212" s="39"/>
      <c r="G212" s="38"/>
      <c r="J212" s="39"/>
      <c r="K212" s="38"/>
      <c r="L212" s="39"/>
      <c r="M212" s="38"/>
      <c r="N212" s="39"/>
      <c r="O212" s="38"/>
    </row>
    <row r="213" spans="4:15" x14ac:dyDescent="0.3">
      <c r="D213" s="52"/>
      <c r="E213" s="52"/>
      <c r="F213" s="39"/>
      <c r="G213" s="38"/>
      <c r="J213" s="39"/>
      <c r="K213" s="38"/>
      <c r="L213" s="39"/>
      <c r="M213" s="38"/>
      <c r="N213" s="39"/>
      <c r="O213" s="38"/>
    </row>
    <row r="214" spans="4:15" x14ac:dyDescent="0.3">
      <c r="D214" s="52"/>
      <c r="E214" s="52"/>
      <c r="F214" s="39"/>
      <c r="G214" s="38"/>
      <c r="J214" s="39"/>
      <c r="K214" s="38"/>
      <c r="L214" s="39"/>
      <c r="M214" s="38"/>
      <c r="N214" s="39"/>
      <c r="O214" s="38"/>
    </row>
    <row r="215" spans="4:15" x14ac:dyDescent="0.3">
      <c r="D215" s="52"/>
      <c r="E215" s="52"/>
      <c r="F215" s="39"/>
      <c r="G215" s="38"/>
      <c r="J215" s="39"/>
      <c r="K215" s="38"/>
      <c r="L215" s="39"/>
      <c r="M215" s="38"/>
      <c r="N215" s="39"/>
      <c r="O215" s="38"/>
    </row>
    <row r="216" spans="4:15" x14ac:dyDescent="0.3">
      <c r="D216" s="52"/>
      <c r="E216" s="52"/>
      <c r="F216" s="39"/>
      <c r="G216" s="38"/>
      <c r="J216" s="39"/>
      <c r="K216" s="38"/>
      <c r="L216" s="39"/>
      <c r="M216" s="38"/>
      <c r="N216" s="39"/>
      <c r="O216" s="38"/>
    </row>
    <row r="217" spans="4:15" x14ac:dyDescent="0.3">
      <c r="D217" s="52"/>
      <c r="E217" s="52"/>
      <c r="F217" s="39"/>
      <c r="G217" s="38"/>
      <c r="J217" s="39"/>
      <c r="K217" s="38"/>
      <c r="L217" s="39"/>
      <c r="M217" s="38"/>
      <c r="N217" s="39"/>
      <c r="O217" s="38"/>
    </row>
    <row r="218" spans="4:15" x14ac:dyDescent="0.3">
      <c r="D218" s="52"/>
      <c r="E218" s="52"/>
      <c r="F218" s="39"/>
      <c r="G218" s="38"/>
      <c r="J218" s="39"/>
      <c r="K218" s="38"/>
      <c r="L218" s="39"/>
      <c r="M218" s="38"/>
      <c r="N218" s="39"/>
      <c r="O218" s="38"/>
    </row>
    <row r="219" spans="4:15" x14ac:dyDescent="0.3">
      <c r="D219" s="52"/>
      <c r="E219" s="52"/>
      <c r="F219" s="39"/>
      <c r="G219" s="38"/>
      <c r="J219" s="39"/>
      <c r="K219" s="38"/>
      <c r="L219" s="39"/>
      <c r="M219" s="38"/>
      <c r="N219" s="39"/>
      <c r="O219" s="38"/>
    </row>
    <row r="220" spans="4:15" x14ac:dyDescent="0.3">
      <c r="D220" s="52"/>
      <c r="E220" s="52"/>
      <c r="F220" s="39"/>
      <c r="G220" s="38"/>
      <c r="J220" s="39"/>
      <c r="K220" s="38"/>
      <c r="L220" s="39"/>
      <c r="M220" s="38"/>
      <c r="N220" s="39"/>
      <c r="O220" s="38"/>
    </row>
    <row r="221" spans="4:15" x14ac:dyDescent="0.3">
      <c r="D221" s="52"/>
      <c r="E221" s="52"/>
      <c r="F221" s="39"/>
      <c r="G221" s="38"/>
      <c r="J221" s="39"/>
      <c r="K221" s="38"/>
      <c r="L221" s="39"/>
      <c r="M221" s="38"/>
      <c r="N221" s="39"/>
      <c r="O221" s="38"/>
    </row>
    <row r="222" spans="4:15" x14ac:dyDescent="0.3">
      <c r="D222" s="52"/>
      <c r="E222" s="52"/>
      <c r="F222" s="39"/>
      <c r="G222" s="38"/>
      <c r="J222" s="39"/>
      <c r="K222" s="38"/>
      <c r="L222" s="39"/>
      <c r="M222" s="38"/>
      <c r="N222" s="39"/>
      <c r="O222" s="38"/>
    </row>
    <row r="223" spans="4:15" x14ac:dyDescent="0.3">
      <c r="D223" s="52"/>
      <c r="E223" s="52"/>
      <c r="F223" s="39"/>
      <c r="G223" s="38"/>
      <c r="J223" s="39"/>
      <c r="K223" s="38"/>
      <c r="L223" s="39"/>
      <c r="M223" s="38"/>
      <c r="N223" s="39"/>
      <c r="O223" s="38"/>
    </row>
    <row r="224" spans="4:15" x14ac:dyDescent="0.3">
      <c r="D224" s="52"/>
      <c r="E224" s="52"/>
      <c r="F224" s="39"/>
      <c r="G224" s="38"/>
      <c r="J224" s="39"/>
      <c r="K224" s="38"/>
      <c r="L224" s="39"/>
      <c r="M224" s="38"/>
      <c r="N224" s="39"/>
      <c r="O224" s="38"/>
    </row>
    <row r="225" spans="4:15" x14ac:dyDescent="0.3">
      <c r="D225" s="52"/>
      <c r="E225" s="52"/>
      <c r="F225" s="39"/>
      <c r="G225" s="38"/>
      <c r="J225" s="39"/>
      <c r="K225" s="38"/>
      <c r="L225" s="39"/>
      <c r="M225" s="38"/>
      <c r="N225" s="39"/>
      <c r="O225" s="38"/>
    </row>
    <row r="226" spans="4:15" x14ac:dyDescent="0.3">
      <c r="D226" s="52"/>
      <c r="E226" s="52"/>
      <c r="F226" s="39"/>
      <c r="G226" s="38"/>
      <c r="J226" s="39"/>
      <c r="K226" s="38"/>
      <c r="L226" s="39"/>
      <c r="M226" s="38"/>
      <c r="N226" s="39"/>
      <c r="O226" s="38"/>
    </row>
    <row r="227" spans="4:15" x14ac:dyDescent="0.3">
      <c r="D227" s="52"/>
      <c r="E227" s="52"/>
      <c r="F227" s="39"/>
      <c r="G227" s="38"/>
      <c r="J227" s="39"/>
      <c r="K227" s="38"/>
      <c r="L227" s="39"/>
      <c r="M227" s="38"/>
      <c r="N227" s="39"/>
      <c r="O227" s="38"/>
    </row>
    <row r="228" spans="4:15" x14ac:dyDescent="0.3">
      <c r="D228" s="52"/>
      <c r="E228" s="52"/>
      <c r="F228" s="39"/>
      <c r="G228" s="38"/>
      <c r="J228" s="39"/>
      <c r="K228" s="38"/>
      <c r="L228" s="39"/>
      <c r="M228" s="38"/>
      <c r="N228" s="39"/>
      <c r="O228" s="38"/>
    </row>
    <row r="229" spans="4:15" x14ac:dyDescent="0.3">
      <c r="D229" s="52"/>
      <c r="E229" s="52"/>
      <c r="F229" s="39"/>
      <c r="G229" s="38"/>
      <c r="J229" s="39"/>
      <c r="K229" s="38"/>
      <c r="L229" s="39"/>
      <c r="M229" s="38"/>
      <c r="N229" s="39"/>
      <c r="O229" s="38"/>
    </row>
    <row r="230" spans="4:15" x14ac:dyDescent="0.3">
      <c r="D230" s="52"/>
      <c r="E230" s="52"/>
      <c r="F230" s="39"/>
      <c r="G230" s="38"/>
      <c r="J230" s="39"/>
      <c r="K230" s="38"/>
      <c r="L230" s="39"/>
      <c r="M230" s="38"/>
      <c r="N230" s="39"/>
      <c r="O230" s="38"/>
    </row>
    <row r="231" spans="4:15" x14ac:dyDescent="0.3">
      <c r="D231" s="52"/>
      <c r="E231" s="52"/>
      <c r="F231" s="39"/>
      <c r="G231" s="38"/>
      <c r="J231" s="39"/>
      <c r="K231" s="38"/>
      <c r="L231" s="39"/>
      <c r="M231" s="38"/>
      <c r="N231" s="39"/>
      <c r="O231" s="38"/>
    </row>
    <row r="232" spans="4:15" x14ac:dyDescent="0.3">
      <c r="D232" s="52"/>
      <c r="E232" s="52"/>
      <c r="F232" s="39"/>
      <c r="G232" s="38"/>
      <c r="J232" s="39"/>
      <c r="K232" s="38"/>
      <c r="L232" s="39"/>
      <c r="M232" s="38"/>
      <c r="N232" s="39"/>
      <c r="O232" s="38"/>
    </row>
    <row r="233" spans="4:15" x14ac:dyDescent="0.3">
      <c r="D233" s="52"/>
      <c r="E233" s="52"/>
      <c r="F233" s="39"/>
      <c r="G233" s="38"/>
      <c r="J233" s="39"/>
      <c r="K233" s="38"/>
      <c r="L233" s="39"/>
      <c r="M233" s="38"/>
      <c r="N233" s="39"/>
      <c r="O233" s="38"/>
    </row>
    <row r="234" spans="4:15" x14ac:dyDescent="0.3">
      <c r="D234" s="52"/>
      <c r="E234" s="52"/>
      <c r="F234" s="39"/>
      <c r="G234" s="38"/>
      <c r="J234" s="39"/>
      <c r="K234" s="38"/>
      <c r="L234" s="39"/>
      <c r="M234" s="38"/>
      <c r="N234" s="39"/>
      <c r="O234" s="38"/>
    </row>
    <row r="235" spans="4:15" x14ac:dyDescent="0.3">
      <c r="D235" s="52"/>
      <c r="E235" s="52"/>
      <c r="F235" s="39"/>
      <c r="G235" s="38"/>
      <c r="J235" s="39"/>
      <c r="K235" s="38"/>
      <c r="L235" s="39"/>
      <c r="M235" s="38"/>
      <c r="N235" s="39"/>
      <c r="O235" s="38"/>
    </row>
    <row r="236" spans="4:15" x14ac:dyDescent="0.3">
      <c r="D236" s="52"/>
      <c r="E236" s="52"/>
      <c r="F236" s="39"/>
      <c r="G236" s="38"/>
      <c r="J236" s="39"/>
      <c r="K236" s="38"/>
      <c r="L236" s="39"/>
      <c r="M236" s="38"/>
      <c r="N236" s="39"/>
      <c r="O236" s="38"/>
    </row>
    <row r="237" spans="4:15" x14ac:dyDescent="0.3">
      <c r="D237" s="52"/>
      <c r="E237" s="52"/>
      <c r="F237" s="39"/>
      <c r="G237" s="38"/>
      <c r="J237" s="39"/>
      <c r="K237" s="38"/>
      <c r="L237" s="39"/>
      <c r="M237" s="38"/>
      <c r="N237" s="39"/>
      <c r="O237" s="38"/>
    </row>
    <row r="238" spans="4:15" x14ac:dyDescent="0.3">
      <c r="D238" s="52"/>
      <c r="E238" s="52"/>
      <c r="F238" s="39"/>
      <c r="G238" s="38"/>
      <c r="J238" s="39"/>
      <c r="K238" s="38"/>
      <c r="L238" s="39"/>
      <c r="M238" s="38"/>
      <c r="N238" s="39"/>
      <c r="O238" s="38"/>
    </row>
    <row r="239" spans="4:15" x14ac:dyDescent="0.3">
      <c r="D239" s="52"/>
      <c r="E239" s="52"/>
      <c r="F239" s="39"/>
      <c r="G239" s="38"/>
      <c r="J239" s="39"/>
      <c r="K239" s="38"/>
      <c r="L239" s="39"/>
      <c r="M239" s="38"/>
      <c r="N239" s="39"/>
      <c r="O239" s="38"/>
    </row>
    <row r="240" spans="4:15" x14ac:dyDescent="0.3">
      <c r="D240" s="52"/>
      <c r="E240" s="52"/>
      <c r="F240" s="39"/>
      <c r="G240" s="38"/>
      <c r="J240" s="39"/>
      <c r="K240" s="38"/>
      <c r="L240" s="39"/>
      <c r="M240" s="38"/>
      <c r="N240" s="39"/>
      <c r="O240" s="38"/>
    </row>
    <row r="241" spans="4:15" x14ac:dyDescent="0.3">
      <c r="D241" s="52"/>
      <c r="E241" s="52"/>
      <c r="F241" s="39"/>
      <c r="G241" s="38"/>
      <c r="J241" s="39"/>
      <c r="K241" s="38"/>
      <c r="L241" s="39"/>
      <c r="M241" s="38"/>
      <c r="N241" s="39"/>
      <c r="O241" s="38"/>
    </row>
    <row r="242" spans="4:15" x14ac:dyDescent="0.3">
      <c r="D242" s="52"/>
      <c r="E242" s="52"/>
      <c r="F242" s="39"/>
      <c r="G242" s="38"/>
      <c r="J242" s="39"/>
      <c r="K242" s="38"/>
      <c r="L242" s="39"/>
      <c r="M242" s="38"/>
      <c r="N242" s="39"/>
      <c r="O242" s="38"/>
    </row>
    <row r="243" spans="4:15" x14ac:dyDescent="0.3">
      <c r="D243" s="52"/>
      <c r="E243" s="52"/>
      <c r="F243" s="39"/>
      <c r="G243" s="38"/>
      <c r="J243" s="39"/>
      <c r="K243" s="38"/>
      <c r="L243" s="39"/>
      <c r="M243" s="38"/>
      <c r="N243" s="39"/>
      <c r="O243" s="38"/>
    </row>
    <row r="244" spans="4:15" x14ac:dyDescent="0.3">
      <c r="D244" s="52"/>
      <c r="E244" s="52"/>
      <c r="F244" s="39"/>
      <c r="G244" s="38"/>
      <c r="J244" s="39"/>
      <c r="K244" s="38"/>
      <c r="L244" s="39"/>
      <c r="M244" s="38"/>
      <c r="N244" s="39"/>
      <c r="O244" s="38"/>
    </row>
    <row r="245" spans="4:15" x14ac:dyDescent="0.3">
      <c r="D245" s="52"/>
      <c r="E245" s="52"/>
      <c r="F245" s="39"/>
      <c r="G245" s="38"/>
      <c r="J245" s="39"/>
      <c r="K245" s="38"/>
      <c r="L245" s="39"/>
      <c r="M245" s="38"/>
      <c r="N245" s="39"/>
      <c r="O245" s="38"/>
    </row>
    <row r="246" spans="4:15" x14ac:dyDescent="0.3">
      <c r="D246" s="52"/>
      <c r="E246" s="52"/>
      <c r="F246" s="39"/>
      <c r="G246" s="38"/>
      <c r="J246" s="39"/>
      <c r="K246" s="38"/>
      <c r="L246" s="39"/>
      <c r="M246" s="38"/>
      <c r="N246" s="39"/>
      <c r="O246" s="38"/>
    </row>
    <row r="247" spans="4:15" x14ac:dyDescent="0.3">
      <c r="D247" s="52"/>
      <c r="E247" s="52"/>
      <c r="F247" s="39"/>
      <c r="G247" s="38"/>
      <c r="J247" s="39"/>
      <c r="K247" s="38"/>
      <c r="L247" s="39"/>
      <c r="M247" s="38"/>
      <c r="N247" s="39"/>
      <c r="O247" s="38"/>
    </row>
    <row r="248" spans="4:15" x14ac:dyDescent="0.3">
      <c r="D248" s="52"/>
      <c r="E248" s="52"/>
      <c r="F248" s="39"/>
      <c r="G248" s="38"/>
      <c r="J248" s="39"/>
      <c r="K248" s="38"/>
      <c r="L248" s="39"/>
      <c r="M248" s="38"/>
      <c r="N248" s="39"/>
      <c r="O248" s="38"/>
    </row>
    <row r="249" spans="4:15" x14ac:dyDescent="0.3">
      <c r="D249" s="52"/>
      <c r="E249" s="52"/>
      <c r="F249" s="39"/>
      <c r="G249" s="38"/>
      <c r="J249" s="39"/>
      <c r="K249" s="38"/>
      <c r="L249" s="39"/>
      <c r="M249" s="38"/>
      <c r="N249" s="39"/>
      <c r="O249" s="38"/>
    </row>
    <row r="250" spans="4:15" x14ac:dyDescent="0.3">
      <c r="D250" s="52"/>
      <c r="E250" s="52"/>
      <c r="F250" s="39"/>
      <c r="G250" s="38"/>
      <c r="J250" s="39"/>
      <c r="K250" s="38"/>
      <c r="L250" s="39"/>
      <c r="M250" s="38"/>
      <c r="N250" s="39"/>
      <c r="O250" s="38"/>
    </row>
    <row r="251" spans="4:15" x14ac:dyDescent="0.3">
      <c r="D251" s="52"/>
      <c r="E251" s="52"/>
      <c r="F251" s="39"/>
      <c r="G251" s="38"/>
      <c r="J251" s="39"/>
      <c r="K251" s="38"/>
      <c r="L251" s="39"/>
      <c r="M251" s="38"/>
      <c r="N251" s="39"/>
      <c r="O251" s="38"/>
    </row>
    <row r="252" spans="4:15" x14ac:dyDescent="0.3">
      <c r="D252" s="52"/>
      <c r="E252" s="52"/>
      <c r="F252" s="39"/>
      <c r="G252" s="38"/>
      <c r="J252" s="39"/>
      <c r="K252" s="38"/>
      <c r="L252" s="39"/>
      <c r="M252" s="38"/>
      <c r="N252" s="39"/>
      <c r="O252" s="38"/>
    </row>
    <row r="253" spans="4:15" x14ac:dyDescent="0.3">
      <c r="D253" s="52"/>
      <c r="E253" s="52"/>
      <c r="F253" s="39"/>
      <c r="G253" s="38"/>
      <c r="J253" s="39"/>
      <c r="K253" s="38"/>
      <c r="L253" s="39"/>
      <c r="M253" s="38"/>
      <c r="N253" s="39"/>
      <c r="O253" s="38"/>
    </row>
    <row r="254" spans="4:15" x14ac:dyDescent="0.3">
      <c r="D254" s="52"/>
      <c r="E254" s="52"/>
      <c r="F254" s="39"/>
      <c r="G254" s="38"/>
      <c r="J254" s="39"/>
      <c r="K254" s="38"/>
      <c r="L254" s="39"/>
      <c r="M254" s="38"/>
      <c r="N254" s="39"/>
      <c r="O254" s="38"/>
    </row>
    <row r="255" spans="4:15" x14ac:dyDescent="0.3">
      <c r="D255" s="52"/>
      <c r="E255" s="52"/>
      <c r="F255" s="39"/>
      <c r="G255" s="38"/>
      <c r="J255" s="39"/>
      <c r="K255" s="38"/>
      <c r="L255" s="39"/>
      <c r="M255" s="38"/>
      <c r="N255" s="39"/>
      <c r="O255" s="38"/>
    </row>
    <row r="256" spans="4:15" x14ac:dyDescent="0.3">
      <c r="D256" s="52"/>
      <c r="E256" s="52"/>
      <c r="F256" s="39"/>
      <c r="G256" s="38"/>
      <c r="J256" s="39"/>
      <c r="K256" s="38"/>
      <c r="L256" s="39"/>
      <c r="M256" s="38"/>
      <c r="N256" s="39"/>
      <c r="O256" s="38"/>
    </row>
    <row r="257" spans="4:15" x14ac:dyDescent="0.3">
      <c r="D257" s="52"/>
      <c r="E257" s="52"/>
      <c r="F257" s="39"/>
      <c r="G257" s="38"/>
      <c r="J257" s="39"/>
      <c r="K257" s="38"/>
      <c r="L257" s="39"/>
      <c r="M257" s="38"/>
      <c r="N257" s="39"/>
      <c r="O257" s="38"/>
    </row>
    <row r="258" spans="4:15" x14ac:dyDescent="0.3">
      <c r="D258" s="52"/>
      <c r="E258" s="52"/>
      <c r="F258" s="39"/>
      <c r="G258" s="38"/>
      <c r="J258" s="39"/>
      <c r="K258" s="38"/>
      <c r="L258" s="39"/>
      <c r="M258" s="38"/>
      <c r="N258" s="39"/>
      <c r="O258" s="38"/>
    </row>
    <row r="259" spans="4:15" x14ac:dyDescent="0.3">
      <c r="D259" s="52"/>
      <c r="E259" s="52"/>
      <c r="F259" s="39"/>
      <c r="G259" s="38"/>
      <c r="J259" s="39"/>
      <c r="K259" s="38"/>
      <c r="L259" s="39"/>
      <c r="M259" s="38"/>
      <c r="N259" s="39"/>
      <c r="O259" s="38"/>
    </row>
    <row r="260" spans="4:15" x14ac:dyDescent="0.3">
      <c r="D260" s="52"/>
      <c r="E260" s="52"/>
      <c r="F260" s="39"/>
      <c r="G260" s="38"/>
      <c r="J260" s="39"/>
      <c r="K260" s="38"/>
      <c r="L260" s="39"/>
      <c r="M260" s="38"/>
      <c r="N260" s="39"/>
      <c r="O260" s="38"/>
    </row>
    <row r="261" spans="4:15" x14ac:dyDescent="0.3">
      <c r="D261" s="52"/>
      <c r="E261" s="52"/>
      <c r="F261" s="39"/>
      <c r="G261" s="38"/>
      <c r="J261" s="39"/>
      <c r="K261" s="38"/>
      <c r="L261" s="39"/>
      <c r="M261" s="38"/>
      <c r="N261" s="39"/>
      <c r="O261" s="38"/>
    </row>
    <row r="262" spans="4:15" x14ac:dyDescent="0.3">
      <c r="D262" s="52"/>
      <c r="E262" s="52"/>
      <c r="F262" s="39"/>
      <c r="G262" s="38"/>
      <c r="J262" s="39"/>
      <c r="K262" s="38"/>
      <c r="L262" s="39"/>
      <c r="M262" s="38"/>
      <c r="N262" s="39"/>
      <c r="O262" s="38"/>
    </row>
    <row r="263" spans="4:15" x14ac:dyDescent="0.3">
      <c r="D263" s="52"/>
      <c r="E263" s="52"/>
      <c r="F263" s="39"/>
      <c r="G263" s="38"/>
      <c r="J263" s="39"/>
      <c r="K263" s="38"/>
      <c r="L263" s="39"/>
      <c r="M263" s="38"/>
      <c r="N263" s="39"/>
      <c r="O263" s="38"/>
    </row>
    <row r="264" spans="4:15" x14ac:dyDescent="0.3">
      <c r="D264" s="52"/>
      <c r="E264" s="52"/>
      <c r="F264" s="39"/>
      <c r="G264" s="38"/>
      <c r="J264" s="39"/>
      <c r="K264" s="38"/>
      <c r="L264" s="39"/>
      <c r="M264" s="38"/>
      <c r="N264" s="39"/>
      <c r="O264" s="38"/>
    </row>
    <row r="265" spans="4:15" x14ac:dyDescent="0.3">
      <c r="D265" s="52"/>
      <c r="E265" s="52"/>
      <c r="F265" s="39"/>
      <c r="G265" s="38"/>
      <c r="J265" s="39"/>
      <c r="K265" s="38"/>
      <c r="L265" s="39"/>
      <c r="M265" s="38"/>
      <c r="N265" s="39"/>
      <c r="O265" s="38"/>
    </row>
    <row r="266" spans="4:15" x14ac:dyDescent="0.3">
      <c r="D266" s="52"/>
      <c r="E266" s="52"/>
      <c r="F266" s="39"/>
      <c r="G266" s="38"/>
      <c r="J266" s="39"/>
      <c r="K266" s="38"/>
      <c r="L266" s="39"/>
      <c r="M266" s="38"/>
      <c r="N266" s="39"/>
      <c r="O266" s="38"/>
    </row>
    <row r="267" spans="4:15" x14ac:dyDescent="0.3">
      <c r="D267" s="52"/>
      <c r="E267" s="52"/>
      <c r="F267" s="39"/>
      <c r="G267" s="38"/>
      <c r="J267" s="39"/>
      <c r="K267" s="38"/>
      <c r="L267" s="39"/>
      <c r="M267" s="38"/>
      <c r="N267" s="39"/>
      <c r="O267" s="38"/>
    </row>
    <row r="268" spans="4:15" x14ac:dyDescent="0.3">
      <c r="D268" s="52"/>
      <c r="E268" s="52"/>
      <c r="F268" s="39"/>
      <c r="G268" s="38"/>
      <c r="J268" s="39"/>
      <c r="K268" s="38"/>
      <c r="L268" s="39"/>
      <c r="M268" s="38"/>
      <c r="N268" s="39"/>
      <c r="O268" s="38"/>
    </row>
    <row r="269" spans="4:15" x14ac:dyDescent="0.3">
      <c r="D269" s="52"/>
      <c r="E269" s="52"/>
      <c r="F269" s="39"/>
      <c r="G269" s="38"/>
      <c r="J269" s="39"/>
      <c r="K269" s="38"/>
      <c r="L269" s="39"/>
      <c r="M269" s="38"/>
      <c r="N269" s="39"/>
      <c r="O269" s="38"/>
    </row>
    <row r="270" spans="4:15" x14ac:dyDescent="0.3">
      <c r="D270" s="52"/>
      <c r="E270" s="52"/>
      <c r="F270" s="39"/>
      <c r="G270" s="38"/>
      <c r="J270" s="39"/>
      <c r="K270" s="38"/>
      <c r="L270" s="39"/>
      <c r="M270" s="38"/>
      <c r="N270" s="39"/>
      <c r="O270" s="38"/>
    </row>
    <row r="271" spans="4:15" x14ac:dyDescent="0.3">
      <c r="D271" s="52"/>
      <c r="E271" s="52"/>
      <c r="F271" s="39"/>
      <c r="G271" s="38"/>
      <c r="J271" s="39"/>
      <c r="K271" s="38"/>
      <c r="L271" s="39"/>
      <c r="M271" s="38"/>
      <c r="N271" s="39"/>
      <c r="O271" s="38"/>
    </row>
    <row r="272" spans="4:15" x14ac:dyDescent="0.3">
      <c r="D272" s="52"/>
      <c r="E272" s="52"/>
      <c r="F272" s="39"/>
      <c r="G272" s="38"/>
      <c r="J272" s="39"/>
      <c r="K272" s="38"/>
      <c r="L272" s="39"/>
      <c r="M272" s="38"/>
      <c r="N272" s="39"/>
      <c r="O272" s="38"/>
    </row>
    <row r="273" spans="4:15" x14ac:dyDescent="0.3">
      <c r="D273" s="52"/>
      <c r="E273" s="52"/>
      <c r="F273" s="39"/>
      <c r="G273" s="38"/>
      <c r="J273" s="39"/>
      <c r="K273" s="38"/>
      <c r="L273" s="39"/>
      <c r="M273" s="38"/>
      <c r="N273" s="39"/>
      <c r="O273" s="38"/>
    </row>
    <row r="274" spans="4:15" x14ac:dyDescent="0.3">
      <c r="D274" s="52"/>
      <c r="E274" s="52"/>
      <c r="F274" s="39"/>
      <c r="G274" s="38"/>
      <c r="J274" s="39"/>
      <c r="K274" s="38"/>
      <c r="L274" s="39"/>
      <c r="M274" s="38"/>
      <c r="N274" s="39"/>
      <c r="O274" s="38"/>
    </row>
    <row r="275" spans="4:15" x14ac:dyDescent="0.3">
      <c r="D275" s="52"/>
      <c r="E275" s="52"/>
      <c r="F275" s="39"/>
      <c r="G275" s="38"/>
      <c r="J275" s="39"/>
      <c r="K275" s="38"/>
      <c r="L275" s="39"/>
      <c r="M275" s="38"/>
      <c r="N275" s="39"/>
      <c r="O275" s="38"/>
    </row>
    <row r="276" spans="4:15" x14ac:dyDescent="0.3">
      <c r="D276" s="52"/>
      <c r="E276" s="52"/>
      <c r="F276" s="39"/>
      <c r="G276" s="38"/>
      <c r="J276" s="39"/>
      <c r="K276" s="38"/>
      <c r="L276" s="39"/>
      <c r="M276" s="38"/>
      <c r="N276" s="39"/>
      <c r="O276" s="38"/>
    </row>
    <row r="277" spans="4:15" x14ac:dyDescent="0.3">
      <c r="D277" s="52"/>
      <c r="E277" s="52"/>
      <c r="F277" s="39"/>
      <c r="G277" s="38"/>
      <c r="J277" s="39"/>
      <c r="K277" s="38"/>
      <c r="L277" s="39"/>
      <c r="M277" s="38"/>
      <c r="N277" s="39"/>
      <c r="O277" s="38"/>
    </row>
    <row r="278" spans="4:15" x14ac:dyDescent="0.3">
      <c r="D278" s="52"/>
      <c r="E278" s="52"/>
      <c r="F278" s="39"/>
      <c r="G278" s="38"/>
      <c r="J278" s="39"/>
      <c r="K278" s="38"/>
      <c r="L278" s="39"/>
      <c r="M278" s="38"/>
      <c r="N278" s="39"/>
      <c r="O278" s="38"/>
    </row>
    <row r="279" spans="4:15" x14ac:dyDescent="0.3">
      <c r="D279" s="52"/>
      <c r="E279" s="52"/>
      <c r="F279" s="39"/>
      <c r="G279" s="38"/>
      <c r="J279" s="39"/>
      <c r="K279" s="38"/>
      <c r="L279" s="39"/>
      <c r="M279" s="38"/>
      <c r="N279" s="39"/>
      <c r="O279" s="38"/>
    </row>
    <row r="280" spans="4:15" x14ac:dyDescent="0.3">
      <c r="D280" s="52"/>
      <c r="E280" s="52"/>
      <c r="F280" s="39"/>
      <c r="G280" s="38"/>
      <c r="J280" s="39"/>
      <c r="K280" s="38"/>
      <c r="L280" s="39"/>
      <c r="M280" s="38"/>
      <c r="N280" s="39"/>
      <c r="O280" s="38"/>
    </row>
    <row r="281" spans="4:15" x14ac:dyDescent="0.3">
      <c r="D281" s="52"/>
      <c r="E281" s="52"/>
      <c r="F281" s="39"/>
      <c r="G281" s="38"/>
      <c r="J281" s="39"/>
      <c r="K281" s="38"/>
      <c r="L281" s="39"/>
      <c r="M281" s="38"/>
      <c r="N281" s="39"/>
      <c r="O281" s="38"/>
    </row>
    <row r="282" spans="4:15" x14ac:dyDescent="0.3">
      <c r="D282" s="52"/>
      <c r="E282" s="52"/>
      <c r="F282" s="39"/>
      <c r="G282" s="38"/>
      <c r="J282" s="39"/>
      <c r="K282" s="38"/>
      <c r="L282" s="39"/>
      <c r="M282" s="38"/>
      <c r="N282" s="39"/>
      <c r="O282" s="38"/>
    </row>
    <row r="283" spans="4:15" x14ac:dyDescent="0.3">
      <c r="D283" s="52"/>
      <c r="E283" s="52"/>
      <c r="F283" s="39"/>
      <c r="G283" s="38"/>
      <c r="J283" s="39"/>
      <c r="K283" s="38"/>
      <c r="L283" s="39"/>
      <c r="M283" s="38"/>
      <c r="N283" s="39"/>
      <c r="O283" s="38"/>
    </row>
    <row r="284" spans="4:15" x14ac:dyDescent="0.3">
      <c r="D284" s="52"/>
      <c r="E284" s="52"/>
      <c r="F284" s="39"/>
      <c r="G284" s="38"/>
      <c r="J284" s="39"/>
      <c r="K284" s="38"/>
      <c r="L284" s="39"/>
      <c r="M284" s="38"/>
      <c r="N284" s="39"/>
      <c r="O284" s="38"/>
    </row>
    <row r="285" spans="4:15" x14ac:dyDescent="0.3">
      <c r="D285" s="52"/>
      <c r="E285" s="52"/>
      <c r="F285" s="39"/>
      <c r="G285" s="38"/>
      <c r="J285" s="39"/>
      <c r="K285" s="38"/>
      <c r="L285" s="39"/>
      <c r="M285" s="38"/>
      <c r="N285" s="39"/>
      <c r="O285" s="38"/>
    </row>
    <row r="286" spans="4:15" x14ac:dyDescent="0.3">
      <c r="D286" s="52"/>
      <c r="E286" s="52"/>
      <c r="F286" s="39"/>
      <c r="G286" s="38"/>
      <c r="J286" s="39"/>
      <c r="K286" s="38"/>
      <c r="L286" s="39"/>
      <c r="M286" s="38"/>
      <c r="N286" s="39"/>
      <c r="O286" s="38"/>
    </row>
    <row r="287" spans="4:15" x14ac:dyDescent="0.3">
      <c r="D287" s="52"/>
      <c r="E287" s="52"/>
      <c r="F287" s="39"/>
      <c r="G287" s="38"/>
      <c r="J287" s="39"/>
      <c r="K287" s="38"/>
      <c r="L287" s="39"/>
      <c r="M287" s="38"/>
      <c r="N287" s="39"/>
      <c r="O287" s="38"/>
    </row>
    <row r="288" spans="4:15" x14ac:dyDescent="0.3">
      <c r="D288" s="52"/>
      <c r="E288" s="52"/>
      <c r="F288" s="39"/>
      <c r="G288" s="38"/>
      <c r="J288" s="39"/>
      <c r="K288" s="38"/>
      <c r="L288" s="39"/>
      <c r="M288" s="38"/>
      <c r="N288" s="39"/>
      <c r="O288" s="38"/>
    </row>
    <row r="289" spans="4:15" x14ac:dyDescent="0.3">
      <c r="D289" s="52"/>
      <c r="E289" s="52"/>
      <c r="F289" s="39"/>
      <c r="G289" s="38"/>
      <c r="J289" s="39"/>
      <c r="K289" s="38"/>
      <c r="L289" s="39"/>
      <c r="M289" s="38"/>
      <c r="N289" s="39"/>
      <c r="O289" s="38"/>
    </row>
    <row r="290" spans="4:15" x14ac:dyDescent="0.3">
      <c r="D290" s="52"/>
      <c r="E290" s="52"/>
      <c r="F290" s="39"/>
      <c r="G290" s="38"/>
      <c r="J290" s="39"/>
      <c r="K290" s="38"/>
      <c r="L290" s="39"/>
      <c r="M290" s="38"/>
      <c r="N290" s="39"/>
      <c r="O290" s="38"/>
    </row>
    <row r="291" spans="4:15" x14ac:dyDescent="0.3">
      <c r="D291" s="52"/>
      <c r="E291" s="52"/>
      <c r="F291" s="39"/>
      <c r="G291" s="38"/>
      <c r="J291" s="39"/>
      <c r="K291" s="38"/>
      <c r="L291" s="39"/>
      <c r="M291" s="38"/>
      <c r="N291" s="39"/>
      <c r="O291" s="38"/>
    </row>
    <row r="292" spans="4:15" x14ac:dyDescent="0.3">
      <c r="D292" s="52"/>
      <c r="E292" s="52"/>
      <c r="F292" s="39"/>
      <c r="G292" s="38"/>
      <c r="J292" s="39"/>
      <c r="K292" s="38"/>
      <c r="L292" s="39"/>
      <c r="M292" s="38"/>
      <c r="N292" s="39"/>
      <c r="O292" s="38"/>
    </row>
    <row r="293" spans="4:15" x14ac:dyDescent="0.3">
      <c r="D293" s="52"/>
      <c r="E293" s="52"/>
      <c r="F293" s="39"/>
      <c r="G293" s="38"/>
      <c r="J293" s="39"/>
      <c r="K293" s="38"/>
      <c r="L293" s="39"/>
      <c r="M293" s="38"/>
      <c r="N293" s="39"/>
      <c r="O293" s="38"/>
    </row>
    <row r="294" spans="4:15" x14ac:dyDescent="0.3">
      <c r="D294" s="52"/>
      <c r="E294" s="52"/>
      <c r="F294" s="39"/>
      <c r="G294" s="38"/>
      <c r="J294" s="39"/>
      <c r="K294" s="38"/>
      <c r="L294" s="39"/>
      <c r="M294" s="38"/>
      <c r="N294" s="39"/>
      <c r="O294" s="38"/>
    </row>
    <row r="295" spans="4:15" x14ac:dyDescent="0.3">
      <c r="D295" s="52"/>
      <c r="E295" s="52"/>
      <c r="F295" s="39"/>
      <c r="G295" s="38"/>
      <c r="J295" s="39"/>
      <c r="K295" s="38"/>
      <c r="L295" s="39"/>
      <c r="M295" s="38"/>
      <c r="N295" s="39"/>
      <c r="O295" s="38"/>
    </row>
    <row r="296" spans="4:15" x14ac:dyDescent="0.3">
      <c r="D296" s="52"/>
      <c r="E296" s="52"/>
      <c r="F296" s="39"/>
      <c r="G296" s="38"/>
      <c r="J296" s="39"/>
      <c r="K296" s="38"/>
      <c r="L296" s="39"/>
      <c r="M296" s="38"/>
      <c r="N296" s="39"/>
      <c r="O296" s="38"/>
    </row>
    <row r="297" spans="4:15" x14ac:dyDescent="0.3">
      <c r="D297" s="52"/>
      <c r="E297" s="52"/>
      <c r="F297" s="39"/>
      <c r="G297" s="38"/>
      <c r="J297" s="39"/>
      <c r="K297" s="38"/>
      <c r="L297" s="39"/>
      <c r="M297" s="38"/>
      <c r="N297" s="39"/>
      <c r="O297" s="38"/>
    </row>
    <row r="298" spans="4:15" x14ac:dyDescent="0.3">
      <c r="D298" s="52"/>
      <c r="E298" s="52"/>
      <c r="F298" s="39"/>
      <c r="G298" s="38"/>
      <c r="J298" s="39"/>
      <c r="K298" s="38"/>
      <c r="L298" s="39"/>
      <c r="M298" s="38"/>
      <c r="N298" s="39"/>
      <c r="O298" s="38"/>
    </row>
    <row r="299" spans="4:15" x14ac:dyDescent="0.3">
      <c r="D299" s="52"/>
      <c r="E299" s="52"/>
      <c r="F299" s="39"/>
      <c r="G299" s="38"/>
      <c r="J299" s="39"/>
      <c r="K299" s="38"/>
      <c r="L299" s="39"/>
      <c r="M299" s="38"/>
      <c r="N299" s="39"/>
      <c r="O299" s="38"/>
    </row>
    <row r="300" spans="4:15" x14ac:dyDescent="0.3">
      <c r="D300" s="52"/>
      <c r="E300" s="52"/>
      <c r="F300" s="39"/>
      <c r="G300" s="38"/>
      <c r="J300" s="39"/>
      <c r="K300" s="38"/>
      <c r="L300" s="39"/>
      <c r="M300" s="38"/>
      <c r="N300" s="39"/>
      <c r="O300" s="38"/>
    </row>
    <row r="301" spans="4:15" x14ac:dyDescent="0.3">
      <c r="D301" s="52"/>
      <c r="E301" s="52"/>
      <c r="F301" s="39"/>
      <c r="G301" s="38"/>
      <c r="J301" s="39"/>
      <c r="K301" s="38"/>
      <c r="L301" s="39"/>
      <c r="M301" s="38"/>
      <c r="N301" s="39"/>
      <c r="O301" s="38"/>
    </row>
    <row r="302" spans="4:15" x14ac:dyDescent="0.3">
      <c r="D302" s="52"/>
      <c r="E302" s="52"/>
      <c r="F302" s="39"/>
      <c r="G302" s="38"/>
      <c r="J302" s="39"/>
      <c r="K302" s="38"/>
      <c r="L302" s="39"/>
      <c r="M302" s="38"/>
      <c r="N302" s="39"/>
      <c r="O302" s="38"/>
    </row>
    <row r="303" spans="4:15" x14ac:dyDescent="0.3">
      <c r="D303" s="52"/>
      <c r="E303" s="52"/>
      <c r="F303" s="39"/>
      <c r="G303" s="38"/>
      <c r="J303" s="39"/>
      <c r="K303" s="38"/>
      <c r="L303" s="39"/>
      <c r="M303" s="38"/>
      <c r="N303" s="39"/>
      <c r="O303" s="38"/>
    </row>
    <row r="304" spans="4:15" x14ac:dyDescent="0.3">
      <c r="D304" s="52"/>
      <c r="E304" s="52"/>
      <c r="F304" s="39"/>
      <c r="G304" s="38"/>
      <c r="J304" s="39"/>
      <c r="K304" s="38"/>
      <c r="L304" s="39"/>
      <c r="M304" s="38"/>
      <c r="N304" s="39"/>
      <c r="O304" s="38"/>
    </row>
    <row r="305" spans="4:15" x14ac:dyDescent="0.3">
      <c r="D305" s="52"/>
      <c r="E305" s="52"/>
      <c r="F305" s="39"/>
      <c r="G305" s="38"/>
      <c r="J305" s="39"/>
      <c r="K305" s="38"/>
      <c r="L305" s="39"/>
      <c r="M305" s="38"/>
      <c r="N305" s="39"/>
      <c r="O305" s="38"/>
    </row>
    <row r="306" spans="4:15" x14ac:dyDescent="0.3">
      <c r="D306" s="52"/>
      <c r="E306" s="52"/>
      <c r="F306" s="39"/>
      <c r="G306" s="38"/>
      <c r="J306" s="39"/>
      <c r="K306" s="38"/>
      <c r="L306" s="39"/>
      <c r="M306" s="38"/>
      <c r="N306" s="39"/>
      <c r="O306" s="38"/>
    </row>
    <row r="307" spans="4:15" x14ac:dyDescent="0.3">
      <c r="D307" s="52"/>
      <c r="E307" s="52"/>
      <c r="F307" s="39"/>
      <c r="G307" s="38"/>
      <c r="J307" s="39"/>
      <c r="K307" s="38"/>
      <c r="L307" s="39"/>
      <c r="M307" s="38"/>
      <c r="N307" s="39"/>
      <c r="O307" s="38"/>
    </row>
    <row r="308" spans="4:15" x14ac:dyDescent="0.3">
      <c r="D308" s="52"/>
      <c r="E308" s="52"/>
      <c r="F308" s="39"/>
      <c r="G308" s="38"/>
      <c r="J308" s="39"/>
      <c r="K308" s="38"/>
      <c r="L308" s="39"/>
      <c r="M308" s="38"/>
      <c r="N308" s="39"/>
      <c r="O308" s="38"/>
    </row>
    <row r="309" spans="4:15" x14ac:dyDescent="0.3">
      <c r="D309" s="52"/>
      <c r="E309" s="52"/>
      <c r="F309" s="39"/>
      <c r="G309" s="38"/>
      <c r="J309" s="39"/>
      <c r="K309" s="38"/>
      <c r="L309" s="39"/>
      <c r="M309" s="38"/>
      <c r="N309" s="39"/>
      <c r="O309" s="38"/>
    </row>
    <row r="310" spans="4:15" x14ac:dyDescent="0.3">
      <c r="D310" s="52"/>
      <c r="E310" s="52"/>
      <c r="F310" s="39"/>
      <c r="G310" s="38"/>
      <c r="J310" s="39"/>
      <c r="K310" s="38"/>
      <c r="L310" s="39"/>
      <c r="M310" s="38"/>
      <c r="N310" s="39"/>
      <c r="O310" s="38"/>
    </row>
    <row r="311" spans="4:15" x14ac:dyDescent="0.3">
      <c r="D311" s="52"/>
      <c r="E311" s="52"/>
      <c r="F311" s="39"/>
      <c r="G311" s="38"/>
      <c r="J311" s="39"/>
      <c r="K311" s="38"/>
      <c r="L311" s="39"/>
      <c r="M311" s="38"/>
      <c r="N311" s="39"/>
      <c r="O311" s="38"/>
    </row>
    <row r="312" spans="4:15" x14ac:dyDescent="0.3">
      <c r="D312" s="52"/>
      <c r="E312" s="52"/>
      <c r="F312" s="39"/>
      <c r="G312" s="38"/>
      <c r="J312" s="39"/>
      <c r="K312" s="38"/>
      <c r="L312" s="39"/>
      <c r="M312" s="38"/>
      <c r="N312" s="39"/>
      <c r="O312" s="38"/>
    </row>
    <row r="313" spans="4:15" x14ac:dyDescent="0.3">
      <c r="D313" s="52"/>
      <c r="E313" s="52"/>
      <c r="F313" s="39"/>
      <c r="G313" s="38"/>
      <c r="J313" s="39"/>
      <c r="K313" s="38"/>
      <c r="L313" s="39"/>
      <c r="M313" s="38"/>
      <c r="N313" s="39"/>
      <c r="O313" s="38"/>
    </row>
    <row r="314" spans="4:15" x14ac:dyDescent="0.3">
      <c r="D314" s="52"/>
      <c r="E314" s="52"/>
      <c r="F314" s="39"/>
      <c r="G314" s="38"/>
      <c r="J314" s="39"/>
      <c r="K314" s="38"/>
      <c r="L314" s="39"/>
      <c r="M314" s="38"/>
      <c r="N314" s="39"/>
      <c r="O314" s="38"/>
    </row>
    <row r="315" spans="4:15" x14ac:dyDescent="0.3">
      <c r="D315" s="52"/>
      <c r="E315" s="52"/>
      <c r="F315" s="39"/>
      <c r="G315" s="38"/>
      <c r="J315" s="39"/>
      <c r="K315" s="38"/>
      <c r="L315" s="39"/>
      <c r="M315" s="38"/>
      <c r="N315" s="39"/>
      <c r="O315" s="38"/>
    </row>
    <row r="316" spans="4:15" x14ac:dyDescent="0.3">
      <c r="D316" s="52"/>
      <c r="E316" s="52"/>
      <c r="F316" s="39"/>
      <c r="G316" s="38"/>
      <c r="J316" s="39"/>
      <c r="K316" s="38"/>
      <c r="L316" s="39"/>
      <c r="M316" s="38"/>
      <c r="N316" s="39"/>
      <c r="O316" s="38"/>
    </row>
    <row r="317" spans="4:15" x14ac:dyDescent="0.3">
      <c r="D317" s="52"/>
      <c r="E317" s="52"/>
      <c r="F317" s="39"/>
      <c r="G317" s="38"/>
      <c r="J317" s="39"/>
      <c r="K317" s="38"/>
      <c r="L317" s="39"/>
      <c r="M317" s="38"/>
      <c r="N317" s="39"/>
      <c r="O317" s="38"/>
    </row>
    <row r="318" spans="4:15" x14ac:dyDescent="0.3">
      <c r="D318" s="52"/>
      <c r="E318" s="52"/>
      <c r="F318" s="39"/>
      <c r="G318" s="38"/>
      <c r="J318" s="39"/>
      <c r="K318" s="38"/>
      <c r="L318" s="39"/>
      <c r="M318" s="38"/>
      <c r="N318" s="39"/>
      <c r="O318" s="38"/>
    </row>
    <row r="319" spans="4:15" x14ac:dyDescent="0.3">
      <c r="D319" s="52"/>
      <c r="E319" s="52"/>
      <c r="F319" s="39"/>
      <c r="G319" s="38"/>
      <c r="J319" s="39"/>
      <c r="K319" s="38"/>
      <c r="L319" s="39"/>
      <c r="M319" s="38"/>
      <c r="N319" s="39"/>
      <c r="O319" s="38"/>
    </row>
    <row r="320" spans="4:15" x14ac:dyDescent="0.3">
      <c r="D320" s="52"/>
      <c r="E320" s="52"/>
      <c r="F320" s="39"/>
      <c r="G320" s="38"/>
      <c r="J320" s="39"/>
      <c r="K320" s="38"/>
      <c r="L320" s="39"/>
      <c r="M320" s="38"/>
      <c r="N320" s="39"/>
      <c r="O320" s="38"/>
    </row>
    <row r="321" spans="4:15" x14ac:dyDescent="0.3">
      <c r="D321" s="52"/>
      <c r="E321" s="52"/>
      <c r="F321" s="39"/>
      <c r="G321" s="38"/>
      <c r="J321" s="39"/>
      <c r="K321" s="38"/>
      <c r="L321" s="39"/>
      <c r="M321" s="38"/>
      <c r="N321" s="39"/>
      <c r="O321" s="38"/>
    </row>
    <row r="322" spans="4:15" x14ac:dyDescent="0.3">
      <c r="D322" s="52"/>
      <c r="E322" s="52"/>
      <c r="F322" s="39"/>
      <c r="G322" s="38"/>
      <c r="J322" s="39"/>
      <c r="K322" s="38"/>
      <c r="L322" s="39"/>
      <c r="M322" s="38"/>
      <c r="N322" s="39"/>
      <c r="O322" s="38"/>
    </row>
    <row r="323" spans="4:15" x14ac:dyDescent="0.3">
      <c r="D323" s="52"/>
      <c r="E323" s="52"/>
      <c r="F323" s="39"/>
      <c r="G323" s="38"/>
      <c r="J323" s="39"/>
      <c r="K323" s="38"/>
      <c r="L323" s="39"/>
      <c r="M323" s="38"/>
      <c r="N323" s="39"/>
      <c r="O323" s="38"/>
    </row>
    <row r="324" spans="4:15" x14ac:dyDescent="0.3">
      <c r="D324" s="52"/>
      <c r="E324" s="52"/>
      <c r="F324" s="39"/>
      <c r="G324" s="38"/>
      <c r="J324" s="39"/>
      <c r="K324" s="38"/>
      <c r="L324" s="39"/>
      <c r="M324" s="38"/>
      <c r="N324" s="39"/>
      <c r="O324" s="38"/>
    </row>
    <row r="325" spans="4:15" x14ac:dyDescent="0.3">
      <c r="D325" s="52"/>
      <c r="E325" s="52"/>
      <c r="F325" s="39"/>
      <c r="G325" s="38"/>
      <c r="J325" s="39"/>
      <c r="K325" s="38"/>
      <c r="L325" s="39"/>
      <c r="M325" s="38"/>
      <c r="N325" s="39"/>
      <c r="O325" s="38"/>
    </row>
    <row r="326" spans="4:15" x14ac:dyDescent="0.3">
      <c r="D326" s="52"/>
      <c r="E326" s="52"/>
      <c r="F326" s="39"/>
      <c r="G326" s="38"/>
      <c r="J326" s="39"/>
      <c r="K326" s="38"/>
      <c r="L326" s="39"/>
      <c r="M326" s="38"/>
      <c r="N326" s="39"/>
      <c r="O326" s="38"/>
    </row>
    <row r="327" spans="4:15" x14ac:dyDescent="0.3">
      <c r="D327" s="52"/>
      <c r="E327" s="52"/>
      <c r="F327" s="39"/>
      <c r="G327" s="38"/>
      <c r="J327" s="39"/>
      <c r="K327" s="38"/>
      <c r="L327" s="39"/>
      <c r="M327" s="38"/>
      <c r="N327" s="39"/>
      <c r="O327" s="38"/>
    </row>
    <row r="328" spans="4:15" x14ac:dyDescent="0.3">
      <c r="D328" s="52"/>
      <c r="E328" s="52"/>
      <c r="F328" s="39"/>
      <c r="G328" s="38"/>
      <c r="J328" s="39"/>
      <c r="K328" s="38"/>
      <c r="L328" s="39"/>
      <c r="M328" s="38"/>
      <c r="N328" s="39"/>
      <c r="O328" s="38"/>
    </row>
    <row r="329" spans="4:15" x14ac:dyDescent="0.3">
      <c r="D329" s="52"/>
      <c r="E329" s="52"/>
      <c r="F329" s="39"/>
      <c r="G329" s="38"/>
      <c r="J329" s="39"/>
      <c r="K329" s="38"/>
      <c r="L329" s="39"/>
      <c r="M329" s="38"/>
      <c r="N329" s="39"/>
      <c r="O329" s="38"/>
    </row>
    <row r="330" spans="4:15" x14ac:dyDescent="0.3">
      <c r="D330" s="52"/>
      <c r="E330" s="52"/>
      <c r="F330" s="39"/>
      <c r="G330" s="38"/>
      <c r="J330" s="39"/>
      <c r="K330" s="38"/>
      <c r="L330" s="39"/>
      <c r="M330" s="38"/>
      <c r="N330" s="39"/>
      <c r="O330" s="38"/>
    </row>
    <row r="331" spans="4:15" x14ac:dyDescent="0.3">
      <c r="D331" s="52"/>
      <c r="E331" s="52"/>
      <c r="F331" s="39"/>
      <c r="G331" s="38"/>
      <c r="J331" s="39"/>
      <c r="K331" s="38"/>
      <c r="L331" s="39"/>
      <c r="M331" s="38"/>
      <c r="N331" s="39"/>
      <c r="O331" s="38"/>
    </row>
    <row r="332" spans="4:15" x14ac:dyDescent="0.3">
      <c r="D332" s="52"/>
      <c r="E332" s="52"/>
      <c r="F332" s="39"/>
      <c r="G332" s="38"/>
      <c r="J332" s="39"/>
      <c r="K332" s="38"/>
      <c r="L332" s="39"/>
      <c r="M332" s="38"/>
      <c r="N332" s="39"/>
      <c r="O332" s="38"/>
    </row>
    <row r="333" spans="4:15" x14ac:dyDescent="0.3">
      <c r="D333" s="52"/>
      <c r="E333" s="52"/>
      <c r="F333" s="39"/>
      <c r="G333" s="38"/>
      <c r="J333" s="39"/>
      <c r="K333" s="38"/>
      <c r="L333" s="39"/>
      <c r="M333" s="38"/>
      <c r="N333" s="39"/>
      <c r="O333" s="38"/>
    </row>
    <row r="334" spans="4:15" x14ac:dyDescent="0.3">
      <c r="D334" s="52"/>
      <c r="E334" s="52"/>
      <c r="F334" s="39"/>
      <c r="G334" s="38"/>
      <c r="J334" s="39"/>
      <c r="K334" s="38"/>
      <c r="L334" s="39"/>
      <c r="M334" s="38"/>
      <c r="N334" s="39"/>
      <c r="O334" s="38"/>
    </row>
    <row r="335" spans="4:15" x14ac:dyDescent="0.3">
      <c r="D335" s="52"/>
      <c r="E335" s="52"/>
      <c r="F335" s="39"/>
      <c r="G335" s="38"/>
      <c r="J335" s="39"/>
      <c r="K335" s="38"/>
      <c r="L335" s="39"/>
      <c r="M335" s="38"/>
      <c r="N335" s="39"/>
      <c r="O335" s="38"/>
    </row>
    <row r="336" spans="4:15" x14ac:dyDescent="0.3">
      <c r="D336" s="52"/>
      <c r="E336" s="52"/>
      <c r="F336" s="39"/>
      <c r="G336" s="38"/>
      <c r="J336" s="39"/>
      <c r="K336" s="38"/>
      <c r="L336" s="39"/>
      <c r="M336" s="38"/>
      <c r="N336" s="39"/>
      <c r="O336" s="38"/>
    </row>
    <row r="337" spans="4:15" x14ac:dyDescent="0.3">
      <c r="D337" s="52"/>
      <c r="E337" s="52"/>
      <c r="F337" s="39"/>
      <c r="G337" s="38"/>
      <c r="J337" s="39"/>
      <c r="K337" s="38"/>
      <c r="L337" s="39"/>
      <c r="M337" s="38"/>
      <c r="N337" s="39"/>
      <c r="O337" s="38"/>
    </row>
    <row r="338" spans="4:15" x14ac:dyDescent="0.3">
      <c r="D338" s="52"/>
      <c r="E338" s="52"/>
      <c r="F338" s="39"/>
      <c r="G338" s="38"/>
      <c r="J338" s="39"/>
      <c r="K338" s="38"/>
      <c r="L338" s="39"/>
      <c r="M338" s="38"/>
      <c r="N338" s="39"/>
      <c r="O338" s="38"/>
    </row>
    <row r="339" spans="4:15" x14ac:dyDescent="0.3">
      <c r="D339" s="52"/>
      <c r="E339" s="52"/>
      <c r="F339" s="39"/>
      <c r="G339" s="38"/>
      <c r="J339" s="39"/>
      <c r="K339" s="38"/>
      <c r="L339" s="39"/>
      <c r="M339" s="38"/>
      <c r="N339" s="39"/>
      <c r="O339" s="38"/>
    </row>
    <row r="340" spans="4:15" x14ac:dyDescent="0.3">
      <c r="D340" s="52"/>
      <c r="E340" s="52"/>
      <c r="F340" s="39"/>
      <c r="G340" s="38"/>
      <c r="J340" s="39"/>
      <c r="K340" s="38"/>
      <c r="L340" s="39"/>
      <c r="M340" s="38"/>
      <c r="N340" s="39"/>
      <c r="O340" s="38"/>
    </row>
    <row r="341" spans="4:15" x14ac:dyDescent="0.3">
      <c r="D341" s="52"/>
      <c r="E341" s="52"/>
      <c r="F341" s="39"/>
      <c r="G341" s="38"/>
      <c r="J341" s="39"/>
      <c r="K341" s="38"/>
      <c r="L341" s="39"/>
      <c r="M341" s="38"/>
      <c r="N341" s="39"/>
      <c r="O341" s="38"/>
    </row>
    <row r="342" spans="4:15" x14ac:dyDescent="0.3">
      <c r="D342" s="52"/>
      <c r="E342" s="52"/>
      <c r="F342" s="39"/>
      <c r="G342" s="38"/>
      <c r="J342" s="39"/>
      <c r="K342" s="38"/>
      <c r="L342" s="39"/>
      <c r="M342" s="38"/>
      <c r="N342" s="39"/>
      <c r="O342" s="38"/>
    </row>
    <row r="343" spans="4:15" x14ac:dyDescent="0.3">
      <c r="D343" s="52"/>
      <c r="E343" s="52"/>
      <c r="F343" s="39"/>
      <c r="G343" s="38"/>
      <c r="J343" s="39"/>
      <c r="K343" s="38"/>
      <c r="L343" s="39"/>
      <c r="M343" s="38"/>
      <c r="N343" s="39"/>
      <c r="O343" s="38"/>
    </row>
    <row r="344" spans="4:15" x14ac:dyDescent="0.3">
      <c r="D344" s="52"/>
      <c r="E344" s="52"/>
      <c r="F344" s="39"/>
      <c r="G344" s="38"/>
      <c r="J344" s="39"/>
      <c r="K344" s="38"/>
      <c r="L344" s="39"/>
      <c r="M344" s="38"/>
      <c r="N344" s="39"/>
      <c r="O344" s="38"/>
    </row>
    <row r="345" spans="4:15" x14ac:dyDescent="0.3">
      <c r="D345" s="52"/>
      <c r="E345" s="52"/>
      <c r="F345" s="39"/>
      <c r="G345" s="38"/>
      <c r="J345" s="39"/>
      <c r="K345" s="38"/>
      <c r="L345" s="39"/>
      <c r="M345" s="38"/>
      <c r="N345" s="39"/>
      <c r="O345" s="38"/>
    </row>
    <row r="346" spans="4:15" x14ac:dyDescent="0.3">
      <c r="D346" s="52"/>
      <c r="E346" s="52"/>
      <c r="F346" s="39"/>
      <c r="G346" s="38"/>
      <c r="J346" s="39"/>
      <c r="K346" s="38"/>
      <c r="L346" s="39"/>
      <c r="M346" s="38"/>
      <c r="N346" s="39"/>
      <c r="O346" s="38"/>
    </row>
    <row r="347" spans="4:15" x14ac:dyDescent="0.3">
      <c r="D347" s="52"/>
      <c r="E347" s="52"/>
      <c r="F347" s="39"/>
      <c r="G347" s="38"/>
      <c r="J347" s="39"/>
      <c r="K347" s="38"/>
      <c r="L347" s="39"/>
      <c r="M347" s="38"/>
      <c r="N347" s="39"/>
      <c r="O347" s="38"/>
    </row>
    <row r="348" spans="4:15" x14ac:dyDescent="0.3">
      <c r="D348" s="52"/>
      <c r="E348" s="52"/>
      <c r="F348" s="39"/>
      <c r="G348" s="38"/>
      <c r="J348" s="39"/>
      <c r="K348" s="38"/>
      <c r="L348" s="39"/>
      <c r="M348" s="38"/>
      <c r="N348" s="39"/>
      <c r="O348" s="38"/>
    </row>
    <row r="349" spans="4:15" x14ac:dyDescent="0.3">
      <c r="D349" s="52"/>
      <c r="E349" s="52"/>
      <c r="F349" s="39"/>
      <c r="G349" s="38"/>
      <c r="J349" s="39"/>
      <c r="K349" s="38"/>
      <c r="L349" s="39"/>
      <c r="M349" s="38"/>
      <c r="N349" s="39"/>
      <c r="O349" s="38"/>
    </row>
    <row r="350" spans="4:15" x14ac:dyDescent="0.3">
      <c r="D350" s="52"/>
      <c r="E350" s="52"/>
      <c r="F350" s="39"/>
      <c r="G350" s="38"/>
      <c r="J350" s="39"/>
      <c r="K350" s="38"/>
      <c r="L350" s="39"/>
      <c r="M350" s="38"/>
      <c r="N350" s="39"/>
      <c r="O350" s="38"/>
    </row>
    <row r="351" spans="4:15" x14ac:dyDescent="0.3">
      <c r="D351" s="52"/>
      <c r="E351" s="52"/>
      <c r="F351" s="39"/>
      <c r="G351" s="38"/>
      <c r="J351" s="39"/>
      <c r="K351" s="38"/>
      <c r="L351" s="39"/>
      <c r="M351" s="38"/>
      <c r="N351" s="39"/>
      <c r="O351" s="38"/>
    </row>
    <row r="352" spans="4:15" x14ac:dyDescent="0.3">
      <c r="D352" s="52"/>
      <c r="E352" s="52"/>
      <c r="F352" s="39"/>
      <c r="G352" s="38"/>
      <c r="J352" s="39"/>
      <c r="K352" s="38"/>
      <c r="L352" s="39"/>
      <c r="M352" s="38"/>
      <c r="N352" s="39"/>
      <c r="O352" s="38"/>
    </row>
    <row r="353" spans="4:15" x14ac:dyDescent="0.3">
      <c r="D353" s="52"/>
      <c r="E353" s="52"/>
      <c r="F353" s="39"/>
      <c r="G353" s="38"/>
      <c r="J353" s="39"/>
      <c r="K353" s="38"/>
      <c r="L353" s="39"/>
      <c r="M353" s="38"/>
      <c r="N353" s="39"/>
      <c r="O353" s="38"/>
    </row>
    <row r="354" spans="4:15" x14ac:dyDescent="0.3">
      <c r="D354" s="52"/>
      <c r="E354" s="52"/>
      <c r="F354" s="39"/>
      <c r="G354" s="38"/>
      <c r="J354" s="39"/>
      <c r="K354" s="38"/>
      <c r="L354" s="39"/>
      <c r="M354" s="38"/>
      <c r="N354" s="39"/>
      <c r="O354" s="38"/>
    </row>
    <row r="355" spans="4:15" x14ac:dyDescent="0.3">
      <c r="D355" s="52"/>
      <c r="E355" s="52"/>
      <c r="F355" s="39"/>
      <c r="G355" s="38"/>
      <c r="J355" s="39"/>
      <c r="K355" s="38"/>
      <c r="L355" s="39"/>
      <c r="M355" s="38"/>
      <c r="N355" s="39"/>
      <c r="O355" s="38"/>
    </row>
    <row r="356" spans="4:15" x14ac:dyDescent="0.3">
      <c r="D356" s="52"/>
      <c r="E356" s="52"/>
      <c r="F356" s="39"/>
      <c r="G356" s="38"/>
      <c r="J356" s="39"/>
      <c r="K356" s="38"/>
      <c r="L356" s="39"/>
      <c r="M356" s="38"/>
      <c r="N356" s="39"/>
      <c r="O356" s="38"/>
    </row>
    <row r="357" spans="4:15" x14ac:dyDescent="0.3">
      <c r="D357" s="52"/>
      <c r="E357" s="52"/>
      <c r="F357" s="39"/>
      <c r="G357" s="38"/>
      <c r="J357" s="39"/>
      <c r="K357" s="38"/>
      <c r="L357" s="39"/>
      <c r="M357" s="38"/>
      <c r="N357" s="39"/>
      <c r="O357" s="38"/>
    </row>
    <row r="358" spans="4:15" x14ac:dyDescent="0.3">
      <c r="D358" s="52"/>
      <c r="E358" s="52"/>
      <c r="F358" s="39"/>
      <c r="G358" s="38"/>
      <c r="J358" s="39"/>
      <c r="K358" s="38"/>
      <c r="L358" s="39"/>
      <c r="M358" s="38"/>
      <c r="N358" s="39"/>
      <c r="O358" s="38"/>
    </row>
    <row r="359" spans="4:15" x14ac:dyDescent="0.3">
      <c r="D359" s="52"/>
      <c r="E359" s="52"/>
      <c r="F359" s="39"/>
      <c r="G359" s="38"/>
      <c r="J359" s="39"/>
      <c r="K359" s="38"/>
      <c r="L359" s="39"/>
      <c r="M359" s="38"/>
      <c r="N359" s="39"/>
      <c r="O359" s="38"/>
    </row>
    <row r="360" spans="4:15" x14ac:dyDescent="0.3">
      <c r="D360" s="52"/>
      <c r="E360" s="52"/>
      <c r="F360" s="39"/>
      <c r="G360" s="38"/>
      <c r="J360" s="39"/>
      <c r="K360" s="38"/>
      <c r="L360" s="39"/>
      <c r="M360" s="38"/>
      <c r="N360" s="39"/>
      <c r="O360" s="38"/>
    </row>
    <row r="361" spans="4:15" x14ac:dyDescent="0.3">
      <c r="D361" s="52"/>
      <c r="E361" s="52"/>
      <c r="F361" s="39"/>
      <c r="G361" s="38"/>
      <c r="J361" s="39"/>
      <c r="K361" s="38"/>
      <c r="L361" s="39"/>
      <c r="M361" s="38"/>
      <c r="N361" s="39"/>
      <c r="O361" s="38"/>
    </row>
    <row r="362" spans="4:15" x14ac:dyDescent="0.3">
      <c r="D362" s="52"/>
      <c r="E362" s="52"/>
      <c r="F362" s="39"/>
      <c r="G362" s="38"/>
      <c r="J362" s="39"/>
      <c r="K362" s="38"/>
      <c r="L362" s="39"/>
      <c r="M362" s="38"/>
      <c r="N362" s="39"/>
      <c r="O362" s="38"/>
    </row>
    <row r="363" spans="4:15" x14ac:dyDescent="0.3">
      <c r="D363" s="52"/>
      <c r="E363" s="52"/>
      <c r="F363" s="39"/>
      <c r="G363" s="38"/>
      <c r="J363" s="39"/>
      <c r="K363" s="38"/>
      <c r="L363" s="39"/>
      <c r="M363" s="38"/>
      <c r="N363" s="39"/>
      <c r="O363" s="38"/>
    </row>
    <row r="364" spans="4:15" x14ac:dyDescent="0.3">
      <c r="D364" s="52"/>
      <c r="E364" s="52"/>
      <c r="F364" s="39"/>
      <c r="G364" s="38"/>
      <c r="J364" s="39"/>
      <c r="K364" s="38"/>
      <c r="L364" s="39"/>
      <c r="M364" s="38"/>
      <c r="N364" s="39"/>
      <c r="O364" s="38"/>
    </row>
    <row r="365" spans="4:15" x14ac:dyDescent="0.3">
      <c r="D365" s="52"/>
      <c r="E365" s="52"/>
      <c r="F365" s="39"/>
      <c r="G365" s="38"/>
      <c r="J365" s="39"/>
      <c r="K365" s="38"/>
      <c r="L365" s="39"/>
      <c r="M365" s="38"/>
      <c r="N365" s="39"/>
      <c r="O365" s="38"/>
    </row>
    <row r="366" spans="4:15" x14ac:dyDescent="0.3">
      <c r="D366" s="52"/>
      <c r="E366" s="52"/>
      <c r="F366" s="39"/>
      <c r="G366" s="38"/>
      <c r="J366" s="39"/>
      <c r="K366" s="38"/>
      <c r="L366" s="39"/>
      <c r="M366" s="38"/>
      <c r="N366" s="39"/>
      <c r="O366" s="38"/>
    </row>
    <row r="367" spans="4:15" x14ac:dyDescent="0.3">
      <c r="D367" s="52"/>
      <c r="E367" s="52"/>
      <c r="F367" s="39"/>
      <c r="G367" s="38"/>
      <c r="J367" s="39"/>
      <c r="K367" s="38"/>
      <c r="L367" s="39"/>
      <c r="M367" s="38"/>
      <c r="N367" s="39"/>
      <c r="O367" s="38"/>
    </row>
    <row r="368" spans="4:15" x14ac:dyDescent="0.3">
      <c r="D368" s="52"/>
      <c r="E368" s="52"/>
      <c r="F368" s="39"/>
      <c r="G368" s="38"/>
      <c r="J368" s="39"/>
      <c r="K368" s="38"/>
      <c r="L368" s="39"/>
      <c r="M368" s="38"/>
      <c r="N368" s="39"/>
      <c r="O368" s="38"/>
    </row>
    <row r="369" spans="4:15" x14ac:dyDescent="0.3">
      <c r="D369" s="52"/>
      <c r="E369" s="52"/>
      <c r="F369" s="39"/>
      <c r="G369" s="38"/>
      <c r="J369" s="39"/>
      <c r="K369" s="38"/>
      <c r="L369" s="39"/>
      <c r="M369" s="38"/>
      <c r="N369" s="39"/>
      <c r="O369" s="38"/>
    </row>
    <row r="370" spans="4:15" x14ac:dyDescent="0.3">
      <c r="D370" s="52"/>
      <c r="E370" s="52"/>
      <c r="F370" s="39"/>
      <c r="G370" s="38"/>
      <c r="J370" s="39"/>
      <c r="K370" s="38"/>
      <c r="L370" s="39"/>
      <c r="M370" s="38"/>
      <c r="N370" s="39"/>
      <c r="O370" s="38"/>
    </row>
    <row r="371" spans="4:15" x14ac:dyDescent="0.3">
      <c r="D371" s="52"/>
      <c r="E371" s="52"/>
      <c r="F371" s="39"/>
      <c r="G371" s="38"/>
      <c r="J371" s="39"/>
      <c r="K371" s="38"/>
      <c r="L371" s="39"/>
      <c r="M371" s="38"/>
      <c r="N371" s="39"/>
      <c r="O371" s="38"/>
    </row>
    <row r="372" spans="4:15" x14ac:dyDescent="0.3">
      <c r="D372" s="52"/>
      <c r="E372" s="52"/>
      <c r="F372" s="39"/>
      <c r="G372" s="38"/>
      <c r="J372" s="39"/>
      <c r="K372" s="38"/>
      <c r="L372" s="39"/>
      <c r="M372" s="38"/>
      <c r="N372" s="39"/>
      <c r="O372" s="38"/>
    </row>
    <row r="373" spans="4:15" x14ac:dyDescent="0.3">
      <c r="D373" s="52"/>
      <c r="E373" s="52"/>
      <c r="F373" s="39"/>
      <c r="G373" s="38"/>
      <c r="J373" s="39"/>
      <c r="K373" s="38"/>
      <c r="L373" s="39"/>
      <c r="M373" s="38"/>
      <c r="N373" s="39"/>
      <c r="O373" s="38"/>
    </row>
    <row r="374" spans="4:15" x14ac:dyDescent="0.3">
      <c r="D374" s="52"/>
      <c r="E374" s="52"/>
      <c r="F374" s="39"/>
      <c r="G374" s="38"/>
      <c r="J374" s="39"/>
      <c r="K374" s="38"/>
      <c r="L374" s="39"/>
      <c r="M374" s="38"/>
      <c r="N374" s="39"/>
      <c r="O374" s="38"/>
    </row>
    <row r="375" spans="4:15" x14ac:dyDescent="0.3">
      <c r="D375" s="52"/>
      <c r="E375" s="52"/>
      <c r="F375" s="39"/>
      <c r="G375" s="38"/>
      <c r="J375" s="39"/>
      <c r="K375" s="38"/>
      <c r="L375" s="39"/>
      <c r="M375" s="38"/>
      <c r="N375" s="39"/>
      <c r="O375" s="38"/>
    </row>
    <row r="376" spans="4:15" x14ac:dyDescent="0.3">
      <c r="D376" s="52"/>
      <c r="E376" s="52"/>
      <c r="F376" s="39"/>
      <c r="G376" s="38"/>
      <c r="J376" s="39"/>
      <c r="K376" s="38"/>
      <c r="L376" s="39"/>
      <c r="M376" s="38"/>
      <c r="N376" s="39"/>
      <c r="O376" s="38"/>
    </row>
    <row r="377" spans="4:15" x14ac:dyDescent="0.3">
      <c r="D377" s="52"/>
      <c r="E377" s="52"/>
      <c r="F377" s="39"/>
      <c r="G377" s="38"/>
      <c r="J377" s="39"/>
      <c r="K377" s="38"/>
      <c r="L377" s="39"/>
      <c r="M377" s="38"/>
      <c r="N377" s="39"/>
      <c r="O377" s="38"/>
    </row>
    <row r="378" spans="4:15" x14ac:dyDescent="0.3">
      <c r="D378" s="52"/>
      <c r="E378" s="52"/>
      <c r="F378" s="39"/>
      <c r="G378" s="38"/>
      <c r="J378" s="39"/>
      <c r="K378" s="38"/>
      <c r="L378" s="39"/>
      <c r="M378" s="38"/>
      <c r="N378" s="39"/>
      <c r="O378" s="38"/>
    </row>
    <row r="379" spans="4:15" x14ac:dyDescent="0.3">
      <c r="D379" s="52"/>
      <c r="E379" s="52"/>
      <c r="F379" s="39"/>
      <c r="G379" s="38"/>
      <c r="J379" s="39"/>
      <c r="K379" s="38"/>
      <c r="L379" s="39"/>
      <c r="M379" s="38"/>
      <c r="N379" s="39"/>
      <c r="O379" s="38"/>
    </row>
    <row r="380" spans="4:15" x14ac:dyDescent="0.3">
      <c r="D380" s="52"/>
      <c r="E380" s="52"/>
      <c r="F380" s="39"/>
      <c r="G380" s="38"/>
      <c r="J380" s="39"/>
      <c r="K380" s="38"/>
      <c r="L380" s="39"/>
      <c r="M380" s="38"/>
      <c r="N380" s="39"/>
      <c r="O380" s="38"/>
    </row>
    <row r="381" spans="4:15" x14ac:dyDescent="0.3">
      <c r="D381" s="52"/>
      <c r="E381" s="52"/>
      <c r="F381" s="39"/>
      <c r="G381" s="38"/>
      <c r="J381" s="39"/>
      <c r="K381" s="38"/>
      <c r="L381" s="39"/>
      <c r="M381" s="38"/>
      <c r="N381" s="39"/>
      <c r="O381" s="38"/>
    </row>
    <row r="382" spans="4:15" x14ac:dyDescent="0.3">
      <c r="D382" s="52"/>
      <c r="E382" s="52"/>
      <c r="F382" s="39"/>
      <c r="G382" s="38"/>
      <c r="J382" s="39"/>
      <c r="K382" s="38"/>
      <c r="L382" s="39"/>
      <c r="M382" s="38"/>
      <c r="N382" s="39"/>
      <c r="O382" s="38"/>
    </row>
    <row r="383" spans="4:15" x14ac:dyDescent="0.3">
      <c r="D383" s="52"/>
      <c r="E383" s="52"/>
      <c r="F383" s="39"/>
      <c r="G383" s="38"/>
      <c r="J383" s="39"/>
      <c r="K383" s="38"/>
      <c r="L383" s="39"/>
      <c r="M383" s="38"/>
      <c r="N383" s="39"/>
      <c r="O383" s="38"/>
    </row>
    <row r="384" spans="4:15" x14ac:dyDescent="0.3">
      <c r="D384" s="52"/>
      <c r="E384" s="52"/>
      <c r="F384" s="39"/>
      <c r="G384" s="38"/>
      <c r="J384" s="39"/>
      <c r="K384" s="38"/>
      <c r="L384" s="39"/>
      <c r="M384" s="38"/>
      <c r="N384" s="39"/>
      <c r="O384" s="38"/>
    </row>
    <row r="385" spans="4:15" x14ac:dyDescent="0.3">
      <c r="D385" s="52"/>
      <c r="E385" s="52"/>
      <c r="F385" s="39"/>
      <c r="G385" s="38"/>
      <c r="J385" s="39"/>
      <c r="K385" s="38"/>
      <c r="L385" s="39"/>
      <c r="M385" s="38"/>
      <c r="N385" s="39"/>
      <c r="O385" s="38"/>
    </row>
    <row r="386" spans="4:15" x14ac:dyDescent="0.3">
      <c r="D386" s="52"/>
      <c r="E386" s="52"/>
      <c r="F386" s="39"/>
      <c r="G386" s="38"/>
      <c r="J386" s="39"/>
      <c r="K386" s="38"/>
      <c r="L386" s="39"/>
      <c r="M386" s="38"/>
      <c r="N386" s="39"/>
      <c r="O386" s="38"/>
    </row>
    <row r="387" spans="4:15" x14ac:dyDescent="0.3">
      <c r="D387" s="52"/>
      <c r="E387" s="52"/>
      <c r="F387" s="39"/>
      <c r="G387" s="38"/>
      <c r="J387" s="39"/>
      <c r="K387" s="38"/>
      <c r="L387" s="39"/>
      <c r="M387" s="38"/>
      <c r="N387" s="39"/>
      <c r="O387" s="38"/>
    </row>
    <row r="388" spans="4:15" x14ac:dyDescent="0.3">
      <c r="D388" s="52"/>
      <c r="E388" s="52"/>
      <c r="F388" s="39"/>
      <c r="G388" s="38"/>
      <c r="J388" s="39"/>
      <c r="K388" s="38"/>
      <c r="L388" s="39"/>
      <c r="M388" s="38"/>
      <c r="N388" s="39"/>
      <c r="O388" s="38"/>
    </row>
    <row r="389" spans="4:15" x14ac:dyDescent="0.3">
      <c r="D389" s="52"/>
      <c r="E389" s="52"/>
      <c r="F389" s="39"/>
      <c r="G389" s="38"/>
      <c r="J389" s="39"/>
      <c r="K389" s="38"/>
      <c r="L389" s="39"/>
      <c r="M389" s="38"/>
      <c r="N389" s="39"/>
      <c r="O389" s="38"/>
    </row>
    <row r="390" spans="4:15" x14ac:dyDescent="0.3">
      <c r="D390" s="52"/>
      <c r="E390" s="52"/>
      <c r="F390" s="39"/>
      <c r="G390" s="38"/>
      <c r="J390" s="39"/>
      <c r="K390" s="38"/>
      <c r="L390" s="39"/>
      <c r="M390" s="38"/>
      <c r="N390" s="39"/>
      <c r="O390" s="38"/>
    </row>
    <row r="391" spans="4:15" x14ac:dyDescent="0.3">
      <c r="D391" s="52"/>
      <c r="E391" s="52"/>
      <c r="F391" s="39"/>
      <c r="G391" s="38"/>
      <c r="J391" s="39"/>
      <c r="K391" s="38"/>
      <c r="L391" s="39"/>
      <c r="M391" s="38"/>
      <c r="N391" s="39"/>
      <c r="O391" s="38"/>
    </row>
    <row r="392" spans="4:15" x14ac:dyDescent="0.3">
      <c r="D392" s="52"/>
      <c r="E392" s="52"/>
      <c r="F392" s="39"/>
      <c r="G392" s="38"/>
      <c r="J392" s="39"/>
      <c r="K392" s="38"/>
      <c r="L392" s="39"/>
      <c r="M392" s="38"/>
      <c r="N392" s="39"/>
      <c r="O392" s="38"/>
    </row>
    <row r="393" spans="4:15" x14ac:dyDescent="0.3">
      <c r="D393" s="52"/>
      <c r="E393" s="52"/>
      <c r="F393" s="39"/>
      <c r="G393" s="38"/>
      <c r="J393" s="39"/>
      <c r="K393" s="38"/>
      <c r="L393" s="39"/>
      <c r="M393" s="38"/>
      <c r="N393" s="39"/>
      <c r="O393" s="38"/>
    </row>
    <row r="394" spans="4:15" x14ac:dyDescent="0.3">
      <c r="D394" s="52"/>
      <c r="E394" s="52"/>
      <c r="F394" s="39"/>
      <c r="G394" s="38"/>
      <c r="J394" s="39"/>
      <c r="K394" s="38"/>
      <c r="L394" s="39"/>
      <c r="M394" s="38"/>
      <c r="N394" s="39"/>
      <c r="O394" s="38"/>
    </row>
    <row r="395" spans="4:15" x14ac:dyDescent="0.3">
      <c r="D395" s="52"/>
      <c r="E395" s="52"/>
      <c r="F395" s="39"/>
      <c r="G395" s="38"/>
      <c r="J395" s="39"/>
      <c r="K395" s="38"/>
      <c r="L395" s="39"/>
      <c r="M395" s="38"/>
      <c r="N395" s="39"/>
      <c r="O395" s="38"/>
    </row>
    <row r="396" spans="4:15" x14ac:dyDescent="0.3">
      <c r="D396" s="52"/>
      <c r="E396" s="52"/>
      <c r="F396" s="39"/>
      <c r="G396" s="38"/>
      <c r="J396" s="39"/>
      <c r="K396" s="38"/>
      <c r="L396" s="39"/>
      <c r="M396" s="38"/>
      <c r="N396" s="39"/>
      <c r="O396" s="38"/>
    </row>
    <row r="397" spans="4:15" x14ac:dyDescent="0.3">
      <c r="D397" s="52"/>
      <c r="E397" s="52"/>
      <c r="F397" s="39"/>
      <c r="G397" s="38"/>
      <c r="J397" s="39"/>
      <c r="K397" s="38"/>
      <c r="L397" s="39"/>
      <c r="M397" s="38"/>
      <c r="N397" s="39"/>
      <c r="O397" s="38"/>
    </row>
    <row r="398" spans="4:15" x14ac:dyDescent="0.3">
      <c r="D398" s="52"/>
      <c r="E398" s="52"/>
      <c r="F398" s="39"/>
      <c r="G398" s="38"/>
      <c r="J398" s="39"/>
      <c r="K398" s="38"/>
      <c r="L398" s="39"/>
      <c r="M398" s="38"/>
      <c r="N398" s="39"/>
      <c r="O398" s="38"/>
    </row>
    <row r="399" spans="4:15" x14ac:dyDescent="0.3">
      <c r="D399" s="52"/>
      <c r="E399" s="52"/>
      <c r="F399" s="39"/>
      <c r="G399" s="38"/>
      <c r="J399" s="39"/>
      <c r="K399" s="38"/>
      <c r="L399" s="39"/>
      <c r="M399" s="38"/>
      <c r="N399" s="39"/>
      <c r="O399" s="38"/>
    </row>
    <row r="400" spans="4:15" x14ac:dyDescent="0.3">
      <c r="D400" s="52"/>
      <c r="E400" s="52"/>
      <c r="F400" s="39"/>
      <c r="G400" s="38"/>
      <c r="J400" s="39"/>
      <c r="K400" s="38"/>
      <c r="L400" s="39"/>
      <c r="M400" s="38"/>
      <c r="N400" s="39"/>
      <c r="O400" s="38"/>
    </row>
    <row r="401" spans="4:15" x14ac:dyDescent="0.3">
      <c r="D401" s="52"/>
      <c r="E401" s="52"/>
      <c r="F401" s="39"/>
      <c r="G401" s="38"/>
      <c r="J401" s="39"/>
      <c r="K401" s="38"/>
      <c r="L401" s="39"/>
      <c r="M401" s="38"/>
      <c r="N401" s="39"/>
      <c r="O401" s="38"/>
    </row>
    <row r="402" spans="4:15" x14ac:dyDescent="0.3">
      <c r="D402" s="52"/>
      <c r="E402" s="52"/>
      <c r="F402" s="39"/>
      <c r="G402" s="38"/>
      <c r="J402" s="39"/>
      <c r="K402" s="38"/>
      <c r="L402" s="39"/>
      <c r="M402" s="38"/>
      <c r="N402" s="39"/>
      <c r="O402" s="38"/>
    </row>
    <row r="403" spans="4:15" x14ac:dyDescent="0.3">
      <c r="D403" s="52"/>
      <c r="E403" s="52"/>
      <c r="F403" s="39"/>
      <c r="G403" s="38"/>
      <c r="J403" s="39"/>
      <c r="K403" s="38"/>
      <c r="L403" s="39"/>
      <c r="M403" s="38"/>
      <c r="N403" s="39"/>
      <c r="O403" s="38"/>
    </row>
    <row r="404" spans="4:15" x14ac:dyDescent="0.3">
      <c r="D404" s="52"/>
      <c r="E404" s="52"/>
      <c r="F404" s="39"/>
      <c r="G404" s="38"/>
      <c r="J404" s="39"/>
      <c r="K404" s="38"/>
      <c r="L404" s="39"/>
      <c r="M404" s="38"/>
      <c r="N404" s="39"/>
      <c r="O404" s="38"/>
    </row>
    <row r="405" spans="4:15" x14ac:dyDescent="0.3">
      <c r="D405" s="52"/>
      <c r="E405" s="52"/>
      <c r="F405" s="39"/>
      <c r="G405" s="38"/>
      <c r="J405" s="39"/>
      <c r="K405" s="38"/>
      <c r="L405" s="39"/>
      <c r="M405" s="38"/>
      <c r="N405" s="39"/>
      <c r="O405" s="38"/>
    </row>
    <row r="406" spans="4:15" x14ac:dyDescent="0.3">
      <c r="D406" s="52"/>
      <c r="E406" s="52"/>
      <c r="F406" s="39"/>
      <c r="G406" s="38"/>
      <c r="J406" s="39"/>
      <c r="K406" s="38"/>
      <c r="L406" s="39"/>
      <c r="M406" s="38"/>
      <c r="N406" s="39"/>
      <c r="O406" s="38"/>
    </row>
    <row r="407" spans="4:15" x14ac:dyDescent="0.3">
      <c r="D407" s="52"/>
      <c r="E407" s="52"/>
      <c r="F407" s="39"/>
      <c r="G407" s="38"/>
      <c r="J407" s="39"/>
      <c r="K407" s="38"/>
      <c r="L407" s="39"/>
      <c r="M407" s="38"/>
      <c r="N407" s="39"/>
      <c r="O407" s="38"/>
    </row>
    <row r="408" spans="4:15" x14ac:dyDescent="0.3">
      <c r="D408" s="52"/>
      <c r="E408" s="52"/>
      <c r="F408" s="39"/>
      <c r="G408" s="38"/>
      <c r="J408" s="39"/>
      <c r="K408" s="38"/>
      <c r="L408" s="39"/>
      <c r="M408" s="38"/>
      <c r="N408" s="39"/>
      <c r="O408" s="38"/>
    </row>
    <row r="409" spans="4:15" x14ac:dyDescent="0.3">
      <c r="D409" s="52"/>
      <c r="E409" s="52"/>
      <c r="F409" s="39"/>
      <c r="G409" s="38"/>
      <c r="J409" s="39"/>
      <c r="K409" s="38"/>
      <c r="L409" s="39"/>
      <c r="M409" s="38"/>
      <c r="N409" s="39"/>
      <c r="O409" s="38"/>
    </row>
    <row r="410" spans="4:15" x14ac:dyDescent="0.3">
      <c r="D410" s="52"/>
      <c r="E410" s="52"/>
      <c r="F410" s="39"/>
      <c r="G410" s="38"/>
      <c r="J410" s="39"/>
      <c r="K410" s="38"/>
      <c r="L410" s="39"/>
      <c r="M410" s="38"/>
      <c r="N410" s="39"/>
      <c r="O410" s="38"/>
    </row>
    <row r="411" spans="4:15" x14ac:dyDescent="0.3">
      <c r="D411" s="52"/>
      <c r="E411" s="52"/>
      <c r="F411" s="39"/>
      <c r="G411" s="38"/>
      <c r="J411" s="39"/>
      <c r="K411" s="38"/>
      <c r="L411" s="39"/>
      <c r="M411" s="38"/>
      <c r="N411" s="39"/>
      <c r="O411" s="38"/>
    </row>
    <row r="412" spans="4:15" x14ac:dyDescent="0.3">
      <c r="D412" s="52"/>
      <c r="E412" s="52"/>
      <c r="F412" s="39"/>
      <c r="G412" s="38"/>
      <c r="J412" s="39"/>
      <c r="K412" s="38"/>
      <c r="L412" s="39"/>
      <c r="M412" s="38"/>
      <c r="N412" s="39"/>
      <c r="O412" s="38"/>
    </row>
    <row r="413" spans="4:15" x14ac:dyDescent="0.3">
      <c r="D413" s="52"/>
      <c r="E413" s="52"/>
      <c r="F413" s="39"/>
      <c r="G413" s="38"/>
      <c r="J413" s="39"/>
      <c r="K413" s="38"/>
      <c r="L413" s="39"/>
      <c r="M413" s="38"/>
      <c r="N413" s="39"/>
      <c r="O413" s="38"/>
    </row>
    <row r="414" spans="4:15" x14ac:dyDescent="0.3">
      <c r="D414" s="52"/>
      <c r="E414" s="52"/>
      <c r="F414" s="39"/>
      <c r="G414" s="38"/>
      <c r="J414" s="39"/>
      <c r="K414" s="38"/>
      <c r="L414" s="39"/>
      <c r="M414" s="38"/>
      <c r="N414" s="39"/>
      <c r="O414" s="38"/>
    </row>
    <row r="415" spans="4:15" x14ac:dyDescent="0.3">
      <c r="D415" s="52"/>
      <c r="E415" s="52"/>
      <c r="F415" s="39"/>
      <c r="G415" s="38"/>
      <c r="J415" s="39"/>
      <c r="K415" s="38"/>
      <c r="L415" s="39"/>
      <c r="M415" s="38"/>
      <c r="N415" s="39"/>
      <c r="O415" s="38"/>
    </row>
    <row r="416" spans="4:15" x14ac:dyDescent="0.3">
      <c r="D416" s="52"/>
      <c r="E416" s="52"/>
      <c r="F416" s="39"/>
      <c r="G416" s="38"/>
      <c r="J416" s="39"/>
      <c r="K416" s="38"/>
      <c r="L416" s="39"/>
      <c r="M416" s="38"/>
      <c r="N416" s="39"/>
      <c r="O416" s="38"/>
    </row>
    <row r="417" spans="4:15" x14ac:dyDescent="0.3">
      <c r="D417" s="52"/>
      <c r="E417" s="52"/>
      <c r="F417" s="39"/>
      <c r="G417" s="38"/>
      <c r="J417" s="39"/>
      <c r="K417" s="38"/>
      <c r="L417" s="39"/>
      <c r="M417" s="38"/>
      <c r="N417" s="39"/>
      <c r="O417" s="38"/>
    </row>
    <row r="418" spans="4:15" x14ac:dyDescent="0.3">
      <c r="D418" s="52"/>
      <c r="E418" s="52"/>
      <c r="F418" s="39"/>
      <c r="G418" s="38"/>
      <c r="J418" s="39"/>
      <c r="K418" s="38"/>
      <c r="L418" s="39"/>
      <c r="M418" s="38"/>
      <c r="N418" s="39"/>
      <c r="O418" s="38"/>
    </row>
    <row r="419" spans="4:15" x14ac:dyDescent="0.3">
      <c r="D419" s="52"/>
      <c r="E419" s="52"/>
      <c r="F419" s="39"/>
      <c r="G419" s="38"/>
      <c r="J419" s="39"/>
      <c r="K419" s="38"/>
      <c r="L419" s="39"/>
      <c r="M419" s="38"/>
      <c r="N419" s="39"/>
      <c r="O419" s="38"/>
    </row>
    <row r="420" spans="4:15" x14ac:dyDescent="0.3">
      <c r="D420" s="52"/>
      <c r="E420" s="52"/>
      <c r="F420" s="39"/>
      <c r="G420" s="38"/>
      <c r="J420" s="39"/>
      <c r="K420" s="38"/>
      <c r="L420" s="39"/>
      <c r="M420" s="38"/>
      <c r="N420" s="39"/>
      <c r="O420" s="38"/>
    </row>
    <row r="421" spans="4:15" x14ac:dyDescent="0.3">
      <c r="D421" s="52"/>
      <c r="E421" s="52"/>
      <c r="F421" s="39"/>
      <c r="G421" s="38"/>
      <c r="J421" s="39"/>
      <c r="K421" s="38"/>
      <c r="L421" s="39"/>
      <c r="M421" s="38"/>
      <c r="N421" s="39"/>
      <c r="O421" s="38"/>
    </row>
    <row r="422" spans="4:15" x14ac:dyDescent="0.3">
      <c r="D422" s="52"/>
      <c r="E422" s="52"/>
      <c r="F422" s="39"/>
      <c r="G422" s="38"/>
      <c r="J422" s="39"/>
      <c r="K422" s="38"/>
      <c r="L422" s="39"/>
      <c r="M422" s="38"/>
      <c r="N422" s="39"/>
      <c r="O422" s="38"/>
    </row>
    <row r="423" spans="4:15" x14ac:dyDescent="0.3">
      <c r="D423" s="52"/>
      <c r="E423" s="52"/>
      <c r="F423" s="39"/>
      <c r="G423" s="38"/>
      <c r="J423" s="39"/>
      <c r="K423" s="38"/>
      <c r="L423" s="39"/>
      <c r="M423" s="38"/>
      <c r="N423" s="39"/>
      <c r="O423" s="38"/>
    </row>
    <row r="424" spans="4:15" x14ac:dyDescent="0.3">
      <c r="D424" s="52"/>
      <c r="E424" s="52"/>
      <c r="F424" s="39"/>
      <c r="G424" s="38"/>
      <c r="J424" s="39"/>
      <c r="K424" s="38"/>
      <c r="L424" s="39"/>
      <c r="M424" s="38"/>
      <c r="N424" s="39"/>
      <c r="O424" s="38"/>
    </row>
    <row r="425" spans="4:15" x14ac:dyDescent="0.3">
      <c r="D425" s="52"/>
      <c r="E425" s="52"/>
      <c r="F425" s="39"/>
      <c r="G425" s="38"/>
      <c r="J425" s="39"/>
      <c r="K425" s="38"/>
      <c r="L425" s="39"/>
      <c r="M425" s="38"/>
      <c r="N425" s="39"/>
      <c r="O425" s="38"/>
    </row>
    <row r="426" spans="4:15" x14ac:dyDescent="0.3">
      <c r="D426" s="52"/>
      <c r="E426" s="52"/>
      <c r="F426" s="39"/>
      <c r="G426" s="38"/>
      <c r="J426" s="39"/>
      <c r="K426" s="38"/>
      <c r="L426" s="39"/>
      <c r="M426" s="38"/>
      <c r="N426" s="39"/>
      <c r="O426" s="38"/>
    </row>
    <row r="427" spans="4:15" x14ac:dyDescent="0.3">
      <c r="D427" s="52"/>
      <c r="E427" s="52"/>
      <c r="F427" s="39"/>
      <c r="G427" s="38"/>
      <c r="J427" s="39"/>
      <c r="K427" s="38"/>
      <c r="L427" s="39"/>
      <c r="M427" s="38"/>
      <c r="N427" s="39"/>
      <c r="O427" s="38"/>
    </row>
    <row r="428" spans="4:15" x14ac:dyDescent="0.3">
      <c r="D428" s="52"/>
      <c r="E428" s="52"/>
      <c r="F428" s="39"/>
      <c r="G428" s="38"/>
      <c r="J428" s="39"/>
      <c r="K428" s="38"/>
      <c r="L428" s="39"/>
      <c r="M428" s="38"/>
      <c r="N428" s="39"/>
      <c r="O428" s="38"/>
    </row>
    <row r="429" spans="4:15" x14ac:dyDescent="0.3">
      <c r="D429" s="52"/>
      <c r="E429" s="52"/>
      <c r="F429" s="39"/>
      <c r="G429" s="38"/>
      <c r="J429" s="39"/>
      <c r="K429" s="38"/>
      <c r="L429" s="39"/>
      <c r="M429" s="38"/>
      <c r="N429" s="39"/>
      <c r="O429" s="38"/>
    </row>
    <row r="430" spans="4:15" x14ac:dyDescent="0.3">
      <c r="D430" s="52"/>
      <c r="E430" s="52"/>
      <c r="F430" s="39"/>
      <c r="G430" s="38"/>
      <c r="J430" s="39"/>
      <c r="K430" s="38"/>
      <c r="L430" s="39"/>
      <c r="M430" s="38"/>
      <c r="N430" s="39"/>
      <c r="O430" s="38"/>
    </row>
    <row r="431" spans="4:15" x14ac:dyDescent="0.3">
      <c r="D431" s="52"/>
      <c r="E431" s="52"/>
      <c r="F431" s="39"/>
      <c r="G431" s="38"/>
      <c r="J431" s="39"/>
      <c r="K431" s="38"/>
      <c r="L431" s="39"/>
      <c r="M431" s="38"/>
      <c r="N431" s="39"/>
      <c r="O431" s="38"/>
    </row>
    <row r="432" spans="4:15" x14ac:dyDescent="0.3">
      <c r="D432" s="52"/>
      <c r="E432" s="52"/>
      <c r="F432" s="39"/>
      <c r="G432" s="38"/>
      <c r="J432" s="39"/>
      <c r="K432" s="38"/>
      <c r="L432" s="39"/>
      <c r="M432" s="38"/>
      <c r="N432" s="39"/>
      <c r="O432" s="38"/>
    </row>
    <row r="433" spans="4:15" x14ac:dyDescent="0.3">
      <c r="D433" s="52"/>
      <c r="E433" s="52"/>
      <c r="F433" s="39"/>
      <c r="G433" s="38"/>
      <c r="J433" s="39"/>
      <c r="K433" s="38"/>
      <c r="L433" s="39"/>
      <c r="M433" s="38"/>
      <c r="N433" s="39"/>
      <c r="O433" s="38"/>
    </row>
    <row r="434" spans="4:15" x14ac:dyDescent="0.3">
      <c r="D434" s="52"/>
      <c r="E434" s="52"/>
    </row>
    <row r="435" spans="4:15" x14ac:dyDescent="0.3">
      <c r="D435" s="52"/>
      <c r="E435" s="52"/>
    </row>
    <row r="436" spans="4:15" x14ac:dyDescent="0.3">
      <c r="D436" s="52"/>
      <c r="E436" s="52"/>
    </row>
    <row r="437" spans="4:15" x14ac:dyDescent="0.3">
      <c r="D437" s="52"/>
      <c r="E437" s="52"/>
    </row>
    <row r="438" spans="4:15" x14ac:dyDescent="0.3">
      <c r="D438" s="52"/>
      <c r="E438" s="52"/>
    </row>
    <row r="439" spans="4:15" x14ac:dyDescent="0.3">
      <c r="D439" s="52"/>
      <c r="E439" s="52"/>
    </row>
    <row r="440" spans="4:15" x14ac:dyDescent="0.3">
      <c r="D440" s="52"/>
      <c r="E440" s="52"/>
    </row>
    <row r="441" spans="4:15" x14ac:dyDescent="0.3">
      <c r="D441" s="52"/>
      <c r="E441" s="52"/>
    </row>
    <row r="442" spans="4:15" x14ac:dyDescent="0.3">
      <c r="D442" s="52"/>
      <c r="E442" s="52"/>
    </row>
    <row r="443" spans="4:15" x14ac:dyDescent="0.3">
      <c r="D443" s="52"/>
      <c r="E443" s="52"/>
    </row>
    <row r="444" spans="4:15" x14ac:dyDescent="0.3">
      <c r="D444" s="52"/>
      <c r="E444" s="52"/>
    </row>
    <row r="445" spans="4:15" x14ac:dyDescent="0.3">
      <c r="D445" s="52"/>
      <c r="E445" s="52"/>
    </row>
    <row r="446" spans="4:15" x14ac:dyDescent="0.3">
      <c r="D446" s="52"/>
      <c r="E446" s="52"/>
    </row>
    <row r="447" spans="4:15" x14ac:dyDescent="0.3">
      <c r="D447" s="52"/>
      <c r="E447" s="52"/>
    </row>
    <row r="448" spans="4:15" x14ac:dyDescent="0.3">
      <c r="D448" s="52"/>
      <c r="E448" s="52"/>
    </row>
    <row r="449" spans="4:5" x14ac:dyDescent="0.3">
      <c r="D449" s="52"/>
      <c r="E449" s="52"/>
    </row>
    <row r="450" spans="4:5" x14ac:dyDescent="0.3">
      <c r="D450" s="52"/>
      <c r="E450" s="52"/>
    </row>
    <row r="451" spans="4:5" x14ac:dyDescent="0.3">
      <c r="D451" s="52"/>
      <c r="E451" s="52"/>
    </row>
    <row r="452" spans="4:5" x14ac:dyDescent="0.3">
      <c r="D452" s="52"/>
      <c r="E452" s="52"/>
    </row>
    <row r="453" spans="4:5" x14ac:dyDescent="0.3">
      <c r="D453" s="52"/>
      <c r="E453" s="52"/>
    </row>
    <row r="454" spans="4:5" x14ac:dyDescent="0.3">
      <c r="D454" s="52"/>
      <c r="E454" s="52"/>
    </row>
    <row r="455" spans="4:5" x14ac:dyDescent="0.3">
      <c r="D455" s="52"/>
      <c r="E455" s="52"/>
    </row>
    <row r="456" spans="4:5" x14ac:dyDescent="0.3">
      <c r="D456" s="52"/>
      <c r="E456" s="52"/>
    </row>
    <row r="457" spans="4:5" x14ac:dyDescent="0.3">
      <c r="D457" s="52"/>
      <c r="E457" s="52"/>
    </row>
    <row r="458" spans="4:5" x14ac:dyDescent="0.3">
      <c r="D458" s="52"/>
      <c r="E458" s="52"/>
    </row>
    <row r="459" spans="4:5" x14ac:dyDescent="0.3">
      <c r="D459" s="52"/>
      <c r="E459" s="52"/>
    </row>
    <row r="460" spans="4:5" x14ac:dyDescent="0.3">
      <c r="D460" s="52"/>
      <c r="E460" s="52"/>
    </row>
    <row r="461" spans="4:5" x14ac:dyDescent="0.3">
      <c r="D461" s="52"/>
      <c r="E461" s="52"/>
    </row>
    <row r="462" spans="4:5" x14ac:dyDescent="0.3">
      <c r="D462" s="52"/>
      <c r="E462" s="52"/>
    </row>
    <row r="463" spans="4:5" x14ac:dyDescent="0.3">
      <c r="D463" s="52"/>
      <c r="E463" s="52"/>
    </row>
    <row r="464" spans="4:5" x14ac:dyDescent="0.3">
      <c r="D464" s="52"/>
      <c r="E464" s="52"/>
    </row>
    <row r="465" spans="4:5" x14ac:dyDescent="0.3">
      <c r="D465" s="52"/>
      <c r="E465" s="52"/>
    </row>
    <row r="466" spans="4:5" x14ac:dyDescent="0.3">
      <c r="D466" s="52"/>
      <c r="E466" s="52"/>
    </row>
    <row r="467" spans="4:5" x14ac:dyDescent="0.3">
      <c r="D467" s="52"/>
      <c r="E467" s="52"/>
    </row>
    <row r="468" spans="4:5" x14ac:dyDescent="0.3">
      <c r="D468" s="52"/>
      <c r="E468" s="52"/>
    </row>
    <row r="469" spans="4:5" x14ac:dyDescent="0.3">
      <c r="D469" s="52"/>
      <c r="E469" s="52"/>
    </row>
    <row r="470" spans="4:5" x14ac:dyDescent="0.3">
      <c r="D470" s="52"/>
      <c r="E470" s="52"/>
    </row>
    <row r="471" spans="4:5" x14ac:dyDescent="0.3">
      <c r="D471" s="52"/>
      <c r="E471" s="52"/>
    </row>
    <row r="472" spans="4:5" x14ac:dyDescent="0.3">
      <c r="D472" s="52"/>
      <c r="E472" s="52"/>
    </row>
    <row r="473" spans="4:5" x14ac:dyDescent="0.3">
      <c r="D473" s="52"/>
      <c r="E473" s="52"/>
    </row>
    <row r="474" spans="4:5" x14ac:dyDescent="0.3">
      <c r="D474" s="52"/>
      <c r="E474" s="52"/>
    </row>
    <row r="475" spans="4:5" x14ac:dyDescent="0.3">
      <c r="D475" s="52"/>
      <c r="E475" s="52"/>
    </row>
    <row r="476" spans="4:5" x14ac:dyDescent="0.3">
      <c r="D476" s="52"/>
      <c r="E476" s="52"/>
    </row>
    <row r="477" spans="4:5" x14ac:dyDescent="0.3">
      <c r="D477" s="52"/>
      <c r="E477" s="52"/>
    </row>
    <row r="478" spans="4:5" x14ac:dyDescent="0.3">
      <c r="D478" s="52"/>
      <c r="E478" s="52"/>
    </row>
    <row r="479" spans="4:5" x14ac:dyDescent="0.3">
      <c r="D479" s="52"/>
      <c r="E479" s="52"/>
    </row>
    <row r="480" spans="4:5" x14ac:dyDescent="0.3">
      <c r="D480" s="52"/>
      <c r="E480" s="52"/>
    </row>
    <row r="481" spans="4:5" x14ac:dyDescent="0.3">
      <c r="D481" s="52"/>
      <c r="E481" s="52"/>
    </row>
    <row r="482" spans="4:5" x14ac:dyDescent="0.3">
      <c r="D482" s="52"/>
      <c r="E482" s="52"/>
    </row>
    <row r="483" spans="4:5" x14ac:dyDescent="0.3">
      <c r="D483" s="52"/>
      <c r="E483" s="52"/>
    </row>
    <row r="484" spans="4:5" x14ac:dyDescent="0.3">
      <c r="D484" s="52"/>
      <c r="E484" s="52"/>
    </row>
    <row r="485" spans="4:5" x14ac:dyDescent="0.3">
      <c r="D485" s="52"/>
      <c r="E485" s="52"/>
    </row>
    <row r="486" spans="4:5" x14ac:dyDescent="0.3">
      <c r="D486" s="52"/>
      <c r="E486" s="52"/>
    </row>
    <row r="487" spans="4:5" x14ac:dyDescent="0.3">
      <c r="D487" s="52"/>
      <c r="E487" s="52"/>
    </row>
    <row r="488" spans="4:5" x14ac:dyDescent="0.3">
      <c r="D488" s="52"/>
      <c r="E488" s="52"/>
    </row>
    <row r="489" spans="4:5" x14ac:dyDescent="0.3">
      <c r="D489" s="52"/>
      <c r="E489" s="52"/>
    </row>
    <row r="490" spans="4:5" x14ac:dyDescent="0.3">
      <c r="D490" s="52"/>
      <c r="E490" s="52"/>
    </row>
    <row r="491" spans="4:5" x14ac:dyDescent="0.3">
      <c r="D491" s="52"/>
      <c r="E491" s="52"/>
    </row>
    <row r="492" spans="4:5" x14ac:dyDescent="0.3">
      <c r="D492" s="52"/>
      <c r="E492" s="52"/>
    </row>
    <row r="493" spans="4:5" x14ac:dyDescent="0.3">
      <c r="D493" s="52"/>
      <c r="E493" s="52"/>
    </row>
    <row r="494" spans="4:5" x14ac:dyDescent="0.3">
      <c r="D494" s="52"/>
      <c r="E494" s="52"/>
    </row>
    <row r="495" spans="4:5" x14ac:dyDescent="0.3">
      <c r="D495" s="52"/>
      <c r="E495" s="52"/>
    </row>
    <row r="496" spans="4:5" x14ac:dyDescent="0.3">
      <c r="D496" s="52"/>
      <c r="E496" s="52"/>
    </row>
    <row r="497" spans="4:5" x14ac:dyDescent="0.3">
      <c r="D497" s="52"/>
      <c r="E497" s="52"/>
    </row>
    <row r="498" spans="4:5" x14ac:dyDescent="0.3">
      <c r="D498" s="52"/>
      <c r="E498" s="52"/>
    </row>
    <row r="499" spans="4:5" x14ac:dyDescent="0.3">
      <c r="D499" s="52"/>
      <c r="E499" s="52"/>
    </row>
    <row r="500" spans="4:5" x14ac:dyDescent="0.3">
      <c r="D500" s="52"/>
      <c r="E500" s="52"/>
    </row>
    <row r="501" spans="4:5" x14ac:dyDescent="0.3">
      <c r="D501" s="52"/>
      <c r="E501" s="52"/>
    </row>
    <row r="502" spans="4:5" x14ac:dyDescent="0.3">
      <c r="D502" s="52"/>
      <c r="E502" s="52"/>
    </row>
    <row r="503" spans="4:5" x14ac:dyDescent="0.3">
      <c r="D503" s="52"/>
      <c r="E503" s="52"/>
    </row>
  </sheetData>
  <sortState xmlns:xlrd2="http://schemas.microsoft.com/office/spreadsheetml/2017/richdata2" ref="D4:D26">
    <sortCondition ref="D4"/>
  </sortState>
  <mergeCells count="1">
    <mergeCell ref="F2:O2"/>
  </mergeCells>
  <dataValidations count="5">
    <dataValidation type="list" allowBlank="1" showInputMessage="1" sqref="E3" xr:uid="{F2F4B660-9E85-47DE-A42C-FFB49BB95AAB}">
      <formula1>OFFSET($E$4,,,COUNTA($E:$E))</formula1>
    </dataValidation>
    <dataValidation type="list" allowBlank="1" showInputMessage="1" sqref="A3" xr:uid="{8E82C20C-FD21-42B3-9822-807B9A717707}">
      <formula1>OFFSET($A$4,,,COUNTA($A:$A)-1)</formula1>
    </dataValidation>
    <dataValidation type="list" allowBlank="1" showInputMessage="1" sqref="B3" xr:uid="{72AB2A77-CFFE-4880-B8CC-7E0DC1797CDC}">
      <formula1>OFFSET($B$4,,,COUNTA($B:$B))</formula1>
    </dataValidation>
    <dataValidation type="list" allowBlank="1" showInputMessage="1" sqref="C3" xr:uid="{9850130A-9E8E-486B-B121-58B3225339E3}">
      <formula1>OFFSET($C$4,,,COUNTA($C:$C))</formula1>
    </dataValidation>
    <dataValidation type="list" allowBlank="1" showInputMessage="1" sqref="D3" xr:uid="{060AE918-B4DB-4685-BC3E-2F08B4BD0E5C}">
      <formula1>OFFSET($D$4,,,COUNTA($D:$D))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_statistiques">
          <controlPr defaultSize="0" autoLine="0" autoPict="0" r:id="rId5">
            <anchor moveWithCells="1">
              <from>
                <xdr:col>5</xdr:col>
                <xdr:colOff>7620</xdr:colOff>
                <xdr:row>0</xdr:row>
                <xdr:rowOff>0</xdr:rowOff>
              </from>
              <to>
                <xdr:col>8</xdr:col>
                <xdr:colOff>106680</xdr:colOff>
                <xdr:row>1</xdr:row>
                <xdr:rowOff>0</xdr:rowOff>
              </to>
            </anchor>
          </controlPr>
        </control>
      </mc:Choice>
      <mc:Fallback>
        <control shapeId="1025" r:id="rId4" name="Bouton_statistiques"/>
      </mc:Fallback>
    </mc:AlternateContent>
    <mc:AlternateContent xmlns:mc="http://schemas.openxmlformats.org/markup-compatibility/2006">
      <mc:Choice Requires="x14">
        <control shapeId="1028" r:id="rId6" name="Bouton_APPRO">
          <controlPr defaultSize="0" autoLine="0" r:id="rId7">
            <anchor moveWithCells="1">
              <from>
                <xdr:col>8</xdr:col>
                <xdr:colOff>106680</xdr:colOff>
                <xdr:row>0</xdr:row>
                <xdr:rowOff>0</xdr:rowOff>
              </from>
              <to>
                <xdr:col>11</xdr:col>
                <xdr:colOff>411480</xdr:colOff>
                <xdr:row>1</xdr:row>
                <xdr:rowOff>0</xdr:rowOff>
              </to>
            </anchor>
          </controlPr>
        </control>
      </mc:Choice>
      <mc:Fallback>
        <control shapeId="1028" r:id="rId6" name="Bouton_APPRO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9B2E6-82E6-4C54-96D4-29F1E0537BBB}">
  <sheetPr codeName="Feuil6"/>
  <dimension ref="A2:AB16"/>
  <sheetViews>
    <sheetView workbookViewId="0">
      <selection activeCell="D20" sqref="D20"/>
    </sheetView>
  </sheetViews>
  <sheetFormatPr baseColWidth="10" defaultRowHeight="14.4" x14ac:dyDescent="0.3"/>
  <sheetData>
    <row r="2" spans="1:28" x14ac:dyDescent="0.3">
      <c r="A2" t="s">
        <v>284</v>
      </c>
      <c r="B2" t="s">
        <v>721</v>
      </c>
      <c r="C2">
        <v>18668</v>
      </c>
      <c r="D2" t="s">
        <v>905</v>
      </c>
      <c r="E2">
        <v>44825.456550925897</v>
      </c>
      <c r="F2" t="s">
        <v>87</v>
      </c>
      <c r="G2" t="s">
        <v>99</v>
      </c>
      <c r="I2" t="s">
        <v>285</v>
      </c>
      <c r="J2">
        <v>10</v>
      </c>
      <c r="K2" t="s">
        <v>850</v>
      </c>
      <c r="M2">
        <v>15</v>
      </c>
      <c r="N2">
        <v>15</v>
      </c>
      <c r="O2">
        <v>45251</v>
      </c>
      <c r="Q2">
        <v>45253</v>
      </c>
      <c r="T2">
        <v>1</v>
      </c>
      <c r="U2" t="s">
        <v>92</v>
      </c>
      <c r="V2" t="s">
        <v>91</v>
      </c>
      <c r="W2" t="s">
        <v>89</v>
      </c>
      <c r="Z2">
        <v>45555</v>
      </c>
      <c r="AB2">
        <v>45</v>
      </c>
    </row>
    <row r="3" spans="1:28" x14ac:dyDescent="0.3">
      <c r="A3" t="s">
        <v>286</v>
      </c>
      <c r="B3" t="s">
        <v>721</v>
      </c>
      <c r="C3">
        <v>18668</v>
      </c>
      <c r="D3" t="s">
        <v>869</v>
      </c>
      <c r="E3">
        <v>45041.581284722197</v>
      </c>
      <c r="F3" t="s">
        <v>87</v>
      </c>
      <c r="G3" t="s">
        <v>99</v>
      </c>
      <c r="I3" t="s">
        <v>287</v>
      </c>
      <c r="J3">
        <v>10</v>
      </c>
      <c r="K3">
        <v>75179133108</v>
      </c>
      <c r="M3">
        <v>3</v>
      </c>
      <c r="N3">
        <v>3</v>
      </c>
      <c r="O3">
        <v>45433</v>
      </c>
      <c r="Q3">
        <v>45435</v>
      </c>
      <c r="Z3">
        <v>45695</v>
      </c>
      <c r="AB3">
        <v>45</v>
      </c>
    </row>
    <row r="4" spans="1:28" x14ac:dyDescent="0.3">
      <c r="A4" t="s">
        <v>288</v>
      </c>
      <c r="B4" t="s">
        <v>721</v>
      </c>
      <c r="C4">
        <v>18668</v>
      </c>
      <c r="D4" t="s">
        <v>900</v>
      </c>
      <c r="E4">
        <v>45098.6379282407</v>
      </c>
      <c r="F4" t="s">
        <v>87</v>
      </c>
      <c r="G4" t="s">
        <v>99</v>
      </c>
      <c r="I4" t="s">
        <v>289</v>
      </c>
      <c r="J4">
        <v>10</v>
      </c>
      <c r="K4" t="s">
        <v>837</v>
      </c>
      <c r="M4">
        <v>3</v>
      </c>
      <c r="N4">
        <v>3</v>
      </c>
      <c r="O4">
        <v>45482</v>
      </c>
      <c r="Q4">
        <v>45484</v>
      </c>
      <c r="Z4">
        <v>45775</v>
      </c>
      <c r="AB4">
        <v>45</v>
      </c>
    </row>
    <row r="5" spans="1:28" x14ac:dyDescent="0.3">
      <c r="A5" t="s">
        <v>542</v>
      </c>
      <c r="B5" t="s">
        <v>721</v>
      </c>
      <c r="C5">
        <v>18668</v>
      </c>
      <c r="D5" t="s">
        <v>900</v>
      </c>
      <c r="E5">
        <v>45112.590960648202</v>
      </c>
      <c r="F5" t="s">
        <v>87</v>
      </c>
      <c r="G5" t="s">
        <v>99</v>
      </c>
      <c r="I5" t="s">
        <v>543</v>
      </c>
      <c r="J5">
        <v>10</v>
      </c>
      <c r="K5" t="s">
        <v>837</v>
      </c>
      <c r="M5">
        <v>9</v>
      </c>
      <c r="N5">
        <v>9</v>
      </c>
      <c r="O5">
        <v>45482</v>
      </c>
      <c r="Q5">
        <v>45484</v>
      </c>
      <c r="Z5">
        <v>45721</v>
      </c>
      <c r="AB5">
        <v>45</v>
      </c>
    </row>
    <row r="6" spans="1:28" x14ac:dyDescent="0.3">
      <c r="A6" t="s">
        <v>544</v>
      </c>
      <c r="B6" t="s">
        <v>721</v>
      </c>
      <c r="C6">
        <v>18668</v>
      </c>
      <c r="D6" t="s">
        <v>901</v>
      </c>
      <c r="E6">
        <v>45112.590960648202</v>
      </c>
      <c r="F6" t="s">
        <v>87</v>
      </c>
      <c r="G6" t="s">
        <v>99</v>
      </c>
      <c r="I6" t="s">
        <v>543</v>
      </c>
      <c r="J6">
        <v>20</v>
      </c>
      <c r="K6" t="s">
        <v>838</v>
      </c>
      <c r="M6">
        <v>9</v>
      </c>
      <c r="N6">
        <v>9</v>
      </c>
      <c r="O6">
        <v>45573</v>
      </c>
      <c r="Q6">
        <v>45575</v>
      </c>
      <c r="Z6">
        <v>45798</v>
      </c>
      <c r="AB6">
        <v>45</v>
      </c>
    </row>
    <row r="7" spans="1:28" x14ac:dyDescent="0.3">
      <c r="A7" t="s">
        <v>545</v>
      </c>
      <c r="B7" t="s">
        <v>721</v>
      </c>
      <c r="C7">
        <v>18668</v>
      </c>
      <c r="D7" t="s">
        <v>902</v>
      </c>
      <c r="E7">
        <v>45112.590960648202</v>
      </c>
      <c r="F7" t="s">
        <v>87</v>
      </c>
      <c r="G7" t="s">
        <v>99</v>
      </c>
      <c r="I7" t="s">
        <v>543</v>
      </c>
      <c r="J7">
        <v>30</v>
      </c>
      <c r="K7" t="s">
        <v>738</v>
      </c>
      <c r="M7">
        <v>12</v>
      </c>
      <c r="N7">
        <v>12</v>
      </c>
      <c r="O7">
        <v>45657</v>
      </c>
      <c r="Q7">
        <v>45659</v>
      </c>
      <c r="Z7">
        <v>45853</v>
      </c>
      <c r="AB7">
        <v>45</v>
      </c>
    </row>
    <row r="8" spans="1:28" x14ac:dyDescent="0.3">
      <c r="A8" t="s">
        <v>546</v>
      </c>
      <c r="B8" t="s">
        <v>721</v>
      </c>
      <c r="C8">
        <v>18668</v>
      </c>
      <c r="D8" t="s">
        <v>903</v>
      </c>
      <c r="E8">
        <v>45112.590960648202</v>
      </c>
      <c r="F8" t="s">
        <v>87</v>
      </c>
      <c r="G8" t="s">
        <v>99</v>
      </c>
      <c r="I8" t="s">
        <v>543</v>
      </c>
      <c r="J8">
        <v>40</v>
      </c>
      <c r="K8" t="s">
        <v>839</v>
      </c>
      <c r="M8">
        <v>9</v>
      </c>
      <c r="N8">
        <v>9</v>
      </c>
      <c r="O8">
        <v>45762</v>
      </c>
      <c r="Q8">
        <v>45764</v>
      </c>
      <c r="Z8" t="s">
        <v>47</v>
      </c>
      <c r="AB8">
        <v>45</v>
      </c>
    </row>
    <row r="9" spans="1:28" x14ac:dyDescent="0.3">
      <c r="A9" t="s">
        <v>291</v>
      </c>
      <c r="B9" t="s">
        <v>734</v>
      </c>
      <c r="C9">
        <v>18668</v>
      </c>
      <c r="D9" t="s">
        <v>864</v>
      </c>
      <c r="E9">
        <v>44916.689039351899</v>
      </c>
      <c r="F9" t="s">
        <v>87</v>
      </c>
      <c r="G9" t="s">
        <v>99</v>
      </c>
      <c r="I9" t="s">
        <v>290</v>
      </c>
      <c r="J9">
        <v>60</v>
      </c>
      <c r="K9" t="s">
        <v>840</v>
      </c>
      <c r="M9">
        <v>10</v>
      </c>
      <c r="N9">
        <v>10</v>
      </c>
      <c r="O9">
        <v>45251</v>
      </c>
      <c r="Q9">
        <v>45253</v>
      </c>
      <c r="Z9">
        <v>45306</v>
      </c>
      <c r="AB9">
        <v>44</v>
      </c>
    </row>
    <row r="10" spans="1:28" x14ac:dyDescent="0.3">
      <c r="A10" t="s">
        <v>292</v>
      </c>
      <c r="B10" t="s">
        <v>734</v>
      </c>
      <c r="C10">
        <v>18668</v>
      </c>
      <c r="D10" t="s">
        <v>864</v>
      </c>
      <c r="E10">
        <v>44916.689039351899</v>
      </c>
      <c r="F10" t="s">
        <v>87</v>
      </c>
      <c r="G10" t="s">
        <v>99</v>
      </c>
      <c r="I10" t="s">
        <v>290</v>
      </c>
      <c r="J10">
        <v>70</v>
      </c>
      <c r="K10" t="s">
        <v>841</v>
      </c>
      <c r="M10">
        <v>16</v>
      </c>
      <c r="N10">
        <v>16</v>
      </c>
      <c r="O10">
        <v>45286</v>
      </c>
      <c r="Q10">
        <v>45288</v>
      </c>
      <c r="Z10">
        <v>45328</v>
      </c>
      <c r="AB10">
        <v>44</v>
      </c>
    </row>
    <row r="11" spans="1:28" x14ac:dyDescent="0.3">
      <c r="A11" t="s">
        <v>293</v>
      </c>
      <c r="B11" t="s">
        <v>734</v>
      </c>
      <c r="C11">
        <v>18668</v>
      </c>
      <c r="D11" t="s">
        <v>864</v>
      </c>
      <c r="E11">
        <v>44916.689039351899</v>
      </c>
      <c r="F11" t="s">
        <v>87</v>
      </c>
      <c r="G11" t="s">
        <v>99</v>
      </c>
      <c r="I11" t="s">
        <v>290</v>
      </c>
      <c r="J11">
        <v>80</v>
      </c>
      <c r="K11" t="s">
        <v>842</v>
      </c>
      <c r="M11">
        <v>16</v>
      </c>
      <c r="N11">
        <v>16</v>
      </c>
      <c r="O11">
        <v>45321</v>
      </c>
      <c r="Q11">
        <v>45323</v>
      </c>
      <c r="Z11">
        <v>45356</v>
      </c>
      <c r="AB11">
        <v>44</v>
      </c>
    </row>
    <row r="12" spans="1:28" x14ac:dyDescent="0.3">
      <c r="A12" t="s">
        <v>294</v>
      </c>
      <c r="B12" t="s">
        <v>734</v>
      </c>
      <c r="C12">
        <v>18668</v>
      </c>
      <c r="D12" t="s">
        <v>864</v>
      </c>
      <c r="E12">
        <v>44916.689039351899</v>
      </c>
      <c r="F12" t="s">
        <v>87</v>
      </c>
      <c r="G12" t="s">
        <v>99</v>
      </c>
      <c r="I12" t="s">
        <v>290</v>
      </c>
      <c r="J12">
        <v>90</v>
      </c>
      <c r="K12" t="s">
        <v>843</v>
      </c>
      <c r="M12">
        <v>20</v>
      </c>
      <c r="N12">
        <v>20</v>
      </c>
      <c r="O12">
        <v>45356</v>
      </c>
      <c r="Q12">
        <v>45358</v>
      </c>
      <c r="Z12">
        <v>45392</v>
      </c>
      <c r="AB12">
        <v>44</v>
      </c>
    </row>
    <row r="13" spans="1:28" x14ac:dyDescent="0.3">
      <c r="A13" t="s">
        <v>295</v>
      </c>
      <c r="B13" t="s">
        <v>734</v>
      </c>
      <c r="C13">
        <v>18668</v>
      </c>
      <c r="D13" t="s">
        <v>870</v>
      </c>
      <c r="E13">
        <v>44916.689039351899</v>
      </c>
      <c r="F13" t="s">
        <v>87</v>
      </c>
      <c r="G13" t="s">
        <v>99</v>
      </c>
      <c r="I13" t="s">
        <v>290</v>
      </c>
      <c r="J13">
        <v>100</v>
      </c>
      <c r="K13" t="s">
        <v>844</v>
      </c>
      <c r="M13">
        <v>14</v>
      </c>
      <c r="N13">
        <v>14</v>
      </c>
      <c r="O13">
        <v>45398</v>
      </c>
      <c r="Q13">
        <v>45400</v>
      </c>
      <c r="Z13">
        <v>45436</v>
      </c>
      <c r="AB13">
        <v>44</v>
      </c>
    </row>
    <row r="14" spans="1:28" x14ac:dyDescent="0.3">
      <c r="A14" t="s">
        <v>296</v>
      </c>
      <c r="B14" t="s">
        <v>734</v>
      </c>
      <c r="C14">
        <v>18668</v>
      </c>
      <c r="D14" t="s">
        <v>870</v>
      </c>
      <c r="E14">
        <v>44916.689039351899</v>
      </c>
      <c r="F14" t="s">
        <v>87</v>
      </c>
      <c r="G14" t="s">
        <v>99</v>
      </c>
      <c r="I14" t="s">
        <v>290</v>
      </c>
      <c r="J14">
        <v>110</v>
      </c>
      <c r="K14" t="s">
        <v>844</v>
      </c>
      <c r="M14">
        <v>14</v>
      </c>
      <c r="N14">
        <v>14</v>
      </c>
      <c r="O14">
        <v>45426</v>
      </c>
      <c r="Q14">
        <v>45428</v>
      </c>
      <c r="Z14">
        <v>45467</v>
      </c>
      <c r="AB14">
        <v>44</v>
      </c>
    </row>
    <row r="15" spans="1:28" x14ac:dyDescent="0.3">
      <c r="A15" t="s">
        <v>297</v>
      </c>
      <c r="B15" t="s">
        <v>734</v>
      </c>
      <c r="C15">
        <v>18668</v>
      </c>
      <c r="D15" t="s">
        <v>870</v>
      </c>
      <c r="E15">
        <v>44916.689039351899</v>
      </c>
      <c r="F15" t="s">
        <v>87</v>
      </c>
      <c r="G15" t="s">
        <v>99</v>
      </c>
      <c r="I15" t="s">
        <v>290</v>
      </c>
      <c r="J15">
        <v>120</v>
      </c>
      <c r="K15" t="s">
        <v>845</v>
      </c>
      <c r="M15">
        <v>10</v>
      </c>
      <c r="N15">
        <v>10</v>
      </c>
      <c r="O15">
        <v>45461</v>
      </c>
      <c r="Q15">
        <v>45463</v>
      </c>
      <c r="Z15">
        <v>45530</v>
      </c>
      <c r="AB15">
        <v>44</v>
      </c>
    </row>
    <row r="16" spans="1:28" x14ac:dyDescent="0.3">
      <c r="A16" t="s">
        <v>298</v>
      </c>
      <c r="B16" t="s">
        <v>734</v>
      </c>
      <c r="C16">
        <v>18668</v>
      </c>
      <c r="D16" t="s">
        <v>870</v>
      </c>
      <c r="E16">
        <v>44972.652534722198</v>
      </c>
      <c r="F16" t="s">
        <v>87</v>
      </c>
      <c r="G16" t="s">
        <v>99</v>
      </c>
      <c r="I16" t="s">
        <v>299</v>
      </c>
      <c r="J16">
        <v>10</v>
      </c>
      <c r="K16" t="s">
        <v>845</v>
      </c>
      <c r="M16">
        <v>2</v>
      </c>
      <c r="N16">
        <v>2</v>
      </c>
      <c r="O16">
        <v>45629</v>
      </c>
      <c r="Q16">
        <v>45631</v>
      </c>
      <c r="Z16" t="s">
        <v>47</v>
      </c>
      <c r="AB16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BDDA-C6E9-4DDE-BD07-2520BEAFAD8D}">
  <sheetPr codeName="Feuil4"/>
  <dimension ref="A1:C8"/>
  <sheetViews>
    <sheetView workbookViewId="0">
      <selection activeCell="C28" sqref="C28"/>
    </sheetView>
  </sheetViews>
  <sheetFormatPr baseColWidth="10" defaultRowHeight="14.4" x14ac:dyDescent="0.3"/>
  <cols>
    <col min="3" max="3" width="11.6640625" customWidth="1"/>
  </cols>
  <sheetData>
    <row r="1" spans="1:3" x14ac:dyDescent="0.3">
      <c r="A1" t="s">
        <v>27</v>
      </c>
      <c r="B1" t="s">
        <v>709</v>
      </c>
      <c r="C1" t="s">
        <v>710</v>
      </c>
    </row>
    <row r="2" spans="1:3" x14ac:dyDescent="0.3">
      <c r="A2" t="s">
        <v>691</v>
      </c>
      <c r="B2">
        <v>0.95</v>
      </c>
      <c r="C2" s="11">
        <v>45226</v>
      </c>
    </row>
    <row r="3" spans="1:3" x14ac:dyDescent="0.3">
      <c r="A3" t="s">
        <v>92</v>
      </c>
      <c r="B3">
        <v>1</v>
      </c>
      <c r="C3" s="11">
        <v>45226</v>
      </c>
    </row>
    <row r="4" spans="1:3" x14ac:dyDescent="0.3">
      <c r="A4" t="s">
        <v>578</v>
      </c>
      <c r="B4">
        <v>0.87</v>
      </c>
      <c r="C4" s="11">
        <v>45226</v>
      </c>
    </row>
    <row r="5" spans="1:3" x14ac:dyDescent="0.3">
      <c r="A5" t="s">
        <v>661</v>
      </c>
      <c r="B5">
        <v>1434.81</v>
      </c>
      <c r="C5" s="11">
        <v>45226</v>
      </c>
    </row>
    <row r="6" spans="1:3" x14ac:dyDescent="0.3">
      <c r="A6" t="s">
        <v>703</v>
      </c>
      <c r="B6">
        <v>11.87</v>
      </c>
      <c r="C6" s="11">
        <v>45226</v>
      </c>
    </row>
    <row r="7" spans="1:3" x14ac:dyDescent="0.3">
      <c r="A7" t="s">
        <v>702</v>
      </c>
      <c r="B7">
        <v>11.88</v>
      </c>
      <c r="C7" s="11">
        <v>45226</v>
      </c>
    </row>
    <row r="8" spans="1:3" x14ac:dyDescent="0.3">
      <c r="A8" t="s">
        <v>704</v>
      </c>
      <c r="B8">
        <v>1.06</v>
      </c>
      <c r="C8" s="11">
        <v>45226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E616B-2AFF-49EE-90B5-68233A0A9952}">
  <sheetPr codeName="Feuil7"/>
  <dimension ref="A1:A11"/>
  <sheetViews>
    <sheetView workbookViewId="0">
      <selection activeCell="A9" sqref="A9:A11"/>
    </sheetView>
  </sheetViews>
  <sheetFormatPr baseColWidth="10" defaultRowHeight="14.4" x14ac:dyDescent="0.3"/>
  <cols>
    <col min="1" max="1" width="20.77734375" bestFit="1" customWidth="1"/>
  </cols>
  <sheetData>
    <row r="1" spans="1:1" x14ac:dyDescent="0.3">
      <c r="A1" t="s">
        <v>15</v>
      </c>
    </row>
    <row r="2" spans="1:1" x14ac:dyDescent="0.3">
      <c r="A2" t="s">
        <v>13</v>
      </c>
    </row>
    <row r="3" spans="1:1" x14ac:dyDescent="0.3">
      <c r="A3" t="s">
        <v>14</v>
      </c>
    </row>
    <row r="4" spans="1:1" x14ac:dyDescent="0.3">
      <c r="A4" t="s">
        <v>16</v>
      </c>
    </row>
    <row r="9" spans="1:1" x14ac:dyDescent="0.3">
      <c r="A9" s="1" t="s">
        <v>17</v>
      </c>
    </row>
    <row r="10" spans="1:1" x14ac:dyDescent="0.3">
      <c r="A10" s="1" t="s">
        <v>18</v>
      </c>
    </row>
    <row r="11" spans="1:1" x14ac:dyDescent="0.3">
      <c r="A11" s="1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PRIO</vt:lpstr>
      <vt:lpstr>AX</vt:lpstr>
      <vt:lpstr>filtres</vt:lpstr>
      <vt:lpstr>APPRO</vt:lpstr>
      <vt:lpstr>Réglages</vt:lpstr>
      <vt:lpstr>Listes déroulantes</vt:lpstr>
      <vt:lpstr>Date_du_jour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 T</cp:lastModifiedBy>
  <cp:lastPrinted>2023-09-27T15:03:16Z</cp:lastPrinted>
  <dcterms:created xsi:type="dcterms:W3CDTF">2022-11-21T14:43:08Z</dcterms:created>
  <dcterms:modified xsi:type="dcterms:W3CDTF">2023-11-14T14:02:56Z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2022-11-21T10:42:58Z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4e757173-4151-41b7-acaa-51b0104c4543</vt:lpwstr>
  </property>
  <property fmtid="{D5CDD505-2E9C-101B-9397-08002B2CF9AE}" pid="8" name="MSIP_Label_19540963-e559-4020-8a90-fe8a502c2801_ContentBits">
    <vt:lpwstr>0</vt:lpwstr>
  </property>
</Properties>
</file>