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rxlanderscom-my.sharepoint.com/personal/lirane_marxlanders_com/Documents/PACTE ENERGIE NATIONAL/0 DOSSIER PERMANENT/0.8 DAF EXTERNE/"/>
    </mc:Choice>
  </mc:AlternateContent>
  <xr:revisionPtr revIDLastSave="854" documentId="8_{80099856-E79E-471A-99B4-467D7C99689F}" xr6:coauthVersionLast="47" xr6:coauthVersionMax="47" xr10:uidLastSave="{2BC9990F-AD83-4D3B-A7E2-50C414EB3380}"/>
  <bookViews>
    <workbookView xWindow="-28920" yWindow="-120" windowWidth="29040" windowHeight="15720" tabRatio="921" xr2:uid="{00000000-000D-0000-FFFF-FFFF00000000}"/>
  </bookViews>
  <sheets>
    <sheet name="RECAP" sheetId="23" r:id="rId1"/>
    <sheet name="AC ISO" sheetId="1" r:id="rId2"/>
    <sheet name="AXE" sheetId="26" r:id="rId3"/>
    <sheet name="Paramètre" sheetId="22" r:id="rId4"/>
  </sheets>
  <definedNames>
    <definedName name="_xlnm._FilterDatabase" localSheetId="0" hidden="1">RECAP!$A$1:$H$7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6" l="1"/>
  <c r="F3" i="26"/>
  <c r="F2" i="26"/>
  <c r="F4" i="1"/>
  <c r="F3" i="1"/>
  <c r="B1" i="22"/>
  <c r="F2" i="1"/>
</calcChain>
</file>

<file path=xl/sharedStrings.xml><?xml version="1.0" encoding="utf-8"?>
<sst xmlns="http://schemas.openxmlformats.org/spreadsheetml/2006/main" count="74" uniqueCount="32">
  <si>
    <t>Date</t>
  </si>
  <si>
    <t>N° facture</t>
  </si>
  <si>
    <t>Client</t>
  </si>
  <si>
    <t>HT</t>
  </si>
  <si>
    <t>TTC</t>
  </si>
  <si>
    <t>Date d'échéance</t>
  </si>
  <si>
    <t>AC CLIM ISOLATION</t>
  </si>
  <si>
    <t>ASG CHAUFFAGE</t>
  </si>
  <si>
    <t>AVS GROUPE</t>
  </si>
  <si>
    <t>COLLAGE TRAVAUX</t>
  </si>
  <si>
    <t>ECO GLOBAL ENERGY</t>
  </si>
  <si>
    <t>ELITE QUALITY INSPECTION</t>
  </si>
  <si>
    <t>ENERGY CONSULTING</t>
  </si>
  <si>
    <t>INITIAL PAC CLIM</t>
  </si>
  <si>
    <t>LB DIAG</t>
  </si>
  <si>
    <t>MN ENERGY</t>
  </si>
  <si>
    <t>TBE</t>
  </si>
  <si>
    <t>YAC ENERGY</t>
  </si>
  <si>
    <t>AXDIS</t>
  </si>
  <si>
    <t>KLY GROUPE</t>
  </si>
  <si>
    <t>SFTE</t>
  </si>
  <si>
    <t>2023-011</t>
  </si>
  <si>
    <t>2023-012</t>
  </si>
  <si>
    <t>Fournisseurs</t>
  </si>
  <si>
    <t>Nb jours paiement</t>
  </si>
  <si>
    <t>Règlement</t>
  </si>
  <si>
    <t>2023-013</t>
  </si>
  <si>
    <t>RIRI</t>
  </si>
  <si>
    <t>FIFI</t>
  </si>
  <si>
    <t>LOULOU</t>
  </si>
  <si>
    <t>AC ISO</t>
  </si>
  <si>
    <t>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</si>
</sst>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fmlaLink="$I$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0</xdr:row>
          <xdr:rowOff>167640</xdr:rowOff>
        </xdr:from>
        <xdr:to>
          <xdr:col>7</xdr:col>
          <xdr:colOff>925830</xdr:colOff>
          <xdr:row>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2B3C-FBB3-47DD-ACB6-40BE9C3EC446}">
  <sheetPr codeName="Feuil23">
    <tabColor rgb="FFFF0000"/>
  </sheetPr>
  <dimension ref="A1:I32"/>
  <sheetViews>
    <sheetView tabSelected="1" workbookViewId="0">
      <selection activeCell="H3" sqref="H3"/>
    </sheetView>
  </sheetViews>
  <sheetFormatPr baseColWidth="10" defaultRowHeight="14.4" x14ac:dyDescent="0.3"/>
  <cols>
    <col min="1" max="1" width="19.33203125" bestFit="1" customWidth="1"/>
    <col min="2" max="2" width="9.77734375" bestFit="1" customWidth="1"/>
    <col min="3" max="3" width="12.33203125" bestFit="1" customWidth="1"/>
    <col min="4" max="5" width="10.6640625" customWidth="1"/>
    <col min="6" max="6" width="15.109375" bestFit="1" customWidth="1"/>
    <col min="7" max="7" width="18.77734375" bestFit="1" customWidth="1"/>
    <col min="8" max="8" width="14.332031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  <c r="H1" t="s">
        <v>25</v>
      </c>
    </row>
    <row r="2" spans="1:9" x14ac:dyDescent="0.3">
      <c r="A2" s="1">
        <v>45194</v>
      </c>
      <c r="B2" t="s">
        <v>21</v>
      </c>
      <c r="C2" t="s">
        <v>27</v>
      </c>
      <c r="D2">
        <v>12560</v>
      </c>
      <c r="E2">
        <v>15072</v>
      </c>
      <c r="F2" s="1">
        <v>45209</v>
      </c>
      <c r="G2" t="s">
        <v>30</v>
      </c>
      <c r="I2" s="1" t="b">
        <v>0</v>
      </c>
    </row>
    <row r="3" spans="1:9" x14ac:dyDescent="0.3">
      <c r="A3" s="1">
        <v>45195</v>
      </c>
      <c r="B3" t="s">
        <v>22</v>
      </c>
      <c r="C3" t="s">
        <v>28</v>
      </c>
      <c r="D3">
        <v>25600</v>
      </c>
      <c r="E3">
        <v>30720</v>
      </c>
      <c r="F3" s="1">
        <v>45210</v>
      </c>
      <c r="G3" t="s">
        <v>30</v>
      </c>
      <c r="I3" s="1"/>
    </row>
    <row r="4" spans="1:9" x14ac:dyDescent="0.3">
      <c r="A4" s="1">
        <v>45229</v>
      </c>
      <c r="B4" t="s">
        <v>26</v>
      </c>
      <c r="C4" t="s">
        <v>29</v>
      </c>
      <c r="D4">
        <v>12000</v>
      </c>
      <c r="E4">
        <v>12000</v>
      </c>
      <c r="F4" s="1">
        <v>45244</v>
      </c>
      <c r="G4" t="s">
        <v>30</v>
      </c>
    </row>
    <row r="5" spans="1:9" x14ac:dyDescent="0.3">
      <c r="A5" s="1">
        <v>45224</v>
      </c>
      <c r="B5" t="s">
        <v>21</v>
      </c>
      <c r="C5" t="s">
        <v>27</v>
      </c>
      <c r="D5">
        <v>12560</v>
      </c>
      <c r="E5">
        <v>15072</v>
      </c>
      <c r="F5" s="1">
        <v>45254</v>
      </c>
      <c r="G5" t="s">
        <v>31</v>
      </c>
      <c r="I5" s="1"/>
    </row>
    <row r="6" spans="1:9" x14ac:dyDescent="0.3">
      <c r="A6" s="1">
        <v>45225</v>
      </c>
      <c r="B6" t="s">
        <v>22</v>
      </c>
      <c r="C6" t="s">
        <v>28</v>
      </c>
      <c r="D6">
        <v>25600</v>
      </c>
      <c r="E6">
        <v>30720</v>
      </c>
      <c r="F6" s="1">
        <v>45255</v>
      </c>
      <c r="G6" t="s">
        <v>31</v>
      </c>
      <c r="I6" s="1"/>
    </row>
    <row r="7" spans="1:9" x14ac:dyDescent="0.3">
      <c r="A7" s="1">
        <v>45229</v>
      </c>
      <c r="B7" t="s">
        <v>26</v>
      </c>
      <c r="C7" t="s">
        <v>29</v>
      </c>
      <c r="D7">
        <v>12000</v>
      </c>
      <c r="E7">
        <v>12000</v>
      </c>
      <c r="F7" s="1">
        <v>45259</v>
      </c>
      <c r="G7" t="s">
        <v>31</v>
      </c>
    </row>
    <row r="8" spans="1:9" x14ac:dyDescent="0.3">
      <c r="A8" s="1"/>
      <c r="F8" s="1"/>
    </row>
    <row r="9" spans="1:9" x14ac:dyDescent="0.3">
      <c r="A9" s="1"/>
      <c r="F9" s="1"/>
    </row>
    <row r="10" spans="1:9" x14ac:dyDescent="0.3">
      <c r="A10" s="1"/>
      <c r="F10" s="1"/>
    </row>
    <row r="11" spans="1:9" x14ac:dyDescent="0.3">
      <c r="A11" s="1"/>
      <c r="F11" s="1"/>
    </row>
    <row r="12" spans="1:9" x14ac:dyDescent="0.3">
      <c r="A12" s="1"/>
      <c r="F12" s="1"/>
    </row>
    <row r="13" spans="1:9" x14ac:dyDescent="0.3">
      <c r="A13" s="1"/>
      <c r="F13" s="1"/>
    </row>
    <row r="14" spans="1:9" x14ac:dyDescent="0.3">
      <c r="A14" s="1"/>
      <c r="F14" s="1"/>
    </row>
    <row r="15" spans="1:9" x14ac:dyDescent="0.3">
      <c r="A15" s="1"/>
      <c r="F15" s="1"/>
    </row>
    <row r="16" spans="1:9" x14ac:dyDescent="0.3">
      <c r="A16" s="1"/>
      <c r="F16" s="1"/>
    </row>
    <row r="17" spans="1:6" x14ac:dyDescent="0.3">
      <c r="A17" s="1"/>
      <c r="F17" s="1"/>
    </row>
    <row r="18" spans="1:6" x14ac:dyDescent="0.3">
      <c r="A18" s="1"/>
      <c r="F18" s="1"/>
    </row>
    <row r="19" spans="1:6" x14ac:dyDescent="0.3">
      <c r="A19" s="1"/>
      <c r="F19" s="1"/>
    </row>
    <row r="20" spans="1:6" x14ac:dyDescent="0.3">
      <c r="A20" s="1"/>
      <c r="F20" s="1"/>
    </row>
    <row r="21" spans="1:6" x14ac:dyDescent="0.3">
      <c r="A21" s="1"/>
      <c r="F21" s="1"/>
    </row>
    <row r="22" spans="1:6" x14ac:dyDescent="0.3">
      <c r="A22" s="1"/>
      <c r="F22" s="1"/>
    </row>
    <row r="23" spans="1:6" x14ac:dyDescent="0.3">
      <c r="A23" s="1"/>
      <c r="F23" s="1"/>
    </row>
    <row r="24" spans="1:6" x14ac:dyDescent="0.3">
      <c r="A24" s="1"/>
      <c r="F24" s="1"/>
    </row>
    <row r="25" spans="1:6" x14ac:dyDescent="0.3">
      <c r="A25" s="1"/>
      <c r="F25" s="1"/>
    </row>
    <row r="26" spans="1:6" x14ac:dyDescent="0.3">
      <c r="A26" s="1"/>
      <c r="F26" s="1"/>
    </row>
    <row r="27" spans="1:6" x14ac:dyDescent="0.3">
      <c r="A27" s="1"/>
      <c r="F27" s="1"/>
    </row>
    <row r="28" spans="1:6" x14ac:dyDescent="0.3">
      <c r="A28" s="1"/>
      <c r="F28" s="1"/>
    </row>
    <row r="29" spans="1:6" x14ac:dyDescent="0.3">
      <c r="A29" s="1"/>
      <c r="F29" s="1"/>
    </row>
    <row r="30" spans="1:6" x14ac:dyDescent="0.3">
      <c r="A30" s="1"/>
      <c r="F30" s="1"/>
    </row>
    <row r="31" spans="1:6" x14ac:dyDescent="0.3">
      <c r="A31" s="1"/>
      <c r="F31" s="1"/>
    </row>
    <row r="32" spans="1:6" x14ac:dyDescent="0.3">
      <c r="A32" s="1"/>
      <c r="F32" s="1"/>
    </row>
  </sheetData>
  <autoFilter ref="A1:H7" xr:uid="{7F2F2B3C-FBB3-47DD-ACB6-40BE9C3EC446}"/>
  <conditionalFormatting sqref="F1:F1048576">
    <cfRule type="cellIs" dxfId="3" priority="23" operator="equal">
      <formula>0</formula>
    </cfRule>
  </conditionalFormatting>
  <conditionalFormatting sqref="A2:G32">
    <cfRule type="expression" dxfId="2" priority="26">
      <formula>#REF!=TRUE</formula>
    </cfRule>
  </conditionalFormatting>
  <conditionalFormatting sqref="A2:G2">
    <cfRule type="expression" dxfId="1" priority="1">
      <formula>$I$2=TRUE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7</xdr:col>
                    <xdr:colOff>7620</xdr:colOff>
                    <xdr:row>0</xdr:row>
                    <xdr:rowOff>167640</xdr:rowOff>
                  </from>
                  <to>
                    <xdr:col>7</xdr:col>
                    <xdr:colOff>922020</xdr:colOff>
                    <xdr:row>2</xdr:row>
                    <xdr:rowOff>15240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lessThan" id="{2DEC5AD1-E6BD-40C0-8A5E-170EB1AF4D21}">
            <xm:f>Paramètre!$B$1</xm:f>
            <x14:dxf>
              <fill>
                <patternFill>
                  <bgColor rgb="FFFF0000"/>
                </patternFill>
              </fill>
            </x14:dxf>
          </x14:cfRule>
          <xm:sqref>F1:F1048576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I4"/>
  <sheetViews>
    <sheetView workbookViewId="0">
      <selection activeCell="G5" sqref="G5"/>
    </sheetView>
  </sheetViews>
  <sheetFormatPr baseColWidth="10" defaultRowHeight="14.4" x14ac:dyDescent="0.3"/>
  <cols>
    <col min="3" max="3" width="12.109375" bestFit="1" customWidth="1"/>
    <col min="6" max="6" width="15.109375" bestFit="1" customWidth="1"/>
    <col min="7" max="7" width="17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</row>
    <row r="2" spans="1:9" x14ac:dyDescent="0.3">
      <c r="A2" s="1">
        <v>45194</v>
      </c>
      <c r="B2" t="s">
        <v>21</v>
      </c>
      <c r="C2" t="s">
        <v>27</v>
      </c>
      <c r="D2">
        <v>12560</v>
      </c>
      <c r="E2">
        <v>15072</v>
      </c>
      <c r="F2" s="1">
        <f>+A2+Paramètre!$B$3</f>
        <v>45209</v>
      </c>
      <c r="G2" t="s">
        <v>30</v>
      </c>
      <c r="I2" s="1"/>
    </row>
    <row r="3" spans="1:9" x14ac:dyDescent="0.3">
      <c r="A3" s="1">
        <v>45195</v>
      </c>
      <c r="B3" t="s">
        <v>22</v>
      </c>
      <c r="C3" t="s">
        <v>28</v>
      </c>
      <c r="D3">
        <v>25600</v>
      </c>
      <c r="E3">
        <v>30720</v>
      </c>
      <c r="F3" s="1">
        <f>+A3+Paramètre!$B$3</f>
        <v>45210</v>
      </c>
      <c r="G3" t="s">
        <v>30</v>
      </c>
      <c r="I3" s="1"/>
    </row>
    <row r="4" spans="1:9" x14ac:dyDescent="0.3">
      <c r="A4" s="1">
        <v>45229</v>
      </c>
      <c r="B4" t="s">
        <v>26</v>
      </c>
      <c r="C4" t="s">
        <v>29</v>
      </c>
      <c r="D4">
        <v>12000</v>
      </c>
      <c r="E4">
        <v>12000</v>
      </c>
      <c r="F4" s="1">
        <f>+A4+Paramètre!$B$3</f>
        <v>45244</v>
      </c>
      <c r="G4" t="s">
        <v>30</v>
      </c>
    </row>
  </sheetData>
  <dataConsolidate>
    <dataRefs count="3">
      <dataRef ref="A2:F28" sheet="AC ISO"/>
      <dataRef ref="A2:F28" sheet="ASG CHAUFFAGE"/>
      <dataRef ref="A2:F30" sheet="AVS GROUPE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121C4-2093-4AB2-A400-2DB7DBA834B2}">
  <sheetPr codeName="Feuil4">
    <tabColor rgb="FF00B050"/>
  </sheetPr>
  <dimension ref="A1:I4"/>
  <sheetViews>
    <sheetView workbookViewId="0">
      <selection activeCell="G5" sqref="G5"/>
    </sheetView>
  </sheetViews>
  <sheetFormatPr baseColWidth="10" defaultRowHeight="14.4" x14ac:dyDescent="0.3"/>
  <cols>
    <col min="3" max="3" width="12.109375" bestFit="1" customWidth="1"/>
    <col min="6" max="6" width="15.109375" bestFit="1" customWidth="1"/>
    <col min="7" max="7" width="17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</row>
    <row r="2" spans="1:9" x14ac:dyDescent="0.3">
      <c r="A2" s="1">
        <v>45224</v>
      </c>
      <c r="B2" t="s">
        <v>21</v>
      </c>
      <c r="C2" t="s">
        <v>27</v>
      </c>
      <c r="D2">
        <v>12560</v>
      </c>
      <c r="E2">
        <v>15072</v>
      </c>
      <c r="F2" s="1">
        <f>+A2+Paramètre!$B$15</f>
        <v>45254</v>
      </c>
      <c r="G2" t="s">
        <v>31</v>
      </c>
      <c r="I2" s="1"/>
    </row>
    <row r="3" spans="1:9" x14ac:dyDescent="0.3">
      <c r="A3" s="1">
        <v>45225</v>
      </c>
      <c r="B3" t="s">
        <v>22</v>
      </c>
      <c r="C3" t="s">
        <v>28</v>
      </c>
      <c r="D3">
        <v>25600</v>
      </c>
      <c r="E3">
        <v>30720</v>
      </c>
      <c r="F3" s="1">
        <f>+A3+Paramètre!$B$15</f>
        <v>45255</v>
      </c>
      <c r="G3" t="s">
        <v>31</v>
      </c>
      <c r="I3" s="1"/>
    </row>
    <row r="4" spans="1:9" x14ac:dyDescent="0.3">
      <c r="A4" s="1">
        <v>45229</v>
      </c>
      <c r="B4" t="s">
        <v>26</v>
      </c>
      <c r="C4" t="s">
        <v>29</v>
      </c>
      <c r="D4">
        <v>12000</v>
      </c>
      <c r="E4">
        <v>12000</v>
      </c>
      <c r="F4" s="1">
        <f>+A4+Paramètre!$B$15</f>
        <v>45259</v>
      </c>
      <c r="G4" t="s">
        <v>31</v>
      </c>
    </row>
  </sheetData>
  <dataConsolidate>
    <dataRefs count="3">
      <dataRef ref="A2:F28" sheet="AC ISO"/>
      <dataRef ref="A2:F28" sheet="ASG CHAUFFAGE"/>
      <dataRef ref="A2:F30" sheet="AVS GROUPE"/>
    </dataRefs>
  </dataConsolid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0.39997558519241921"/>
  </sheetPr>
  <dimension ref="A1:B17"/>
  <sheetViews>
    <sheetView workbookViewId="0">
      <selection activeCell="B16" sqref="B16"/>
    </sheetView>
  </sheetViews>
  <sheetFormatPr baseColWidth="10" defaultRowHeight="14.4" x14ac:dyDescent="0.3"/>
  <cols>
    <col min="1" max="1" width="23.88671875" bestFit="1" customWidth="1"/>
    <col min="2" max="2" width="17.109375" bestFit="1" customWidth="1"/>
    <col min="14" max="14" width="24" bestFit="1" customWidth="1"/>
    <col min="15" max="15" width="13.6640625" customWidth="1"/>
  </cols>
  <sheetData>
    <row r="1" spans="1:2" x14ac:dyDescent="0.3">
      <c r="B1" s="1">
        <f ca="1">+TODAY()</f>
        <v>45231</v>
      </c>
    </row>
    <row r="2" spans="1:2" x14ac:dyDescent="0.3">
      <c r="B2" s="1" t="s">
        <v>24</v>
      </c>
    </row>
    <row r="3" spans="1:2" x14ac:dyDescent="0.3">
      <c r="A3" t="s">
        <v>6</v>
      </c>
      <c r="B3">
        <v>15</v>
      </c>
    </row>
    <row r="4" spans="1:2" x14ac:dyDescent="0.3">
      <c r="A4" t="s">
        <v>7</v>
      </c>
      <c r="B4">
        <v>45</v>
      </c>
    </row>
    <row r="5" spans="1:2" x14ac:dyDescent="0.3">
      <c r="A5" t="s">
        <v>8</v>
      </c>
      <c r="B5">
        <v>30</v>
      </c>
    </row>
    <row r="6" spans="1:2" x14ac:dyDescent="0.3">
      <c r="A6" t="s">
        <v>9</v>
      </c>
      <c r="B6">
        <v>15</v>
      </c>
    </row>
    <row r="7" spans="1:2" x14ac:dyDescent="0.3">
      <c r="A7" t="s">
        <v>10</v>
      </c>
      <c r="B7">
        <v>20</v>
      </c>
    </row>
    <row r="8" spans="1:2" x14ac:dyDescent="0.3">
      <c r="A8" t="s">
        <v>11</v>
      </c>
      <c r="B8">
        <v>15</v>
      </c>
    </row>
    <row r="9" spans="1:2" x14ac:dyDescent="0.3">
      <c r="A9" t="s">
        <v>12</v>
      </c>
      <c r="B9">
        <v>30</v>
      </c>
    </row>
    <row r="10" spans="1:2" x14ac:dyDescent="0.3">
      <c r="A10" t="s">
        <v>13</v>
      </c>
      <c r="B10">
        <v>30</v>
      </c>
    </row>
    <row r="11" spans="1:2" x14ac:dyDescent="0.3">
      <c r="A11" t="s">
        <v>14</v>
      </c>
      <c r="B11">
        <v>30</v>
      </c>
    </row>
    <row r="12" spans="1:2" x14ac:dyDescent="0.3">
      <c r="A12" t="s">
        <v>15</v>
      </c>
      <c r="B12">
        <v>30</v>
      </c>
    </row>
    <row r="13" spans="1:2" x14ac:dyDescent="0.3">
      <c r="A13" t="s">
        <v>16</v>
      </c>
      <c r="B13">
        <v>15</v>
      </c>
    </row>
    <row r="14" spans="1:2" x14ac:dyDescent="0.3">
      <c r="A14" t="s">
        <v>17</v>
      </c>
      <c r="B14">
        <v>15</v>
      </c>
    </row>
    <row r="15" spans="1:2" x14ac:dyDescent="0.3">
      <c r="A15" t="s">
        <v>18</v>
      </c>
      <c r="B15">
        <v>30</v>
      </c>
    </row>
    <row r="16" spans="1:2" x14ac:dyDescent="0.3">
      <c r="A16" t="s">
        <v>19</v>
      </c>
      <c r="B16">
        <v>45</v>
      </c>
    </row>
    <row r="17" spans="1:2" x14ac:dyDescent="0.3">
      <c r="A17" t="s">
        <v>20</v>
      </c>
      <c r="B17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579D1F-E006-4ABC-8C3E-C25FA68D28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AC ISO</vt:lpstr>
      <vt:lpstr>AXE</vt:lpstr>
      <vt:lpstr>Paramètre</vt:lpstr>
    </vt:vector>
  </TitlesOfParts>
  <Company>ACME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mlanders6</dc:creator>
  <cp:lastModifiedBy>Lirane Sitruk</cp:lastModifiedBy>
  <dcterms:created xsi:type="dcterms:W3CDTF">2023-10-25T09:52:19Z</dcterms:created>
  <dcterms:modified xsi:type="dcterms:W3CDTF">2023-11-01T12:13:40Z</dcterms:modified>
</cp:coreProperties>
</file>