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150" windowWidth="20115" windowHeight="8010" activeTab="1"/>
  </bookViews>
  <sheets>
    <sheet name="BDD" sheetId="1" r:id="rId1"/>
    <sheet name="Masque de saisie" sheetId="2" r:id="rId2"/>
  </sheets>
  <calcPr calcId="125725"/>
  <pivotCaches>
    <pivotCache cacheId="5" r:id="rId3"/>
  </pivotCaches>
</workbook>
</file>

<file path=xl/calcChain.xml><?xml version="1.0" encoding="utf-8"?>
<calcChain xmlns="http://schemas.openxmlformats.org/spreadsheetml/2006/main">
  <c r="G4" i="1"/>
  <c r="H4"/>
  <c r="G5"/>
  <c r="H5"/>
  <c r="G6"/>
  <c r="H6"/>
  <c r="G7"/>
  <c r="H7"/>
  <c r="G8"/>
  <c r="H8"/>
  <c r="G20" l="1"/>
  <c r="H20"/>
  <c r="G19"/>
  <c r="H19"/>
  <c r="G9"/>
  <c r="G10"/>
  <c r="G11"/>
  <c r="G12"/>
  <c r="G13"/>
  <c r="G14"/>
  <c r="G15"/>
  <c r="G16"/>
  <c r="G17"/>
  <c r="G18"/>
  <c r="H9"/>
  <c r="H10"/>
  <c r="H11"/>
  <c r="H12"/>
  <c r="H13"/>
  <c r="H14"/>
  <c r="H15"/>
  <c r="H16"/>
  <c r="H17"/>
  <c r="H18"/>
</calcChain>
</file>

<file path=xl/sharedStrings.xml><?xml version="1.0" encoding="utf-8"?>
<sst xmlns="http://schemas.openxmlformats.org/spreadsheetml/2006/main" count="13" uniqueCount="9">
  <si>
    <t>Date</t>
  </si>
  <si>
    <t>CA</t>
  </si>
  <si>
    <t>Étiquettes de lignes</t>
  </si>
  <si>
    <t>Total général</t>
  </si>
  <si>
    <t>Somme de CA</t>
  </si>
  <si>
    <t>Mois</t>
  </si>
  <si>
    <t>Année</t>
  </si>
  <si>
    <t>(Tous)</t>
  </si>
  <si>
    <t>Heure de saisie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</si>
</sst>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</font>
    <font>
      <sz val="11"/>
      <color theme="1"/>
      <name val="Cambria"/>
      <family val="1"/>
      <scheme val="major"/>
    </font>
    <font>
      <b/>
      <u/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font>
        <name val="Cambria"/>
        <scheme val="major"/>
      </font>
    </dxf>
    <dxf>
      <alignment vertical="center" readingOrder="0"/>
    </dxf>
    <dxf>
      <alignment horizontal="center" readingOrder="0"/>
    </dxf>
    <dxf>
      <numFmt numFmtId="19" formatCode="dd/mm/yyyy"/>
    </dxf>
    <dxf>
      <numFmt numFmtId="19" formatCode="dd/mm/yyyy"/>
    </dxf>
    <dxf>
      <numFmt numFmtId="164" formatCode="#,##0.00\ &quot;€&quot;"/>
    </dxf>
    <dxf>
      <numFmt numFmtId="27" formatCode="dd/mm/yyyy\ hh:mm"/>
      <alignment horizontal="center" vertical="center" textRotation="0" wrapText="0" indent="0" relativeIndent="255" justifyLastLine="0" shrinkToFit="0" mergeCell="0" readingOrder="0"/>
    </dxf>
    <dxf>
      <numFmt numFmtId="0" formatCode="General"/>
      <alignment horizontal="center" vertical="center" textRotation="0" wrapText="0" indent="0" relativeIndent="255" justifyLastLine="0" shrinkToFit="0" mergeCell="0" readingOrder="0"/>
    </dxf>
    <dxf>
      <numFmt numFmtId="0" formatCode="General"/>
      <alignment horizontal="center" vertical="center" textRotation="0" wrapText="0" indent="0" relativeIndent="255" justifyLastLine="0" shrinkToFit="0" mergeCell="0" readingOrder="0"/>
    </dxf>
    <dxf>
      <numFmt numFmtId="164" formatCode="#,##0.00\ &quot;€&quot;"/>
      <alignment horizontal="center" vertical="center" textRotation="0" wrapText="0" indent="0" relativeIndent="255" justifyLastLine="0" shrinkToFit="0" mergeCell="0" readingOrder="0"/>
    </dxf>
    <dxf>
      <numFmt numFmtId="19" formatCode="dd/mm/yyyy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695325</xdr:colOff>
      <xdr:row>4</xdr:row>
      <xdr:rowOff>142875</xdr:rowOff>
    </xdr:from>
    <xdr:to>
      <xdr:col>12</xdr:col>
      <xdr:colOff>342900</xdr:colOff>
      <xdr:row>7</xdr:row>
      <xdr:rowOff>76200</xdr:rowOff>
    </xdr:to>
    <xdr:sp macro="[0]!nouvelle_entrée" textlink="">
      <xdr:nvSpPr>
        <xdr:cNvPr id="2" name="Ellipse 1"/>
        <xdr:cNvSpPr>
          <a:spLocks noChangeAspect="1"/>
        </xdr:cNvSpPr>
      </xdr:nvSpPr>
      <xdr:spPr>
        <a:xfrm>
          <a:off x="6915150" y="885825"/>
          <a:ext cx="193357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Nouvel</a:t>
          </a:r>
          <a:r>
            <a:rPr lang="fr-FR" sz="1100" baseline="0"/>
            <a:t>le entrée</a:t>
          </a:r>
          <a:endParaRPr lang="fr-FR" sz="1100"/>
        </a:p>
      </xdr:txBody>
    </xdr:sp>
    <xdr:clientData/>
  </xdr:twoCellAnchor>
  <xdr:twoCellAnchor>
    <xdr:from>
      <xdr:col>9</xdr:col>
      <xdr:colOff>704850</xdr:colOff>
      <xdr:row>8</xdr:row>
      <xdr:rowOff>38100</xdr:rowOff>
    </xdr:from>
    <xdr:to>
      <xdr:col>12</xdr:col>
      <xdr:colOff>352425</xdr:colOff>
      <xdr:row>10</xdr:row>
      <xdr:rowOff>152400</xdr:rowOff>
    </xdr:to>
    <xdr:sp macro="" textlink="">
      <xdr:nvSpPr>
        <xdr:cNvPr id="3" name="Ellipse 2"/>
        <xdr:cNvSpPr/>
      </xdr:nvSpPr>
      <xdr:spPr>
        <a:xfrm>
          <a:off x="6924675" y="1504950"/>
          <a:ext cx="193357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Modifier</a:t>
          </a:r>
          <a:r>
            <a:rPr lang="fr-FR" sz="1100" baseline="0"/>
            <a:t> une entrée</a:t>
          </a:r>
          <a:endParaRPr lang="fr-FR" sz="1100"/>
        </a:p>
      </xdr:txBody>
    </xdr:sp>
    <xdr:clientData/>
  </xdr:twoCellAnchor>
  <xdr:twoCellAnchor>
    <xdr:from>
      <xdr:col>9</xdr:col>
      <xdr:colOff>638175</xdr:colOff>
      <xdr:row>11</xdr:row>
      <xdr:rowOff>161925</xdr:rowOff>
    </xdr:from>
    <xdr:to>
      <xdr:col>12</xdr:col>
      <xdr:colOff>752475</xdr:colOff>
      <xdr:row>14</xdr:row>
      <xdr:rowOff>95250</xdr:rowOff>
    </xdr:to>
    <xdr:sp macro="" textlink="">
      <xdr:nvSpPr>
        <xdr:cNvPr id="4" name="Ellipse 3"/>
        <xdr:cNvSpPr/>
      </xdr:nvSpPr>
      <xdr:spPr>
        <a:xfrm>
          <a:off x="6858000" y="2171700"/>
          <a:ext cx="2400300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Supprimer une entrée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erry Di Stefano" refreshedDate="45222.683204976849" createdVersion="3" refreshedVersion="3" minRefreshableVersion="3" recordCount="17">
  <cacheSource type="worksheet">
    <worksheetSource name="Tableau1"/>
  </cacheSource>
  <cacheFields count="5">
    <cacheField name="Date" numFmtId="14">
      <sharedItems containsSemiMixedTypes="0" containsNonDate="0" containsDate="1" containsString="0" minDate="2021-06-05T00:00:00" maxDate="2023-10-16T00:00:00" count="17">
        <d v="2023-10-15T00:00:00"/>
        <d v="2023-10-14T00:00:00"/>
        <d v="2023-10-13T00:00:00"/>
        <d v="2023-10-12T00:00:00"/>
        <d v="2023-10-11T00:00:00"/>
        <d v="2023-10-10T00:00:00"/>
        <d v="2023-10-09T00:00:00"/>
        <d v="2023-10-08T00:00:00"/>
        <d v="2023-10-07T00:00:00"/>
        <d v="2023-10-06T00:00:00"/>
        <d v="2023-10-05T00:00:00"/>
        <d v="2023-10-04T00:00:00"/>
        <d v="2023-10-03T00:00:00"/>
        <d v="2023-10-02T00:00:00"/>
        <d v="2023-10-01T00:00:00"/>
        <d v="2022-11-25T00:00:00"/>
        <d v="2021-06-05T00:00:00"/>
      </sharedItems>
    </cacheField>
    <cacheField name="CA" numFmtId="164">
      <sharedItems containsSemiMixedTypes="0" containsString="0" containsNumber="1" containsInteger="1" minValue="125" maxValue="6598"/>
    </cacheField>
    <cacheField name="Mois" numFmtId="0">
      <sharedItems containsSemiMixedTypes="0" containsString="0" containsNumber="1" containsInteger="1" minValue="6" maxValue="11" count="3">
        <n v="10"/>
        <n v="11"/>
        <n v="6"/>
      </sharedItems>
    </cacheField>
    <cacheField name="Année" numFmtId="0">
      <sharedItems containsSemiMixedTypes="0" containsString="0" containsNumber="1" containsInteger="1" minValue="2021" maxValue="2023" count="3">
        <n v="2023"/>
        <n v="2022"/>
        <n v="2021"/>
      </sharedItems>
    </cacheField>
    <cacheField name="Heure de saisie" numFmtId="0">
      <sharedItems containsSemiMixedTypes="0" containsNonDate="0" containsDate="1" containsString="0" minDate="2023-10-23T01:34:39" maxDate="2023-10-23T16:23:4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253"/>
    <x v="0"/>
    <x v="0"/>
    <d v="2023-10-23T16:23:49"/>
  </r>
  <r>
    <x v="1"/>
    <n v="562"/>
    <x v="0"/>
    <x v="0"/>
    <d v="2023-10-23T03:45:11"/>
  </r>
  <r>
    <x v="2"/>
    <n v="6598"/>
    <x v="0"/>
    <x v="0"/>
    <d v="2023-10-23T02:29:18"/>
  </r>
  <r>
    <x v="3"/>
    <n v="682"/>
    <x v="0"/>
    <x v="0"/>
    <d v="2023-10-23T01:46:45"/>
  </r>
  <r>
    <x v="4"/>
    <n v="523"/>
    <x v="0"/>
    <x v="0"/>
    <d v="2023-10-23T01:45:16"/>
  </r>
  <r>
    <x v="5"/>
    <n v="350"/>
    <x v="0"/>
    <x v="0"/>
    <d v="2023-10-23T01:34:39"/>
  </r>
  <r>
    <x v="6"/>
    <n v="125"/>
    <x v="0"/>
    <x v="0"/>
    <d v="2023-10-23T01:34:39"/>
  </r>
  <r>
    <x v="7"/>
    <n v="659"/>
    <x v="0"/>
    <x v="0"/>
    <d v="2023-10-23T01:34:39"/>
  </r>
  <r>
    <x v="8"/>
    <n v="230"/>
    <x v="0"/>
    <x v="0"/>
    <d v="2023-10-23T01:34:39"/>
  </r>
  <r>
    <x v="9"/>
    <n v="458"/>
    <x v="0"/>
    <x v="0"/>
    <d v="2023-10-23T01:34:39"/>
  </r>
  <r>
    <x v="10"/>
    <n v="354"/>
    <x v="0"/>
    <x v="0"/>
    <d v="2023-10-23T01:34:39"/>
  </r>
  <r>
    <x v="11"/>
    <n v="953"/>
    <x v="0"/>
    <x v="0"/>
    <d v="2023-10-23T01:34:39"/>
  </r>
  <r>
    <x v="12"/>
    <n v="269"/>
    <x v="0"/>
    <x v="0"/>
    <d v="2023-10-23T01:34:39"/>
  </r>
  <r>
    <x v="13"/>
    <n v="654"/>
    <x v="0"/>
    <x v="0"/>
    <d v="2023-10-23T01:34:39"/>
  </r>
  <r>
    <x v="14"/>
    <n v="206"/>
    <x v="0"/>
    <x v="0"/>
    <d v="2023-10-23T01:34:39"/>
  </r>
  <r>
    <x v="15"/>
    <n v="1263"/>
    <x v="1"/>
    <x v="1"/>
    <d v="2023-10-23T01:34:39"/>
  </r>
  <r>
    <x v="16"/>
    <n v="567"/>
    <x v="2"/>
    <x v="2"/>
    <d v="2023-10-23T01:34: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mergeItem="1" createdVersion="3" indent="0" outline="1" outlineData="1" multipleFieldFilters="0">
  <location ref="B11:C27" firstHeaderRow="1" firstDataRow="1" firstDataCol="1" rowPageCount="2" colPageCount="1"/>
  <pivotFields count="5">
    <pivotField axis="axisRow" numFmtId="16" showAll="0" sortType="descending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numFmtId="164" showAll="0"/>
    <pivotField axis="axisPage" multipleItemSelectionAllowed="1" showAll="0" defaultSubtotal="0">
      <items count="3">
        <item x="0"/>
        <item x="1"/>
        <item x="2"/>
      </items>
    </pivotField>
    <pivotField axis="axisPage" multipleItemSelectionAllowed="1" showAll="0" defaultSubtotal="0">
      <items count="3">
        <item x="0"/>
        <item h="1" x="1"/>
        <item h="1" x="2"/>
      </items>
    </pivotField>
    <pivotField numFmtId="22" showAll="0" defaultSubtota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pageFields count="2">
    <pageField fld="3" hier="-1"/>
    <pageField fld="2" hier="-1"/>
  </pageFields>
  <dataFields count="1">
    <dataField name="Somme de CA" fld="1" baseField="0" baseItem="0" numFmtId="164"/>
  </dataFields>
  <formats count="6">
    <format dxfId="5">
      <pivotArea outline="0" collapsedLevelsAreSubtotals="1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Row="1" outline="0" fieldPosition="0"/>
    </format>
    <format dxfId="2">
      <pivotArea type="all" dataOnly="0" outline="0" fieldPosition="0"/>
    </format>
    <format dxfId="1">
      <pivotArea type="all" dataOnly="0" outline="0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E3:I20" totalsRowShown="0" headerRowDxfId="12" dataDxfId="11">
  <autoFilter ref="E3:I20">
    <filterColumn colId="2"/>
    <filterColumn colId="3"/>
    <filterColumn colId="4"/>
  </autoFilter>
  <tableColumns count="5">
    <tableColumn id="1" name="Date" dataDxfId="10"/>
    <tableColumn id="2" name="CA" dataDxfId="9"/>
    <tableColumn id="3" name="Mois" dataDxfId="8">
      <calculatedColumnFormula>MONTH(Tableau1[[#This Row],[Date]])</calculatedColumnFormula>
    </tableColumn>
    <tableColumn id="4" name="Année" dataDxfId="7">
      <calculatedColumnFormula>YEAR(Tableau1[[#This Row],[Date]])</calculatedColumnFormula>
    </tableColumn>
    <tableColumn id="5" name="Heure de saisie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I20"/>
  <sheetViews>
    <sheetView showGridLines="0" workbookViewId="0">
      <selection activeCell="F4" sqref="F4"/>
    </sheetView>
  </sheetViews>
  <sheetFormatPr baseColWidth="10" defaultRowHeight="15"/>
  <cols>
    <col min="1" max="8" width="11.42578125" style="1"/>
    <col min="9" max="9" width="15.7109375" style="1" bestFit="1" customWidth="1"/>
    <col min="10" max="16384" width="11.42578125" style="1"/>
  </cols>
  <sheetData>
    <row r="3" spans="5:9">
      <c r="E3" s="1" t="s">
        <v>0</v>
      </c>
      <c r="F3" s="1" t="s">
        <v>1</v>
      </c>
      <c r="G3" s="1" t="s">
        <v>5</v>
      </c>
      <c r="H3" s="1" t="s">
        <v>6</v>
      </c>
      <c r="I3" s="1" t="s">
        <v>8</v>
      </c>
    </row>
    <row r="4" spans="5:9">
      <c r="E4" s="4">
        <v>45214</v>
      </c>
      <c r="F4" s="2">
        <v>253</v>
      </c>
      <c r="G4" s="3">
        <f>MONTH(Tableau1[[#This Row],[Date]])</f>
        <v>10</v>
      </c>
      <c r="H4" s="3">
        <f>YEAR(Tableau1[[#This Row],[Date]])</f>
        <v>2023</v>
      </c>
      <c r="I4" s="17">
        <v>45222.683201273147</v>
      </c>
    </row>
    <row r="5" spans="5:9">
      <c r="E5" s="4">
        <v>45213</v>
      </c>
      <c r="F5" s="2">
        <v>562</v>
      </c>
      <c r="G5" s="3">
        <f>MONTH(Tableau1[[#This Row],[Date]])</f>
        <v>10</v>
      </c>
      <c r="H5" s="3">
        <f>YEAR(Tableau1[[#This Row],[Date]])</f>
        <v>2023</v>
      </c>
      <c r="I5" s="17">
        <v>45222.15637326389</v>
      </c>
    </row>
    <row r="6" spans="5:9">
      <c r="E6" s="4">
        <v>45212</v>
      </c>
      <c r="F6" s="2">
        <v>6598</v>
      </c>
      <c r="G6" s="3">
        <f>MONTH(Tableau1[[#This Row],[Date]])</f>
        <v>10</v>
      </c>
      <c r="H6" s="3">
        <f>YEAR(Tableau1[[#This Row],[Date]])</f>
        <v>2023</v>
      </c>
      <c r="I6" s="17">
        <v>45222.103679513886</v>
      </c>
    </row>
    <row r="7" spans="5:9">
      <c r="E7" s="4">
        <v>45211</v>
      </c>
      <c r="F7" s="2">
        <v>682</v>
      </c>
      <c r="G7" s="3">
        <f>MONTH(Tableau1[[#This Row],[Date]])</f>
        <v>10</v>
      </c>
      <c r="H7" s="3">
        <f>YEAR(Tableau1[[#This Row],[Date]])</f>
        <v>2023</v>
      </c>
      <c r="I7" s="17">
        <v>45222.074132407404</v>
      </c>
    </row>
    <row r="8" spans="5:9">
      <c r="E8" s="4">
        <v>45210</v>
      </c>
      <c r="F8" s="2">
        <v>523</v>
      </c>
      <c r="G8" s="3">
        <f>MONTH(Tableau1[[#This Row],[Date]])</f>
        <v>10</v>
      </c>
      <c r="H8" s="3">
        <f>YEAR(Tableau1[[#This Row],[Date]])</f>
        <v>2023</v>
      </c>
      <c r="I8" s="17">
        <v>45222.073098148147</v>
      </c>
    </row>
    <row r="9" spans="5:9">
      <c r="E9" s="4">
        <v>45209</v>
      </c>
      <c r="F9" s="2">
        <v>350</v>
      </c>
      <c r="G9" s="3">
        <f>MONTH(Tableau1[[#This Row],[Date]])</f>
        <v>10</v>
      </c>
      <c r="H9" s="3">
        <f>YEAR(Tableau1[[#This Row],[Date]])</f>
        <v>2023</v>
      </c>
      <c r="I9" s="16">
        <v>45222.065728009256</v>
      </c>
    </row>
    <row r="10" spans="5:9">
      <c r="E10" s="4">
        <v>45208</v>
      </c>
      <c r="F10" s="2">
        <v>125</v>
      </c>
      <c r="G10" s="3">
        <f>MONTH(Tableau1[[#This Row],[Date]])</f>
        <v>10</v>
      </c>
      <c r="H10" s="3">
        <f>YEAR(Tableau1[[#This Row],[Date]])</f>
        <v>2023</v>
      </c>
      <c r="I10" s="16">
        <v>45222.065728009256</v>
      </c>
    </row>
    <row r="11" spans="5:9">
      <c r="E11" s="4">
        <v>45207</v>
      </c>
      <c r="F11" s="2">
        <v>659</v>
      </c>
      <c r="G11" s="3">
        <f>MONTH(Tableau1[[#This Row],[Date]])</f>
        <v>10</v>
      </c>
      <c r="H11" s="3">
        <f>YEAR(Tableau1[[#This Row],[Date]])</f>
        <v>2023</v>
      </c>
      <c r="I11" s="16">
        <v>45222.065728009256</v>
      </c>
    </row>
    <row r="12" spans="5:9">
      <c r="E12" s="4">
        <v>45206</v>
      </c>
      <c r="F12" s="2">
        <v>230</v>
      </c>
      <c r="G12" s="3">
        <f>MONTH(Tableau1[[#This Row],[Date]])</f>
        <v>10</v>
      </c>
      <c r="H12" s="3">
        <f>YEAR(Tableau1[[#This Row],[Date]])</f>
        <v>2023</v>
      </c>
      <c r="I12" s="16">
        <v>45222.065728009256</v>
      </c>
    </row>
    <row r="13" spans="5:9">
      <c r="E13" s="4">
        <v>45205</v>
      </c>
      <c r="F13" s="2">
        <v>458</v>
      </c>
      <c r="G13" s="3">
        <f>MONTH(Tableau1[[#This Row],[Date]])</f>
        <v>10</v>
      </c>
      <c r="H13" s="3">
        <f>YEAR(Tableau1[[#This Row],[Date]])</f>
        <v>2023</v>
      </c>
      <c r="I13" s="16">
        <v>45222.065728009256</v>
      </c>
    </row>
    <row r="14" spans="5:9">
      <c r="E14" s="4">
        <v>45204</v>
      </c>
      <c r="F14" s="2">
        <v>354</v>
      </c>
      <c r="G14" s="3">
        <f>MONTH(Tableau1[[#This Row],[Date]])</f>
        <v>10</v>
      </c>
      <c r="H14" s="3">
        <f>YEAR(Tableau1[[#This Row],[Date]])</f>
        <v>2023</v>
      </c>
      <c r="I14" s="16">
        <v>45222.065728009256</v>
      </c>
    </row>
    <row r="15" spans="5:9">
      <c r="E15" s="4">
        <v>45203</v>
      </c>
      <c r="F15" s="2">
        <v>953</v>
      </c>
      <c r="G15" s="3">
        <f>MONTH(Tableau1[[#This Row],[Date]])</f>
        <v>10</v>
      </c>
      <c r="H15" s="3">
        <f>YEAR(Tableau1[[#This Row],[Date]])</f>
        <v>2023</v>
      </c>
      <c r="I15" s="16">
        <v>45222.065728009256</v>
      </c>
    </row>
    <row r="16" spans="5:9">
      <c r="E16" s="4">
        <v>45202</v>
      </c>
      <c r="F16" s="2">
        <v>269</v>
      </c>
      <c r="G16" s="3">
        <f>MONTH(Tableau1[[#This Row],[Date]])</f>
        <v>10</v>
      </c>
      <c r="H16" s="3">
        <f>YEAR(Tableau1[[#This Row],[Date]])</f>
        <v>2023</v>
      </c>
      <c r="I16" s="16">
        <v>45222.065728009256</v>
      </c>
    </row>
    <row r="17" spans="5:9">
      <c r="E17" s="4">
        <v>45201</v>
      </c>
      <c r="F17" s="2">
        <v>654</v>
      </c>
      <c r="G17" s="3">
        <f>MONTH(Tableau1[[#This Row],[Date]])</f>
        <v>10</v>
      </c>
      <c r="H17" s="3">
        <f>YEAR(Tableau1[[#This Row],[Date]])</f>
        <v>2023</v>
      </c>
      <c r="I17" s="16">
        <v>45222.065728009256</v>
      </c>
    </row>
    <row r="18" spans="5:9">
      <c r="E18" s="4">
        <v>45200</v>
      </c>
      <c r="F18" s="2">
        <v>206</v>
      </c>
      <c r="G18" s="3">
        <f>MONTH(Tableau1[[#This Row],[Date]])</f>
        <v>10</v>
      </c>
      <c r="H18" s="3">
        <f>YEAR(Tableau1[[#This Row],[Date]])</f>
        <v>2023</v>
      </c>
      <c r="I18" s="16">
        <v>45222.065728009256</v>
      </c>
    </row>
    <row r="19" spans="5:9">
      <c r="E19" s="11">
        <v>44890</v>
      </c>
      <c r="F19" s="12">
        <v>1263</v>
      </c>
      <c r="G19" s="13">
        <f>MONTH(Tableau1[[#This Row],[Date]])</f>
        <v>11</v>
      </c>
      <c r="H19" s="13">
        <f>YEAR(Tableau1[[#This Row],[Date]])</f>
        <v>2022</v>
      </c>
      <c r="I19" s="16">
        <v>45222.065728009256</v>
      </c>
    </row>
    <row r="20" spans="5:9">
      <c r="E20" s="11">
        <v>44352</v>
      </c>
      <c r="F20" s="12">
        <v>567</v>
      </c>
      <c r="G20" s="13">
        <f>MONTH(Tableau1[[#This Row],[Date]])</f>
        <v>6</v>
      </c>
      <c r="H20" s="13">
        <f>YEAR(Tableau1[[#This Row],[Date]])</f>
        <v>2021</v>
      </c>
      <c r="I20" s="16">
        <v>45222.065728009256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I27"/>
  <sheetViews>
    <sheetView showGridLines="0" tabSelected="1" workbookViewId="0">
      <selection activeCell="F4" sqref="F4"/>
    </sheetView>
  </sheetViews>
  <sheetFormatPr baseColWidth="10" defaultRowHeight="14.25"/>
  <cols>
    <col min="1" max="1" width="11.42578125" style="5"/>
    <col min="2" max="2" width="25.28515625" style="5" bestFit="1" customWidth="1"/>
    <col min="3" max="3" width="14.5703125" style="5" bestFit="1" customWidth="1"/>
    <col min="4" max="4" width="8" style="5" bestFit="1" customWidth="1"/>
    <col min="5" max="5" width="3.85546875" style="5" customWidth="1"/>
    <col min="6" max="6" width="12.140625" style="5" bestFit="1" customWidth="1"/>
    <col min="7" max="7" width="2.42578125" style="5" customWidth="1"/>
    <col min="8" max="8" width="12.140625" style="5" customWidth="1"/>
    <col min="9" max="9" width="3.42578125" style="5" customWidth="1"/>
    <col min="10" max="16384" width="11.42578125" style="5"/>
  </cols>
  <sheetData>
    <row r="3" spans="2:9" ht="15.75">
      <c r="E3" s="6"/>
      <c r="F3" s="7" t="s">
        <v>0</v>
      </c>
      <c r="G3" s="6"/>
      <c r="H3" s="7" t="s">
        <v>1</v>
      </c>
      <c r="I3" s="6"/>
    </row>
    <row r="4" spans="2:9">
      <c r="E4" s="6"/>
      <c r="F4" s="15"/>
      <c r="G4" s="6"/>
      <c r="H4" s="14"/>
      <c r="I4" s="6"/>
    </row>
    <row r="5" spans="2:9">
      <c r="E5" s="6"/>
      <c r="F5" s="6"/>
      <c r="G5" s="6"/>
      <c r="H5" s="6"/>
      <c r="I5" s="6"/>
    </row>
    <row r="8" spans="2:9">
      <c r="B8" s="8" t="s">
        <v>6</v>
      </c>
      <c r="C8" s="5">
        <v>2023</v>
      </c>
    </row>
    <row r="9" spans="2:9">
      <c r="B9" s="8" t="s">
        <v>5</v>
      </c>
      <c r="C9" s="5" t="s">
        <v>7</v>
      </c>
    </row>
    <row r="11" spans="2:9">
      <c r="B11" s="8" t="s">
        <v>2</v>
      </c>
      <c r="C11" s="5" t="s">
        <v>4</v>
      </c>
    </row>
    <row r="12" spans="2:9">
      <c r="B12" s="9">
        <v>45214</v>
      </c>
      <c r="C12" s="10">
        <v>253</v>
      </c>
    </row>
    <row r="13" spans="2:9">
      <c r="B13" s="9">
        <v>45213</v>
      </c>
      <c r="C13" s="10">
        <v>562</v>
      </c>
    </row>
    <row r="14" spans="2:9">
      <c r="B14" s="9">
        <v>45212</v>
      </c>
      <c r="C14" s="10">
        <v>6598</v>
      </c>
    </row>
    <row r="15" spans="2:9">
      <c r="B15" s="9">
        <v>45211</v>
      </c>
      <c r="C15" s="10">
        <v>682</v>
      </c>
    </row>
    <row r="16" spans="2:9">
      <c r="B16" s="9">
        <v>45210</v>
      </c>
      <c r="C16" s="10">
        <v>523</v>
      </c>
    </row>
    <row r="17" spans="2:8">
      <c r="B17" s="9">
        <v>45209</v>
      </c>
      <c r="C17" s="10">
        <v>350</v>
      </c>
    </row>
    <row r="18" spans="2:8">
      <c r="B18" s="9">
        <v>45208</v>
      </c>
      <c r="C18" s="10">
        <v>125</v>
      </c>
    </row>
    <row r="19" spans="2:8">
      <c r="B19" s="9">
        <v>45207</v>
      </c>
      <c r="C19" s="10">
        <v>659</v>
      </c>
    </row>
    <row r="20" spans="2:8">
      <c r="B20" s="9">
        <v>45206</v>
      </c>
      <c r="C20" s="10">
        <v>230</v>
      </c>
      <c r="H20" s="5">
        <v>12</v>
      </c>
    </row>
    <row r="21" spans="2:8">
      <c r="B21" s="9">
        <v>45205</v>
      </c>
      <c r="C21" s="10">
        <v>458</v>
      </c>
    </row>
    <row r="22" spans="2:8">
      <c r="B22" s="9">
        <v>45204</v>
      </c>
      <c r="C22" s="10">
        <v>354</v>
      </c>
    </row>
    <row r="23" spans="2:8">
      <c r="B23" s="9">
        <v>45203</v>
      </c>
      <c r="C23" s="10">
        <v>953</v>
      </c>
    </row>
    <row r="24" spans="2:8">
      <c r="B24" s="9">
        <v>45202</v>
      </c>
      <c r="C24" s="10">
        <v>269</v>
      </c>
    </row>
    <row r="25" spans="2:8">
      <c r="B25" s="9">
        <v>45201</v>
      </c>
      <c r="C25" s="10">
        <v>654</v>
      </c>
    </row>
    <row r="26" spans="2:8">
      <c r="B26" s="9">
        <v>45200</v>
      </c>
      <c r="C26" s="10">
        <v>206</v>
      </c>
    </row>
    <row r="27" spans="2:8">
      <c r="B27" s="9" t="s">
        <v>3</v>
      </c>
      <c r="C27" s="10">
        <v>12876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Masque de saisie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Di Stefano</dc:creator>
  <cp:lastModifiedBy>Thierry Di Stefano</cp:lastModifiedBy>
  <dcterms:created xsi:type="dcterms:W3CDTF">2023-10-22T23:06:24Z</dcterms:created>
  <dcterms:modified xsi:type="dcterms:W3CDTF">2023-10-23T14:23:59Z</dcterms:modified>
</cp:coreProperties>
</file>