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cstbgroup-my.sharepoint.com/personal/claire_chatelain_cstb_fr/Documents/Attachments/Desktop/"/>
    </mc:Choice>
  </mc:AlternateContent>
  <xr:revisionPtr revIDLastSave="74" documentId="8_{32B5F8FA-3489-4801-B8A7-716D5C32D1E0}" xr6:coauthVersionLast="47" xr6:coauthVersionMax="47" xr10:uidLastSave="{45CBE04B-7728-48F9-AA40-C29CC3109AE0}"/>
  <bookViews>
    <workbookView xWindow="-108" yWindow="-108" windowWidth="23256" windowHeight="12576" xr2:uid="{A3D22E36-8078-457E-B1FD-23E56EB5AF60}"/>
  </bookViews>
  <sheets>
    <sheet name="Feuil1" sheetId="19" r:id="rId1"/>
    <sheet name="Feuil2" sheetId="22" r:id="rId2"/>
  </sheets>
  <definedNames>
    <definedName name="Année_20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9" l="1"/>
  <c r="D12" i="19"/>
  <c r="D11" i="19"/>
  <c r="D10" i="19"/>
  <c r="D9" i="19"/>
  <c r="D8" i="19"/>
  <c r="D7" i="19"/>
  <c r="D6" i="19"/>
  <c r="D5" i="19"/>
  <c r="D4" i="19"/>
  <c r="D3" i="19"/>
  <c r="D2" i="19"/>
  <c r="G3" i="19" l="1" a="1"/>
  <c r="G3" i="19" s="1"/>
  <c r="G4" i="19" a="1"/>
  <c r="G4" i="19" s="1"/>
  <c r="G11" i="19" a="1"/>
  <c r="G11" i="19" s="1"/>
  <c r="G5" i="19" a="1"/>
  <c r="G5" i="19" s="1"/>
  <c r="G12" i="19" a="1"/>
  <c r="G12" i="19" s="1"/>
  <c r="G6" i="19" a="1"/>
  <c r="G6" i="19" s="1"/>
  <c r="G13" i="19" a="1"/>
  <c r="G13" i="19" s="1"/>
  <c r="G7" i="19" a="1"/>
  <c r="G7" i="19" s="1"/>
  <c r="G2" i="19" a="1"/>
  <c r="G2" i="19" s="1"/>
  <c r="G8" i="19" a="1"/>
  <c r="G8" i="19" s="1"/>
  <c r="G9" i="19" a="1"/>
  <c r="G9" i="19" s="1"/>
  <c r="G10" i="19" a="1"/>
  <c r="G10" i="1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<sst xmlns="http://schemas.openxmlformats.org/spreadsheetml/2006/main" count="36" uniqueCount="31">
  <si>
    <t>LIVRE-003492</t>
  </si>
  <si>
    <t>LIVRE-003549</t>
  </si>
  <si>
    <t>LIVRE-004010</t>
  </si>
  <si>
    <t>LIVRE-003542</t>
  </si>
  <si>
    <t>LIVRE-003593</t>
  </si>
  <si>
    <t>LIVRE-003589</t>
  </si>
  <si>
    <t>LIVRE-003988</t>
  </si>
  <si>
    <t>LIVRE-003582</t>
  </si>
  <si>
    <t>LIVRE-004031</t>
  </si>
  <si>
    <t>LIVRE-003450</t>
  </si>
  <si>
    <t>LIVRE-003451</t>
  </si>
  <si>
    <t>LIVRE-004012</t>
  </si>
  <si>
    <t>JARDINAGE PDF ED. 2008</t>
  </si>
  <si>
    <t>BRICOLAGE ED. 2016</t>
  </si>
  <si>
    <t>BRICOLAGE ED. 2024</t>
  </si>
  <si>
    <t>TERRASSE ED. 2012</t>
  </si>
  <si>
    <t>LES EXTERIEURS ED. 2012</t>
  </si>
  <si>
    <t>CUISINE INTERIEURE ED. 2025</t>
  </si>
  <si>
    <t>CUISINE INTERIEURE ED. 2017</t>
  </si>
  <si>
    <t>PEINTURE ED. 2024</t>
  </si>
  <si>
    <t>PEINTURE ED. 2020</t>
  </si>
  <si>
    <t>NOUVEAU CODE</t>
  </si>
  <si>
    <t>DESIGNATION</t>
  </si>
  <si>
    <t>ANNEE EXTRAITE</t>
  </si>
  <si>
    <t>PARUTION LA + RECENTE</t>
  </si>
  <si>
    <t>REFAIRE SON CARRELAGE N°1 ED. 2016</t>
  </si>
  <si>
    <t>REFAIRE SON CARRELAGE N°2 ED. 2022</t>
  </si>
  <si>
    <t>REFAIRE SON CARRELAGE N°3 ED. 2024</t>
  </si>
  <si>
    <t>ATTENDUE</t>
  </si>
  <si>
    <t>CODE PRECEDENT</t>
  </si>
  <si>
    <t>PARUTION LA + RECENTE calcul erroné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</si>
</sst>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theme="4" tint="-0.24997711111789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B05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9" fontId="0" fillId="0" borderId="0" xfId="0" applyNumberFormat="1"/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0" fillId="0" borderId="2" xfId="0" applyBorder="1" applyAlignment="1">
      <alignment vertical="center" wrapText="1"/>
    </xf>
    <xf numFmtId="2" fontId="1" fillId="0" borderId="2" xfId="0" applyNumberFormat="1" applyFont="1" applyBorder="1"/>
    <xf numFmtId="0" fontId="5" fillId="0" borderId="3" xfId="0" applyFont="1" applyBorder="1" applyAlignment="1">
      <alignment vertical="center" wrapText="1"/>
    </xf>
    <xf numFmtId="0" fontId="5" fillId="0" borderId="4" xfId="0" applyFont="1" applyBorder="1"/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510540</xdr:colOff>
          <xdr:row>5</xdr:row>
          <xdr:rowOff>38100</xdr:rowOff>
        </xdr:from>
        <xdr:to>
          <xdr:col>9</xdr:col>
          <xdr:colOff>487680</xdr:colOff>
          <xdr:row>7</xdr:row>
          <xdr:rowOff>144780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ANNEE LA + RECENTE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BB345-A2BC-495C-8892-F2BF08C03607}">
  <sheetPr codeName="Feuil1"/>
  <dimension ref="A1:H13"/>
  <sheetViews>
    <sheetView tabSelected="1" workbookViewId="0">
      <selection activeCell="G2" sqref="G2"/>
    </sheetView>
  </sheetViews>
  <sheetFormatPr baseColWidth="10" defaultRowHeight="14.4" outlineLevelCol="1" x14ac:dyDescent="0.3"/>
  <cols>
    <col min="1" max="2" width="13.44140625" customWidth="1"/>
    <col min="3" max="3" width="34.21875" customWidth="1"/>
    <col min="4" max="6" width="11.5546875" customWidth="1" outlineLevel="1"/>
    <col min="8" max="8" width="8.5546875" style="7" customWidth="1"/>
  </cols>
  <sheetData>
    <row r="1" spans="1:8" s="3" customFormat="1" ht="57.6" x14ac:dyDescent="0.3">
      <c r="A1" s="2" t="s">
        <v>21</v>
      </c>
      <c r="B1" s="2" t="s">
        <v>29</v>
      </c>
      <c r="C1" s="2" t="s">
        <v>22</v>
      </c>
      <c r="D1" s="10" t="s">
        <v>23</v>
      </c>
      <c r="E1" s="12" t="s">
        <v>24</v>
      </c>
      <c r="G1" s="2" t="s">
        <v>30</v>
      </c>
      <c r="H1" s="8" t="s">
        <v>28</v>
      </c>
    </row>
    <row r="2" spans="1:8" x14ac:dyDescent="0.3">
      <c r="A2" s="1" t="s">
        <v>0</v>
      </c>
      <c r="B2" s="1"/>
      <c r="C2" s="1" t="s">
        <v>12</v>
      </c>
      <c r="D2" s="11">
        <f t="shared" ref="D2:D10" si="0">VALUE(RIGHT(C2,4))</f>
        <v>2008</v>
      </c>
      <c r="E2" s="13"/>
      <c r="G2" s="5" cm="1">
        <f t="array" ref="G2">MAX(IF((A$2:A$13=A2)+(B$2:B$13=A2),D$2:D$13))</f>
        <v>2008</v>
      </c>
      <c r="H2" s="9">
        <v>2008</v>
      </c>
    </row>
    <row r="3" spans="1:8" x14ac:dyDescent="0.3">
      <c r="A3" s="1" t="s">
        <v>1</v>
      </c>
      <c r="B3" s="1"/>
      <c r="C3" s="1" t="s">
        <v>13</v>
      </c>
      <c r="D3" s="11">
        <f t="shared" si="0"/>
        <v>2016</v>
      </c>
      <c r="E3" s="13"/>
      <c r="G3" s="5" cm="1">
        <f t="array" ref="G3">MAX(IF((A$2:A$13=A3)+(B$2:B$13=A3),D$2:D$13))</f>
        <v>2024</v>
      </c>
      <c r="H3" s="9">
        <v>2024</v>
      </c>
    </row>
    <row r="4" spans="1:8" x14ac:dyDescent="0.3">
      <c r="A4" s="1" t="s">
        <v>2</v>
      </c>
      <c r="B4" s="1" t="s">
        <v>1</v>
      </c>
      <c r="C4" s="1" t="s">
        <v>14</v>
      </c>
      <c r="D4" s="11">
        <f t="shared" si="0"/>
        <v>2024</v>
      </c>
      <c r="E4" s="13"/>
      <c r="G4" s="5" cm="1">
        <f t="array" ref="G4">MAX(IF((A$2:A$13=A4)+(B$2:B$13=A4),D$2:D$13))</f>
        <v>2024</v>
      </c>
      <c r="H4" s="9">
        <v>2024</v>
      </c>
    </row>
    <row r="5" spans="1:8" x14ac:dyDescent="0.3">
      <c r="A5" s="1" t="s">
        <v>3</v>
      </c>
      <c r="B5" s="1"/>
      <c r="C5" s="1" t="s">
        <v>15</v>
      </c>
      <c r="D5" s="11">
        <f t="shared" si="0"/>
        <v>2012</v>
      </c>
      <c r="E5" s="13"/>
      <c r="G5" s="5" cm="1">
        <f t="array" ref="G5">MAX(IF((A$2:A$13=A5)+(B$2:B$13=A5),D$2:D$13))</f>
        <v>2012</v>
      </c>
      <c r="H5" s="9">
        <v>2012</v>
      </c>
    </row>
    <row r="6" spans="1:8" x14ac:dyDescent="0.3">
      <c r="A6" s="1" t="s">
        <v>4</v>
      </c>
      <c r="B6" s="1"/>
      <c r="C6" s="1" t="s">
        <v>16</v>
      </c>
      <c r="D6" s="11">
        <f t="shared" si="0"/>
        <v>2012</v>
      </c>
      <c r="E6" s="13"/>
      <c r="G6" s="5" cm="1">
        <f t="array" ref="G6">MAX(IF((A$2:A$13=A6)+(B$2:B$13=A6),D$2:D$13))</f>
        <v>2012</v>
      </c>
      <c r="H6" s="9">
        <v>2012</v>
      </c>
    </row>
    <row r="7" spans="1:8" x14ac:dyDescent="0.3">
      <c r="A7" s="1" t="s">
        <v>6</v>
      </c>
      <c r="B7" s="1" t="s">
        <v>5</v>
      </c>
      <c r="C7" s="1" t="s">
        <v>17</v>
      </c>
      <c r="D7" s="11">
        <f t="shared" si="0"/>
        <v>2025</v>
      </c>
      <c r="E7" s="13"/>
      <c r="G7" s="5" cm="1">
        <f t="array" ref="G7">MAX(IF((A$2:A$13=A7)+(B$2:B$13=A7),D$2:D$13))</f>
        <v>2025</v>
      </c>
      <c r="H7" s="9">
        <v>2025</v>
      </c>
    </row>
    <row r="8" spans="1:8" x14ac:dyDescent="0.3">
      <c r="A8" s="1" t="s">
        <v>5</v>
      </c>
      <c r="B8" s="1"/>
      <c r="C8" s="1" t="s">
        <v>18</v>
      </c>
      <c r="D8" s="11">
        <f t="shared" si="0"/>
        <v>2017</v>
      </c>
      <c r="E8" s="13"/>
      <c r="G8" s="5" cm="1">
        <f t="array" ref="G8">MAX(IF((A$2:A$13=A8)+(B$2:B$13=A8),D$2:D$13))</f>
        <v>2025</v>
      </c>
      <c r="H8" s="9">
        <v>2025</v>
      </c>
    </row>
    <row r="9" spans="1:8" x14ac:dyDescent="0.3">
      <c r="A9" s="1" t="s">
        <v>8</v>
      </c>
      <c r="B9" s="1" t="s">
        <v>7</v>
      </c>
      <c r="C9" s="1" t="s">
        <v>19</v>
      </c>
      <c r="D9" s="11">
        <f t="shared" si="0"/>
        <v>2024</v>
      </c>
      <c r="E9" s="13"/>
      <c r="G9" s="5" cm="1">
        <f t="array" ref="G9">MAX(IF((A$2:A$13=A9)+(B$2:B$13=A9),D$2:D$13))</f>
        <v>2024</v>
      </c>
      <c r="H9" s="9">
        <v>2024</v>
      </c>
    </row>
    <row r="10" spans="1:8" x14ac:dyDescent="0.3">
      <c r="A10" s="1" t="s">
        <v>7</v>
      </c>
      <c r="B10" s="1"/>
      <c r="C10" s="1" t="s">
        <v>20</v>
      </c>
      <c r="D10" s="11">
        <f t="shared" si="0"/>
        <v>2020</v>
      </c>
      <c r="E10" s="13"/>
      <c r="G10" s="5" cm="1">
        <f t="array" ref="G10">MAX(IF((A$2:A$13=A10)+(B$2:B$13=A10),D$2:D$13))</f>
        <v>2024</v>
      </c>
      <c r="H10" s="9">
        <v>2024</v>
      </c>
    </row>
    <row r="11" spans="1:8" x14ac:dyDescent="0.3">
      <c r="A11" s="1" t="s">
        <v>9</v>
      </c>
      <c r="B11" s="1"/>
      <c r="C11" s="1" t="s">
        <v>25</v>
      </c>
      <c r="D11" s="11">
        <f>VALUE(RIGHT(C11,4))</f>
        <v>2016</v>
      </c>
      <c r="E11" s="13"/>
      <c r="G11" s="6" cm="1">
        <f t="array" ref="G11">MAX(IF((A$2:A$13=A11)+(B$2:B$13=A11),D$2:D$13))</f>
        <v>2022</v>
      </c>
      <c r="H11" s="9">
        <v>2024</v>
      </c>
    </row>
    <row r="12" spans="1:8" x14ac:dyDescent="0.3">
      <c r="A12" s="1" t="s">
        <v>10</v>
      </c>
      <c r="B12" s="1" t="s">
        <v>9</v>
      </c>
      <c r="C12" s="1" t="s">
        <v>26</v>
      </c>
      <c r="D12" s="11">
        <f t="shared" ref="D12:D13" si="1">VALUE(RIGHT(C12,4))</f>
        <v>2022</v>
      </c>
      <c r="E12" s="13"/>
      <c r="G12" s="5" cm="1">
        <f t="array" ref="G12">MAX(IF((A$2:A$13=A12)+(B$2:B$13=A12),D$2:D$13))</f>
        <v>2024</v>
      </c>
      <c r="H12" s="9">
        <v>2024</v>
      </c>
    </row>
    <row r="13" spans="1:8" ht="15" thickBot="1" x14ac:dyDescent="0.35">
      <c r="A13" s="1" t="s">
        <v>11</v>
      </c>
      <c r="B13" s="1" t="s">
        <v>10</v>
      </c>
      <c r="C13" s="1" t="s">
        <v>27</v>
      </c>
      <c r="D13" s="11">
        <f t="shared" si="1"/>
        <v>2024</v>
      </c>
      <c r="E13" s="14"/>
      <c r="G13" s="5" cm="1">
        <f t="array" ref="G13">MAX(IF((A$2:A$13=A13)+(B$2:B$13=A13),D$2:D$13))</f>
        <v>2024</v>
      </c>
      <c r="H13" s="9">
        <v>2024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C35D6-F425-4016-82A7-33B1D8000B1E}">
  <sheetPr codeName="Feuil2"/>
  <dimension ref="E2"/>
  <sheetViews>
    <sheetView workbookViewId="0">
      <selection activeCell="E2" sqref="E2"/>
    </sheetView>
  </sheetViews>
  <sheetFormatPr baseColWidth="10" defaultRowHeight="14.4" x14ac:dyDescent="0.3"/>
  <sheetData>
    <row r="2" spans="5:5" x14ac:dyDescent="0.3">
      <c r="E2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ateplusrecente">
                <anchor moveWithCells="1" sizeWithCells="1">
                  <from>
                    <xdr:col>7</xdr:col>
                    <xdr:colOff>510540</xdr:colOff>
                    <xdr:row>5</xdr:row>
                    <xdr:rowOff>38100</xdr:rowOff>
                  </from>
                  <to>
                    <xdr:col>9</xdr:col>
                    <xdr:colOff>487680</xdr:colOff>
                    <xdr:row>7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CHATELAIN Claire</dc:creator>
  <cp:lastModifiedBy>CHATELAIN Claire</cp:lastModifiedBy>
  <dcterms:created xsi:type="dcterms:W3CDTF">2025-06-12T14:29:54Z</dcterms:created>
  <dcterms:modified xsi:type="dcterms:W3CDTF">2025-06-17T17:21:12Z</dcterms:modified>
</cp:coreProperties>
</file>