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75" windowWidth="23715" windowHeight="11535"/>
  </bookViews>
  <sheets>
    <sheet name="2009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G382" i="1"/>
  <c r="E382" s="1"/>
  <c r="G381"/>
  <c r="E381" s="1"/>
  <c r="G380"/>
  <c r="E380" s="1"/>
  <c r="G379"/>
  <c r="E379" s="1"/>
  <c r="G378"/>
  <c r="E378" s="1"/>
  <c r="G377"/>
  <c r="E377" s="1"/>
  <c r="G376"/>
  <c r="E376" s="1"/>
  <c r="G375"/>
  <c r="E375" s="1"/>
  <c r="G374"/>
  <c r="E374"/>
  <c r="G373"/>
  <c r="E373"/>
  <c r="G372"/>
  <c r="E372"/>
  <c r="G371"/>
  <c r="E371" s="1"/>
  <c r="G370"/>
  <c r="E370" s="1"/>
  <c r="G369"/>
  <c r="E369" s="1"/>
  <c r="G368"/>
  <c r="E368" s="1"/>
  <c r="G367"/>
  <c r="E367" s="1"/>
  <c r="G366"/>
  <c r="E366" s="1"/>
  <c r="G365"/>
  <c r="E365" s="1"/>
  <c r="G364"/>
  <c r="E364" s="1"/>
  <c r="G363"/>
  <c r="E363" s="1"/>
  <c r="G362"/>
  <c r="E362" s="1"/>
  <c r="G361"/>
  <c r="E361" s="1"/>
  <c r="G360"/>
  <c r="E360" s="1"/>
  <c r="G359"/>
  <c r="E359" s="1"/>
  <c r="G358"/>
  <c r="E358" s="1"/>
  <c r="G357"/>
  <c r="E357" s="1"/>
  <c r="G356"/>
  <c r="E356"/>
  <c r="G355"/>
  <c r="E355" s="1"/>
  <c r="G354"/>
  <c r="E354" s="1"/>
  <c r="G353"/>
  <c r="E353" s="1"/>
  <c r="G352"/>
  <c r="E352" s="1"/>
  <c r="G351"/>
  <c r="E351" s="1"/>
  <c r="G350"/>
  <c r="E350" s="1"/>
  <c r="G349"/>
  <c r="E349" s="1"/>
  <c r="G348"/>
  <c r="E348" s="1"/>
  <c r="G347"/>
  <c r="E347" s="1"/>
  <c r="G346"/>
  <c r="E346" s="1"/>
  <c r="G345"/>
  <c r="E345" s="1"/>
  <c r="G344"/>
  <c r="E344" s="1"/>
  <c r="G343"/>
  <c r="E343" s="1"/>
  <c r="G342"/>
  <c r="E342" s="1"/>
  <c r="G341"/>
  <c r="E341" s="1"/>
  <c r="G340"/>
  <c r="E340" s="1"/>
  <c r="G339"/>
  <c r="E339" s="1"/>
  <c r="G338"/>
  <c r="E338"/>
  <c r="G337"/>
  <c r="E337" s="1"/>
  <c r="G336"/>
  <c r="E336" s="1"/>
  <c r="G335"/>
  <c r="E335" s="1"/>
  <c r="G334"/>
  <c r="E334" s="1"/>
  <c r="G333"/>
  <c r="E333" s="1"/>
  <c r="G332"/>
  <c r="E332" s="1"/>
  <c r="G331"/>
  <c r="E331" s="1"/>
  <c r="G330"/>
  <c r="E330" s="1"/>
  <c r="G329"/>
  <c r="E329" s="1"/>
  <c r="G328"/>
  <c r="E328" s="1"/>
  <c r="G327"/>
  <c r="E327" s="1"/>
  <c r="G326"/>
  <c r="E326" s="1"/>
  <c r="G325"/>
  <c r="E325" s="1"/>
  <c r="G324"/>
  <c r="E324" s="1"/>
  <c r="G323"/>
  <c r="E323" s="1"/>
  <c r="G322"/>
  <c r="E322" s="1"/>
  <c r="G321"/>
  <c r="E321" s="1"/>
  <c r="G320"/>
  <c r="E320" s="1"/>
  <c r="G319"/>
  <c r="E319" s="1"/>
  <c r="G318"/>
  <c r="E318" s="1"/>
  <c r="G317"/>
  <c r="E317" s="1"/>
  <c r="G316"/>
  <c r="E316" s="1"/>
  <c r="G315"/>
  <c r="E315" s="1"/>
  <c r="G314"/>
  <c r="E314" s="1"/>
  <c r="G313"/>
  <c r="E313" s="1"/>
  <c r="G312"/>
  <c r="E312" s="1"/>
  <c r="G311"/>
  <c r="E311" s="1"/>
  <c r="G310"/>
  <c r="E310" s="1"/>
  <c r="G309"/>
  <c r="E309" s="1"/>
  <c r="G308"/>
  <c r="E308" s="1"/>
  <c r="G307"/>
  <c r="E307" s="1"/>
  <c r="G306"/>
  <c r="E306" s="1"/>
  <c r="G305"/>
  <c r="E305" s="1"/>
  <c r="G304"/>
  <c r="E304" s="1"/>
  <c r="G303"/>
  <c r="E303"/>
  <c r="G302"/>
  <c r="E302" s="1"/>
  <c r="G301"/>
  <c r="E301" s="1"/>
  <c r="G300"/>
  <c r="E300" s="1"/>
  <c r="G299"/>
  <c r="E299" s="1"/>
  <c r="G298"/>
  <c r="E298" s="1"/>
  <c r="G297"/>
  <c r="E297" s="1"/>
  <c r="G296"/>
  <c r="E296" s="1"/>
  <c r="G295"/>
  <c r="E295" s="1"/>
  <c r="G294"/>
  <c r="E294" s="1"/>
  <c r="G293"/>
  <c r="E293" s="1"/>
  <c r="G292"/>
  <c r="E292" s="1"/>
  <c r="G291"/>
  <c r="E291" s="1"/>
  <c r="G290"/>
  <c r="E290" s="1"/>
  <c r="G289"/>
  <c r="E289" s="1"/>
  <c r="G288"/>
  <c r="E288"/>
  <c r="G287"/>
  <c r="E287" s="1"/>
  <c r="G286"/>
  <c r="E286" s="1"/>
  <c r="G285"/>
  <c r="E285" s="1"/>
  <c r="G284"/>
  <c r="E284" s="1"/>
  <c r="G283"/>
  <c r="E283"/>
  <c r="G282"/>
  <c r="E282"/>
  <c r="G281"/>
  <c r="E281"/>
  <c r="G280"/>
  <c r="E280"/>
  <c r="G279"/>
  <c r="E279"/>
  <c r="G278"/>
  <c r="E278"/>
  <c r="G277"/>
  <c r="E277"/>
  <c r="G276"/>
  <c r="E276"/>
  <c r="G275"/>
  <c r="E275" s="1"/>
  <c r="G274"/>
  <c r="E274" s="1"/>
  <c r="G273"/>
  <c r="E273" s="1"/>
  <c r="G272"/>
  <c r="E272" s="1"/>
  <c r="G271"/>
  <c r="E271"/>
  <c r="G270"/>
  <c r="E270"/>
  <c r="G269"/>
  <c r="E269" s="1"/>
  <c r="G268"/>
  <c r="E268" s="1"/>
  <c r="G267"/>
  <c r="E267" s="1"/>
  <c r="G266"/>
  <c r="E266" s="1"/>
  <c r="G265"/>
  <c r="E265" s="1"/>
  <c r="G264"/>
  <c r="E264" s="1"/>
  <c r="G263"/>
  <c r="E263" s="1"/>
  <c r="G262"/>
  <c r="E262" s="1"/>
  <c r="G261"/>
  <c r="E261" s="1"/>
  <c r="G260"/>
  <c r="E260" s="1"/>
  <c r="G259"/>
  <c r="E259" s="1"/>
  <c r="G258"/>
  <c r="E258" s="1"/>
  <c r="G257"/>
  <c r="E257" s="1"/>
  <c r="G256"/>
  <c r="E256" s="1"/>
  <c r="G255"/>
  <c r="E255" s="1"/>
  <c r="G254"/>
  <c r="E254" s="1"/>
  <c r="G253"/>
  <c r="E253" s="1"/>
  <c r="G252"/>
  <c r="E252" s="1"/>
  <c r="G251"/>
  <c r="E251" s="1"/>
  <c r="G250"/>
  <c r="E250" s="1"/>
  <c r="G249"/>
  <c r="E249" s="1"/>
  <c r="G248"/>
  <c r="E248" s="1"/>
  <c r="G247"/>
  <c r="E247" s="1"/>
  <c r="G246"/>
  <c r="E246" s="1"/>
  <c r="G245"/>
  <c r="E245" s="1"/>
  <c r="G244"/>
  <c r="E244" s="1"/>
  <c r="G243"/>
  <c r="E243" s="1"/>
  <c r="G242"/>
  <c r="E242" s="1"/>
  <c r="G241"/>
  <c r="E241" s="1"/>
  <c r="G240"/>
  <c r="E240" s="1"/>
  <c r="G239"/>
  <c r="E239" s="1"/>
  <c r="G238"/>
  <c r="E238" s="1"/>
  <c r="G237"/>
  <c r="E237" s="1"/>
  <c r="G236"/>
  <c r="E236" s="1"/>
  <c r="G235"/>
  <c r="E235" s="1"/>
  <c r="G234"/>
  <c r="E234" s="1"/>
  <c r="G233"/>
  <c r="E233" s="1"/>
  <c r="G232"/>
  <c r="E232" s="1"/>
  <c r="G231"/>
  <c r="E231" s="1"/>
  <c r="G230"/>
  <c r="E230" s="1"/>
  <c r="G229"/>
  <c r="E229"/>
  <c r="G228"/>
  <c r="E228" s="1"/>
  <c r="G227"/>
  <c r="E227" s="1"/>
  <c r="G226"/>
  <c r="E226" s="1"/>
  <c r="G225"/>
  <c r="E225" s="1"/>
  <c r="G224"/>
  <c r="E224" s="1"/>
  <c r="G223"/>
  <c r="E223" s="1"/>
  <c r="G222"/>
  <c r="E222" s="1"/>
  <c r="G221"/>
  <c r="E221" s="1"/>
  <c r="G220"/>
  <c r="E220" s="1"/>
  <c r="G219"/>
  <c r="E219" s="1"/>
  <c r="G218"/>
  <c r="E218" s="1"/>
  <c r="G217"/>
  <c r="E217" s="1"/>
  <c r="G216"/>
  <c r="E216" s="1"/>
  <c r="G215"/>
  <c r="E215" s="1"/>
  <c r="G214"/>
  <c r="E214" s="1"/>
  <c r="G213"/>
  <c r="E213" s="1"/>
  <c r="G212"/>
  <c r="E212" s="1"/>
  <c r="G211"/>
  <c r="E211" s="1"/>
  <c r="G210"/>
  <c r="E210" s="1"/>
  <c r="G209"/>
  <c r="E209" s="1"/>
  <c r="G208"/>
  <c r="E208" s="1"/>
  <c r="G207"/>
  <c r="E207" s="1"/>
  <c r="G206"/>
  <c r="E206" s="1"/>
  <c r="G205"/>
  <c r="E205" s="1"/>
  <c r="G204"/>
  <c r="E204" s="1"/>
  <c r="G203"/>
  <c r="E203" s="1"/>
  <c r="G202"/>
  <c r="E202" s="1"/>
  <c r="G201"/>
  <c r="E201" s="1"/>
  <c r="G200"/>
  <c r="E200" s="1"/>
  <c r="G199"/>
  <c r="E199" s="1"/>
  <c r="G198"/>
  <c r="E198" s="1"/>
  <c r="G197"/>
  <c r="E197" s="1"/>
  <c r="G196"/>
  <c r="E196" s="1"/>
  <c r="G195"/>
  <c r="E195" s="1"/>
  <c r="G194"/>
  <c r="E194" s="1"/>
  <c r="G193"/>
  <c r="E193" s="1"/>
  <c r="G192"/>
  <c r="E192" s="1"/>
  <c r="G191"/>
  <c r="E191" s="1"/>
  <c r="G190"/>
  <c r="E190" s="1"/>
  <c r="G189"/>
  <c r="E189" s="1"/>
  <c r="G188"/>
  <c r="E188" s="1"/>
  <c r="G187"/>
  <c r="E187" s="1"/>
  <c r="G186"/>
  <c r="E186" s="1"/>
  <c r="G185"/>
  <c r="E185" s="1"/>
  <c r="G184"/>
  <c r="E184" s="1"/>
  <c r="G183"/>
  <c r="E183" s="1"/>
  <c r="G182"/>
  <c r="E182" s="1"/>
  <c r="G181"/>
  <c r="E181" s="1"/>
  <c r="G180"/>
  <c r="E180" s="1"/>
  <c r="G179"/>
  <c r="E179" s="1"/>
  <c r="G178"/>
  <c r="E178" s="1"/>
  <c r="G177"/>
  <c r="E177" s="1"/>
  <c r="G176"/>
  <c r="E176" s="1"/>
  <c r="G175"/>
  <c r="E175" s="1"/>
  <c r="G174"/>
  <c r="E174" s="1"/>
  <c r="G173"/>
  <c r="E173" s="1"/>
  <c r="G172"/>
  <c r="E172" s="1"/>
  <c r="G171"/>
  <c r="E171" s="1"/>
  <c r="G170"/>
  <c r="E170" s="1"/>
  <c r="G169"/>
  <c r="E169" s="1"/>
  <c r="G168"/>
  <c r="E168" s="1"/>
  <c r="G167"/>
  <c r="E167" s="1"/>
  <c r="G166"/>
  <c r="E166" s="1"/>
  <c r="G165"/>
  <c r="E165" s="1"/>
  <c r="G164"/>
  <c r="E164" s="1"/>
  <c r="G163"/>
  <c r="E163" s="1"/>
  <c r="G162"/>
  <c r="E162" s="1"/>
  <c r="G161"/>
  <c r="E161" s="1"/>
  <c r="G160"/>
  <c r="E160" s="1"/>
  <c r="G159"/>
  <c r="E159" s="1"/>
  <c r="G158"/>
  <c r="E158" s="1"/>
  <c r="G157"/>
  <c r="E157" s="1"/>
  <c r="G156"/>
  <c r="E156" s="1"/>
  <c r="G155"/>
  <c r="E155" s="1"/>
  <c r="G154"/>
  <c r="E154" s="1"/>
  <c r="G153"/>
  <c r="E153" s="1"/>
  <c r="G152"/>
  <c r="E152" s="1"/>
  <c r="G151"/>
  <c r="E151" s="1"/>
  <c r="G150"/>
  <c r="E150" s="1"/>
  <c r="G149"/>
  <c r="E149"/>
  <c r="G148"/>
  <c r="E148"/>
  <c r="G147"/>
  <c r="E147" s="1"/>
  <c r="G146"/>
  <c r="E146" s="1"/>
  <c r="G145"/>
  <c r="E145"/>
  <c r="G144"/>
  <c r="E144" s="1"/>
  <c r="G143"/>
  <c r="E143" s="1"/>
  <c r="G142"/>
  <c r="E142" s="1"/>
  <c r="G141"/>
  <c r="E141" s="1"/>
  <c r="G140"/>
  <c r="E140" s="1"/>
  <c r="G139"/>
  <c r="E139" s="1"/>
  <c r="G138"/>
  <c r="E138" s="1"/>
  <c r="G137"/>
  <c r="E137" s="1"/>
  <c r="G136"/>
  <c r="E136" s="1"/>
  <c r="G135"/>
  <c r="E135" s="1"/>
  <c r="G134"/>
  <c r="E134" s="1"/>
  <c r="G133"/>
  <c r="E133" s="1"/>
  <c r="G132"/>
  <c r="E132" s="1"/>
  <c r="G131"/>
  <c r="E131" s="1"/>
  <c r="G130"/>
  <c r="E130" s="1"/>
  <c r="G129"/>
  <c r="E129" s="1"/>
  <c r="G128"/>
  <c r="E128" s="1"/>
  <c r="G127"/>
  <c r="E127" s="1"/>
  <c r="G126"/>
  <c r="E126" s="1"/>
  <c r="G125"/>
  <c r="E125" s="1"/>
  <c r="G124"/>
  <c r="E124" s="1"/>
  <c r="G123"/>
  <c r="E123" s="1"/>
  <c r="G122"/>
  <c r="E122" s="1"/>
  <c r="G121"/>
  <c r="E121" s="1"/>
  <c r="G120"/>
  <c r="E120" s="1"/>
  <c r="G119"/>
  <c r="E119" s="1"/>
  <c r="G118"/>
  <c r="E118" s="1"/>
  <c r="G117"/>
  <c r="E117" s="1"/>
  <c r="G116"/>
  <c r="E116" s="1"/>
  <c r="G115"/>
  <c r="E115" s="1"/>
  <c r="G114"/>
  <c r="E114" s="1"/>
  <c r="G113"/>
  <c r="E113" s="1"/>
  <c r="G112"/>
  <c r="E112" s="1"/>
  <c r="G111"/>
  <c r="E111" s="1"/>
  <c r="G110"/>
  <c r="E110" s="1"/>
  <c r="G109"/>
  <c r="E109" s="1"/>
  <c r="G108"/>
  <c r="E108" s="1"/>
  <c r="G107"/>
  <c r="E107" s="1"/>
  <c r="G106"/>
  <c r="E106" s="1"/>
  <c r="G105"/>
  <c r="E105" s="1"/>
  <c r="G104"/>
  <c r="E104" s="1"/>
  <c r="G103"/>
  <c r="E103" s="1"/>
  <c r="G102"/>
  <c r="E102" s="1"/>
  <c r="G101"/>
  <c r="E101" s="1"/>
  <c r="G100"/>
  <c r="E100" s="1"/>
  <c r="G99"/>
  <c r="E99" s="1"/>
  <c r="G98"/>
  <c r="E98" s="1"/>
  <c r="G97"/>
  <c r="E97" s="1"/>
  <c r="G96"/>
  <c r="E96" s="1"/>
  <c r="G95"/>
  <c r="E95"/>
  <c r="G94"/>
  <c r="E94" s="1"/>
  <c r="G93"/>
  <c r="E93" s="1"/>
  <c r="G92"/>
  <c r="E92" s="1"/>
  <c r="G91"/>
  <c r="E91" s="1"/>
  <c r="G90"/>
  <c r="E90" s="1"/>
  <c r="G89"/>
  <c r="E89" s="1"/>
  <c r="G88"/>
  <c r="E88" s="1"/>
  <c r="G87"/>
  <c r="E87" s="1"/>
  <c r="G86"/>
  <c r="E86" s="1"/>
  <c r="G85"/>
  <c r="E85" s="1"/>
  <c r="G84"/>
  <c r="E84" s="1"/>
  <c r="G83"/>
  <c r="E83" s="1"/>
  <c r="G82"/>
  <c r="E82" s="1"/>
  <c r="G81"/>
  <c r="E81" s="1"/>
  <c r="G80"/>
  <c r="E80" s="1"/>
  <c r="G79"/>
  <c r="E79" s="1"/>
  <c r="G78"/>
  <c r="E78" s="1"/>
  <c r="G77"/>
  <c r="E77" s="1"/>
  <c r="G76"/>
  <c r="E76" s="1"/>
  <c r="G75"/>
  <c r="E75" s="1"/>
  <c r="G74"/>
  <c r="E74" s="1"/>
  <c r="G73"/>
  <c r="E73" s="1"/>
  <c r="G72"/>
  <c r="E72" s="1"/>
  <c r="G71"/>
  <c r="E71" s="1"/>
  <c r="G70"/>
  <c r="E70" s="1"/>
  <c r="G69"/>
  <c r="E69" s="1"/>
  <c r="G68"/>
  <c r="E68" s="1"/>
  <c r="G67"/>
  <c r="E67" s="1"/>
  <c r="G66"/>
  <c r="E66" s="1"/>
  <c r="G65"/>
  <c r="E65" s="1"/>
  <c r="G64"/>
  <c r="E64" s="1"/>
  <c r="G63"/>
  <c r="E63" s="1"/>
  <c r="G62"/>
  <c r="E62" s="1"/>
  <c r="G61"/>
  <c r="E61" s="1"/>
  <c r="G60"/>
  <c r="E60" s="1"/>
  <c r="G59"/>
  <c r="E59" s="1"/>
  <c r="G58"/>
  <c r="E58" s="1"/>
  <c r="G57"/>
  <c r="E57" s="1"/>
  <c r="G56"/>
  <c r="E56" s="1"/>
  <c r="G55"/>
  <c r="E55" s="1"/>
  <c r="G54"/>
  <c r="E54" s="1"/>
  <c r="G53"/>
  <c r="E53" s="1"/>
  <c r="G52"/>
  <c r="E52" s="1"/>
  <c r="G51"/>
  <c r="E51" s="1"/>
  <c r="G50"/>
  <c r="E50" s="1"/>
  <c r="G49"/>
  <c r="E49" s="1"/>
  <c r="G48"/>
  <c r="E48" s="1"/>
  <c r="G47"/>
  <c r="E47" s="1"/>
  <c r="G46"/>
  <c r="E46" s="1"/>
  <c r="G45"/>
  <c r="E45" s="1"/>
  <c r="G44"/>
  <c r="E44" s="1"/>
  <c r="G43"/>
  <c r="E43" s="1"/>
  <c r="G42"/>
  <c r="E42" s="1"/>
  <c r="G41"/>
  <c r="E41" s="1"/>
  <c r="G40"/>
  <c r="E40" s="1"/>
  <c r="G39"/>
  <c r="E39" s="1"/>
  <c r="G38"/>
  <c r="E38" s="1"/>
  <c r="G37"/>
  <c r="E37" s="1"/>
  <c r="G36"/>
  <c r="E36" s="1"/>
  <c r="G35"/>
  <c r="E35" s="1"/>
  <c r="G34"/>
  <c r="E34" s="1"/>
  <c r="G33"/>
  <c r="E33" s="1"/>
  <c r="G32"/>
  <c r="E32" s="1"/>
  <c r="G31"/>
  <c r="E31" s="1"/>
  <c r="G30"/>
  <c r="E30" s="1"/>
  <c r="G29"/>
  <c r="E29" s="1"/>
  <c r="G28"/>
  <c r="E28" s="1"/>
  <c r="G27"/>
  <c r="E27" s="1"/>
  <c r="G26"/>
  <c r="E26" s="1"/>
  <c r="G25"/>
  <c r="E25" s="1"/>
  <c r="G24"/>
  <c r="E24" s="1"/>
  <c r="G23"/>
  <c r="E23" s="1"/>
  <c r="G22"/>
  <c r="E22" s="1"/>
  <c r="G21"/>
  <c r="E21" s="1"/>
  <c r="G20"/>
  <c r="E20" s="1"/>
  <c r="G19"/>
  <c r="E19" s="1"/>
  <c r="D19"/>
  <c r="C19" s="1"/>
  <c r="G18"/>
  <c r="E18" s="1"/>
  <c r="C18"/>
  <c r="B18"/>
  <c r="A18" s="1"/>
  <c r="B19" l="1"/>
  <c r="A19" s="1"/>
  <c r="D20"/>
  <c r="C20" l="1"/>
  <c r="D21"/>
  <c r="B20"/>
  <c r="A20" s="1"/>
  <c r="C21" l="1"/>
  <c r="D22"/>
  <c r="B21"/>
  <c r="A21" s="1"/>
  <c r="C22" l="1"/>
  <c r="D23"/>
  <c r="B22"/>
  <c r="A22" s="1"/>
  <c r="C23" l="1"/>
  <c r="D24"/>
  <c r="B23"/>
  <c r="A23" s="1"/>
  <c r="C24" l="1"/>
  <c r="D25"/>
  <c r="B24"/>
  <c r="A24" s="1"/>
  <c r="C25" l="1"/>
  <c r="D26"/>
  <c r="B25"/>
  <c r="A25" s="1"/>
  <c r="C26" l="1"/>
  <c r="D27"/>
  <c r="B26"/>
  <c r="A26" s="1"/>
  <c r="C27" l="1"/>
  <c r="D28"/>
  <c r="B27"/>
  <c r="A27" s="1"/>
  <c r="C28" l="1"/>
  <c r="D29"/>
  <c r="B28"/>
  <c r="A28" s="1"/>
  <c r="C29" l="1"/>
  <c r="D30"/>
  <c r="B29"/>
  <c r="A29" s="1"/>
  <c r="C30" l="1"/>
  <c r="D31"/>
  <c r="B30"/>
  <c r="A30" s="1"/>
  <c r="C31" l="1"/>
  <c r="D32"/>
  <c r="B31"/>
  <c r="A31" s="1"/>
  <c r="C32" l="1"/>
  <c r="D33"/>
  <c r="B32"/>
  <c r="A32" s="1"/>
  <c r="C33" l="1"/>
  <c r="D34"/>
  <c r="B33"/>
  <c r="A33" s="1"/>
  <c r="C34" l="1"/>
  <c r="D35"/>
  <c r="B34"/>
  <c r="A34" s="1"/>
  <c r="C35" l="1"/>
  <c r="D36"/>
  <c r="B35"/>
  <c r="A35" s="1"/>
  <c r="C36" l="1"/>
  <c r="D37"/>
  <c r="B36"/>
  <c r="A36" s="1"/>
  <c r="C37" l="1"/>
  <c r="D38"/>
  <c r="B37"/>
  <c r="A37" s="1"/>
  <c r="C38" l="1"/>
  <c r="D39"/>
  <c r="B38"/>
  <c r="A38" s="1"/>
  <c r="C39" l="1"/>
  <c r="D40"/>
  <c r="B39"/>
  <c r="A39" s="1"/>
  <c r="C40" l="1"/>
  <c r="D41"/>
  <c r="B40"/>
  <c r="A40" s="1"/>
  <c r="C41" l="1"/>
  <c r="D42"/>
  <c r="B41"/>
  <c r="A41" s="1"/>
  <c r="C42" l="1"/>
  <c r="D43"/>
  <c r="B42"/>
  <c r="A42" s="1"/>
  <c r="C43" l="1"/>
  <c r="D44"/>
  <c r="B43"/>
  <c r="A43" s="1"/>
  <c r="C44" l="1"/>
  <c r="D45"/>
  <c r="B44"/>
  <c r="A44" s="1"/>
  <c r="C45" l="1"/>
  <c r="D46"/>
  <c r="B45"/>
  <c r="A45" s="1"/>
  <c r="C46" l="1"/>
  <c r="D47"/>
  <c r="B46"/>
  <c r="A46" s="1"/>
  <c r="C47" l="1"/>
  <c r="D48"/>
  <c r="B47"/>
  <c r="A47" s="1"/>
  <c r="C48" l="1"/>
  <c r="D49"/>
  <c r="B48"/>
  <c r="A48" s="1"/>
  <c r="C49" l="1"/>
  <c r="D50"/>
  <c r="B49"/>
  <c r="A49" s="1"/>
  <c r="C50" l="1"/>
  <c r="D51"/>
  <c r="B50"/>
  <c r="A50" s="1"/>
  <c r="C51" l="1"/>
  <c r="D52"/>
  <c r="B51"/>
  <c r="A51" s="1"/>
  <c r="C52" l="1"/>
  <c r="D53"/>
  <c r="B52"/>
  <c r="A52" s="1"/>
  <c r="C53" l="1"/>
  <c r="D54"/>
  <c r="B53"/>
  <c r="A53" s="1"/>
  <c r="C54" l="1"/>
  <c r="D55"/>
  <c r="B54"/>
  <c r="A54" s="1"/>
  <c r="C55" l="1"/>
  <c r="D56"/>
  <c r="B55"/>
  <c r="A55" s="1"/>
  <c r="C56" l="1"/>
  <c r="D57"/>
  <c r="B56"/>
  <c r="A56" s="1"/>
  <c r="C57" l="1"/>
  <c r="D58"/>
  <c r="B57"/>
  <c r="A57" s="1"/>
  <c r="C58" l="1"/>
  <c r="D59"/>
  <c r="B58"/>
  <c r="A58" s="1"/>
  <c r="C59" l="1"/>
  <c r="D60"/>
  <c r="B59"/>
  <c r="A59" s="1"/>
  <c r="C60" l="1"/>
  <c r="D61"/>
  <c r="B60"/>
  <c r="A60" s="1"/>
  <c r="C61" l="1"/>
  <c r="D62"/>
  <c r="B61"/>
  <c r="A61" s="1"/>
  <c r="C62" l="1"/>
  <c r="D63"/>
  <c r="B62"/>
  <c r="A62" s="1"/>
  <c r="C63" l="1"/>
  <c r="D64"/>
  <c r="B63"/>
  <c r="A63" s="1"/>
  <c r="C64" l="1"/>
  <c r="D65"/>
  <c r="B64"/>
  <c r="A64" s="1"/>
  <c r="C65" l="1"/>
  <c r="D66"/>
  <c r="B65"/>
  <c r="A65" s="1"/>
  <c r="C66" l="1"/>
  <c r="D67"/>
  <c r="B66"/>
  <c r="A66" s="1"/>
  <c r="C67" l="1"/>
  <c r="D68"/>
  <c r="B67"/>
  <c r="A67" s="1"/>
  <c r="C68" l="1"/>
  <c r="D69"/>
  <c r="B68"/>
  <c r="A68" s="1"/>
  <c r="C69" l="1"/>
  <c r="D70"/>
  <c r="B69"/>
  <c r="A69" s="1"/>
  <c r="C70" l="1"/>
  <c r="D71"/>
  <c r="B70"/>
  <c r="A70" s="1"/>
  <c r="C71" l="1"/>
  <c r="D72"/>
  <c r="B71"/>
  <c r="A71" s="1"/>
  <c r="C72" l="1"/>
  <c r="D73"/>
  <c r="B72"/>
  <c r="A72" s="1"/>
  <c r="C73" l="1"/>
  <c r="D74"/>
  <c r="B73"/>
  <c r="A73" s="1"/>
  <c r="C74" l="1"/>
  <c r="D75"/>
  <c r="B74"/>
  <c r="A74" s="1"/>
  <c r="C75" l="1"/>
  <c r="D76"/>
  <c r="B75"/>
  <c r="A75" s="1"/>
  <c r="C76" l="1"/>
  <c r="D77"/>
  <c r="B76"/>
  <c r="A76" s="1"/>
  <c r="C77" l="1"/>
  <c r="D78"/>
  <c r="B77"/>
  <c r="A77" s="1"/>
  <c r="C78" l="1"/>
  <c r="D79"/>
  <c r="B78"/>
  <c r="A78" s="1"/>
  <c r="C79" l="1"/>
  <c r="D80"/>
  <c r="B79"/>
  <c r="A79" s="1"/>
  <c r="C80" l="1"/>
  <c r="D81"/>
  <c r="B80"/>
  <c r="A80" s="1"/>
  <c r="C81" l="1"/>
  <c r="D82"/>
  <c r="B81"/>
  <c r="A81" s="1"/>
  <c r="C82" l="1"/>
  <c r="D83"/>
  <c r="B82"/>
  <c r="A82" s="1"/>
  <c r="C83" l="1"/>
  <c r="D84"/>
  <c r="B83"/>
  <c r="A83" s="1"/>
  <c r="C84" l="1"/>
  <c r="D85"/>
  <c r="B84"/>
  <c r="A84" s="1"/>
  <c r="C85" l="1"/>
  <c r="D86"/>
  <c r="B85"/>
  <c r="A85" s="1"/>
  <c r="C86" l="1"/>
  <c r="D87"/>
  <c r="B86"/>
  <c r="A86" s="1"/>
  <c r="C87" l="1"/>
  <c r="D88"/>
  <c r="B87"/>
  <c r="A87" s="1"/>
  <c r="C88" l="1"/>
  <c r="D89"/>
  <c r="B88"/>
  <c r="A88" s="1"/>
  <c r="C89" l="1"/>
  <c r="D90"/>
  <c r="B89"/>
  <c r="A89" s="1"/>
  <c r="C90" l="1"/>
  <c r="D91"/>
  <c r="B90"/>
  <c r="A90" s="1"/>
  <c r="C91" l="1"/>
  <c r="D92"/>
  <c r="B91"/>
  <c r="A91" s="1"/>
  <c r="C92" l="1"/>
  <c r="D93"/>
  <c r="B92"/>
  <c r="A92" s="1"/>
  <c r="C93" l="1"/>
  <c r="D94"/>
  <c r="B93"/>
  <c r="A93" s="1"/>
  <c r="C94" l="1"/>
  <c r="D95"/>
  <c r="B94"/>
  <c r="A94" s="1"/>
  <c r="C95" l="1"/>
  <c r="D96"/>
  <c r="B95"/>
  <c r="A95" s="1"/>
  <c r="C96" l="1"/>
  <c r="D97"/>
  <c r="B96"/>
  <c r="A96" s="1"/>
  <c r="C97" l="1"/>
  <c r="D98"/>
  <c r="B97"/>
  <c r="A97" s="1"/>
  <c r="C98" l="1"/>
  <c r="D99"/>
  <c r="B98"/>
  <c r="A98" s="1"/>
  <c r="C99" l="1"/>
  <c r="D100"/>
  <c r="B99"/>
  <c r="A99" s="1"/>
  <c r="C100" l="1"/>
  <c r="D101"/>
  <c r="B100"/>
  <c r="A100" s="1"/>
  <c r="C101" l="1"/>
  <c r="D102"/>
  <c r="B101"/>
  <c r="A101" s="1"/>
  <c r="C102" l="1"/>
  <c r="D103"/>
  <c r="B102"/>
  <c r="A102" s="1"/>
  <c r="C103" l="1"/>
  <c r="D104"/>
  <c r="B103"/>
  <c r="A103" s="1"/>
  <c r="C104" l="1"/>
  <c r="D105"/>
  <c r="B104"/>
  <c r="A104" s="1"/>
  <c r="C105" l="1"/>
  <c r="D106"/>
  <c r="B105"/>
  <c r="A105" s="1"/>
  <c r="C106" l="1"/>
  <c r="D107"/>
  <c r="B106"/>
  <c r="A106" s="1"/>
  <c r="C107" l="1"/>
  <c r="D108"/>
  <c r="B107"/>
  <c r="A107" s="1"/>
  <c r="C108" l="1"/>
  <c r="D109"/>
  <c r="B108"/>
  <c r="A108" s="1"/>
  <c r="C109" l="1"/>
  <c r="D110"/>
  <c r="B109"/>
  <c r="A109" s="1"/>
  <c r="C110" l="1"/>
  <c r="D111"/>
  <c r="B110"/>
  <c r="A110" s="1"/>
  <c r="C111" l="1"/>
  <c r="D112"/>
  <c r="B111"/>
  <c r="A111" s="1"/>
  <c r="C112" l="1"/>
  <c r="D113"/>
  <c r="B112"/>
  <c r="A112" s="1"/>
  <c r="C113" l="1"/>
  <c r="D114"/>
  <c r="B113"/>
  <c r="A113" s="1"/>
  <c r="C114" l="1"/>
  <c r="D115"/>
  <c r="B114"/>
  <c r="A114" s="1"/>
  <c r="C115" l="1"/>
  <c r="D116"/>
  <c r="B115"/>
  <c r="A115" s="1"/>
  <c r="C116" l="1"/>
  <c r="D117"/>
  <c r="B116"/>
  <c r="A116" s="1"/>
  <c r="C117" l="1"/>
  <c r="D118"/>
  <c r="B117"/>
  <c r="A117" s="1"/>
  <c r="C118" l="1"/>
  <c r="D119"/>
  <c r="B118"/>
  <c r="A118" s="1"/>
  <c r="C119" l="1"/>
  <c r="D120"/>
  <c r="B119"/>
  <c r="A119" s="1"/>
  <c r="C120" l="1"/>
  <c r="D121"/>
  <c r="B120"/>
  <c r="A120" s="1"/>
  <c r="C121" l="1"/>
  <c r="D122"/>
  <c r="B121"/>
  <c r="A121" s="1"/>
  <c r="C122" l="1"/>
  <c r="D123"/>
  <c r="B122"/>
  <c r="A122" s="1"/>
  <c r="C123" l="1"/>
  <c r="D124"/>
  <c r="B123"/>
  <c r="A123" s="1"/>
  <c r="C124" l="1"/>
  <c r="D125"/>
  <c r="B124"/>
  <c r="A124" s="1"/>
  <c r="C125" l="1"/>
  <c r="D126"/>
  <c r="B125"/>
  <c r="A125" s="1"/>
  <c r="C126" l="1"/>
  <c r="D127"/>
  <c r="B126"/>
  <c r="A126" s="1"/>
  <c r="C127" l="1"/>
  <c r="D128"/>
  <c r="B127"/>
  <c r="A127" s="1"/>
  <c r="C128" l="1"/>
  <c r="D129"/>
  <c r="B128"/>
  <c r="A128" s="1"/>
  <c r="C129" l="1"/>
  <c r="D130"/>
  <c r="B129"/>
  <c r="A129" s="1"/>
  <c r="C130" l="1"/>
  <c r="D131"/>
  <c r="B130"/>
  <c r="A130" s="1"/>
  <c r="C131" l="1"/>
  <c r="D132"/>
  <c r="B131"/>
  <c r="A131" s="1"/>
  <c r="C132" l="1"/>
  <c r="D133"/>
  <c r="B132"/>
  <c r="A132" s="1"/>
  <c r="C133" l="1"/>
  <c r="D134"/>
  <c r="B133"/>
  <c r="A133" s="1"/>
  <c r="C134" l="1"/>
  <c r="D135"/>
  <c r="B134"/>
  <c r="A134" s="1"/>
  <c r="C135" l="1"/>
  <c r="D136"/>
  <c r="B135"/>
  <c r="A135" s="1"/>
  <c r="C136" l="1"/>
  <c r="D137"/>
  <c r="B136"/>
  <c r="A136" s="1"/>
  <c r="C137" l="1"/>
  <c r="D138"/>
  <c r="B137"/>
  <c r="A137" s="1"/>
  <c r="C138" l="1"/>
  <c r="D139"/>
  <c r="B138"/>
  <c r="A138" s="1"/>
  <c r="C139" l="1"/>
  <c r="D140"/>
  <c r="B139"/>
  <c r="A139" s="1"/>
  <c r="C140" l="1"/>
  <c r="D141"/>
  <c r="B140"/>
  <c r="A140" s="1"/>
  <c r="C141" l="1"/>
  <c r="D142"/>
  <c r="B141"/>
  <c r="A141" s="1"/>
  <c r="C142" l="1"/>
  <c r="D143"/>
  <c r="B142"/>
  <c r="A142" s="1"/>
  <c r="C143" l="1"/>
  <c r="D144"/>
  <c r="B143"/>
  <c r="A143" s="1"/>
  <c r="C144" l="1"/>
  <c r="D145"/>
  <c r="B144"/>
  <c r="A144" s="1"/>
  <c r="C145" l="1"/>
  <c r="D146"/>
  <c r="B145"/>
  <c r="A145" s="1"/>
  <c r="C146" l="1"/>
  <c r="D147"/>
  <c r="B146"/>
  <c r="A146" s="1"/>
  <c r="C147" l="1"/>
  <c r="D148"/>
  <c r="B147"/>
  <c r="A147" s="1"/>
  <c r="C148" l="1"/>
  <c r="D149"/>
  <c r="B148"/>
  <c r="A148" s="1"/>
  <c r="C149" l="1"/>
  <c r="D150"/>
  <c r="B149"/>
  <c r="A149" s="1"/>
  <c r="C150" l="1"/>
  <c r="D151"/>
  <c r="B150"/>
  <c r="A150" s="1"/>
  <c r="C151" l="1"/>
  <c r="D152"/>
  <c r="B151"/>
  <c r="A151" s="1"/>
  <c r="C152" l="1"/>
  <c r="D153"/>
  <c r="B152"/>
  <c r="A152" s="1"/>
  <c r="C153" l="1"/>
  <c r="D154"/>
  <c r="B153"/>
  <c r="A153" s="1"/>
  <c r="C154" l="1"/>
  <c r="D155"/>
  <c r="B154"/>
  <c r="A154" s="1"/>
  <c r="D156" l="1"/>
  <c r="C155"/>
  <c r="B155"/>
  <c r="A155" s="1"/>
  <c r="C156" l="1"/>
  <c r="D157"/>
  <c r="B156"/>
  <c r="A156" s="1"/>
  <c r="C157" l="1"/>
  <c r="D158"/>
  <c r="B157"/>
  <c r="A157" s="1"/>
  <c r="C158" l="1"/>
  <c r="D159"/>
  <c r="B158"/>
  <c r="A158" s="1"/>
  <c r="C159" l="1"/>
  <c r="D160"/>
  <c r="B159"/>
  <c r="A159" s="1"/>
  <c r="C160" l="1"/>
  <c r="D161"/>
  <c r="B160"/>
  <c r="A160" s="1"/>
  <c r="C161" l="1"/>
  <c r="D162"/>
  <c r="B161"/>
  <c r="A161" s="1"/>
  <c r="C162" l="1"/>
  <c r="D163"/>
  <c r="B162"/>
  <c r="A162" s="1"/>
  <c r="C163" l="1"/>
  <c r="D164"/>
  <c r="B163"/>
  <c r="A163" s="1"/>
  <c r="C164" l="1"/>
  <c r="D165"/>
  <c r="B164"/>
  <c r="A164" s="1"/>
  <c r="C165" l="1"/>
  <c r="D166"/>
  <c r="B165"/>
  <c r="A165" s="1"/>
  <c r="C166" l="1"/>
  <c r="D167"/>
  <c r="B166"/>
  <c r="A166" s="1"/>
  <c r="C167" l="1"/>
  <c r="D168"/>
  <c r="B167"/>
  <c r="A167" s="1"/>
  <c r="C168" l="1"/>
  <c r="D169"/>
  <c r="B168"/>
  <c r="A168" s="1"/>
  <c r="C169" l="1"/>
  <c r="D170"/>
  <c r="B169"/>
  <c r="A169" s="1"/>
  <c r="C170" l="1"/>
  <c r="D171"/>
  <c r="B170"/>
  <c r="A170" s="1"/>
  <c r="C171" l="1"/>
  <c r="D172"/>
  <c r="B171"/>
  <c r="A171" s="1"/>
  <c r="C172" l="1"/>
  <c r="D173"/>
  <c r="B172"/>
  <c r="A172" s="1"/>
  <c r="C173" l="1"/>
  <c r="D174"/>
  <c r="B173"/>
  <c r="A173" s="1"/>
  <c r="C174" l="1"/>
  <c r="D175"/>
  <c r="B174"/>
  <c r="A174" s="1"/>
  <c r="C175" l="1"/>
  <c r="D176"/>
  <c r="B175"/>
  <c r="A175" s="1"/>
  <c r="C176" l="1"/>
  <c r="D177"/>
  <c r="B176"/>
  <c r="A176" s="1"/>
  <c r="C177" l="1"/>
  <c r="D178"/>
  <c r="B177"/>
  <c r="A177" s="1"/>
  <c r="C178" l="1"/>
  <c r="D179"/>
  <c r="B178"/>
  <c r="A178" s="1"/>
  <c r="C179" l="1"/>
  <c r="D180"/>
  <c r="B179"/>
  <c r="A179" s="1"/>
  <c r="C180" l="1"/>
  <c r="D181"/>
  <c r="B180"/>
  <c r="A180" s="1"/>
  <c r="C181" l="1"/>
  <c r="D182"/>
  <c r="B181"/>
  <c r="A181" s="1"/>
  <c r="C182" l="1"/>
  <c r="D183"/>
  <c r="B182"/>
  <c r="A182" s="1"/>
  <c r="C183" l="1"/>
  <c r="D184"/>
  <c r="B183"/>
  <c r="A183" s="1"/>
  <c r="C184" l="1"/>
  <c r="D185"/>
  <c r="B184"/>
  <c r="A184" s="1"/>
  <c r="C185" l="1"/>
  <c r="D186"/>
  <c r="B185"/>
  <c r="A185" s="1"/>
  <c r="C186" l="1"/>
  <c r="D187"/>
  <c r="B186"/>
  <c r="A186" s="1"/>
  <c r="C187" l="1"/>
  <c r="D188"/>
  <c r="B187"/>
  <c r="A187" s="1"/>
  <c r="C188" l="1"/>
  <c r="D189"/>
  <c r="B188"/>
  <c r="A188" s="1"/>
  <c r="C189" l="1"/>
  <c r="D190"/>
  <c r="B189"/>
  <c r="A189" s="1"/>
  <c r="C190" l="1"/>
  <c r="D191"/>
  <c r="B190"/>
  <c r="A190" s="1"/>
  <c r="C191" l="1"/>
  <c r="D192"/>
  <c r="B191"/>
  <c r="A191" s="1"/>
  <c r="C192" l="1"/>
  <c r="D193"/>
  <c r="B192"/>
  <c r="A192" s="1"/>
  <c r="C193" l="1"/>
  <c r="D194"/>
  <c r="B193"/>
  <c r="A193" s="1"/>
  <c r="C194" l="1"/>
  <c r="D195"/>
  <c r="B194"/>
  <c r="A194" s="1"/>
  <c r="C195" l="1"/>
  <c r="D196"/>
  <c r="B195"/>
  <c r="A195" s="1"/>
  <c r="C196" l="1"/>
  <c r="D197"/>
  <c r="B196"/>
  <c r="A196" s="1"/>
  <c r="C197" l="1"/>
  <c r="D198"/>
  <c r="B197"/>
  <c r="A197" s="1"/>
  <c r="C198" l="1"/>
  <c r="D199"/>
  <c r="B198"/>
  <c r="A198" s="1"/>
  <c r="C199" l="1"/>
  <c r="D200"/>
  <c r="B199"/>
  <c r="A199" s="1"/>
  <c r="C200" l="1"/>
  <c r="D201"/>
  <c r="B200"/>
  <c r="A200" s="1"/>
  <c r="C201" l="1"/>
  <c r="D202"/>
  <c r="B201"/>
  <c r="A201" s="1"/>
  <c r="C202" l="1"/>
  <c r="D203"/>
  <c r="B202"/>
  <c r="A202" s="1"/>
  <c r="C203" l="1"/>
  <c r="D204"/>
  <c r="B203"/>
  <c r="A203" s="1"/>
  <c r="C204" l="1"/>
  <c r="D205"/>
  <c r="B204"/>
  <c r="A204" s="1"/>
  <c r="C205" l="1"/>
  <c r="D206"/>
  <c r="B205"/>
  <c r="A205" s="1"/>
  <c r="C206" l="1"/>
  <c r="D207"/>
  <c r="B206"/>
  <c r="A206" s="1"/>
  <c r="C207" l="1"/>
  <c r="D208"/>
  <c r="B207"/>
  <c r="A207" s="1"/>
  <c r="C208" l="1"/>
  <c r="D209"/>
  <c r="B208"/>
  <c r="A208" s="1"/>
  <c r="C209" l="1"/>
  <c r="D210"/>
  <c r="B209"/>
  <c r="A209" s="1"/>
  <c r="C210" l="1"/>
  <c r="D211"/>
  <c r="B210"/>
  <c r="A210" s="1"/>
  <c r="C211" l="1"/>
  <c r="D212"/>
  <c r="B211"/>
  <c r="A211" s="1"/>
  <c r="C212" l="1"/>
  <c r="D213"/>
  <c r="B212"/>
  <c r="A212" s="1"/>
  <c r="C213" l="1"/>
  <c r="D214"/>
  <c r="B213"/>
  <c r="A213" s="1"/>
  <c r="C214" l="1"/>
  <c r="D215"/>
  <c r="B214"/>
  <c r="A214" s="1"/>
  <c r="C215" l="1"/>
  <c r="D216"/>
  <c r="B215"/>
  <c r="A215" s="1"/>
  <c r="C216" l="1"/>
  <c r="D217"/>
  <c r="B216"/>
  <c r="A216" s="1"/>
  <c r="C217" l="1"/>
  <c r="D218"/>
  <c r="B217"/>
  <c r="A217" s="1"/>
  <c r="C218" l="1"/>
  <c r="D219"/>
  <c r="B218"/>
  <c r="A218" s="1"/>
  <c r="C219" l="1"/>
  <c r="D220"/>
  <c r="B219"/>
  <c r="A219" s="1"/>
  <c r="C220" l="1"/>
  <c r="D221"/>
  <c r="B220"/>
  <c r="A220" s="1"/>
  <c r="C221" l="1"/>
  <c r="D222"/>
  <c r="B221"/>
  <c r="A221" s="1"/>
  <c r="C222" l="1"/>
  <c r="D223"/>
  <c r="B222"/>
  <c r="A222" s="1"/>
  <c r="C223" l="1"/>
  <c r="D224"/>
  <c r="B223"/>
  <c r="A223" s="1"/>
  <c r="C224" l="1"/>
  <c r="D225"/>
  <c r="B224"/>
  <c r="A224" s="1"/>
  <c r="C225" l="1"/>
  <c r="D226"/>
  <c r="B225"/>
  <c r="A225" s="1"/>
  <c r="C226" l="1"/>
  <c r="D227"/>
  <c r="B226"/>
  <c r="A226" s="1"/>
  <c r="C227" l="1"/>
  <c r="D228"/>
  <c r="B227"/>
  <c r="A227" s="1"/>
  <c r="C228" l="1"/>
  <c r="D229"/>
  <c r="B228"/>
  <c r="A228" s="1"/>
  <c r="C229" l="1"/>
  <c r="D230"/>
  <c r="B229"/>
  <c r="A229" s="1"/>
  <c r="C230" l="1"/>
  <c r="D231"/>
  <c r="B230"/>
  <c r="A230" s="1"/>
  <c r="C231" l="1"/>
  <c r="D232"/>
  <c r="B231"/>
  <c r="A231" s="1"/>
  <c r="C232" l="1"/>
  <c r="D233"/>
  <c r="B232"/>
  <c r="A232" s="1"/>
  <c r="C233" l="1"/>
  <c r="D234"/>
  <c r="B233"/>
  <c r="A233" s="1"/>
  <c r="C234" l="1"/>
  <c r="D235"/>
  <c r="B234"/>
  <c r="A234" s="1"/>
  <c r="C235" l="1"/>
  <c r="D236"/>
  <c r="B235"/>
  <c r="A235" s="1"/>
  <c r="C236" l="1"/>
  <c r="D237"/>
  <c r="B236"/>
  <c r="A236" s="1"/>
  <c r="C237" l="1"/>
  <c r="D238"/>
  <c r="B237"/>
  <c r="A237" s="1"/>
  <c r="C238" l="1"/>
  <c r="D239"/>
  <c r="B238"/>
  <c r="A238" s="1"/>
  <c r="C239" l="1"/>
  <c r="D240"/>
  <c r="B239"/>
  <c r="A239" s="1"/>
  <c r="C240" l="1"/>
  <c r="D241"/>
  <c r="B240"/>
  <c r="A240" s="1"/>
  <c r="C241" l="1"/>
  <c r="D242"/>
  <c r="B241"/>
  <c r="A241" s="1"/>
  <c r="C242" l="1"/>
  <c r="D243"/>
  <c r="B242"/>
  <c r="A242" s="1"/>
  <c r="C243" l="1"/>
  <c r="D244"/>
  <c r="B243"/>
  <c r="A243" s="1"/>
  <c r="C244" l="1"/>
  <c r="D245"/>
  <c r="B244"/>
  <c r="A244" s="1"/>
  <c r="C245" l="1"/>
  <c r="D246"/>
  <c r="B245"/>
  <c r="A245" s="1"/>
  <c r="C246" l="1"/>
  <c r="D247"/>
  <c r="B246"/>
  <c r="A246" s="1"/>
  <c r="C247" l="1"/>
  <c r="D248"/>
  <c r="B247"/>
  <c r="A247" s="1"/>
  <c r="C248" l="1"/>
  <c r="D249"/>
  <c r="B248"/>
  <c r="A248" s="1"/>
  <c r="C249" l="1"/>
  <c r="D250"/>
  <c r="B249"/>
  <c r="A249" s="1"/>
  <c r="C250" l="1"/>
  <c r="D251"/>
  <c r="B250"/>
  <c r="A250" s="1"/>
  <c r="C251" l="1"/>
  <c r="D252"/>
  <c r="B251"/>
  <c r="A251" s="1"/>
  <c r="C252" l="1"/>
  <c r="D253"/>
  <c r="B252"/>
  <c r="A252" s="1"/>
  <c r="C253" l="1"/>
  <c r="D254"/>
  <c r="B253"/>
  <c r="A253" s="1"/>
  <c r="C254" l="1"/>
  <c r="D255"/>
  <c r="B254"/>
  <c r="A254" s="1"/>
  <c r="C255" l="1"/>
  <c r="D256"/>
  <c r="B255"/>
  <c r="A255" s="1"/>
  <c r="C256" l="1"/>
  <c r="D257"/>
  <c r="B256"/>
  <c r="A256" s="1"/>
  <c r="C257" l="1"/>
  <c r="D258"/>
  <c r="B257"/>
  <c r="A257" s="1"/>
  <c r="C258" l="1"/>
  <c r="D259"/>
  <c r="B258"/>
  <c r="A258" s="1"/>
  <c r="C259" l="1"/>
  <c r="D260"/>
  <c r="B259"/>
  <c r="A259" s="1"/>
  <c r="C260" l="1"/>
  <c r="D261"/>
  <c r="B260"/>
  <c r="A260" s="1"/>
  <c r="C261" l="1"/>
  <c r="D262"/>
  <c r="B261"/>
  <c r="A261" s="1"/>
  <c r="C262" l="1"/>
  <c r="D263"/>
  <c r="B262"/>
  <c r="A262" s="1"/>
  <c r="C263" l="1"/>
  <c r="D264"/>
  <c r="B263"/>
  <c r="A263" s="1"/>
  <c r="C264" l="1"/>
  <c r="D265"/>
  <c r="B264"/>
  <c r="A264" s="1"/>
  <c r="C265" l="1"/>
  <c r="D266"/>
  <c r="B265"/>
  <c r="A265" s="1"/>
  <c r="C266" l="1"/>
  <c r="D267"/>
  <c r="B266"/>
  <c r="A266" s="1"/>
  <c r="C267" l="1"/>
  <c r="D268"/>
  <c r="B267"/>
  <c r="A267" s="1"/>
  <c r="C268" l="1"/>
  <c r="D269"/>
  <c r="B268"/>
  <c r="A268" s="1"/>
  <c r="C269" l="1"/>
  <c r="D270"/>
  <c r="B269"/>
  <c r="A269" s="1"/>
  <c r="C270" l="1"/>
  <c r="D271"/>
  <c r="B270"/>
  <c r="A270" s="1"/>
  <c r="C271" l="1"/>
  <c r="D272"/>
  <c r="B271"/>
  <c r="A271" s="1"/>
  <c r="C272" l="1"/>
  <c r="D273"/>
  <c r="B272"/>
  <c r="A272" s="1"/>
  <c r="C273" l="1"/>
  <c r="D274"/>
  <c r="B273"/>
  <c r="A273" s="1"/>
  <c r="C274" l="1"/>
  <c r="D275"/>
  <c r="B274"/>
  <c r="A274" s="1"/>
  <c r="C275" l="1"/>
  <c r="D276"/>
  <c r="B275"/>
  <c r="A275" s="1"/>
  <c r="C276" l="1"/>
  <c r="D277"/>
  <c r="B276"/>
  <c r="A276" s="1"/>
  <c r="C277" l="1"/>
  <c r="D278"/>
  <c r="B277"/>
  <c r="A277" s="1"/>
  <c r="C278" l="1"/>
  <c r="D279"/>
  <c r="B278"/>
  <c r="A278" s="1"/>
  <c r="C279" l="1"/>
  <c r="D280"/>
  <c r="B279"/>
  <c r="A279" s="1"/>
  <c r="C280" l="1"/>
  <c r="D281"/>
  <c r="B280"/>
  <c r="A280" s="1"/>
  <c r="C281" l="1"/>
  <c r="D282"/>
  <c r="B281"/>
  <c r="A281" s="1"/>
  <c r="C282" l="1"/>
  <c r="D283"/>
  <c r="B282"/>
  <c r="A282" s="1"/>
  <c r="C283" l="1"/>
  <c r="D284"/>
  <c r="B283"/>
  <c r="A283" s="1"/>
  <c r="C284" l="1"/>
  <c r="D285"/>
  <c r="B284"/>
  <c r="A284" s="1"/>
  <c r="C285" l="1"/>
  <c r="D286"/>
  <c r="B285"/>
  <c r="A285" s="1"/>
  <c r="C286" l="1"/>
  <c r="D287"/>
  <c r="B286"/>
  <c r="A286" s="1"/>
  <c r="C287" l="1"/>
  <c r="D288"/>
  <c r="B287"/>
  <c r="A287" s="1"/>
  <c r="C288" l="1"/>
  <c r="D289"/>
  <c r="B288"/>
  <c r="A288" s="1"/>
  <c r="C289" l="1"/>
  <c r="D290"/>
  <c r="B289"/>
  <c r="A289" s="1"/>
  <c r="C290" l="1"/>
  <c r="D291"/>
  <c r="B290"/>
  <c r="A290" s="1"/>
  <c r="C291" l="1"/>
  <c r="D292"/>
  <c r="B291"/>
  <c r="A291" s="1"/>
  <c r="C292" l="1"/>
  <c r="D293"/>
  <c r="B292"/>
  <c r="A292" s="1"/>
  <c r="C293" l="1"/>
  <c r="D294"/>
  <c r="B293"/>
  <c r="A293" s="1"/>
  <c r="C294" l="1"/>
  <c r="D295"/>
  <c r="B294"/>
  <c r="A294" s="1"/>
  <c r="C295" l="1"/>
  <c r="D296"/>
  <c r="B295"/>
  <c r="A295" s="1"/>
  <c r="C296" l="1"/>
  <c r="D297"/>
  <c r="B296"/>
  <c r="A296" s="1"/>
  <c r="C297" l="1"/>
  <c r="D298"/>
  <c r="B297"/>
  <c r="A297" s="1"/>
  <c r="C298" l="1"/>
  <c r="D299"/>
  <c r="B298"/>
  <c r="A298" s="1"/>
  <c r="C299" l="1"/>
  <c r="D300"/>
  <c r="B299"/>
  <c r="A299" s="1"/>
  <c r="C300" l="1"/>
  <c r="D301"/>
  <c r="B300"/>
  <c r="A300" s="1"/>
  <c r="C301" l="1"/>
  <c r="D302"/>
  <c r="B301"/>
  <c r="A301" s="1"/>
  <c r="C302" l="1"/>
  <c r="D303"/>
  <c r="B302"/>
  <c r="A302" s="1"/>
  <c r="C303" l="1"/>
  <c r="D304"/>
  <c r="B303"/>
  <c r="A303" s="1"/>
  <c r="C304" l="1"/>
  <c r="D305"/>
  <c r="B304"/>
  <c r="A304" s="1"/>
  <c r="C305" l="1"/>
  <c r="D306"/>
  <c r="B305"/>
  <c r="A305" s="1"/>
  <c r="C306" l="1"/>
  <c r="D307"/>
  <c r="B306"/>
  <c r="A306" s="1"/>
  <c r="C307" l="1"/>
  <c r="D308"/>
  <c r="B307"/>
  <c r="A307" s="1"/>
  <c r="C308" l="1"/>
  <c r="D309"/>
  <c r="B308"/>
  <c r="A308" s="1"/>
  <c r="C309" l="1"/>
  <c r="D310"/>
  <c r="B309"/>
  <c r="A309" s="1"/>
  <c r="C310" l="1"/>
  <c r="D311"/>
  <c r="B310"/>
  <c r="A310" s="1"/>
  <c r="C311" l="1"/>
  <c r="D312"/>
  <c r="B311"/>
  <c r="A311" s="1"/>
  <c r="C312" l="1"/>
  <c r="D313"/>
  <c r="B312"/>
  <c r="A312" s="1"/>
  <c r="C313" l="1"/>
  <c r="D314"/>
  <c r="B313"/>
  <c r="A313" s="1"/>
  <c r="C314" l="1"/>
  <c r="D315"/>
  <c r="B314"/>
  <c r="A314" s="1"/>
  <c r="C315" l="1"/>
  <c r="D316"/>
  <c r="B315"/>
  <c r="A315" s="1"/>
  <c r="C316" l="1"/>
  <c r="D317"/>
  <c r="B316"/>
  <c r="A316" s="1"/>
  <c r="C317" l="1"/>
  <c r="D318"/>
  <c r="B317"/>
  <c r="A317" s="1"/>
  <c r="C318" l="1"/>
  <c r="D319"/>
  <c r="B318"/>
  <c r="A318" s="1"/>
  <c r="C319" l="1"/>
  <c r="D320"/>
  <c r="B319"/>
  <c r="A319" s="1"/>
  <c r="C320" l="1"/>
  <c r="D321"/>
  <c r="B320"/>
  <c r="A320" s="1"/>
  <c r="C321" l="1"/>
  <c r="D322"/>
  <c r="B321"/>
  <c r="A321" s="1"/>
  <c r="C322" l="1"/>
  <c r="D323"/>
  <c r="B322"/>
  <c r="A322" s="1"/>
  <c r="C323" l="1"/>
  <c r="D324"/>
  <c r="B323"/>
  <c r="A323" s="1"/>
  <c r="C324" l="1"/>
  <c r="D325"/>
  <c r="B324"/>
  <c r="A324" s="1"/>
  <c r="C325" l="1"/>
  <c r="D326"/>
  <c r="B325"/>
  <c r="A325" s="1"/>
  <c r="C326" l="1"/>
  <c r="D327"/>
  <c r="B326"/>
  <c r="A326" s="1"/>
  <c r="C327" l="1"/>
  <c r="D328"/>
  <c r="B327"/>
  <c r="A327" s="1"/>
  <c r="C328" l="1"/>
  <c r="D329"/>
  <c r="B328"/>
  <c r="A328" s="1"/>
  <c r="C329" l="1"/>
  <c r="D330"/>
  <c r="B329"/>
  <c r="A329" s="1"/>
  <c r="C330" l="1"/>
  <c r="D331"/>
  <c r="B330"/>
  <c r="A330" s="1"/>
  <c r="C331" l="1"/>
  <c r="D332"/>
  <c r="B331"/>
  <c r="A331" s="1"/>
  <c r="C332" l="1"/>
  <c r="D333"/>
  <c r="B332"/>
  <c r="A332" s="1"/>
  <c r="C333" l="1"/>
  <c r="D334"/>
  <c r="B333"/>
  <c r="A333" s="1"/>
  <c r="C334" l="1"/>
  <c r="D335"/>
  <c r="B334"/>
  <c r="A334" s="1"/>
  <c r="C335" l="1"/>
  <c r="D336"/>
  <c r="B335"/>
  <c r="A335" s="1"/>
  <c r="C336" l="1"/>
  <c r="D337"/>
  <c r="B336"/>
  <c r="A336" s="1"/>
  <c r="C337" l="1"/>
  <c r="D338"/>
  <c r="B337"/>
  <c r="A337" s="1"/>
  <c r="C338" l="1"/>
  <c r="D339"/>
  <c r="B338"/>
  <c r="A338" s="1"/>
  <c r="C339" l="1"/>
  <c r="D340"/>
  <c r="B339"/>
  <c r="A339" s="1"/>
  <c r="C340" l="1"/>
  <c r="D341"/>
  <c r="B340"/>
  <c r="A340" s="1"/>
  <c r="C341" l="1"/>
  <c r="D342"/>
  <c r="B341"/>
  <c r="A341" s="1"/>
  <c r="C342" l="1"/>
  <c r="D343"/>
  <c r="B342"/>
  <c r="A342" s="1"/>
  <c r="C343" l="1"/>
  <c r="D344"/>
  <c r="B343"/>
  <c r="A343" s="1"/>
  <c r="C344" l="1"/>
  <c r="D345"/>
  <c r="B344"/>
  <c r="A344" s="1"/>
  <c r="C345" l="1"/>
  <c r="D346"/>
  <c r="B345"/>
  <c r="A345" s="1"/>
  <c r="C346" l="1"/>
  <c r="D347"/>
  <c r="B346"/>
  <c r="A346" s="1"/>
  <c r="C347" l="1"/>
  <c r="D348"/>
  <c r="B347"/>
  <c r="A347" s="1"/>
  <c r="C348" l="1"/>
  <c r="D349"/>
  <c r="B348"/>
  <c r="A348" s="1"/>
  <c r="C349" l="1"/>
  <c r="D350"/>
  <c r="B349"/>
  <c r="A349" s="1"/>
  <c r="C350" l="1"/>
  <c r="D351"/>
  <c r="B350"/>
  <c r="A350" s="1"/>
  <c r="C351" l="1"/>
  <c r="D352"/>
  <c r="B351"/>
  <c r="A351" s="1"/>
  <c r="C352" l="1"/>
  <c r="D353"/>
  <c r="B352"/>
  <c r="A352" s="1"/>
  <c r="C353" l="1"/>
  <c r="D354"/>
  <c r="B353"/>
  <c r="A353" s="1"/>
  <c r="C354" l="1"/>
  <c r="D355"/>
  <c r="B354"/>
  <c r="A354" s="1"/>
  <c r="C355" l="1"/>
  <c r="D356"/>
  <c r="B355"/>
  <c r="A355" s="1"/>
  <c r="C356" l="1"/>
  <c r="D357"/>
  <c r="B356"/>
  <c r="A356" s="1"/>
  <c r="C357" l="1"/>
  <c r="D358"/>
  <c r="B357"/>
  <c r="A357" s="1"/>
  <c r="C358" l="1"/>
  <c r="D359"/>
  <c r="B358"/>
  <c r="A358" s="1"/>
  <c r="C359" l="1"/>
  <c r="D360"/>
  <c r="B359"/>
  <c r="A359" s="1"/>
  <c r="C360" l="1"/>
  <c r="D361"/>
  <c r="B360"/>
  <c r="A360" s="1"/>
  <c r="C361" l="1"/>
  <c r="D362"/>
  <c r="B361"/>
  <c r="A361" s="1"/>
  <c r="C362" l="1"/>
  <c r="D363"/>
  <c r="B362"/>
  <c r="A362" s="1"/>
  <c r="C363" l="1"/>
  <c r="D364"/>
  <c r="B363"/>
  <c r="A363" s="1"/>
  <c r="C364" l="1"/>
  <c r="D365"/>
  <c r="B364"/>
  <c r="A364" s="1"/>
  <c r="C365" l="1"/>
  <c r="D366"/>
  <c r="B365"/>
  <c r="A365" s="1"/>
  <c r="C366" l="1"/>
  <c r="D367"/>
  <c r="B366"/>
  <c r="A366" s="1"/>
  <c r="C367" l="1"/>
  <c r="D368"/>
  <c r="B367"/>
  <c r="A367" s="1"/>
  <c r="C368" l="1"/>
  <c r="D369"/>
  <c r="B368"/>
  <c r="A368" s="1"/>
  <c r="C369" l="1"/>
  <c r="D370"/>
  <c r="B369"/>
  <c r="A369" s="1"/>
  <c r="C370" l="1"/>
  <c r="D371"/>
  <c r="B370"/>
  <c r="A370" s="1"/>
  <c r="C371" l="1"/>
  <c r="D372"/>
  <c r="B371"/>
  <c r="A371" s="1"/>
  <c r="C372" l="1"/>
  <c r="D373"/>
  <c r="B372"/>
  <c r="A372" s="1"/>
  <c r="C373" l="1"/>
  <c r="D374"/>
  <c r="B373"/>
  <c r="A373" s="1"/>
  <c r="C374" l="1"/>
  <c r="D375"/>
  <c r="B374"/>
  <c r="A374" s="1"/>
  <c r="C375" l="1"/>
  <c r="D376"/>
  <c r="B375"/>
  <c r="A375" s="1"/>
  <c r="C376" l="1"/>
  <c r="D377"/>
  <c r="B376"/>
  <c r="A376" s="1"/>
  <c r="C377" l="1"/>
  <c r="D378"/>
  <c r="B377"/>
  <c r="A377" s="1"/>
  <c r="C378" l="1"/>
  <c r="D379"/>
  <c r="B378"/>
  <c r="A378" s="1"/>
  <c r="C379" l="1"/>
  <c r="D380"/>
  <c r="B379"/>
  <c r="A379" s="1"/>
  <c r="C380" l="1"/>
  <c r="D381"/>
  <c r="B380"/>
  <c r="A380" s="1"/>
  <c r="C381" l="1"/>
  <c r="D382"/>
  <c r="B381"/>
  <c r="A381" s="1"/>
  <c r="C382" l="1"/>
  <c r="B382"/>
  <c r="A382" s="1"/>
  <c r="F13"/>
  <c r="J9"/>
  <c r="N5"/>
  <c r="Q13"/>
  <c r="N15"/>
  <c r="E8"/>
  <c r="H16"/>
  <c r="L12"/>
  <c r="P8"/>
  <c r="M14"/>
  <c r="Q10"/>
  <c r="G15"/>
  <c r="K11"/>
  <c r="O7"/>
  <c r="H13"/>
  <c r="L9"/>
  <c r="P5"/>
  <c r="F10"/>
  <c r="E14"/>
  <c r="I10"/>
  <c r="M6"/>
  <c r="P14"/>
  <c r="G7"/>
  <c r="M16"/>
  <c r="Q12"/>
  <c r="H5"/>
  <c r="K13"/>
  <c r="O9"/>
  <c r="L15"/>
  <c r="P11"/>
  <c r="F16"/>
  <c r="J12"/>
  <c r="N8"/>
  <c r="G14"/>
  <c r="K10"/>
  <c r="O6"/>
  <c r="E11"/>
  <c r="H11"/>
  <c r="L7"/>
  <c r="O15"/>
  <c r="F8"/>
  <c r="P13"/>
  <c r="G6"/>
  <c r="J14"/>
  <c r="N10"/>
  <c r="K16"/>
  <c r="O12"/>
  <c r="F5"/>
  <c r="I13"/>
  <c r="M9"/>
  <c r="F15"/>
  <c r="J11"/>
  <c r="N7"/>
  <c r="Q15"/>
  <c r="H8"/>
  <c r="G9"/>
  <c r="G12"/>
  <c r="K8"/>
  <c r="N16"/>
  <c r="E9"/>
  <c r="O14"/>
  <c r="F7"/>
  <c r="I15"/>
  <c r="M11"/>
  <c r="Q7"/>
  <c r="L6"/>
  <c r="N13"/>
  <c r="E6"/>
  <c r="H14"/>
  <c r="L10"/>
  <c r="E16"/>
  <c r="I12"/>
  <c r="M8"/>
  <c r="P16"/>
  <c r="I7"/>
  <c r="I5"/>
  <c r="H6"/>
  <c r="L8"/>
  <c r="H12"/>
  <c r="N11"/>
  <c r="J15"/>
  <c r="Q9"/>
  <c r="M13"/>
  <c r="J5"/>
  <c r="O13"/>
  <c r="L5"/>
  <c r="H9"/>
  <c r="Q16"/>
  <c r="K7"/>
  <c r="G11"/>
  <c r="Q6"/>
  <c r="M10"/>
  <c r="I14"/>
  <c r="E10"/>
  <c r="M7"/>
  <c r="I11"/>
  <c r="E15"/>
  <c r="O10"/>
  <c r="K14"/>
  <c r="N12"/>
  <c r="J16"/>
  <c r="F9"/>
  <c r="O16"/>
  <c r="P12"/>
  <c r="L16"/>
  <c r="I8"/>
  <c r="E12"/>
  <c r="H10"/>
  <c r="N9"/>
  <c r="J13"/>
  <c r="K5"/>
  <c r="F6"/>
  <c r="N6"/>
  <c r="J10"/>
  <c r="F14"/>
  <c r="P9"/>
  <c r="L13"/>
  <c r="O11"/>
  <c r="K15"/>
  <c r="H7"/>
  <c r="Q14"/>
  <c r="Q11"/>
  <c r="M15"/>
  <c r="J7"/>
  <c r="F11"/>
  <c r="I9"/>
  <c r="E13"/>
  <c r="O8"/>
  <c r="K12"/>
  <c r="G16"/>
  <c r="G8"/>
  <c r="K9"/>
  <c r="G13"/>
  <c r="Q8"/>
  <c r="M12"/>
  <c r="I16"/>
  <c r="P10"/>
  <c r="L14"/>
  <c r="I6"/>
  <c r="E7"/>
  <c r="N14"/>
  <c r="K6"/>
  <c r="G10"/>
  <c r="J8"/>
  <c r="F12"/>
  <c r="P7"/>
  <c r="L11"/>
  <c r="H15"/>
  <c r="P15"/>
  <c r="Q5"/>
  <c r="Q3" s="1"/>
  <c r="Q2" s="1"/>
  <c r="P6"/>
  <c r="O5"/>
  <c r="O3" s="1"/>
  <c r="O2" s="1"/>
  <c r="G5"/>
  <c r="G3" s="1"/>
  <c r="G2" s="1"/>
  <c r="J6"/>
  <c r="M5"/>
  <c r="M3" s="1"/>
  <c r="M2" s="1"/>
  <c r="E5"/>
  <c r="E3" s="1"/>
  <c r="K3" l="1"/>
  <c r="K2" s="1"/>
  <c r="L3"/>
  <c r="L2" s="1"/>
  <c r="J3"/>
  <c r="J2" s="1"/>
  <c r="I3"/>
  <c r="I2" s="1"/>
  <c r="F3"/>
  <c r="P3"/>
  <c r="P2" s="1"/>
  <c r="N3"/>
  <c r="N2" s="1"/>
  <c r="H3"/>
  <c r="H2" s="1"/>
</calcChain>
</file>

<file path=xl/sharedStrings.xml><?xml version="1.0" encoding="utf-8"?>
<sst xmlns="http://schemas.openxmlformats.org/spreadsheetml/2006/main" count="15" uniqueCount="14">
  <si>
    <t>TOTAL</t>
  </si>
  <si>
    <t>SOUS 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</si>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</sst>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4" fontId="0" fillId="0" borderId="1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2">
    <dxf>
      <fill>
        <patternFill patternType="lightGray"/>
      </fill>
    </dxf>
    <dxf>
      <fill>
        <patternFill patternType="gray125"/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artition"/>
      <sheetName val="2009"/>
      <sheetName val="Feuil2"/>
    </sheetNames>
    <sheetDataSet>
      <sheetData sheetId="0" refreshError="1"/>
      <sheetData sheetId="1" refreshError="1"/>
      <sheetData sheetId="2">
        <row r="3">
          <cell r="B3">
            <v>1</v>
          </cell>
          <cell r="C3" t="str">
            <v>Dimanche</v>
          </cell>
        </row>
        <row r="4">
          <cell r="B4">
            <v>2</v>
          </cell>
          <cell r="C4" t="str">
            <v>Lundi</v>
          </cell>
        </row>
        <row r="5">
          <cell r="B5">
            <v>3</v>
          </cell>
          <cell r="C5" t="str">
            <v>Mardi</v>
          </cell>
        </row>
        <row r="6">
          <cell r="B6">
            <v>4</v>
          </cell>
          <cell r="C6" t="str">
            <v>Mercredi</v>
          </cell>
        </row>
        <row r="7">
          <cell r="B7">
            <v>5</v>
          </cell>
          <cell r="C7" t="str">
            <v>Jeudi</v>
          </cell>
        </row>
        <row r="8">
          <cell r="B8">
            <v>6</v>
          </cell>
          <cell r="C8" t="str">
            <v>Vendredi</v>
          </cell>
        </row>
        <row r="9">
          <cell r="B9">
            <v>7</v>
          </cell>
          <cell r="C9" t="str">
            <v>Samedi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82"/>
  <sheetViews>
    <sheetView tabSelected="1" workbookViewId="0">
      <selection activeCell="A20" sqref="A20"/>
    </sheetView>
  </sheetViews>
  <sheetFormatPr baseColWidth="10" defaultRowHeight="15"/>
  <cols>
    <col min="2" max="3" width="11.42578125" customWidth="1"/>
    <col min="5" max="5" width="11.7109375" bestFit="1" customWidth="1"/>
    <col min="6" max="6" width="11.5703125" bestFit="1" customWidth="1"/>
    <col min="7" max="7" width="11.7109375" bestFit="1" customWidth="1"/>
    <col min="8" max="17" width="11.5703125" bestFit="1" customWidth="1"/>
  </cols>
  <sheetData>
    <row r="1" spans="1:17">
      <c r="A1" s="1"/>
      <c r="B1" s="1"/>
      <c r="C1" s="1"/>
      <c r="D1" s="1"/>
      <c r="E1" s="1" t="s">
        <v>0</v>
      </c>
      <c r="F1" s="1">
        <v>20</v>
      </c>
      <c r="G1" s="2" t="s">
        <v>1</v>
      </c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</row>
    <row r="2" spans="1:17">
      <c r="A2" s="1"/>
      <c r="B2" s="1"/>
      <c r="C2" s="1"/>
      <c r="D2" s="1"/>
      <c r="E2" s="1"/>
      <c r="F2" s="1"/>
      <c r="G2" s="3">
        <f ca="1">SUM(G18:G382)-G3</f>
        <v>0</v>
      </c>
      <c r="H2" s="3">
        <f t="shared" ref="H2:Q2" ca="1" si="0">SUM(H18:H382)-H3</f>
        <v>-10</v>
      </c>
      <c r="I2" s="3">
        <f t="shared" ca="1" si="0"/>
        <v>0</v>
      </c>
      <c r="J2" s="3">
        <f t="shared" ca="1" si="0"/>
        <v>-10</v>
      </c>
      <c r="K2" s="3">
        <f t="shared" ca="1" si="0"/>
        <v>0</v>
      </c>
      <c r="L2" s="3">
        <f t="shared" ca="1" si="0"/>
        <v>0</v>
      </c>
      <c r="M2" s="3">
        <f t="shared" ca="1" si="0"/>
        <v>0</v>
      </c>
      <c r="N2" s="3">
        <f t="shared" ca="1" si="0"/>
        <v>0</v>
      </c>
      <c r="O2" s="3">
        <f t="shared" ca="1" si="0"/>
        <v>0</v>
      </c>
      <c r="P2" s="3">
        <f t="shared" ca="1" si="0"/>
        <v>0</v>
      </c>
      <c r="Q2" s="3">
        <f t="shared" ca="1" si="0"/>
        <v>0</v>
      </c>
    </row>
    <row r="3" spans="1:17">
      <c r="A3" s="1" t="s">
        <v>0</v>
      </c>
      <c r="B3" s="1"/>
      <c r="C3" s="1"/>
      <c r="D3" s="1"/>
      <c r="E3" s="3">
        <f ca="1">SUM(E5:E16)</f>
        <v>20</v>
      </c>
      <c r="F3" s="3">
        <f t="shared" ref="F3:Q3" ca="1" si="1">SUM(F5:F16)</f>
        <v>0</v>
      </c>
      <c r="G3" s="3">
        <f t="shared" ca="1" si="1"/>
        <v>10</v>
      </c>
      <c r="H3" s="3">
        <f ca="1">SUM(H5:H16)</f>
        <v>10</v>
      </c>
      <c r="I3" s="3">
        <f t="shared" ca="1" si="1"/>
        <v>0</v>
      </c>
      <c r="J3" s="3">
        <f ca="1">SUM(J5:J16)</f>
        <v>10</v>
      </c>
      <c r="K3" s="3">
        <f ca="1">SUM(K5:K16)</f>
        <v>0</v>
      </c>
      <c r="L3" s="3">
        <f ca="1">SUM(L5:L16)</f>
        <v>10</v>
      </c>
      <c r="M3" s="3">
        <f t="shared" ca="1" si="1"/>
        <v>0</v>
      </c>
      <c r="N3" s="3">
        <f t="shared" ca="1" si="1"/>
        <v>0</v>
      </c>
      <c r="O3" s="3">
        <f t="shared" ca="1" si="1"/>
        <v>0</v>
      </c>
      <c r="P3" s="3">
        <f t="shared" ca="1" si="1"/>
        <v>0</v>
      </c>
      <c r="Q3" s="3">
        <f t="shared" ca="1" si="1"/>
        <v>0</v>
      </c>
    </row>
    <row r="4" spans="1:17">
      <c r="A4" s="1"/>
      <c r="B4" s="1"/>
      <c r="C4" s="1"/>
      <c r="D4" s="1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>
      <c r="A5" s="1" t="s">
        <v>2</v>
      </c>
      <c r="B5" s="1">
        <v>1</v>
      </c>
      <c r="C5" s="1"/>
      <c r="D5" s="1"/>
      <c r="E5" s="3">
        <f ca="1">SUMIF($C$18:$Q$382,$B5,E$18:E$382)</f>
        <v>10</v>
      </c>
      <c r="F5" s="3">
        <f ca="1">SUMIF($C$18:$Q$382,$B5,F$18:F$382)</f>
        <v>0</v>
      </c>
      <c r="G5" s="3">
        <f ca="1">SUMIF($C$18:$Q$382,$B5,G$18:G$382)</f>
        <v>10</v>
      </c>
      <c r="H5" s="3">
        <f ca="1">SUMIF($C$18:$Q$382,$B5,H$18:H$382)</f>
        <v>0</v>
      </c>
      <c r="I5" s="3">
        <f ca="1">SUMIF($C$18:$Q$382,$B5,I$18:I$382)</f>
        <v>0</v>
      </c>
      <c r="J5" s="3">
        <f ca="1">SUMIF($C$18:$Q$382,$B5,J$18:J$382)</f>
        <v>0</v>
      </c>
      <c r="K5" s="3">
        <f ca="1">SUMIF($C$18:$Q$382,$B5,K$18:K$382)</f>
        <v>0</v>
      </c>
      <c r="L5" s="3">
        <f ca="1">SUMIF($C$18:$Q$382,$B5,L$18:L$382)</f>
        <v>10</v>
      </c>
      <c r="M5" s="3">
        <f ca="1">SUMIF($C$18:$Q$382,$B5,M$18:M$382)</f>
        <v>0</v>
      </c>
      <c r="N5" s="3">
        <f ca="1">SUMIF($C$18:$Q$382,$B5,N$18:N$382)</f>
        <v>0</v>
      </c>
      <c r="O5" s="3">
        <f ca="1">SUMIF($C$18:$Q$382,$B5,O$18:O$382)</f>
        <v>0</v>
      </c>
      <c r="P5" s="3">
        <f ca="1">SUMIF($C$18:$Q$382,$B5,P$18:P$382)</f>
        <v>0</v>
      </c>
      <c r="Q5" s="3">
        <f ca="1">SUMIF($C$18:$Q$382,$B5,Q$18:Q$382)</f>
        <v>0</v>
      </c>
    </row>
    <row r="6" spans="1:17">
      <c r="A6" s="1" t="s">
        <v>3</v>
      </c>
      <c r="B6" s="1">
        <v>2</v>
      </c>
      <c r="C6" s="1"/>
      <c r="D6" s="1"/>
      <c r="E6" s="3">
        <f ca="1">SUMIF($C$18:$Q$382,$B6,E$18:E$382)</f>
        <v>0</v>
      </c>
      <c r="F6" s="3">
        <f ca="1">SUMIF($C$18:$Q$382,$B6,F$18:F$382)</f>
        <v>0</v>
      </c>
      <c r="G6" s="3">
        <f ca="1">SUMIF($C$18:$Q$382,$B6,G$18:G$382)</f>
        <v>0</v>
      </c>
      <c r="H6" s="3">
        <f ca="1">SUMIF($C$18:$Q$382,$B6,H$18:H$382)</f>
        <v>0</v>
      </c>
      <c r="I6" s="3">
        <f ca="1">SUMIF($C$18:$Q$382,$B6,I$18:I$382)</f>
        <v>0</v>
      </c>
      <c r="J6" s="3">
        <f ca="1">SUMIF($C$18:$Q$382,$B6,J$18:J$382)</f>
        <v>0</v>
      </c>
      <c r="K6" s="3">
        <f ca="1">SUMIF($C$18:$Q$382,$B6,K$18:K$382)</f>
        <v>0</v>
      </c>
      <c r="L6" s="3">
        <f ca="1">SUMIF($C$18:$Q$382,$B6,L$18:L$382)</f>
        <v>0</v>
      </c>
      <c r="M6" s="3">
        <f ca="1">SUMIF($C$18:$Q$382,$B6,M$18:M$382)</f>
        <v>0</v>
      </c>
      <c r="N6" s="3">
        <f ca="1">SUMIF($C$18:$Q$382,$B6,N$18:N$382)</f>
        <v>0</v>
      </c>
      <c r="O6" s="3">
        <f ca="1">SUMIF($C$18:$Q$382,$B6,O$18:O$382)</f>
        <v>0</v>
      </c>
      <c r="P6" s="3">
        <f ca="1">SUMIF($C$18:$Q$382,$B6,P$18:P$382)</f>
        <v>0</v>
      </c>
      <c r="Q6" s="3">
        <f ca="1">SUMIF($C$18:$Q$382,$B6,Q$18:Q$382)</f>
        <v>0</v>
      </c>
    </row>
    <row r="7" spans="1:17">
      <c r="A7" s="1" t="s">
        <v>4</v>
      </c>
      <c r="B7" s="1">
        <v>3</v>
      </c>
      <c r="C7" s="1"/>
      <c r="D7" s="1"/>
      <c r="E7" s="3">
        <f ca="1">SUMIF($C$18:$Q$382,$B7,E$18:E$382)</f>
        <v>0</v>
      </c>
      <c r="F7" s="3">
        <f ca="1">SUMIF($C$18:$Q$382,$B7,F$18:F$382)</f>
        <v>0</v>
      </c>
      <c r="G7" s="3">
        <f ca="1">SUMIF($C$18:$Q$382,$B7,G$18:G$382)</f>
        <v>0</v>
      </c>
      <c r="H7" s="3">
        <f ca="1">SUMIF($C$18:$Q$382,$B7,H$18:H$382)</f>
        <v>0</v>
      </c>
      <c r="I7" s="3">
        <f ca="1">SUMIF($C$18:$Q$382,$B7,I$18:I$382)</f>
        <v>0</v>
      </c>
      <c r="J7" s="3">
        <f ca="1">SUMIF($C$18:$Q$382,$B7,J$18:J$382)</f>
        <v>0</v>
      </c>
      <c r="K7" s="3">
        <f ca="1">SUMIF($C$18:$Q$382,$B7,K$18:K$382)</f>
        <v>0</v>
      </c>
      <c r="L7" s="3">
        <f ca="1">SUMIF($C$18:$Q$382,$B7,L$18:L$382)</f>
        <v>0</v>
      </c>
      <c r="M7" s="3">
        <f ca="1">SUMIF($C$18:$Q$382,$B7,M$18:M$382)</f>
        <v>0</v>
      </c>
      <c r="N7" s="3">
        <f ca="1">SUMIF($C$18:$Q$382,$B7,N$18:N$382)</f>
        <v>0</v>
      </c>
      <c r="O7" s="3">
        <f ca="1">SUMIF($C$18:$Q$382,$B7,O$18:O$382)</f>
        <v>0</v>
      </c>
      <c r="P7" s="3">
        <f ca="1">SUMIF($C$18:$Q$382,$B7,P$18:P$382)</f>
        <v>0</v>
      </c>
      <c r="Q7" s="3">
        <f ca="1">SUMIF($C$18:$Q$382,$B7,Q$18:Q$382)</f>
        <v>0</v>
      </c>
    </row>
    <row r="8" spans="1:17">
      <c r="A8" s="1" t="s">
        <v>5</v>
      </c>
      <c r="B8" s="1">
        <v>4</v>
      </c>
      <c r="C8" s="1"/>
      <c r="D8" s="1"/>
      <c r="E8" s="3">
        <f ca="1">SUMIF($C$18:$Q$382,$B8,E$18:E$382)</f>
        <v>0</v>
      </c>
      <c r="F8" s="3">
        <f ca="1">SUMIF($C$18:$Q$382,$B8,F$18:F$382)</f>
        <v>0</v>
      </c>
      <c r="G8" s="3">
        <f ca="1">SUMIF($C$18:$Q$382,$B8,G$18:G$382)</f>
        <v>0</v>
      </c>
      <c r="H8" s="3">
        <f ca="1">SUMIF($C$18:$Q$382,$B8,H$18:H$382)</f>
        <v>0</v>
      </c>
      <c r="I8" s="3">
        <f ca="1">SUMIF($C$18:$Q$382,$B8,I$18:I$382)</f>
        <v>0</v>
      </c>
      <c r="J8" s="3">
        <f ca="1">SUMIF($C$18:$Q$382,$B8,J$18:J$382)</f>
        <v>0</v>
      </c>
      <c r="K8" s="3">
        <f ca="1">SUMIF($C$18:$Q$382,$B8,K$18:K$382)</f>
        <v>0</v>
      </c>
      <c r="L8" s="3">
        <f ca="1">SUMIF($C$18:$Q$382,$B8,L$18:L$382)</f>
        <v>0</v>
      </c>
      <c r="M8" s="3">
        <f ca="1">SUMIF($C$18:$Q$382,$B8,M$18:M$382)</f>
        <v>0</v>
      </c>
      <c r="N8" s="3">
        <f ca="1">SUMIF($C$18:$Q$382,$B8,N$18:N$382)</f>
        <v>0</v>
      </c>
      <c r="O8" s="3">
        <f ca="1">SUMIF($C$18:$Q$382,$B8,O$18:O$382)</f>
        <v>0</v>
      </c>
      <c r="P8" s="3">
        <f ca="1">SUMIF($C$18:$Q$382,$B8,P$18:P$382)</f>
        <v>0</v>
      </c>
      <c r="Q8" s="3">
        <f ca="1">SUMIF($C$18:$Q$382,$B8,Q$18:Q$382)</f>
        <v>0</v>
      </c>
    </row>
    <row r="9" spans="1:17">
      <c r="A9" s="1" t="s">
        <v>6</v>
      </c>
      <c r="B9" s="1">
        <v>5</v>
      </c>
      <c r="C9" s="1"/>
      <c r="D9" s="1"/>
      <c r="E9" s="3">
        <f ca="1">SUMIF($C$18:$Q$382,$B9,E$18:E$382)</f>
        <v>0</v>
      </c>
      <c r="F9" s="3">
        <f ca="1">SUMIF($C$18:$Q$382,$B9,F$18:F$382)</f>
        <v>0</v>
      </c>
      <c r="G9" s="3">
        <f ca="1">SUMIF($C$18:$Q$382,$B9,G$18:G$382)</f>
        <v>0</v>
      </c>
      <c r="H9" s="3">
        <f ca="1">SUMIF($C$18:$Q$382,$B9,H$18:H$382)</f>
        <v>0</v>
      </c>
      <c r="I9" s="3">
        <f ca="1">SUMIF($C$18:$Q$382,$B9,I$18:I$382)</f>
        <v>0</v>
      </c>
      <c r="J9" s="3">
        <f ca="1">SUMIF($C$18:$Q$382,$B9,J$18:J$382)</f>
        <v>0</v>
      </c>
      <c r="K9" s="3">
        <f ca="1">SUMIF($C$18:$Q$382,$B9,K$18:K$382)</f>
        <v>0</v>
      </c>
      <c r="L9" s="3">
        <f ca="1">SUMIF($C$18:$Q$382,$B9,L$18:L$382)</f>
        <v>0</v>
      </c>
      <c r="M9" s="3">
        <f ca="1">SUMIF($C$18:$Q$382,$B9,M$18:M$382)</f>
        <v>0</v>
      </c>
      <c r="N9" s="3">
        <f ca="1">SUMIF($C$18:$Q$382,$B9,N$18:N$382)</f>
        <v>0</v>
      </c>
      <c r="O9" s="3">
        <f ca="1">SUMIF($C$18:$Q$382,$B9,O$18:O$382)</f>
        <v>0</v>
      </c>
      <c r="P9" s="3">
        <f ca="1">SUMIF($C$18:$Q$382,$B9,P$18:P$382)</f>
        <v>0</v>
      </c>
      <c r="Q9" s="3">
        <f ca="1">SUMIF($C$18:$Q$382,$B9,Q$18:Q$382)</f>
        <v>0</v>
      </c>
    </row>
    <row r="10" spans="1:17">
      <c r="A10" s="1" t="s">
        <v>7</v>
      </c>
      <c r="B10" s="1">
        <v>6</v>
      </c>
      <c r="C10" s="1"/>
      <c r="D10" s="1"/>
      <c r="E10" s="3">
        <f ca="1">SUMIF($C$18:$Q$382,$B10,E$18:E$382)</f>
        <v>0</v>
      </c>
      <c r="F10" s="3">
        <f ca="1">SUMIF($C$18:$Q$382,$B10,F$18:F$382)</f>
        <v>0</v>
      </c>
      <c r="G10" s="3">
        <f ca="1">SUMIF($C$18:$Q$382,$B10,G$18:G$382)</f>
        <v>0</v>
      </c>
      <c r="H10" s="3">
        <f ca="1">SUMIF($C$18:$Q$382,$B10,H$18:H$382)</f>
        <v>0</v>
      </c>
      <c r="I10" s="3">
        <f ca="1">SUMIF($C$18:$Q$382,$B10,I$18:I$382)</f>
        <v>0</v>
      </c>
      <c r="J10" s="3">
        <f ca="1">SUMIF($C$18:$Q$382,$B10,J$18:J$382)</f>
        <v>0</v>
      </c>
      <c r="K10" s="3">
        <f ca="1">SUMIF($C$18:$Q$382,$B10,K$18:K$382)</f>
        <v>0</v>
      </c>
      <c r="L10" s="3">
        <f ca="1">SUMIF($C$18:$Q$382,$B10,L$18:L$382)</f>
        <v>0</v>
      </c>
      <c r="M10" s="3">
        <f ca="1">SUMIF($C$18:$Q$382,$B10,M$18:M$382)</f>
        <v>0</v>
      </c>
      <c r="N10" s="3">
        <f ca="1">SUMIF($C$18:$Q$382,$B10,N$18:N$382)</f>
        <v>0</v>
      </c>
      <c r="O10" s="3">
        <f ca="1">SUMIF($C$18:$Q$382,$B10,O$18:O$382)</f>
        <v>0</v>
      </c>
      <c r="P10" s="3">
        <f ca="1">SUMIF($C$18:$Q$382,$B10,P$18:P$382)</f>
        <v>0</v>
      </c>
      <c r="Q10" s="3">
        <f ca="1">SUMIF($C$18:$Q$382,$B10,Q$18:Q$382)</f>
        <v>0</v>
      </c>
    </row>
    <row r="11" spans="1:17">
      <c r="A11" s="1" t="s">
        <v>8</v>
      </c>
      <c r="B11" s="1">
        <v>7</v>
      </c>
      <c r="C11" s="1"/>
      <c r="D11" s="1"/>
      <c r="E11" s="3">
        <f ca="1">SUMIF($C$18:$Q$382,$B11,E$18:E$382)</f>
        <v>0</v>
      </c>
      <c r="F11" s="3">
        <f ca="1">SUMIF($C$18:$Q$382,$B11,F$18:F$382)</f>
        <v>0</v>
      </c>
      <c r="G11" s="3">
        <f ca="1">SUMIF($C$18:$Q$382,$B11,G$18:G$382)</f>
        <v>0</v>
      </c>
      <c r="H11" s="3">
        <f ca="1">SUMIF($C$18:$Q$382,$B11,H$18:H$382)</f>
        <v>0</v>
      </c>
      <c r="I11" s="3">
        <f ca="1">SUMIF($C$18:$Q$382,$B11,I$18:I$382)</f>
        <v>0</v>
      </c>
      <c r="J11" s="3">
        <f ca="1">SUMIF($C$18:$Q$382,$B11,J$18:J$382)</f>
        <v>0</v>
      </c>
      <c r="K11" s="3">
        <f ca="1">SUMIF($C$18:$Q$382,$B11,K$18:K$382)</f>
        <v>0</v>
      </c>
      <c r="L11" s="3">
        <f ca="1">SUMIF($C$18:$Q$382,$B11,L$18:L$382)</f>
        <v>0</v>
      </c>
      <c r="M11" s="3">
        <f ca="1">SUMIF($C$18:$Q$382,$B11,M$18:M$382)</f>
        <v>0</v>
      </c>
      <c r="N11" s="3">
        <f ca="1">SUMIF($C$18:$Q$382,$B11,N$18:N$382)</f>
        <v>0</v>
      </c>
      <c r="O11" s="3">
        <f ca="1">SUMIF($C$18:$Q$382,$B11,O$18:O$382)</f>
        <v>0</v>
      </c>
      <c r="P11" s="3">
        <f ca="1">SUMIF($C$18:$Q$382,$B11,P$18:P$382)</f>
        <v>0</v>
      </c>
      <c r="Q11" s="3">
        <f ca="1">SUMIF($C$18:$Q$382,$B11,Q$18:Q$382)</f>
        <v>0</v>
      </c>
    </row>
    <row r="12" spans="1:17">
      <c r="A12" s="1" t="s">
        <v>9</v>
      </c>
      <c r="B12" s="1">
        <v>8</v>
      </c>
      <c r="C12" s="1"/>
      <c r="D12" s="1"/>
      <c r="E12" s="3">
        <f ca="1">SUMIF($C$18:$Q$382,$B12,E$18:E$382)</f>
        <v>0</v>
      </c>
      <c r="F12" s="3">
        <f ca="1">SUMIF($C$18:$Q$382,$B12,F$18:F$382)</f>
        <v>0</v>
      </c>
      <c r="G12" s="3">
        <f ca="1">SUMIF($C$18:$Q$382,$B12,G$18:G$382)</f>
        <v>0</v>
      </c>
      <c r="H12" s="3">
        <f ca="1">SUMIF($C$18:$Q$382,$B12,H$18:H$382)</f>
        <v>0</v>
      </c>
      <c r="I12" s="3">
        <f ca="1">SUMIF($C$18:$Q$382,$B12,I$18:I$382)</f>
        <v>0</v>
      </c>
      <c r="J12" s="3">
        <f ca="1">SUMIF($C$18:$Q$382,$B12,J$18:J$382)</f>
        <v>0</v>
      </c>
      <c r="K12" s="3">
        <f ca="1">SUMIF($C$18:$Q$382,$B12,K$18:K$382)</f>
        <v>0</v>
      </c>
      <c r="L12" s="3">
        <f ca="1">SUMIF($C$18:$Q$382,$B12,L$18:L$382)</f>
        <v>0</v>
      </c>
      <c r="M12" s="3">
        <f ca="1">SUMIF($C$18:$Q$382,$B12,M$18:M$382)</f>
        <v>0</v>
      </c>
      <c r="N12" s="3">
        <f ca="1">SUMIF($C$18:$Q$382,$B12,N$18:N$382)</f>
        <v>0</v>
      </c>
      <c r="O12" s="3">
        <f ca="1">SUMIF($C$18:$Q$382,$B12,O$18:O$382)</f>
        <v>0</v>
      </c>
      <c r="P12" s="3">
        <f ca="1">SUMIF($C$18:$Q$382,$B12,P$18:P$382)</f>
        <v>0</v>
      </c>
      <c r="Q12" s="3">
        <f ca="1">SUMIF($C$18:$Q$382,$B12,Q$18:Q$382)</f>
        <v>0</v>
      </c>
    </row>
    <row r="13" spans="1:17">
      <c r="A13" s="1" t="s">
        <v>10</v>
      </c>
      <c r="B13" s="1">
        <v>9</v>
      </c>
      <c r="C13" s="1"/>
      <c r="D13" s="1"/>
      <c r="E13" s="3">
        <f ca="1">SUMIF($C$18:$Q$382,$B13,E$18:E$382)</f>
        <v>0</v>
      </c>
      <c r="F13" s="3">
        <f ca="1">SUMIF($C$18:$Q$382,$B13,F$18:F$382)</f>
        <v>0</v>
      </c>
      <c r="G13" s="3">
        <f ca="1">SUMIF($C$18:$Q$382,$B13,G$18:G$382)</f>
        <v>0</v>
      </c>
      <c r="H13" s="3">
        <f ca="1">SUMIF($C$18:$Q$382,$B13,H$18:H$382)</f>
        <v>0</v>
      </c>
      <c r="I13" s="3">
        <f ca="1">SUMIF($C$18:$Q$382,$B13,I$18:I$382)</f>
        <v>0</v>
      </c>
      <c r="J13" s="3">
        <f ca="1">SUMIF($C$18:$Q$382,$B13,J$18:J$382)</f>
        <v>0</v>
      </c>
      <c r="K13" s="3">
        <f ca="1">SUMIF($C$18:$Q$382,$B13,K$18:K$382)</f>
        <v>0</v>
      </c>
      <c r="L13" s="3">
        <f ca="1">SUMIF($C$18:$Q$382,$B13,L$18:L$382)</f>
        <v>0</v>
      </c>
      <c r="M13" s="3">
        <f ca="1">SUMIF($C$18:$Q$382,$B13,M$18:M$382)</f>
        <v>0</v>
      </c>
      <c r="N13" s="3">
        <f ca="1">SUMIF($C$18:$Q$382,$B13,N$18:N$382)</f>
        <v>0</v>
      </c>
      <c r="O13" s="3">
        <f ca="1">SUMIF($C$18:$Q$382,$B13,O$18:O$382)</f>
        <v>0</v>
      </c>
      <c r="P13" s="3">
        <f ca="1">SUMIF($C$18:$Q$382,$B13,P$18:P$382)</f>
        <v>0</v>
      </c>
      <c r="Q13" s="3">
        <f ca="1">SUMIF($C$18:$Q$382,$B13,Q$18:Q$382)</f>
        <v>0</v>
      </c>
    </row>
    <row r="14" spans="1:17">
      <c r="A14" s="1" t="s">
        <v>11</v>
      </c>
      <c r="B14" s="1">
        <v>10</v>
      </c>
      <c r="C14" s="1"/>
      <c r="D14" s="1"/>
      <c r="E14" s="3">
        <f ca="1">SUMIF($C$18:$Q$382,$B14,E$18:E$382)</f>
        <v>10</v>
      </c>
      <c r="F14" s="3">
        <f ca="1">SUMIF($C$18:$Q$382,$B14,F$18:F$382)</f>
        <v>0</v>
      </c>
      <c r="G14" s="3">
        <f ca="1">SUMIF($C$18:$Q$382,$B14,G$18:G$382)</f>
        <v>0</v>
      </c>
      <c r="H14" s="3">
        <f ca="1">SUMIF($C$18:$Q$382,$B14,H$18:H$382)</f>
        <v>10</v>
      </c>
      <c r="I14" s="3">
        <f ca="1">SUMIF($C$18:$Q$382,$B14,I$18:I$382)</f>
        <v>0</v>
      </c>
      <c r="J14" s="3">
        <f ca="1">SUMIF($C$18:$Q$382,$B14,J$18:J$382)</f>
        <v>10</v>
      </c>
      <c r="K14" s="3">
        <f ca="1">SUMIF($C$18:$Q$382,$B14,K$18:K$382)</f>
        <v>0</v>
      </c>
      <c r="L14" s="3">
        <f ca="1">SUMIF($C$18:$Q$382,$B14,L$18:L$382)</f>
        <v>0</v>
      </c>
      <c r="M14" s="3">
        <f ca="1">SUMIF($C$18:$Q$382,$B14,M$18:M$382)</f>
        <v>0</v>
      </c>
      <c r="N14" s="3">
        <f ca="1">SUMIF($C$18:$Q$382,$B14,N$18:N$382)</f>
        <v>0</v>
      </c>
      <c r="O14" s="3">
        <f ca="1">SUMIF($C$18:$Q$382,$B14,O$18:O$382)</f>
        <v>0</v>
      </c>
      <c r="P14" s="3">
        <f ca="1">SUMIF($C$18:$Q$382,$B14,P$18:P$382)</f>
        <v>0</v>
      </c>
      <c r="Q14" s="3">
        <f ca="1">SUMIF($C$18:$Q$382,$B14,Q$18:Q$382)</f>
        <v>0</v>
      </c>
    </row>
    <row r="15" spans="1:17">
      <c r="A15" s="1" t="s">
        <v>12</v>
      </c>
      <c r="B15" s="1">
        <v>11</v>
      </c>
      <c r="C15" s="1"/>
      <c r="D15" s="1"/>
      <c r="E15" s="3">
        <f ca="1">SUMIF($C$18:$Q$382,$B15,E$18:E$382)</f>
        <v>0</v>
      </c>
      <c r="F15" s="3">
        <f ca="1">SUMIF($C$18:$Q$382,$B15,F$18:F$382)</f>
        <v>0</v>
      </c>
      <c r="G15" s="3">
        <f ca="1">SUMIF($C$18:$Q$382,$B15,G$18:G$382)</f>
        <v>0</v>
      </c>
      <c r="H15" s="3">
        <f ca="1">SUMIF($C$18:$Q$382,$B15,H$18:H$382)</f>
        <v>0</v>
      </c>
      <c r="I15" s="3">
        <f ca="1">SUMIF($C$18:$Q$382,$B15,I$18:I$382)</f>
        <v>0</v>
      </c>
      <c r="J15" s="3">
        <f ca="1">SUMIF($C$18:$Q$382,$B15,J$18:J$382)</f>
        <v>0</v>
      </c>
      <c r="K15" s="3">
        <f ca="1">SUMIF($C$18:$Q$382,$B15,K$18:K$382)</f>
        <v>0</v>
      </c>
      <c r="L15" s="3">
        <f ca="1">SUMIF($C$18:$Q$382,$B15,L$18:L$382)</f>
        <v>0</v>
      </c>
      <c r="M15" s="3">
        <f ca="1">SUMIF($C$18:$Q$382,$B15,M$18:M$382)</f>
        <v>0</v>
      </c>
      <c r="N15" s="3">
        <f ca="1">SUMIF($C$18:$Q$382,$B15,N$18:N$382)</f>
        <v>0</v>
      </c>
      <c r="O15" s="3">
        <f ca="1">SUMIF($C$18:$Q$382,$B15,O$18:O$382)</f>
        <v>0</v>
      </c>
      <c r="P15" s="3">
        <f ca="1">SUMIF($C$18:$Q$382,$B15,P$18:P$382)</f>
        <v>0</v>
      </c>
      <c r="Q15" s="3">
        <f ca="1">SUMIF($C$18:$Q$382,$B15,Q$18:Q$382)</f>
        <v>0</v>
      </c>
    </row>
    <row r="16" spans="1:17">
      <c r="A16" s="1" t="s">
        <v>13</v>
      </c>
      <c r="B16" s="1">
        <v>12</v>
      </c>
      <c r="C16" s="1"/>
      <c r="D16" s="1"/>
      <c r="E16" s="3">
        <f ca="1">SUMIF($C$18:$Q$382,$B16,E$18:E$382)</f>
        <v>0</v>
      </c>
      <c r="F16" s="3">
        <f ca="1">SUMIF($C$18:$Q$382,$B16,F$18:F$382)</f>
        <v>0</v>
      </c>
      <c r="G16" s="3">
        <f ca="1">SUMIF($C$18:$Q$382,$B16,G$18:G$382)</f>
        <v>0</v>
      </c>
      <c r="H16" s="3">
        <f ca="1">SUMIF($C$18:$Q$382,$B16,H$18:H$382)</f>
        <v>0</v>
      </c>
      <c r="I16" s="3">
        <f ca="1">SUMIF($C$18:$Q$382,$B16,I$18:I$382)</f>
        <v>0</v>
      </c>
      <c r="J16" s="3">
        <f ca="1">SUMIF($C$18:$Q$382,$B16,J$18:J$382)</f>
        <v>0</v>
      </c>
      <c r="K16" s="3">
        <f ca="1">SUMIF($C$18:$Q$382,$B16,K$18:K$382)</f>
        <v>0</v>
      </c>
      <c r="L16" s="3">
        <f ca="1">SUMIF($C$18:$Q$382,$B16,L$18:L$382)</f>
        <v>0</v>
      </c>
      <c r="M16" s="3">
        <f ca="1">SUMIF($C$18:$Q$382,$B16,M$18:M$382)</f>
        <v>0</v>
      </c>
      <c r="N16" s="3">
        <f ca="1">SUMIF($C$18:$Q$382,$B16,N$18:N$382)</f>
        <v>0</v>
      </c>
      <c r="O16" s="3">
        <f ca="1">SUMIF($C$18:$Q$382,$B16,O$18:O$382)</f>
        <v>0</v>
      </c>
      <c r="P16" s="3">
        <f ca="1">SUMIF($C$18:$Q$382,$B16,P$18:P$382)</f>
        <v>0</v>
      </c>
      <c r="Q16" s="3">
        <f ca="1">SUMIF($C$18:$Q$382,$B16,Q$18:Q$382)</f>
        <v>0</v>
      </c>
    </row>
    <row r="17" spans="1:17">
      <c r="A17" s="1"/>
      <c r="B17" s="1"/>
      <c r="C17" s="1"/>
      <c r="D17" s="1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>
      <c r="A18" s="1" t="str">
        <f>VLOOKUP(B18,[1]Feuil2!$B$3:$C$9,2)</f>
        <v>Jeudi</v>
      </c>
      <c r="B18" s="1">
        <f>WEEKDAY(D18)</f>
        <v>5</v>
      </c>
      <c r="C18" s="1">
        <f>MONTH(D18)</f>
        <v>1</v>
      </c>
      <c r="D18" s="4">
        <v>39814</v>
      </c>
      <c r="E18" s="3">
        <f>SUM(F18:G18)</f>
        <v>10</v>
      </c>
      <c r="F18" s="3"/>
      <c r="G18" s="3">
        <f>SUM(H18:Q18)</f>
        <v>10</v>
      </c>
      <c r="H18" s="3"/>
      <c r="I18" s="3"/>
      <c r="J18" s="3"/>
      <c r="K18" s="3"/>
      <c r="L18" s="3">
        <v>10</v>
      </c>
      <c r="M18" s="3"/>
      <c r="N18" s="3"/>
      <c r="O18" s="3"/>
      <c r="P18" s="3"/>
      <c r="Q18" s="3"/>
    </row>
    <row r="19" spans="1:17">
      <c r="A19" s="1" t="str">
        <f>VLOOKUP(B19,[1]Feuil2!$B$3:$C$9,2)</f>
        <v>Vendredi</v>
      </c>
      <c r="B19" s="1">
        <f t="shared" ref="B19:B82" si="2">WEEKDAY(D19)</f>
        <v>6</v>
      </c>
      <c r="C19" s="1">
        <f t="shared" ref="C19:C82" si="3">MONTH(D19)</f>
        <v>1</v>
      </c>
      <c r="D19" s="4">
        <f>D18+1</f>
        <v>39815</v>
      </c>
      <c r="E19" s="3">
        <f t="shared" ref="E19:E82" si="4">SUM(F19:G19)</f>
        <v>0</v>
      </c>
      <c r="F19" s="3"/>
      <c r="G19" s="3">
        <f>SUM(H19:Q19)</f>
        <v>0</v>
      </c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>
      <c r="A20" s="1" t="str">
        <f>VLOOKUP(B20,[1]Feuil2!$B$3:$C$9,2)</f>
        <v>Samedi</v>
      </c>
      <c r="B20" s="1">
        <f t="shared" si="2"/>
        <v>7</v>
      </c>
      <c r="C20" s="1">
        <f t="shared" si="3"/>
        <v>1</v>
      </c>
      <c r="D20" s="4">
        <f t="shared" ref="D20:D83" si="5">D19+1</f>
        <v>39816</v>
      </c>
      <c r="E20" s="3">
        <f t="shared" si="4"/>
        <v>0</v>
      </c>
      <c r="F20" s="3"/>
      <c r="G20" s="3">
        <f>SUM(H20:Q20)</f>
        <v>0</v>
      </c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s="1" t="str">
        <f>VLOOKUP(B21,[1]Feuil2!$B$3:$C$9,2)</f>
        <v>Dimanche</v>
      </c>
      <c r="B21" s="1">
        <f t="shared" si="2"/>
        <v>1</v>
      </c>
      <c r="C21" s="1">
        <f t="shared" si="3"/>
        <v>1</v>
      </c>
      <c r="D21" s="4">
        <f t="shared" si="5"/>
        <v>39817</v>
      </c>
      <c r="E21" s="3">
        <f t="shared" si="4"/>
        <v>0</v>
      </c>
      <c r="F21" s="3"/>
      <c r="G21" s="3">
        <f>SUM(H21:Q21)</f>
        <v>0</v>
      </c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>
      <c r="A22" s="1" t="str">
        <f>VLOOKUP(B22,[1]Feuil2!$B$3:$C$9,2)</f>
        <v>Lundi</v>
      </c>
      <c r="B22" s="1">
        <f t="shared" si="2"/>
        <v>2</v>
      </c>
      <c r="C22" s="1">
        <f t="shared" si="3"/>
        <v>1</v>
      </c>
      <c r="D22" s="4">
        <f t="shared" si="5"/>
        <v>39818</v>
      </c>
      <c r="E22" s="3">
        <f t="shared" si="4"/>
        <v>0</v>
      </c>
      <c r="F22" s="3"/>
      <c r="G22" s="3">
        <f>SUM(H22:Q22)</f>
        <v>0</v>
      </c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>
      <c r="A23" s="1" t="str">
        <f>VLOOKUP(B23,[1]Feuil2!$B$3:$C$9,2)</f>
        <v>Mardi</v>
      </c>
      <c r="B23" s="1">
        <f t="shared" si="2"/>
        <v>3</v>
      </c>
      <c r="C23" s="1">
        <f t="shared" si="3"/>
        <v>1</v>
      </c>
      <c r="D23" s="4">
        <f t="shared" si="5"/>
        <v>39819</v>
      </c>
      <c r="E23" s="3">
        <f t="shared" si="4"/>
        <v>0</v>
      </c>
      <c r="F23" s="3"/>
      <c r="G23" s="3">
        <f>SUM(H23:Q23)</f>
        <v>0</v>
      </c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>
      <c r="A24" s="1" t="str">
        <f>VLOOKUP(B24,[1]Feuil2!$B$3:$C$9,2)</f>
        <v>Mercredi</v>
      </c>
      <c r="B24" s="1">
        <f t="shared" si="2"/>
        <v>4</v>
      </c>
      <c r="C24" s="1">
        <f t="shared" si="3"/>
        <v>1</v>
      </c>
      <c r="D24" s="4">
        <f t="shared" si="5"/>
        <v>39820</v>
      </c>
      <c r="E24" s="3">
        <f t="shared" si="4"/>
        <v>0</v>
      </c>
      <c r="F24" s="3"/>
      <c r="G24" s="3">
        <f>SUM(H24:Q24)</f>
        <v>0</v>
      </c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>
      <c r="A25" s="1" t="str">
        <f>VLOOKUP(B25,[1]Feuil2!$B$3:$C$9,2)</f>
        <v>Jeudi</v>
      </c>
      <c r="B25" s="1">
        <f t="shared" si="2"/>
        <v>5</v>
      </c>
      <c r="C25" s="1">
        <f t="shared" si="3"/>
        <v>1</v>
      </c>
      <c r="D25" s="4">
        <f t="shared" si="5"/>
        <v>39821</v>
      </c>
      <c r="E25" s="3">
        <f t="shared" si="4"/>
        <v>0</v>
      </c>
      <c r="F25" s="3"/>
      <c r="G25" s="3">
        <f>SUM(H25:Q25)</f>
        <v>0</v>
      </c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>
      <c r="A26" s="1" t="str">
        <f>VLOOKUP(B26,[1]Feuil2!$B$3:$C$9,2)</f>
        <v>Vendredi</v>
      </c>
      <c r="B26" s="1">
        <f t="shared" si="2"/>
        <v>6</v>
      </c>
      <c r="C26" s="1">
        <f t="shared" si="3"/>
        <v>1</v>
      </c>
      <c r="D26" s="4">
        <f t="shared" si="5"/>
        <v>39822</v>
      </c>
      <c r="E26" s="3">
        <f t="shared" si="4"/>
        <v>0</v>
      </c>
      <c r="F26" s="3"/>
      <c r="G26" s="3">
        <f>SUM(H26:Q26)</f>
        <v>0</v>
      </c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>
      <c r="A27" s="1" t="str">
        <f>VLOOKUP(B27,[1]Feuil2!$B$3:$C$9,2)</f>
        <v>Samedi</v>
      </c>
      <c r="B27" s="1">
        <f t="shared" si="2"/>
        <v>7</v>
      </c>
      <c r="C27" s="1">
        <f t="shared" si="3"/>
        <v>1</v>
      </c>
      <c r="D27" s="4">
        <f t="shared" si="5"/>
        <v>39823</v>
      </c>
      <c r="E27" s="3">
        <f t="shared" si="4"/>
        <v>0</v>
      </c>
      <c r="F27" s="3"/>
      <c r="G27" s="3">
        <f>SUM(H27:Q27)</f>
        <v>0</v>
      </c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>
      <c r="A28" s="1" t="str">
        <f>VLOOKUP(B28,[1]Feuil2!$B$3:$C$9,2)</f>
        <v>Dimanche</v>
      </c>
      <c r="B28" s="1">
        <f t="shared" si="2"/>
        <v>1</v>
      </c>
      <c r="C28" s="1">
        <f t="shared" si="3"/>
        <v>1</v>
      </c>
      <c r="D28" s="4">
        <f t="shared" si="5"/>
        <v>39824</v>
      </c>
      <c r="E28" s="3">
        <f t="shared" si="4"/>
        <v>0</v>
      </c>
      <c r="F28" s="3"/>
      <c r="G28" s="3">
        <f>SUM(H28:Q28)</f>
        <v>0</v>
      </c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>
      <c r="A29" s="1" t="str">
        <f>VLOOKUP(B29,[1]Feuil2!$B$3:$C$9,2)</f>
        <v>Lundi</v>
      </c>
      <c r="B29" s="1">
        <f t="shared" si="2"/>
        <v>2</v>
      </c>
      <c r="C29" s="1">
        <f t="shared" si="3"/>
        <v>1</v>
      </c>
      <c r="D29" s="4">
        <f t="shared" si="5"/>
        <v>39825</v>
      </c>
      <c r="E29" s="3">
        <f t="shared" si="4"/>
        <v>0</v>
      </c>
      <c r="F29" s="3"/>
      <c r="G29" s="3">
        <f>SUM(H29:Q29)</f>
        <v>0</v>
      </c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>
      <c r="A30" s="1" t="str">
        <f>VLOOKUP(B30,[1]Feuil2!$B$3:$C$9,2)</f>
        <v>Mardi</v>
      </c>
      <c r="B30" s="1">
        <f t="shared" si="2"/>
        <v>3</v>
      </c>
      <c r="C30" s="1">
        <f t="shared" si="3"/>
        <v>1</v>
      </c>
      <c r="D30" s="4">
        <f t="shared" si="5"/>
        <v>39826</v>
      </c>
      <c r="E30" s="3">
        <f t="shared" si="4"/>
        <v>0</v>
      </c>
      <c r="F30" s="3"/>
      <c r="G30" s="3">
        <f>SUM(H30:Q30)</f>
        <v>0</v>
      </c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>
      <c r="A31" s="1" t="str">
        <f>VLOOKUP(B31,[1]Feuil2!$B$3:$C$9,2)</f>
        <v>Mercredi</v>
      </c>
      <c r="B31" s="1">
        <f t="shared" si="2"/>
        <v>4</v>
      </c>
      <c r="C31" s="1">
        <f t="shared" si="3"/>
        <v>1</v>
      </c>
      <c r="D31" s="4">
        <f t="shared" si="5"/>
        <v>39827</v>
      </c>
      <c r="E31" s="3">
        <f t="shared" si="4"/>
        <v>0</v>
      </c>
      <c r="F31" s="3"/>
      <c r="G31" s="3">
        <f>SUM(H31:Q31)</f>
        <v>0</v>
      </c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17">
      <c r="A32" s="1" t="str">
        <f>VLOOKUP(B32,[1]Feuil2!$B$3:$C$9,2)</f>
        <v>Jeudi</v>
      </c>
      <c r="B32" s="1">
        <f t="shared" si="2"/>
        <v>5</v>
      </c>
      <c r="C32" s="1">
        <f t="shared" si="3"/>
        <v>1</v>
      </c>
      <c r="D32" s="4">
        <f t="shared" si="5"/>
        <v>39828</v>
      </c>
      <c r="E32" s="3">
        <f t="shared" si="4"/>
        <v>0</v>
      </c>
      <c r="F32" s="3"/>
      <c r="G32" s="3">
        <f>SUM(H32:Q32)</f>
        <v>0</v>
      </c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>
      <c r="A33" s="1" t="str">
        <f>VLOOKUP(B33,[1]Feuil2!$B$3:$C$9,2)</f>
        <v>Vendredi</v>
      </c>
      <c r="B33" s="1">
        <f t="shared" si="2"/>
        <v>6</v>
      </c>
      <c r="C33" s="1">
        <f t="shared" si="3"/>
        <v>1</v>
      </c>
      <c r="D33" s="4">
        <f t="shared" si="5"/>
        <v>39829</v>
      </c>
      <c r="E33" s="3">
        <f t="shared" si="4"/>
        <v>0</v>
      </c>
      <c r="F33" s="3"/>
      <c r="G33" s="3">
        <f>SUM(H33:Q33)</f>
        <v>0</v>
      </c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>
      <c r="A34" s="1" t="str">
        <f>VLOOKUP(B34,[1]Feuil2!$B$3:$C$9,2)</f>
        <v>Samedi</v>
      </c>
      <c r="B34" s="1">
        <f t="shared" si="2"/>
        <v>7</v>
      </c>
      <c r="C34" s="1">
        <f t="shared" si="3"/>
        <v>1</v>
      </c>
      <c r="D34" s="4">
        <f t="shared" si="5"/>
        <v>39830</v>
      </c>
      <c r="E34" s="3">
        <f t="shared" si="4"/>
        <v>0</v>
      </c>
      <c r="F34" s="3"/>
      <c r="G34" s="3">
        <f>SUM(H34:Q34)</f>
        <v>0</v>
      </c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>
      <c r="A35" s="1" t="str">
        <f>VLOOKUP(B35,[1]Feuil2!$B$3:$C$9,2)</f>
        <v>Dimanche</v>
      </c>
      <c r="B35" s="1">
        <f t="shared" si="2"/>
        <v>1</v>
      </c>
      <c r="C35" s="1">
        <f t="shared" si="3"/>
        <v>1</v>
      </c>
      <c r="D35" s="4">
        <f t="shared" si="5"/>
        <v>39831</v>
      </c>
      <c r="E35" s="3">
        <f t="shared" si="4"/>
        <v>0</v>
      </c>
      <c r="F35" s="3"/>
      <c r="G35" s="3">
        <f>SUM(H35:Q35)</f>
        <v>0</v>
      </c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>
      <c r="A36" s="1" t="str">
        <f>VLOOKUP(B36,[1]Feuil2!$B$3:$C$9,2)</f>
        <v>Lundi</v>
      </c>
      <c r="B36" s="1">
        <f t="shared" si="2"/>
        <v>2</v>
      </c>
      <c r="C36" s="1">
        <f t="shared" si="3"/>
        <v>1</v>
      </c>
      <c r="D36" s="4">
        <f t="shared" si="5"/>
        <v>39832</v>
      </c>
      <c r="E36" s="3">
        <f t="shared" si="4"/>
        <v>0</v>
      </c>
      <c r="F36" s="3"/>
      <c r="G36" s="3">
        <f>SUM(H36:Q36)</f>
        <v>0</v>
      </c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1:17">
      <c r="A37" s="1" t="str">
        <f>VLOOKUP(B37,[1]Feuil2!$B$3:$C$9,2)</f>
        <v>Mardi</v>
      </c>
      <c r="B37" s="1">
        <f t="shared" si="2"/>
        <v>3</v>
      </c>
      <c r="C37" s="1">
        <f t="shared" si="3"/>
        <v>1</v>
      </c>
      <c r="D37" s="4">
        <f t="shared" si="5"/>
        <v>39833</v>
      </c>
      <c r="E37" s="3">
        <f t="shared" si="4"/>
        <v>0</v>
      </c>
      <c r="F37" s="3"/>
      <c r="G37" s="3">
        <f>SUM(H37:Q37)</f>
        <v>0</v>
      </c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1:17">
      <c r="A38" s="1" t="str">
        <f>VLOOKUP(B38,[1]Feuil2!$B$3:$C$9,2)</f>
        <v>Mercredi</v>
      </c>
      <c r="B38" s="1">
        <f t="shared" si="2"/>
        <v>4</v>
      </c>
      <c r="C38" s="1">
        <f t="shared" si="3"/>
        <v>1</v>
      </c>
      <c r="D38" s="4">
        <f t="shared" si="5"/>
        <v>39834</v>
      </c>
      <c r="E38" s="3">
        <f t="shared" si="4"/>
        <v>0</v>
      </c>
      <c r="F38" s="3"/>
      <c r="G38" s="3">
        <f>SUM(H38:Q38)</f>
        <v>0</v>
      </c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1:17">
      <c r="A39" s="1" t="str">
        <f>VLOOKUP(B39,[1]Feuil2!$B$3:$C$9,2)</f>
        <v>Jeudi</v>
      </c>
      <c r="B39" s="1">
        <f t="shared" si="2"/>
        <v>5</v>
      </c>
      <c r="C39" s="1">
        <f t="shared" si="3"/>
        <v>1</v>
      </c>
      <c r="D39" s="4">
        <f t="shared" si="5"/>
        <v>39835</v>
      </c>
      <c r="E39" s="3">
        <f t="shared" si="4"/>
        <v>0</v>
      </c>
      <c r="F39" s="3"/>
      <c r="G39" s="3">
        <f>SUM(H39:Q39)</f>
        <v>0</v>
      </c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1:17">
      <c r="A40" s="1" t="str">
        <f>VLOOKUP(B40,[1]Feuil2!$B$3:$C$9,2)</f>
        <v>Vendredi</v>
      </c>
      <c r="B40" s="1">
        <f t="shared" si="2"/>
        <v>6</v>
      </c>
      <c r="C40" s="1">
        <f t="shared" si="3"/>
        <v>1</v>
      </c>
      <c r="D40" s="4">
        <f t="shared" si="5"/>
        <v>39836</v>
      </c>
      <c r="E40" s="3">
        <f t="shared" si="4"/>
        <v>0</v>
      </c>
      <c r="F40" s="3"/>
      <c r="G40" s="3">
        <f>SUM(H40:Q40)</f>
        <v>0</v>
      </c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1:17">
      <c r="A41" s="1" t="str">
        <f>VLOOKUP(B41,[1]Feuil2!$B$3:$C$9,2)</f>
        <v>Samedi</v>
      </c>
      <c r="B41" s="1">
        <f t="shared" si="2"/>
        <v>7</v>
      </c>
      <c r="C41" s="1">
        <f t="shared" si="3"/>
        <v>1</v>
      </c>
      <c r="D41" s="4">
        <f t="shared" si="5"/>
        <v>39837</v>
      </c>
      <c r="E41" s="3">
        <f t="shared" si="4"/>
        <v>0</v>
      </c>
      <c r="F41" s="3"/>
      <c r="G41" s="3">
        <f>SUM(H41:Q41)</f>
        <v>0</v>
      </c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1:17">
      <c r="A42" s="1" t="str">
        <f>VLOOKUP(B42,[1]Feuil2!$B$3:$C$9,2)</f>
        <v>Dimanche</v>
      </c>
      <c r="B42" s="1">
        <f t="shared" si="2"/>
        <v>1</v>
      </c>
      <c r="C42" s="1">
        <f t="shared" si="3"/>
        <v>1</v>
      </c>
      <c r="D42" s="4">
        <f t="shared" si="5"/>
        <v>39838</v>
      </c>
      <c r="E42" s="3">
        <f t="shared" si="4"/>
        <v>0</v>
      </c>
      <c r="F42" s="3"/>
      <c r="G42" s="3">
        <f>SUM(H42:Q42)</f>
        <v>0</v>
      </c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1:17">
      <c r="A43" s="1" t="str">
        <f>VLOOKUP(B43,[1]Feuil2!$B$3:$C$9,2)</f>
        <v>Lundi</v>
      </c>
      <c r="B43" s="1">
        <f t="shared" si="2"/>
        <v>2</v>
      </c>
      <c r="C43" s="1">
        <f t="shared" si="3"/>
        <v>1</v>
      </c>
      <c r="D43" s="4">
        <f t="shared" si="5"/>
        <v>39839</v>
      </c>
      <c r="E43" s="3">
        <f t="shared" si="4"/>
        <v>0</v>
      </c>
      <c r="F43" s="3"/>
      <c r="G43" s="3">
        <f>SUM(H43:Q43)</f>
        <v>0</v>
      </c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1:17">
      <c r="A44" s="1" t="str">
        <f>VLOOKUP(B44,[1]Feuil2!$B$3:$C$9,2)</f>
        <v>Mardi</v>
      </c>
      <c r="B44" s="1">
        <f t="shared" si="2"/>
        <v>3</v>
      </c>
      <c r="C44" s="1">
        <f t="shared" si="3"/>
        <v>1</v>
      </c>
      <c r="D44" s="4">
        <f t="shared" si="5"/>
        <v>39840</v>
      </c>
      <c r="E44" s="3">
        <f t="shared" si="4"/>
        <v>0</v>
      </c>
      <c r="F44" s="3"/>
      <c r="G44" s="3">
        <f>SUM(H44:Q44)</f>
        <v>0</v>
      </c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>
      <c r="A45" s="1" t="str">
        <f>VLOOKUP(B45,[1]Feuil2!$B$3:$C$9,2)</f>
        <v>Mercredi</v>
      </c>
      <c r="B45" s="1">
        <f t="shared" si="2"/>
        <v>4</v>
      </c>
      <c r="C45" s="1">
        <f t="shared" si="3"/>
        <v>1</v>
      </c>
      <c r="D45" s="4">
        <f t="shared" si="5"/>
        <v>39841</v>
      </c>
      <c r="E45" s="3">
        <f t="shared" si="4"/>
        <v>0</v>
      </c>
      <c r="F45" s="3"/>
      <c r="G45" s="3">
        <f>SUM(H45:Q45)</f>
        <v>0</v>
      </c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>
      <c r="A46" s="1" t="str">
        <f>VLOOKUP(B46,[1]Feuil2!$B$3:$C$9,2)</f>
        <v>Jeudi</v>
      </c>
      <c r="B46" s="1">
        <f t="shared" si="2"/>
        <v>5</v>
      </c>
      <c r="C46" s="1">
        <f t="shared" si="3"/>
        <v>1</v>
      </c>
      <c r="D46" s="4">
        <f t="shared" si="5"/>
        <v>39842</v>
      </c>
      <c r="E46" s="3">
        <f t="shared" si="4"/>
        <v>0</v>
      </c>
      <c r="F46" s="3"/>
      <c r="G46" s="3">
        <f>SUM(H46:Q46)</f>
        <v>0</v>
      </c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1:17">
      <c r="A47" s="1" t="str">
        <f>VLOOKUP(B47,[1]Feuil2!$B$3:$C$9,2)</f>
        <v>Vendredi</v>
      </c>
      <c r="B47" s="1">
        <f t="shared" si="2"/>
        <v>6</v>
      </c>
      <c r="C47" s="1">
        <f t="shared" si="3"/>
        <v>1</v>
      </c>
      <c r="D47" s="4">
        <f t="shared" si="5"/>
        <v>39843</v>
      </c>
      <c r="E47" s="3">
        <f t="shared" si="4"/>
        <v>0</v>
      </c>
      <c r="F47" s="3"/>
      <c r="G47" s="3">
        <f>SUM(H47:Q47)</f>
        <v>0</v>
      </c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1:17">
      <c r="A48" s="1" t="str">
        <f>VLOOKUP(B48,[1]Feuil2!$B$3:$C$9,2)</f>
        <v>Samedi</v>
      </c>
      <c r="B48" s="1">
        <f t="shared" si="2"/>
        <v>7</v>
      </c>
      <c r="C48" s="1">
        <f t="shared" si="3"/>
        <v>1</v>
      </c>
      <c r="D48" s="4">
        <f t="shared" si="5"/>
        <v>39844</v>
      </c>
      <c r="E48" s="3">
        <f t="shared" si="4"/>
        <v>0</v>
      </c>
      <c r="F48" s="3"/>
      <c r="G48" s="3">
        <f>SUM(H48:Q48)</f>
        <v>0</v>
      </c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1:17">
      <c r="A49" s="1" t="str">
        <f>VLOOKUP(B49,[1]Feuil2!$B$3:$C$9,2)</f>
        <v>Dimanche</v>
      </c>
      <c r="B49" s="1">
        <f t="shared" si="2"/>
        <v>1</v>
      </c>
      <c r="C49" s="1">
        <f t="shared" si="3"/>
        <v>2</v>
      </c>
      <c r="D49" s="4">
        <f t="shared" si="5"/>
        <v>39845</v>
      </c>
      <c r="E49" s="3">
        <f t="shared" si="4"/>
        <v>0</v>
      </c>
      <c r="F49" s="3"/>
      <c r="G49" s="3">
        <f>SUM(H49:Q49)</f>
        <v>0</v>
      </c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>
      <c r="A50" s="1" t="str">
        <f>VLOOKUP(B50,[1]Feuil2!$B$3:$C$9,2)</f>
        <v>Lundi</v>
      </c>
      <c r="B50" s="1">
        <f t="shared" si="2"/>
        <v>2</v>
      </c>
      <c r="C50" s="1">
        <f t="shared" si="3"/>
        <v>2</v>
      </c>
      <c r="D50" s="4">
        <f t="shared" si="5"/>
        <v>39846</v>
      </c>
      <c r="E50" s="3">
        <f t="shared" si="4"/>
        <v>0</v>
      </c>
      <c r="F50" s="3"/>
      <c r="G50" s="3">
        <f>SUM(H50:Q50)</f>
        <v>0</v>
      </c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7">
      <c r="A51" s="1" t="str">
        <f>VLOOKUP(B51,[1]Feuil2!$B$3:$C$9,2)</f>
        <v>Mardi</v>
      </c>
      <c r="B51" s="1">
        <f t="shared" si="2"/>
        <v>3</v>
      </c>
      <c r="C51" s="1">
        <f t="shared" si="3"/>
        <v>2</v>
      </c>
      <c r="D51" s="4">
        <f t="shared" si="5"/>
        <v>39847</v>
      </c>
      <c r="E51" s="3">
        <f t="shared" si="4"/>
        <v>0</v>
      </c>
      <c r="F51" s="3"/>
      <c r="G51" s="3">
        <f>SUM(H51:Q51)</f>
        <v>0</v>
      </c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>
      <c r="A52" s="1" t="str">
        <f>VLOOKUP(B52,[1]Feuil2!$B$3:$C$9,2)</f>
        <v>Mercredi</v>
      </c>
      <c r="B52" s="1">
        <f t="shared" si="2"/>
        <v>4</v>
      </c>
      <c r="C52" s="1">
        <f t="shared" si="3"/>
        <v>2</v>
      </c>
      <c r="D52" s="4">
        <f t="shared" si="5"/>
        <v>39848</v>
      </c>
      <c r="E52" s="3">
        <f t="shared" si="4"/>
        <v>0</v>
      </c>
      <c r="F52" s="3"/>
      <c r="G52" s="3">
        <f>SUM(H52:Q52)</f>
        <v>0</v>
      </c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>
      <c r="A53" s="1" t="str">
        <f>VLOOKUP(B53,[1]Feuil2!$B$3:$C$9,2)</f>
        <v>Jeudi</v>
      </c>
      <c r="B53" s="1">
        <f t="shared" si="2"/>
        <v>5</v>
      </c>
      <c r="C53" s="1">
        <f t="shared" si="3"/>
        <v>2</v>
      </c>
      <c r="D53" s="4">
        <f t="shared" si="5"/>
        <v>39849</v>
      </c>
      <c r="E53" s="3">
        <f t="shared" si="4"/>
        <v>0</v>
      </c>
      <c r="F53" s="3"/>
      <c r="G53" s="3">
        <f>SUM(H53:Q53)</f>
        <v>0</v>
      </c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>
      <c r="A54" s="1" t="str">
        <f>VLOOKUP(B54,[1]Feuil2!$B$3:$C$9,2)</f>
        <v>Vendredi</v>
      </c>
      <c r="B54" s="1">
        <f t="shared" si="2"/>
        <v>6</v>
      </c>
      <c r="C54" s="1">
        <f t="shared" si="3"/>
        <v>2</v>
      </c>
      <c r="D54" s="4">
        <f t="shared" si="5"/>
        <v>39850</v>
      </c>
      <c r="E54" s="3">
        <f t="shared" si="4"/>
        <v>0</v>
      </c>
      <c r="F54" s="3"/>
      <c r="G54" s="3">
        <f>SUM(H54:Q54)</f>
        <v>0</v>
      </c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1:17">
      <c r="A55" s="1" t="str">
        <f>VLOOKUP(B55,[1]Feuil2!$B$3:$C$9,2)</f>
        <v>Samedi</v>
      </c>
      <c r="B55" s="1">
        <f t="shared" si="2"/>
        <v>7</v>
      </c>
      <c r="C55" s="1">
        <f t="shared" si="3"/>
        <v>2</v>
      </c>
      <c r="D55" s="4">
        <f t="shared" si="5"/>
        <v>39851</v>
      </c>
      <c r="E55" s="3">
        <f t="shared" si="4"/>
        <v>0</v>
      </c>
      <c r="F55" s="3"/>
      <c r="G55" s="3">
        <f>SUM(H55:Q55)</f>
        <v>0</v>
      </c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1:17">
      <c r="A56" s="1" t="str">
        <f>VLOOKUP(B56,[1]Feuil2!$B$3:$C$9,2)</f>
        <v>Dimanche</v>
      </c>
      <c r="B56" s="1">
        <f t="shared" si="2"/>
        <v>1</v>
      </c>
      <c r="C56" s="1">
        <f t="shared" si="3"/>
        <v>2</v>
      </c>
      <c r="D56" s="4">
        <f t="shared" si="5"/>
        <v>39852</v>
      </c>
      <c r="E56" s="3">
        <f t="shared" si="4"/>
        <v>0</v>
      </c>
      <c r="F56" s="3"/>
      <c r="G56" s="3">
        <f>SUM(H56:Q56)</f>
        <v>0</v>
      </c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1:17">
      <c r="A57" s="1" t="str">
        <f>VLOOKUP(B57,[1]Feuil2!$B$3:$C$9,2)</f>
        <v>Lundi</v>
      </c>
      <c r="B57" s="1">
        <f t="shared" si="2"/>
        <v>2</v>
      </c>
      <c r="C57" s="1">
        <f t="shared" si="3"/>
        <v>2</v>
      </c>
      <c r="D57" s="4">
        <f t="shared" si="5"/>
        <v>39853</v>
      </c>
      <c r="E57" s="3">
        <f t="shared" si="4"/>
        <v>0</v>
      </c>
      <c r="F57" s="3"/>
      <c r="G57" s="3">
        <f>SUM(H57:Q57)</f>
        <v>0</v>
      </c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1:17">
      <c r="A58" s="1" t="str">
        <f>VLOOKUP(B58,[1]Feuil2!$B$3:$C$9,2)</f>
        <v>Mardi</v>
      </c>
      <c r="B58" s="1">
        <f t="shared" si="2"/>
        <v>3</v>
      </c>
      <c r="C58" s="1">
        <f t="shared" si="3"/>
        <v>2</v>
      </c>
      <c r="D58" s="4">
        <f t="shared" si="5"/>
        <v>39854</v>
      </c>
      <c r="E58" s="3">
        <f t="shared" si="4"/>
        <v>0</v>
      </c>
      <c r="F58" s="3"/>
      <c r="G58" s="3">
        <f>SUM(H58:Q58)</f>
        <v>0</v>
      </c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1:17">
      <c r="A59" s="1" t="str">
        <f>VLOOKUP(B59,[1]Feuil2!$B$3:$C$9,2)</f>
        <v>Mercredi</v>
      </c>
      <c r="B59" s="1">
        <f t="shared" si="2"/>
        <v>4</v>
      </c>
      <c r="C59" s="1">
        <f t="shared" si="3"/>
        <v>2</v>
      </c>
      <c r="D59" s="4">
        <f t="shared" si="5"/>
        <v>39855</v>
      </c>
      <c r="E59" s="3">
        <f t="shared" si="4"/>
        <v>0</v>
      </c>
      <c r="F59" s="3"/>
      <c r="G59" s="3">
        <f>SUM(H59:Q59)</f>
        <v>0</v>
      </c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1:17">
      <c r="A60" s="1" t="str">
        <f>VLOOKUP(B60,[1]Feuil2!$B$3:$C$9,2)</f>
        <v>Jeudi</v>
      </c>
      <c r="B60" s="1">
        <f t="shared" si="2"/>
        <v>5</v>
      </c>
      <c r="C60" s="1">
        <f t="shared" si="3"/>
        <v>2</v>
      </c>
      <c r="D60" s="4">
        <f t="shared" si="5"/>
        <v>39856</v>
      </c>
      <c r="E60" s="3">
        <f t="shared" si="4"/>
        <v>0</v>
      </c>
      <c r="F60" s="3"/>
      <c r="G60" s="3">
        <f>SUM(H60:Q60)</f>
        <v>0</v>
      </c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1:17">
      <c r="A61" s="1" t="str">
        <f>VLOOKUP(B61,[1]Feuil2!$B$3:$C$9,2)</f>
        <v>Vendredi</v>
      </c>
      <c r="B61" s="1">
        <f t="shared" si="2"/>
        <v>6</v>
      </c>
      <c r="C61" s="1">
        <f t="shared" si="3"/>
        <v>2</v>
      </c>
      <c r="D61" s="4">
        <f t="shared" si="5"/>
        <v>39857</v>
      </c>
      <c r="E61" s="3">
        <f t="shared" si="4"/>
        <v>0</v>
      </c>
      <c r="F61" s="3"/>
      <c r="G61" s="3">
        <f>SUM(H61:Q61)</f>
        <v>0</v>
      </c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1:17">
      <c r="A62" s="1" t="str">
        <f>VLOOKUP(B62,[1]Feuil2!$B$3:$C$9,2)</f>
        <v>Samedi</v>
      </c>
      <c r="B62" s="1">
        <f t="shared" si="2"/>
        <v>7</v>
      </c>
      <c r="C62" s="1">
        <f t="shared" si="3"/>
        <v>2</v>
      </c>
      <c r="D62" s="4">
        <f t="shared" si="5"/>
        <v>39858</v>
      </c>
      <c r="E62" s="3">
        <f t="shared" si="4"/>
        <v>0</v>
      </c>
      <c r="F62" s="3"/>
      <c r="G62" s="3">
        <f>SUM(H62:Q62)</f>
        <v>0</v>
      </c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1:17">
      <c r="A63" s="1" t="str">
        <f>VLOOKUP(B63,[1]Feuil2!$B$3:$C$9,2)</f>
        <v>Dimanche</v>
      </c>
      <c r="B63" s="1">
        <f t="shared" si="2"/>
        <v>1</v>
      </c>
      <c r="C63" s="1">
        <f t="shared" si="3"/>
        <v>2</v>
      </c>
      <c r="D63" s="4">
        <f t="shared" si="5"/>
        <v>39859</v>
      </c>
      <c r="E63" s="3">
        <f t="shared" si="4"/>
        <v>0</v>
      </c>
      <c r="F63" s="3"/>
      <c r="G63" s="3">
        <f>SUM(H63:Q63)</f>
        <v>0</v>
      </c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1:17">
      <c r="A64" s="1" t="str">
        <f>VLOOKUP(B64,[1]Feuil2!$B$3:$C$9,2)</f>
        <v>Lundi</v>
      </c>
      <c r="B64" s="1">
        <f t="shared" si="2"/>
        <v>2</v>
      </c>
      <c r="C64" s="1">
        <f t="shared" si="3"/>
        <v>2</v>
      </c>
      <c r="D64" s="4">
        <f t="shared" si="5"/>
        <v>39860</v>
      </c>
      <c r="E64" s="3">
        <f t="shared" si="4"/>
        <v>0</v>
      </c>
      <c r="F64" s="3"/>
      <c r="G64" s="3">
        <f>SUM(H64:Q64)</f>
        <v>0</v>
      </c>
      <c r="H64" s="3"/>
      <c r="I64" s="3"/>
      <c r="J64" s="3"/>
      <c r="K64" s="3"/>
      <c r="L64" s="3"/>
      <c r="M64" s="3"/>
      <c r="N64" s="3"/>
      <c r="O64" s="3"/>
      <c r="P64" s="3"/>
      <c r="Q64" s="3"/>
    </row>
    <row r="65" spans="1:17">
      <c r="A65" s="1" t="str">
        <f>VLOOKUP(B65,[1]Feuil2!$B$3:$C$9,2)</f>
        <v>Mardi</v>
      </c>
      <c r="B65" s="1">
        <f t="shared" si="2"/>
        <v>3</v>
      </c>
      <c r="C65" s="1">
        <f t="shared" si="3"/>
        <v>2</v>
      </c>
      <c r="D65" s="4">
        <f t="shared" si="5"/>
        <v>39861</v>
      </c>
      <c r="E65" s="3">
        <f t="shared" si="4"/>
        <v>0</v>
      </c>
      <c r="F65" s="3"/>
      <c r="G65" s="3">
        <f>SUM(H65:Q65)</f>
        <v>0</v>
      </c>
      <c r="H65" s="3"/>
      <c r="I65" s="3"/>
      <c r="J65" s="3"/>
      <c r="K65" s="3"/>
      <c r="L65" s="3"/>
      <c r="M65" s="3"/>
      <c r="N65" s="3"/>
      <c r="O65" s="3"/>
      <c r="P65" s="3"/>
      <c r="Q65" s="3"/>
    </row>
    <row r="66" spans="1:17">
      <c r="A66" s="1" t="str">
        <f>VLOOKUP(B66,[1]Feuil2!$B$3:$C$9,2)</f>
        <v>Mercredi</v>
      </c>
      <c r="B66" s="1">
        <f t="shared" si="2"/>
        <v>4</v>
      </c>
      <c r="C66" s="1">
        <f t="shared" si="3"/>
        <v>2</v>
      </c>
      <c r="D66" s="4">
        <f t="shared" si="5"/>
        <v>39862</v>
      </c>
      <c r="E66" s="3">
        <f t="shared" si="4"/>
        <v>0</v>
      </c>
      <c r="F66" s="3"/>
      <c r="G66" s="3">
        <f>SUM(H66:Q66)</f>
        <v>0</v>
      </c>
      <c r="H66" s="3"/>
      <c r="I66" s="3"/>
      <c r="J66" s="3"/>
      <c r="K66" s="3"/>
      <c r="L66" s="3"/>
      <c r="M66" s="3"/>
      <c r="N66" s="3"/>
      <c r="O66" s="3"/>
      <c r="P66" s="3"/>
      <c r="Q66" s="3"/>
    </row>
    <row r="67" spans="1:17">
      <c r="A67" s="1" t="str">
        <f>VLOOKUP(B67,[1]Feuil2!$B$3:$C$9,2)</f>
        <v>Jeudi</v>
      </c>
      <c r="B67" s="1">
        <f t="shared" si="2"/>
        <v>5</v>
      </c>
      <c r="C67" s="1">
        <f t="shared" si="3"/>
        <v>2</v>
      </c>
      <c r="D67" s="4">
        <f t="shared" si="5"/>
        <v>39863</v>
      </c>
      <c r="E67" s="3">
        <f t="shared" si="4"/>
        <v>0</v>
      </c>
      <c r="F67" s="3"/>
      <c r="G67" s="3">
        <f>SUM(H67:Q67)</f>
        <v>0</v>
      </c>
      <c r="H67" s="3"/>
      <c r="I67" s="3"/>
      <c r="J67" s="3"/>
      <c r="K67" s="3"/>
      <c r="L67" s="3"/>
      <c r="M67" s="3"/>
      <c r="N67" s="3"/>
      <c r="O67" s="3"/>
      <c r="P67" s="3"/>
      <c r="Q67" s="3"/>
    </row>
    <row r="68" spans="1:17">
      <c r="A68" s="1" t="str">
        <f>VLOOKUP(B68,[1]Feuil2!$B$3:$C$9,2)</f>
        <v>Vendredi</v>
      </c>
      <c r="B68" s="1">
        <f t="shared" si="2"/>
        <v>6</v>
      </c>
      <c r="C68" s="1">
        <f t="shared" si="3"/>
        <v>2</v>
      </c>
      <c r="D68" s="4">
        <f t="shared" si="5"/>
        <v>39864</v>
      </c>
      <c r="E68" s="3">
        <f t="shared" si="4"/>
        <v>0</v>
      </c>
      <c r="F68" s="3"/>
      <c r="G68" s="3">
        <f>SUM(H68:Q68)</f>
        <v>0</v>
      </c>
      <c r="H68" s="3"/>
      <c r="I68" s="3"/>
      <c r="J68" s="3"/>
      <c r="K68" s="3"/>
      <c r="L68" s="3"/>
      <c r="M68" s="3"/>
      <c r="N68" s="3"/>
      <c r="O68" s="3"/>
      <c r="P68" s="3"/>
      <c r="Q68" s="3"/>
    </row>
    <row r="69" spans="1:17">
      <c r="A69" s="1" t="str">
        <f>VLOOKUP(B69,[1]Feuil2!$B$3:$C$9,2)</f>
        <v>Samedi</v>
      </c>
      <c r="B69" s="1">
        <f t="shared" si="2"/>
        <v>7</v>
      </c>
      <c r="C69" s="1">
        <f t="shared" si="3"/>
        <v>2</v>
      </c>
      <c r="D69" s="4">
        <f t="shared" si="5"/>
        <v>39865</v>
      </c>
      <c r="E69" s="3">
        <f t="shared" si="4"/>
        <v>0</v>
      </c>
      <c r="F69" s="3"/>
      <c r="G69" s="3">
        <f>SUM(H69:Q69)</f>
        <v>0</v>
      </c>
      <c r="H69" s="3"/>
      <c r="I69" s="3"/>
      <c r="J69" s="3"/>
      <c r="K69" s="3"/>
      <c r="L69" s="3"/>
      <c r="M69" s="3"/>
      <c r="N69" s="3"/>
      <c r="O69" s="3"/>
      <c r="P69" s="3"/>
      <c r="Q69" s="3"/>
    </row>
    <row r="70" spans="1:17">
      <c r="A70" s="1" t="str">
        <f>VLOOKUP(B70,[1]Feuil2!$B$3:$C$9,2)</f>
        <v>Dimanche</v>
      </c>
      <c r="B70" s="1">
        <f t="shared" si="2"/>
        <v>1</v>
      </c>
      <c r="C70" s="1">
        <f t="shared" si="3"/>
        <v>2</v>
      </c>
      <c r="D70" s="4">
        <f t="shared" si="5"/>
        <v>39866</v>
      </c>
      <c r="E70" s="3">
        <f t="shared" si="4"/>
        <v>0</v>
      </c>
      <c r="F70" s="3"/>
      <c r="G70" s="3">
        <f>SUM(H70:Q70)</f>
        <v>0</v>
      </c>
      <c r="H70" s="3"/>
      <c r="I70" s="3"/>
      <c r="J70" s="3"/>
      <c r="K70" s="3"/>
      <c r="L70" s="3"/>
      <c r="M70" s="3"/>
      <c r="N70" s="3"/>
      <c r="O70" s="3"/>
      <c r="P70" s="3"/>
      <c r="Q70" s="3"/>
    </row>
    <row r="71" spans="1:17">
      <c r="A71" s="1" t="str">
        <f>VLOOKUP(B71,[1]Feuil2!$B$3:$C$9,2)</f>
        <v>Lundi</v>
      </c>
      <c r="B71" s="1">
        <f t="shared" si="2"/>
        <v>2</v>
      </c>
      <c r="C71" s="1">
        <f t="shared" si="3"/>
        <v>2</v>
      </c>
      <c r="D71" s="4">
        <f t="shared" si="5"/>
        <v>39867</v>
      </c>
      <c r="E71" s="3">
        <f t="shared" si="4"/>
        <v>0</v>
      </c>
      <c r="F71" s="3"/>
      <c r="G71" s="3">
        <f>SUM(H71:Q71)</f>
        <v>0</v>
      </c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1:17">
      <c r="A72" s="1" t="str">
        <f>VLOOKUP(B72,[1]Feuil2!$B$3:$C$9,2)</f>
        <v>Mardi</v>
      </c>
      <c r="B72" s="1">
        <f t="shared" si="2"/>
        <v>3</v>
      </c>
      <c r="C72" s="1">
        <f t="shared" si="3"/>
        <v>2</v>
      </c>
      <c r="D72" s="4">
        <f t="shared" si="5"/>
        <v>39868</v>
      </c>
      <c r="E72" s="3">
        <f t="shared" si="4"/>
        <v>0</v>
      </c>
      <c r="F72" s="3"/>
      <c r="G72" s="3">
        <f>SUM(H72:Q72)</f>
        <v>0</v>
      </c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>
      <c r="A73" s="1" t="str">
        <f>VLOOKUP(B73,[1]Feuil2!$B$3:$C$9,2)</f>
        <v>Mercredi</v>
      </c>
      <c r="B73" s="1">
        <f t="shared" si="2"/>
        <v>4</v>
      </c>
      <c r="C73" s="1">
        <f t="shared" si="3"/>
        <v>2</v>
      </c>
      <c r="D73" s="4">
        <f t="shared" si="5"/>
        <v>39869</v>
      </c>
      <c r="E73" s="3">
        <f t="shared" si="4"/>
        <v>0</v>
      </c>
      <c r="F73" s="3"/>
      <c r="G73" s="3">
        <f>SUM(H73:Q73)</f>
        <v>0</v>
      </c>
      <c r="H73" s="3"/>
      <c r="I73" s="3"/>
      <c r="J73" s="3"/>
      <c r="K73" s="3"/>
      <c r="L73" s="3"/>
      <c r="M73" s="3"/>
      <c r="N73" s="3"/>
      <c r="O73" s="3"/>
      <c r="P73" s="3"/>
      <c r="Q73" s="3"/>
    </row>
    <row r="74" spans="1:17">
      <c r="A74" s="1" t="str">
        <f>VLOOKUP(B74,[1]Feuil2!$B$3:$C$9,2)</f>
        <v>Jeudi</v>
      </c>
      <c r="B74" s="1">
        <f t="shared" si="2"/>
        <v>5</v>
      </c>
      <c r="C74" s="1">
        <f t="shared" si="3"/>
        <v>2</v>
      </c>
      <c r="D74" s="4">
        <f t="shared" si="5"/>
        <v>39870</v>
      </c>
      <c r="E74" s="3">
        <f t="shared" si="4"/>
        <v>0</v>
      </c>
      <c r="F74" s="3"/>
      <c r="G74" s="3">
        <f>SUM(H74:Q74)</f>
        <v>0</v>
      </c>
      <c r="H74" s="3"/>
      <c r="I74" s="3"/>
      <c r="J74" s="3"/>
      <c r="K74" s="3"/>
      <c r="L74" s="3"/>
      <c r="M74" s="3"/>
      <c r="N74" s="3"/>
      <c r="O74" s="3"/>
      <c r="P74" s="3"/>
      <c r="Q74" s="3"/>
    </row>
    <row r="75" spans="1:17">
      <c r="A75" s="1" t="str">
        <f>VLOOKUP(B75,[1]Feuil2!$B$3:$C$9,2)</f>
        <v>Vendredi</v>
      </c>
      <c r="B75" s="1">
        <f t="shared" si="2"/>
        <v>6</v>
      </c>
      <c r="C75" s="1">
        <f t="shared" si="3"/>
        <v>2</v>
      </c>
      <c r="D75" s="4">
        <f t="shared" si="5"/>
        <v>39871</v>
      </c>
      <c r="E75" s="3">
        <f t="shared" si="4"/>
        <v>0</v>
      </c>
      <c r="F75" s="3"/>
      <c r="G75" s="3">
        <f>SUM(H75:Q75)</f>
        <v>0</v>
      </c>
      <c r="H75" s="3"/>
      <c r="I75" s="3"/>
      <c r="J75" s="3"/>
      <c r="K75" s="3"/>
      <c r="L75" s="3"/>
      <c r="M75" s="3"/>
      <c r="N75" s="3"/>
      <c r="O75" s="3"/>
      <c r="P75" s="3"/>
      <c r="Q75" s="3"/>
    </row>
    <row r="76" spans="1:17">
      <c r="A76" s="1" t="str">
        <f>VLOOKUP(B76,[1]Feuil2!$B$3:$C$9,2)</f>
        <v>Samedi</v>
      </c>
      <c r="B76" s="1">
        <f t="shared" si="2"/>
        <v>7</v>
      </c>
      <c r="C76" s="1">
        <f t="shared" si="3"/>
        <v>2</v>
      </c>
      <c r="D76" s="4">
        <f t="shared" si="5"/>
        <v>39872</v>
      </c>
      <c r="E76" s="3">
        <f t="shared" si="4"/>
        <v>0</v>
      </c>
      <c r="F76" s="3"/>
      <c r="G76" s="3">
        <f>SUM(H76:Q76)</f>
        <v>0</v>
      </c>
      <c r="H76" s="3"/>
      <c r="I76" s="3"/>
      <c r="J76" s="3"/>
      <c r="K76" s="3"/>
      <c r="L76" s="3"/>
      <c r="M76" s="3"/>
      <c r="N76" s="3"/>
      <c r="O76" s="3"/>
      <c r="P76" s="3"/>
      <c r="Q76" s="3"/>
    </row>
    <row r="77" spans="1:17">
      <c r="A77" s="1" t="str">
        <f>VLOOKUP(B77,[1]Feuil2!$B$3:$C$9,2)</f>
        <v>Dimanche</v>
      </c>
      <c r="B77" s="1">
        <f t="shared" si="2"/>
        <v>1</v>
      </c>
      <c r="C77" s="1">
        <f t="shared" si="3"/>
        <v>3</v>
      </c>
      <c r="D77" s="4">
        <f t="shared" si="5"/>
        <v>39873</v>
      </c>
      <c r="E77" s="3">
        <f t="shared" si="4"/>
        <v>0</v>
      </c>
      <c r="F77" s="3"/>
      <c r="G77" s="3">
        <f>SUM(H77:Q77)</f>
        <v>0</v>
      </c>
      <c r="H77" s="3"/>
      <c r="I77" s="3"/>
      <c r="J77" s="3"/>
      <c r="K77" s="3"/>
      <c r="L77" s="3"/>
      <c r="M77" s="3"/>
      <c r="N77" s="3"/>
      <c r="O77" s="3"/>
      <c r="P77" s="3"/>
      <c r="Q77" s="3"/>
    </row>
    <row r="78" spans="1:17">
      <c r="A78" s="1" t="str">
        <f>VLOOKUP(B78,[1]Feuil2!$B$3:$C$9,2)</f>
        <v>Lundi</v>
      </c>
      <c r="B78" s="1">
        <f t="shared" si="2"/>
        <v>2</v>
      </c>
      <c r="C78" s="1">
        <f t="shared" si="3"/>
        <v>3</v>
      </c>
      <c r="D78" s="4">
        <f t="shared" si="5"/>
        <v>39874</v>
      </c>
      <c r="E78" s="3">
        <f t="shared" si="4"/>
        <v>0</v>
      </c>
      <c r="F78" s="3"/>
      <c r="G78" s="3">
        <f>SUM(H78:Q78)</f>
        <v>0</v>
      </c>
      <c r="H78" s="3"/>
      <c r="I78" s="3"/>
      <c r="J78" s="3"/>
      <c r="K78" s="3"/>
      <c r="L78" s="3"/>
      <c r="M78" s="3"/>
      <c r="N78" s="3"/>
      <c r="O78" s="3"/>
      <c r="P78" s="3"/>
      <c r="Q78" s="3"/>
    </row>
    <row r="79" spans="1:17">
      <c r="A79" s="1" t="str">
        <f>VLOOKUP(B79,[1]Feuil2!$B$3:$C$9,2)</f>
        <v>Mardi</v>
      </c>
      <c r="B79" s="1">
        <f t="shared" si="2"/>
        <v>3</v>
      </c>
      <c r="C79" s="1">
        <f t="shared" si="3"/>
        <v>3</v>
      </c>
      <c r="D79" s="4">
        <f t="shared" si="5"/>
        <v>39875</v>
      </c>
      <c r="E79" s="3">
        <f t="shared" si="4"/>
        <v>0</v>
      </c>
      <c r="F79" s="3"/>
      <c r="G79" s="3">
        <f>SUM(H79:Q79)</f>
        <v>0</v>
      </c>
      <c r="H79" s="3"/>
      <c r="I79" s="3"/>
      <c r="J79" s="3"/>
      <c r="K79" s="3"/>
      <c r="L79" s="3"/>
      <c r="M79" s="3"/>
      <c r="N79" s="3"/>
      <c r="O79" s="3"/>
      <c r="P79" s="3"/>
      <c r="Q79" s="3"/>
    </row>
    <row r="80" spans="1:17">
      <c r="A80" s="1" t="str">
        <f>VLOOKUP(B80,[1]Feuil2!$B$3:$C$9,2)</f>
        <v>Mercredi</v>
      </c>
      <c r="B80" s="1">
        <f t="shared" si="2"/>
        <v>4</v>
      </c>
      <c r="C80" s="1">
        <f t="shared" si="3"/>
        <v>3</v>
      </c>
      <c r="D80" s="4">
        <f t="shared" si="5"/>
        <v>39876</v>
      </c>
      <c r="E80" s="3">
        <f t="shared" si="4"/>
        <v>0</v>
      </c>
      <c r="F80" s="3"/>
      <c r="G80" s="3">
        <f>SUM(H80:Q80)</f>
        <v>0</v>
      </c>
      <c r="H80" s="3"/>
      <c r="I80" s="3"/>
      <c r="J80" s="3"/>
      <c r="K80" s="3"/>
      <c r="L80" s="3"/>
      <c r="M80" s="3"/>
      <c r="N80" s="3"/>
      <c r="O80" s="3"/>
      <c r="P80" s="3"/>
      <c r="Q80" s="3"/>
    </row>
    <row r="81" spans="1:17">
      <c r="A81" s="1" t="str">
        <f>VLOOKUP(B81,[1]Feuil2!$B$3:$C$9,2)</f>
        <v>Jeudi</v>
      </c>
      <c r="B81" s="1">
        <f t="shared" si="2"/>
        <v>5</v>
      </c>
      <c r="C81" s="1">
        <f t="shared" si="3"/>
        <v>3</v>
      </c>
      <c r="D81" s="4">
        <f t="shared" si="5"/>
        <v>39877</v>
      </c>
      <c r="E81" s="3">
        <f t="shared" si="4"/>
        <v>0</v>
      </c>
      <c r="F81" s="3"/>
      <c r="G81" s="3">
        <f>SUM(H81:Q81)</f>
        <v>0</v>
      </c>
      <c r="H81" s="3"/>
      <c r="I81" s="3"/>
      <c r="J81" s="3"/>
      <c r="K81" s="3"/>
      <c r="L81" s="3"/>
      <c r="M81" s="3"/>
      <c r="N81" s="3"/>
      <c r="O81" s="3"/>
      <c r="P81" s="3"/>
      <c r="Q81" s="3"/>
    </row>
    <row r="82" spans="1:17">
      <c r="A82" s="1" t="str">
        <f>VLOOKUP(B82,[1]Feuil2!$B$3:$C$9,2)</f>
        <v>Vendredi</v>
      </c>
      <c r="B82" s="1">
        <f t="shared" si="2"/>
        <v>6</v>
      </c>
      <c r="C82" s="1">
        <f t="shared" si="3"/>
        <v>3</v>
      </c>
      <c r="D82" s="4">
        <f t="shared" si="5"/>
        <v>39878</v>
      </c>
      <c r="E82" s="3">
        <f t="shared" si="4"/>
        <v>0</v>
      </c>
      <c r="F82" s="3"/>
      <c r="G82" s="3">
        <f>SUM(H82:Q82)</f>
        <v>0</v>
      </c>
      <c r="H82" s="3"/>
      <c r="I82" s="3"/>
      <c r="J82" s="3"/>
      <c r="K82" s="3"/>
      <c r="L82" s="3"/>
      <c r="M82" s="3"/>
      <c r="N82" s="3"/>
      <c r="O82" s="3"/>
      <c r="P82" s="3"/>
      <c r="Q82" s="3"/>
    </row>
    <row r="83" spans="1:17">
      <c r="A83" s="1" t="str">
        <f>VLOOKUP(B83,[1]Feuil2!$B$3:$C$9,2)</f>
        <v>Samedi</v>
      </c>
      <c r="B83" s="1">
        <f t="shared" ref="B83:B146" si="6">WEEKDAY(D83)</f>
        <v>7</v>
      </c>
      <c r="C83" s="1">
        <f t="shared" ref="C83:C146" si="7">MONTH(D83)</f>
        <v>3</v>
      </c>
      <c r="D83" s="4">
        <f t="shared" si="5"/>
        <v>39879</v>
      </c>
      <c r="E83" s="3">
        <f t="shared" ref="E83:E146" si="8">SUM(F83:G83)</f>
        <v>0</v>
      </c>
      <c r="F83" s="3"/>
      <c r="G83" s="3">
        <f>SUM(H83:Q83)</f>
        <v>0</v>
      </c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1:17">
      <c r="A84" s="1" t="str">
        <f>VLOOKUP(B84,[1]Feuil2!$B$3:$C$9,2)</f>
        <v>Dimanche</v>
      </c>
      <c r="B84" s="1">
        <f t="shared" si="6"/>
        <v>1</v>
      </c>
      <c r="C84" s="1">
        <f t="shared" si="7"/>
        <v>3</v>
      </c>
      <c r="D84" s="4">
        <f t="shared" ref="D84:D147" si="9">D83+1</f>
        <v>39880</v>
      </c>
      <c r="E84" s="3">
        <f t="shared" si="8"/>
        <v>0</v>
      </c>
      <c r="F84" s="3"/>
      <c r="G84" s="3">
        <f>SUM(H84:Q84)</f>
        <v>0</v>
      </c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1:17">
      <c r="A85" s="1" t="str">
        <f>VLOOKUP(B85,[1]Feuil2!$B$3:$C$9,2)</f>
        <v>Lundi</v>
      </c>
      <c r="B85" s="1">
        <f t="shared" si="6"/>
        <v>2</v>
      </c>
      <c r="C85" s="1">
        <f t="shared" si="7"/>
        <v>3</v>
      </c>
      <c r="D85" s="4">
        <f t="shared" si="9"/>
        <v>39881</v>
      </c>
      <c r="E85" s="3">
        <f t="shared" si="8"/>
        <v>0</v>
      </c>
      <c r="F85" s="3"/>
      <c r="G85" s="3">
        <f>SUM(H85:Q85)</f>
        <v>0</v>
      </c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1:17">
      <c r="A86" s="1" t="str">
        <f>VLOOKUP(B86,[1]Feuil2!$B$3:$C$9,2)</f>
        <v>Mardi</v>
      </c>
      <c r="B86" s="1">
        <f t="shared" si="6"/>
        <v>3</v>
      </c>
      <c r="C86" s="1">
        <f t="shared" si="7"/>
        <v>3</v>
      </c>
      <c r="D86" s="4">
        <f t="shared" si="9"/>
        <v>39882</v>
      </c>
      <c r="E86" s="3">
        <f t="shared" si="8"/>
        <v>0</v>
      </c>
      <c r="F86" s="3"/>
      <c r="G86" s="3">
        <f>SUM(H86:Q86)</f>
        <v>0</v>
      </c>
      <c r="H86" s="3"/>
      <c r="I86" s="3"/>
      <c r="J86" s="3"/>
      <c r="K86" s="3"/>
      <c r="L86" s="3"/>
      <c r="M86" s="3"/>
      <c r="N86" s="3"/>
      <c r="O86" s="3"/>
      <c r="P86" s="3"/>
      <c r="Q86" s="3"/>
    </row>
    <row r="87" spans="1:17">
      <c r="A87" s="1" t="str">
        <f>VLOOKUP(B87,[1]Feuil2!$B$3:$C$9,2)</f>
        <v>Mercredi</v>
      </c>
      <c r="B87" s="1">
        <f t="shared" si="6"/>
        <v>4</v>
      </c>
      <c r="C87" s="1">
        <f t="shared" si="7"/>
        <v>3</v>
      </c>
      <c r="D87" s="4">
        <f t="shared" si="9"/>
        <v>39883</v>
      </c>
      <c r="E87" s="3">
        <f t="shared" si="8"/>
        <v>0</v>
      </c>
      <c r="F87" s="3"/>
      <c r="G87" s="3">
        <f>SUM(H87:Q87)</f>
        <v>0</v>
      </c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1:17">
      <c r="A88" s="1" t="str">
        <f>VLOOKUP(B88,[1]Feuil2!$B$3:$C$9,2)</f>
        <v>Jeudi</v>
      </c>
      <c r="B88" s="1">
        <f t="shared" si="6"/>
        <v>5</v>
      </c>
      <c r="C88" s="1">
        <f t="shared" si="7"/>
        <v>3</v>
      </c>
      <c r="D88" s="4">
        <f t="shared" si="9"/>
        <v>39884</v>
      </c>
      <c r="E88" s="3">
        <f t="shared" si="8"/>
        <v>0</v>
      </c>
      <c r="F88" s="3"/>
      <c r="G88" s="3">
        <f>SUM(H88:Q88)</f>
        <v>0</v>
      </c>
      <c r="H88" s="3"/>
      <c r="I88" s="3"/>
      <c r="J88" s="3"/>
      <c r="K88" s="3"/>
      <c r="L88" s="3"/>
      <c r="M88" s="3"/>
      <c r="N88" s="3"/>
      <c r="O88" s="3"/>
      <c r="P88" s="3"/>
      <c r="Q88" s="3"/>
    </row>
    <row r="89" spans="1:17">
      <c r="A89" s="1" t="str">
        <f>VLOOKUP(B89,[1]Feuil2!$B$3:$C$9,2)</f>
        <v>Vendredi</v>
      </c>
      <c r="B89" s="1">
        <f t="shared" si="6"/>
        <v>6</v>
      </c>
      <c r="C89" s="1">
        <f t="shared" si="7"/>
        <v>3</v>
      </c>
      <c r="D89" s="4">
        <f t="shared" si="9"/>
        <v>39885</v>
      </c>
      <c r="E89" s="3">
        <f t="shared" si="8"/>
        <v>0</v>
      </c>
      <c r="F89" s="3"/>
      <c r="G89" s="3">
        <f>SUM(H89:Q89)</f>
        <v>0</v>
      </c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1:17">
      <c r="A90" s="1" t="str">
        <f>VLOOKUP(B90,[1]Feuil2!$B$3:$C$9,2)</f>
        <v>Samedi</v>
      </c>
      <c r="B90" s="1">
        <f t="shared" si="6"/>
        <v>7</v>
      </c>
      <c r="C90" s="1">
        <f t="shared" si="7"/>
        <v>3</v>
      </c>
      <c r="D90" s="4">
        <f t="shared" si="9"/>
        <v>39886</v>
      </c>
      <c r="E90" s="3">
        <f t="shared" si="8"/>
        <v>0</v>
      </c>
      <c r="F90" s="3"/>
      <c r="G90" s="3">
        <f>SUM(H90:Q90)</f>
        <v>0</v>
      </c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>
      <c r="A91" s="1" t="str">
        <f>VLOOKUP(B91,[1]Feuil2!$B$3:$C$9,2)</f>
        <v>Dimanche</v>
      </c>
      <c r="B91" s="1">
        <f t="shared" si="6"/>
        <v>1</v>
      </c>
      <c r="C91" s="1">
        <f t="shared" si="7"/>
        <v>3</v>
      </c>
      <c r="D91" s="4">
        <f t="shared" si="9"/>
        <v>39887</v>
      </c>
      <c r="E91" s="3">
        <f t="shared" si="8"/>
        <v>0</v>
      </c>
      <c r="F91" s="3"/>
      <c r="G91" s="3">
        <f>SUM(H91:Q91)</f>
        <v>0</v>
      </c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1:17">
      <c r="A92" s="1" t="str">
        <f>VLOOKUP(B92,[1]Feuil2!$B$3:$C$9,2)</f>
        <v>Lundi</v>
      </c>
      <c r="B92" s="1">
        <f t="shared" si="6"/>
        <v>2</v>
      </c>
      <c r="C92" s="1">
        <f t="shared" si="7"/>
        <v>3</v>
      </c>
      <c r="D92" s="4">
        <f t="shared" si="9"/>
        <v>39888</v>
      </c>
      <c r="E92" s="3">
        <f t="shared" si="8"/>
        <v>0</v>
      </c>
      <c r="F92" s="3"/>
      <c r="G92" s="3">
        <f>SUM(H92:Q92)</f>
        <v>0</v>
      </c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1:17">
      <c r="A93" s="1" t="str">
        <f>VLOOKUP(B93,[1]Feuil2!$B$3:$C$9,2)</f>
        <v>Mardi</v>
      </c>
      <c r="B93" s="1">
        <f t="shared" si="6"/>
        <v>3</v>
      </c>
      <c r="C93" s="1">
        <f t="shared" si="7"/>
        <v>3</v>
      </c>
      <c r="D93" s="4">
        <f t="shared" si="9"/>
        <v>39889</v>
      </c>
      <c r="E93" s="3">
        <f t="shared" si="8"/>
        <v>0</v>
      </c>
      <c r="F93" s="3"/>
      <c r="G93" s="3">
        <f>SUM(H93:Q93)</f>
        <v>0</v>
      </c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1:17">
      <c r="A94" s="1" t="str">
        <f>VLOOKUP(B94,[1]Feuil2!$B$3:$C$9,2)</f>
        <v>Mercredi</v>
      </c>
      <c r="B94" s="1">
        <f t="shared" si="6"/>
        <v>4</v>
      </c>
      <c r="C94" s="1">
        <f t="shared" si="7"/>
        <v>3</v>
      </c>
      <c r="D94" s="4">
        <f t="shared" si="9"/>
        <v>39890</v>
      </c>
      <c r="E94" s="3">
        <f t="shared" si="8"/>
        <v>0</v>
      </c>
      <c r="F94" s="3"/>
      <c r="G94" s="3">
        <f>SUM(H94:Q94)</f>
        <v>0</v>
      </c>
      <c r="H94" s="3"/>
      <c r="I94" s="3"/>
      <c r="J94" s="3"/>
      <c r="K94" s="3"/>
      <c r="L94" s="3"/>
      <c r="M94" s="3"/>
      <c r="N94" s="3"/>
      <c r="O94" s="3"/>
      <c r="P94" s="3"/>
      <c r="Q94" s="3"/>
    </row>
    <row r="95" spans="1:17">
      <c r="A95" s="1" t="str">
        <f>VLOOKUP(B95,[1]Feuil2!$B$3:$C$9,2)</f>
        <v>Jeudi</v>
      </c>
      <c r="B95" s="1">
        <f t="shared" si="6"/>
        <v>5</v>
      </c>
      <c r="C95" s="1">
        <f t="shared" si="7"/>
        <v>3</v>
      </c>
      <c r="D95" s="4">
        <f t="shared" si="9"/>
        <v>39891</v>
      </c>
      <c r="E95" s="3">
        <f t="shared" si="8"/>
        <v>0</v>
      </c>
      <c r="F95" s="3"/>
      <c r="G95" s="3">
        <f>SUM(H95:Q95)</f>
        <v>0</v>
      </c>
      <c r="H95" s="3"/>
      <c r="I95" s="3"/>
      <c r="J95" s="3"/>
      <c r="K95" s="3"/>
      <c r="L95" s="3"/>
      <c r="M95" s="3"/>
      <c r="N95" s="3"/>
      <c r="O95" s="3"/>
      <c r="P95" s="3"/>
      <c r="Q95" s="3"/>
    </row>
    <row r="96" spans="1:17">
      <c r="A96" s="1" t="str">
        <f>VLOOKUP(B96,[1]Feuil2!$B$3:$C$9,2)</f>
        <v>Vendredi</v>
      </c>
      <c r="B96" s="1">
        <f t="shared" si="6"/>
        <v>6</v>
      </c>
      <c r="C96" s="1">
        <f t="shared" si="7"/>
        <v>3</v>
      </c>
      <c r="D96" s="4">
        <f t="shared" si="9"/>
        <v>39892</v>
      </c>
      <c r="E96" s="3">
        <f t="shared" si="8"/>
        <v>0</v>
      </c>
      <c r="F96" s="3"/>
      <c r="G96" s="3">
        <f>SUM(H96:Q96)</f>
        <v>0</v>
      </c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1:17">
      <c r="A97" s="1" t="str">
        <f>VLOOKUP(B97,[1]Feuil2!$B$3:$C$9,2)</f>
        <v>Samedi</v>
      </c>
      <c r="B97" s="1">
        <f t="shared" si="6"/>
        <v>7</v>
      </c>
      <c r="C97" s="1">
        <f t="shared" si="7"/>
        <v>3</v>
      </c>
      <c r="D97" s="4">
        <f t="shared" si="9"/>
        <v>39893</v>
      </c>
      <c r="E97" s="3">
        <f t="shared" si="8"/>
        <v>0</v>
      </c>
      <c r="F97" s="3"/>
      <c r="G97" s="3">
        <f>SUM(H97:Q97)</f>
        <v>0</v>
      </c>
      <c r="H97" s="3"/>
      <c r="I97" s="3"/>
      <c r="J97" s="3"/>
      <c r="K97" s="3"/>
      <c r="L97" s="3"/>
      <c r="M97" s="3"/>
      <c r="N97" s="3"/>
      <c r="O97" s="3"/>
      <c r="P97" s="3"/>
      <c r="Q97" s="3"/>
    </row>
    <row r="98" spans="1:17">
      <c r="A98" s="1" t="str">
        <f>VLOOKUP(B98,[1]Feuil2!$B$3:$C$9,2)</f>
        <v>Dimanche</v>
      </c>
      <c r="B98" s="1">
        <f t="shared" si="6"/>
        <v>1</v>
      </c>
      <c r="C98" s="1">
        <f t="shared" si="7"/>
        <v>3</v>
      </c>
      <c r="D98" s="4">
        <f t="shared" si="9"/>
        <v>39894</v>
      </c>
      <c r="E98" s="3">
        <f t="shared" si="8"/>
        <v>0</v>
      </c>
      <c r="F98" s="3"/>
      <c r="G98" s="3">
        <f>SUM(H98:Q98)</f>
        <v>0</v>
      </c>
      <c r="H98" s="3"/>
      <c r="I98" s="3"/>
      <c r="J98" s="3"/>
      <c r="K98" s="3"/>
      <c r="L98" s="3"/>
      <c r="M98" s="3"/>
      <c r="N98" s="3"/>
      <c r="O98" s="3"/>
      <c r="P98" s="3"/>
      <c r="Q98" s="3"/>
    </row>
    <row r="99" spans="1:17">
      <c r="A99" s="1" t="str">
        <f>VLOOKUP(B99,[1]Feuil2!$B$3:$C$9,2)</f>
        <v>Lundi</v>
      </c>
      <c r="B99" s="1">
        <f t="shared" si="6"/>
        <v>2</v>
      </c>
      <c r="C99" s="1">
        <f t="shared" si="7"/>
        <v>3</v>
      </c>
      <c r="D99" s="4">
        <f t="shared" si="9"/>
        <v>39895</v>
      </c>
      <c r="E99" s="3">
        <f t="shared" si="8"/>
        <v>0</v>
      </c>
      <c r="F99" s="3"/>
      <c r="G99" s="3">
        <f>SUM(H99:Q99)</f>
        <v>0</v>
      </c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spans="1:17">
      <c r="A100" s="1" t="str">
        <f>VLOOKUP(B100,[1]Feuil2!$B$3:$C$9,2)</f>
        <v>Mardi</v>
      </c>
      <c r="B100" s="1">
        <f t="shared" si="6"/>
        <v>3</v>
      </c>
      <c r="C100" s="1">
        <f t="shared" si="7"/>
        <v>3</v>
      </c>
      <c r="D100" s="4">
        <f t="shared" si="9"/>
        <v>39896</v>
      </c>
      <c r="E100" s="3">
        <f t="shared" si="8"/>
        <v>0</v>
      </c>
      <c r="F100" s="3"/>
      <c r="G100" s="3">
        <f>SUM(H100:Q100)</f>
        <v>0</v>
      </c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1:17">
      <c r="A101" s="1" t="str">
        <f>VLOOKUP(B101,[1]Feuil2!$B$3:$C$9,2)</f>
        <v>Mercredi</v>
      </c>
      <c r="B101" s="1">
        <f t="shared" si="6"/>
        <v>4</v>
      </c>
      <c r="C101" s="1">
        <f t="shared" si="7"/>
        <v>3</v>
      </c>
      <c r="D101" s="4">
        <f t="shared" si="9"/>
        <v>39897</v>
      </c>
      <c r="E101" s="3">
        <f t="shared" si="8"/>
        <v>0</v>
      </c>
      <c r="F101" s="3"/>
      <c r="G101" s="3">
        <f>SUM(H101:Q101)</f>
        <v>0</v>
      </c>
      <c r="H101" s="3"/>
      <c r="I101" s="3"/>
      <c r="J101" s="3"/>
      <c r="K101" s="3"/>
      <c r="L101" s="3"/>
      <c r="M101" s="3"/>
      <c r="N101" s="3"/>
      <c r="O101" s="3"/>
      <c r="P101" s="3"/>
      <c r="Q101" s="3"/>
    </row>
    <row r="102" spans="1:17">
      <c r="A102" s="1" t="str">
        <f>VLOOKUP(B102,[1]Feuil2!$B$3:$C$9,2)</f>
        <v>Jeudi</v>
      </c>
      <c r="B102" s="1">
        <f t="shared" si="6"/>
        <v>5</v>
      </c>
      <c r="C102" s="1">
        <f t="shared" si="7"/>
        <v>3</v>
      </c>
      <c r="D102" s="4">
        <f t="shared" si="9"/>
        <v>39898</v>
      </c>
      <c r="E102" s="3">
        <f t="shared" si="8"/>
        <v>0</v>
      </c>
      <c r="F102" s="3"/>
      <c r="G102" s="3">
        <f>SUM(H102:Q102)</f>
        <v>0</v>
      </c>
      <c r="H102" s="3"/>
      <c r="I102" s="3"/>
      <c r="J102" s="3"/>
      <c r="K102" s="3"/>
      <c r="L102" s="3"/>
      <c r="M102" s="3"/>
      <c r="N102" s="3"/>
      <c r="O102" s="3"/>
      <c r="P102" s="3"/>
      <c r="Q102" s="3"/>
    </row>
    <row r="103" spans="1:17">
      <c r="A103" s="1" t="str">
        <f>VLOOKUP(B103,[1]Feuil2!$B$3:$C$9,2)</f>
        <v>Vendredi</v>
      </c>
      <c r="B103" s="1">
        <f t="shared" si="6"/>
        <v>6</v>
      </c>
      <c r="C103" s="1">
        <f t="shared" si="7"/>
        <v>3</v>
      </c>
      <c r="D103" s="4">
        <f t="shared" si="9"/>
        <v>39899</v>
      </c>
      <c r="E103" s="3">
        <f t="shared" si="8"/>
        <v>0</v>
      </c>
      <c r="F103" s="3"/>
      <c r="G103" s="3">
        <f>SUM(H103:Q103)</f>
        <v>0</v>
      </c>
      <c r="H103" s="3"/>
      <c r="I103" s="3"/>
      <c r="J103" s="3"/>
      <c r="K103" s="3"/>
      <c r="L103" s="3"/>
      <c r="M103" s="3"/>
      <c r="N103" s="3"/>
      <c r="O103" s="3"/>
      <c r="P103" s="3"/>
      <c r="Q103" s="3"/>
    </row>
    <row r="104" spans="1:17">
      <c r="A104" s="1" t="str">
        <f>VLOOKUP(B104,[1]Feuil2!$B$3:$C$9,2)</f>
        <v>Samedi</v>
      </c>
      <c r="B104" s="1">
        <f t="shared" si="6"/>
        <v>7</v>
      </c>
      <c r="C104" s="1">
        <f t="shared" si="7"/>
        <v>3</v>
      </c>
      <c r="D104" s="4">
        <f t="shared" si="9"/>
        <v>39900</v>
      </c>
      <c r="E104" s="3">
        <f t="shared" si="8"/>
        <v>0</v>
      </c>
      <c r="F104" s="3"/>
      <c r="G104" s="3">
        <f>SUM(H104:Q104)</f>
        <v>0</v>
      </c>
      <c r="H104" s="3"/>
      <c r="I104" s="3"/>
      <c r="J104" s="3"/>
      <c r="K104" s="3"/>
      <c r="L104" s="3"/>
      <c r="M104" s="3"/>
      <c r="N104" s="3"/>
      <c r="O104" s="3"/>
      <c r="P104" s="3"/>
      <c r="Q104" s="3"/>
    </row>
    <row r="105" spans="1:17">
      <c r="A105" s="1" t="str">
        <f>VLOOKUP(B105,[1]Feuil2!$B$3:$C$9,2)</f>
        <v>Dimanche</v>
      </c>
      <c r="B105" s="1">
        <f t="shared" si="6"/>
        <v>1</v>
      </c>
      <c r="C105" s="1">
        <f t="shared" si="7"/>
        <v>3</v>
      </c>
      <c r="D105" s="4">
        <f t="shared" si="9"/>
        <v>39901</v>
      </c>
      <c r="E105" s="3">
        <f t="shared" si="8"/>
        <v>0</v>
      </c>
      <c r="F105" s="3"/>
      <c r="G105" s="3">
        <f>SUM(H105:Q105)</f>
        <v>0</v>
      </c>
      <c r="H105" s="3"/>
      <c r="I105" s="3"/>
      <c r="J105" s="3"/>
      <c r="K105" s="3"/>
      <c r="L105" s="3"/>
      <c r="M105" s="3"/>
      <c r="N105" s="3"/>
      <c r="O105" s="3"/>
      <c r="P105" s="3"/>
      <c r="Q105" s="3"/>
    </row>
    <row r="106" spans="1:17">
      <c r="A106" s="1" t="str">
        <f>VLOOKUP(B106,[1]Feuil2!$B$3:$C$9,2)</f>
        <v>Lundi</v>
      </c>
      <c r="B106" s="1">
        <f t="shared" si="6"/>
        <v>2</v>
      </c>
      <c r="C106" s="1">
        <f t="shared" si="7"/>
        <v>3</v>
      </c>
      <c r="D106" s="4">
        <f t="shared" si="9"/>
        <v>39902</v>
      </c>
      <c r="E106" s="3">
        <f t="shared" si="8"/>
        <v>0</v>
      </c>
      <c r="F106" s="3"/>
      <c r="G106" s="3">
        <f>SUM(H106:Q106)</f>
        <v>0</v>
      </c>
      <c r="H106" s="3"/>
      <c r="I106" s="3"/>
      <c r="J106" s="3"/>
      <c r="K106" s="3"/>
      <c r="L106" s="3"/>
      <c r="M106" s="3"/>
      <c r="N106" s="3"/>
      <c r="O106" s="3"/>
      <c r="P106" s="3"/>
      <c r="Q106" s="3"/>
    </row>
    <row r="107" spans="1:17">
      <c r="A107" s="1" t="str">
        <f>VLOOKUP(B107,[1]Feuil2!$B$3:$C$9,2)</f>
        <v>Mardi</v>
      </c>
      <c r="B107" s="1">
        <f t="shared" si="6"/>
        <v>3</v>
      </c>
      <c r="C107" s="1">
        <f t="shared" si="7"/>
        <v>3</v>
      </c>
      <c r="D107" s="4">
        <f t="shared" si="9"/>
        <v>39903</v>
      </c>
      <c r="E107" s="3">
        <f t="shared" si="8"/>
        <v>0</v>
      </c>
      <c r="F107" s="3"/>
      <c r="G107" s="3">
        <f>SUM(H107:Q107)</f>
        <v>0</v>
      </c>
      <c r="H107" s="3"/>
      <c r="I107" s="3"/>
      <c r="J107" s="3"/>
      <c r="K107" s="3"/>
      <c r="L107" s="3"/>
      <c r="M107" s="3"/>
      <c r="N107" s="3"/>
      <c r="O107" s="3"/>
      <c r="P107" s="3"/>
      <c r="Q107" s="3"/>
    </row>
    <row r="108" spans="1:17">
      <c r="A108" s="1" t="str">
        <f>VLOOKUP(B108,[1]Feuil2!$B$3:$C$9,2)</f>
        <v>Mercredi</v>
      </c>
      <c r="B108" s="1">
        <f t="shared" si="6"/>
        <v>4</v>
      </c>
      <c r="C108" s="1">
        <f t="shared" si="7"/>
        <v>4</v>
      </c>
      <c r="D108" s="4">
        <f t="shared" si="9"/>
        <v>39904</v>
      </c>
      <c r="E108" s="3">
        <f t="shared" si="8"/>
        <v>0</v>
      </c>
      <c r="F108" s="3"/>
      <c r="G108" s="3">
        <f>SUM(H108:Q108)</f>
        <v>0</v>
      </c>
      <c r="H108" s="3"/>
      <c r="I108" s="3"/>
      <c r="J108" s="3"/>
      <c r="K108" s="3"/>
      <c r="L108" s="3"/>
      <c r="M108" s="3"/>
      <c r="N108" s="3"/>
      <c r="O108" s="3"/>
      <c r="P108" s="3"/>
      <c r="Q108" s="3"/>
    </row>
    <row r="109" spans="1:17">
      <c r="A109" s="1" t="str">
        <f>VLOOKUP(B109,[1]Feuil2!$B$3:$C$9,2)</f>
        <v>Jeudi</v>
      </c>
      <c r="B109" s="1">
        <f t="shared" si="6"/>
        <v>5</v>
      </c>
      <c r="C109" s="1">
        <f t="shared" si="7"/>
        <v>4</v>
      </c>
      <c r="D109" s="4">
        <f t="shared" si="9"/>
        <v>39905</v>
      </c>
      <c r="E109" s="3">
        <f t="shared" si="8"/>
        <v>0</v>
      </c>
      <c r="F109" s="3"/>
      <c r="G109" s="3">
        <f>SUM(H109:Q109)</f>
        <v>0</v>
      </c>
      <c r="H109" s="3"/>
      <c r="I109" s="3"/>
      <c r="J109" s="3"/>
      <c r="K109" s="3"/>
      <c r="L109" s="3"/>
      <c r="M109" s="3"/>
      <c r="N109" s="3"/>
      <c r="O109" s="3"/>
      <c r="P109" s="3"/>
      <c r="Q109" s="3"/>
    </row>
    <row r="110" spans="1:17">
      <c r="A110" s="1" t="str">
        <f>VLOOKUP(B110,[1]Feuil2!$B$3:$C$9,2)</f>
        <v>Vendredi</v>
      </c>
      <c r="B110" s="1">
        <f t="shared" si="6"/>
        <v>6</v>
      </c>
      <c r="C110" s="1">
        <f t="shared" si="7"/>
        <v>4</v>
      </c>
      <c r="D110" s="4">
        <f t="shared" si="9"/>
        <v>39906</v>
      </c>
      <c r="E110" s="3">
        <f t="shared" si="8"/>
        <v>0</v>
      </c>
      <c r="F110" s="3"/>
      <c r="G110" s="3">
        <f>SUM(H110:Q110)</f>
        <v>0</v>
      </c>
      <c r="H110" s="3"/>
      <c r="I110" s="3"/>
      <c r="J110" s="3"/>
      <c r="K110" s="3"/>
      <c r="L110" s="3"/>
      <c r="M110" s="3"/>
      <c r="N110" s="3"/>
      <c r="O110" s="3"/>
      <c r="P110" s="3"/>
      <c r="Q110" s="3"/>
    </row>
    <row r="111" spans="1:17">
      <c r="A111" s="1" t="str">
        <f>VLOOKUP(B111,[1]Feuil2!$B$3:$C$9,2)</f>
        <v>Samedi</v>
      </c>
      <c r="B111" s="1">
        <f t="shared" si="6"/>
        <v>7</v>
      </c>
      <c r="C111" s="1">
        <f t="shared" si="7"/>
        <v>4</v>
      </c>
      <c r="D111" s="4">
        <f t="shared" si="9"/>
        <v>39907</v>
      </c>
      <c r="E111" s="3">
        <f t="shared" si="8"/>
        <v>0</v>
      </c>
      <c r="F111" s="3"/>
      <c r="G111" s="3">
        <f>SUM(H111:Q111)</f>
        <v>0</v>
      </c>
      <c r="H111" s="3"/>
      <c r="I111" s="3"/>
      <c r="J111" s="3"/>
      <c r="K111" s="3"/>
      <c r="L111" s="3"/>
      <c r="M111" s="3"/>
      <c r="N111" s="3"/>
      <c r="O111" s="3"/>
      <c r="P111" s="3"/>
      <c r="Q111" s="3"/>
    </row>
    <row r="112" spans="1:17">
      <c r="A112" s="1" t="str">
        <f>VLOOKUP(B112,[1]Feuil2!$B$3:$C$9,2)</f>
        <v>Dimanche</v>
      </c>
      <c r="B112" s="1">
        <f t="shared" si="6"/>
        <v>1</v>
      </c>
      <c r="C112" s="1">
        <f t="shared" si="7"/>
        <v>4</v>
      </c>
      <c r="D112" s="4">
        <f t="shared" si="9"/>
        <v>39908</v>
      </c>
      <c r="E112" s="3">
        <f t="shared" si="8"/>
        <v>0</v>
      </c>
      <c r="F112" s="3"/>
      <c r="G112" s="3">
        <f>SUM(H112:Q112)</f>
        <v>0</v>
      </c>
      <c r="H112" s="3"/>
      <c r="I112" s="3"/>
      <c r="J112" s="3"/>
      <c r="K112" s="3"/>
      <c r="L112" s="3"/>
      <c r="M112" s="3"/>
      <c r="N112" s="3"/>
      <c r="O112" s="3"/>
      <c r="P112" s="3"/>
      <c r="Q112" s="3"/>
    </row>
    <row r="113" spans="1:17">
      <c r="A113" s="1" t="str">
        <f>VLOOKUP(B113,[1]Feuil2!$B$3:$C$9,2)</f>
        <v>Lundi</v>
      </c>
      <c r="B113" s="1">
        <f t="shared" si="6"/>
        <v>2</v>
      </c>
      <c r="C113" s="1">
        <f t="shared" si="7"/>
        <v>4</v>
      </c>
      <c r="D113" s="4">
        <f t="shared" si="9"/>
        <v>39909</v>
      </c>
      <c r="E113" s="3">
        <f t="shared" si="8"/>
        <v>0</v>
      </c>
      <c r="F113" s="3"/>
      <c r="G113" s="3">
        <f>SUM(H113:Q113)</f>
        <v>0</v>
      </c>
      <c r="H113" s="3"/>
      <c r="I113" s="3"/>
      <c r="J113" s="3"/>
      <c r="K113" s="3"/>
      <c r="L113" s="3"/>
      <c r="M113" s="3"/>
      <c r="N113" s="3"/>
      <c r="O113" s="3"/>
      <c r="P113" s="3"/>
      <c r="Q113" s="3"/>
    </row>
    <row r="114" spans="1:17">
      <c r="A114" s="1" t="str">
        <f>VLOOKUP(B114,[1]Feuil2!$B$3:$C$9,2)</f>
        <v>Mardi</v>
      </c>
      <c r="B114" s="1">
        <f t="shared" si="6"/>
        <v>3</v>
      </c>
      <c r="C114" s="1">
        <f t="shared" si="7"/>
        <v>4</v>
      </c>
      <c r="D114" s="4">
        <f t="shared" si="9"/>
        <v>39910</v>
      </c>
      <c r="E114" s="3">
        <f t="shared" si="8"/>
        <v>0</v>
      </c>
      <c r="F114" s="3"/>
      <c r="G114" s="3">
        <f>SUM(H114:Q114)</f>
        <v>0</v>
      </c>
      <c r="H114" s="3"/>
      <c r="I114" s="3"/>
      <c r="J114" s="3"/>
      <c r="K114" s="3"/>
      <c r="L114" s="3"/>
      <c r="M114" s="3"/>
      <c r="N114" s="3"/>
      <c r="O114" s="3"/>
      <c r="P114" s="3"/>
      <c r="Q114" s="3"/>
    </row>
    <row r="115" spans="1:17">
      <c r="A115" s="1" t="str">
        <f>VLOOKUP(B115,[1]Feuil2!$B$3:$C$9,2)</f>
        <v>Mercredi</v>
      </c>
      <c r="B115" s="1">
        <f t="shared" si="6"/>
        <v>4</v>
      </c>
      <c r="C115" s="1">
        <f t="shared" si="7"/>
        <v>4</v>
      </c>
      <c r="D115" s="4">
        <f t="shared" si="9"/>
        <v>39911</v>
      </c>
      <c r="E115" s="3">
        <f t="shared" si="8"/>
        <v>0</v>
      </c>
      <c r="F115" s="3"/>
      <c r="G115" s="3">
        <f>SUM(H115:Q115)</f>
        <v>0</v>
      </c>
      <c r="H115" s="3"/>
      <c r="I115" s="3"/>
      <c r="J115" s="3"/>
      <c r="K115" s="3"/>
      <c r="L115" s="3"/>
      <c r="M115" s="3"/>
      <c r="N115" s="3"/>
      <c r="O115" s="3"/>
      <c r="P115" s="3"/>
      <c r="Q115" s="3"/>
    </row>
    <row r="116" spans="1:17">
      <c r="A116" s="1" t="str">
        <f>VLOOKUP(B116,[1]Feuil2!$B$3:$C$9,2)</f>
        <v>Jeudi</v>
      </c>
      <c r="B116" s="1">
        <f t="shared" si="6"/>
        <v>5</v>
      </c>
      <c r="C116" s="1">
        <f t="shared" si="7"/>
        <v>4</v>
      </c>
      <c r="D116" s="4">
        <f t="shared" si="9"/>
        <v>39912</v>
      </c>
      <c r="E116" s="3">
        <f t="shared" si="8"/>
        <v>0</v>
      </c>
      <c r="F116" s="3"/>
      <c r="G116" s="3">
        <f>SUM(H116:Q116)</f>
        <v>0</v>
      </c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spans="1:17">
      <c r="A117" s="1" t="str">
        <f>VLOOKUP(B117,[1]Feuil2!$B$3:$C$9,2)</f>
        <v>Vendredi</v>
      </c>
      <c r="B117" s="1">
        <f t="shared" si="6"/>
        <v>6</v>
      </c>
      <c r="C117" s="1">
        <f t="shared" si="7"/>
        <v>4</v>
      </c>
      <c r="D117" s="4">
        <f t="shared" si="9"/>
        <v>39913</v>
      </c>
      <c r="E117" s="3">
        <f t="shared" si="8"/>
        <v>0</v>
      </c>
      <c r="F117" s="3"/>
      <c r="G117" s="3">
        <f>SUM(H117:Q117)</f>
        <v>0</v>
      </c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spans="1:17">
      <c r="A118" s="1" t="str">
        <f>VLOOKUP(B118,[1]Feuil2!$B$3:$C$9,2)</f>
        <v>Samedi</v>
      </c>
      <c r="B118" s="1">
        <f t="shared" si="6"/>
        <v>7</v>
      </c>
      <c r="C118" s="1">
        <f t="shared" si="7"/>
        <v>4</v>
      </c>
      <c r="D118" s="4">
        <f t="shared" si="9"/>
        <v>39914</v>
      </c>
      <c r="E118" s="3">
        <f t="shared" si="8"/>
        <v>0</v>
      </c>
      <c r="F118" s="3"/>
      <c r="G118" s="3">
        <f>SUM(H118:Q118)</f>
        <v>0</v>
      </c>
      <c r="H118" s="3"/>
      <c r="I118" s="3"/>
      <c r="J118" s="3"/>
      <c r="K118" s="3"/>
      <c r="L118" s="3"/>
      <c r="M118" s="3"/>
      <c r="N118" s="3"/>
      <c r="O118" s="3"/>
      <c r="P118" s="3"/>
      <c r="Q118" s="3"/>
    </row>
    <row r="119" spans="1:17">
      <c r="A119" s="1" t="str">
        <f>VLOOKUP(B119,[1]Feuil2!$B$3:$C$9,2)</f>
        <v>Dimanche</v>
      </c>
      <c r="B119" s="1">
        <f t="shared" si="6"/>
        <v>1</v>
      </c>
      <c r="C119" s="1">
        <f t="shared" si="7"/>
        <v>4</v>
      </c>
      <c r="D119" s="4">
        <f t="shared" si="9"/>
        <v>39915</v>
      </c>
      <c r="E119" s="3">
        <f t="shared" si="8"/>
        <v>0</v>
      </c>
      <c r="F119" s="3"/>
      <c r="G119" s="3">
        <f>SUM(H119:Q119)</f>
        <v>0</v>
      </c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 spans="1:17">
      <c r="A120" s="1" t="str">
        <f>VLOOKUP(B120,[1]Feuil2!$B$3:$C$9,2)</f>
        <v>Lundi</v>
      </c>
      <c r="B120" s="1">
        <f t="shared" si="6"/>
        <v>2</v>
      </c>
      <c r="C120" s="1">
        <f t="shared" si="7"/>
        <v>4</v>
      </c>
      <c r="D120" s="4">
        <f t="shared" si="9"/>
        <v>39916</v>
      </c>
      <c r="E120" s="3">
        <f t="shared" si="8"/>
        <v>0</v>
      </c>
      <c r="F120" s="3"/>
      <c r="G120" s="3">
        <f>SUM(H120:Q120)</f>
        <v>0</v>
      </c>
      <c r="H120" s="3"/>
      <c r="I120" s="3"/>
      <c r="J120" s="3"/>
      <c r="K120" s="3"/>
      <c r="L120" s="3"/>
      <c r="M120" s="3"/>
      <c r="N120" s="3"/>
      <c r="O120" s="3"/>
      <c r="P120" s="3"/>
      <c r="Q120" s="3"/>
    </row>
    <row r="121" spans="1:17">
      <c r="A121" s="1" t="str">
        <f>VLOOKUP(B121,[1]Feuil2!$B$3:$C$9,2)</f>
        <v>Mardi</v>
      </c>
      <c r="B121" s="1">
        <f t="shared" si="6"/>
        <v>3</v>
      </c>
      <c r="C121" s="1">
        <f t="shared" si="7"/>
        <v>4</v>
      </c>
      <c r="D121" s="4">
        <f t="shared" si="9"/>
        <v>39917</v>
      </c>
      <c r="E121" s="3">
        <f t="shared" si="8"/>
        <v>0</v>
      </c>
      <c r="F121" s="3"/>
      <c r="G121" s="3">
        <f>SUM(H121:Q121)</f>
        <v>0</v>
      </c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spans="1:17">
      <c r="A122" s="1" t="str">
        <f>VLOOKUP(B122,[1]Feuil2!$B$3:$C$9,2)</f>
        <v>Mercredi</v>
      </c>
      <c r="B122" s="1">
        <f t="shared" si="6"/>
        <v>4</v>
      </c>
      <c r="C122" s="1">
        <f t="shared" si="7"/>
        <v>4</v>
      </c>
      <c r="D122" s="4">
        <f t="shared" si="9"/>
        <v>39918</v>
      </c>
      <c r="E122" s="3">
        <f t="shared" si="8"/>
        <v>0</v>
      </c>
      <c r="F122" s="3"/>
      <c r="G122" s="3">
        <f>SUM(H122:Q122)</f>
        <v>0</v>
      </c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spans="1:17">
      <c r="A123" s="1" t="str">
        <f>VLOOKUP(B123,[1]Feuil2!$B$3:$C$9,2)</f>
        <v>Jeudi</v>
      </c>
      <c r="B123" s="1">
        <f t="shared" si="6"/>
        <v>5</v>
      </c>
      <c r="C123" s="1">
        <f t="shared" si="7"/>
        <v>4</v>
      </c>
      <c r="D123" s="4">
        <f t="shared" si="9"/>
        <v>39919</v>
      </c>
      <c r="E123" s="3">
        <f t="shared" si="8"/>
        <v>0</v>
      </c>
      <c r="F123" s="3"/>
      <c r="G123" s="3">
        <f>SUM(H123:Q123)</f>
        <v>0</v>
      </c>
      <c r="H123" s="3"/>
      <c r="I123" s="3"/>
      <c r="J123" s="3"/>
      <c r="K123" s="3"/>
      <c r="L123" s="3"/>
      <c r="M123" s="3"/>
      <c r="N123" s="3"/>
      <c r="O123" s="3"/>
      <c r="P123" s="3"/>
      <c r="Q123" s="3"/>
    </row>
    <row r="124" spans="1:17">
      <c r="A124" s="1" t="str">
        <f>VLOOKUP(B124,[1]Feuil2!$B$3:$C$9,2)</f>
        <v>Vendredi</v>
      </c>
      <c r="B124" s="1">
        <f t="shared" si="6"/>
        <v>6</v>
      </c>
      <c r="C124" s="1">
        <f t="shared" si="7"/>
        <v>4</v>
      </c>
      <c r="D124" s="4">
        <f t="shared" si="9"/>
        <v>39920</v>
      </c>
      <c r="E124" s="3">
        <f t="shared" si="8"/>
        <v>0</v>
      </c>
      <c r="F124" s="3"/>
      <c r="G124" s="3">
        <f>SUM(H124:Q124)</f>
        <v>0</v>
      </c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1:17">
      <c r="A125" s="1" t="str">
        <f>VLOOKUP(B125,[1]Feuil2!$B$3:$C$9,2)</f>
        <v>Samedi</v>
      </c>
      <c r="B125" s="1">
        <f t="shared" si="6"/>
        <v>7</v>
      </c>
      <c r="C125" s="1">
        <f t="shared" si="7"/>
        <v>4</v>
      </c>
      <c r="D125" s="4">
        <f t="shared" si="9"/>
        <v>39921</v>
      </c>
      <c r="E125" s="3">
        <f t="shared" si="8"/>
        <v>0</v>
      </c>
      <c r="F125" s="3"/>
      <c r="G125" s="3">
        <f>SUM(H125:Q125)</f>
        <v>0</v>
      </c>
      <c r="H125" s="3"/>
      <c r="I125" s="3"/>
      <c r="J125" s="3"/>
      <c r="K125" s="3"/>
      <c r="L125" s="3"/>
      <c r="M125" s="3"/>
      <c r="N125" s="3"/>
      <c r="O125" s="3"/>
      <c r="P125" s="3"/>
      <c r="Q125" s="3"/>
    </row>
    <row r="126" spans="1:17">
      <c r="A126" s="1" t="str">
        <f>VLOOKUP(B126,[1]Feuil2!$B$3:$C$9,2)</f>
        <v>Dimanche</v>
      </c>
      <c r="B126" s="1">
        <f t="shared" si="6"/>
        <v>1</v>
      </c>
      <c r="C126" s="1">
        <f t="shared" si="7"/>
        <v>4</v>
      </c>
      <c r="D126" s="4">
        <f t="shared" si="9"/>
        <v>39922</v>
      </c>
      <c r="E126" s="3">
        <f t="shared" si="8"/>
        <v>0</v>
      </c>
      <c r="F126" s="3"/>
      <c r="G126" s="3">
        <f>SUM(H126:Q126)</f>
        <v>0</v>
      </c>
      <c r="H126" s="3"/>
      <c r="I126" s="3"/>
      <c r="J126" s="3"/>
      <c r="K126" s="3"/>
      <c r="L126" s="3"/>
      <c r="M126" s="3"/>
      <c r="N126" s="3"/>
      <c r="O126" s="3"/>
      <c r="P126" s="3"/>
      <c r="Q126" s="3"/>
    </row>
    <row r="127" spans="1:17">
      <c r="A127" s="1" t="str">
        <f>VLOOKUP(B127,[1]Feuil2!$B$3:$C$9,2)</f>
        <v>Lundi</v>
      </c>
      <c r="B127" s="1">
        <f t="shared" si="6"/>
        <v>2</v>
      </c>
      <c r="C127" s="1">
        <f t="shared" si="7"/>
        <v>4</v>
      </c>
      <c r="D127" s="4">
        <f t="shared" si="9"/>
        <v>39923</v>
      </c>
      <c r="E127" s="3">
        <f t="shared" si="8"/>
        <v>0</v>
      </c>
      <c r="F127" s="3"/>
      <c r="G127" s="3">
        <f>SUM(H127:Q127)</f>
        <v>0</v>
      </c>
      <c r="H127" s="3"/>
      <c r="I127" s="3"/>
      <c r="J127" s="3"/>
      <c r="K127" s="3"/>
      <c r="L127" s="3"/>
      <c r="M127" s="3"/>
      <c r="N127" s="3"/>
      <c r="O127" s="3"/>
      <c r="P127" s="3"/>
      <c r="Q127" s="3"/>
    </row>
    <row r="128" spans="1:17">
      <c r="A128" s="1" t="str">
        <f>VLOOKUP(B128,[1]Feuil2!$B$3:$C$9,2)</f>
        <v>Mardi</v>
      </c>
      <c r="B128" s="1">
        <f t="shared" si="6"/>
        <v>3</v>
      </c>
      <c r="C128" s="1">
        <f t="shared" si="7"/>
        <v>4</v>
      </c>
      <c r="D128" s="4">
        <f t="shared" si="9"/>
        <v>39924</v>
      </c>
      <c r="E128" s="3">
        <f t="shared" si="8"/>
        <v>0</v>
      </c>
      <c r="F128" s="3"/>
      <c r="G128" s="3">
        <f>SUM(H128:Q128)</f>
        <v>0</v>
      </c>
      <c r="H128" s="3"/>
      <c r="I128" s="3"/>
      <c r="J128" s="3"/>
      <c r="K128" s="3"/>
      <c r="L128" s="3"/>
      <c r="M128" s="3"/>
      <c r="N128" s="3"/>
      <c r="O128" s="3"/>
      <c r="P128" s="3"/>
      <c r="Q128" s="3"/>
    </row>
    <row r="129" spans="1:17">
      <c r="A129" s="1" t="str">
        <f>VLOOKUP(B129,[1]Feuil2!$B$3:$C$9,2)</f>
        <v>Mercredi</v>
      </c>
      <c r="B129" s="1">
        <f t="shared" si="6"/>
        <v>4</v>
      </c>
      <c r="C129" s="1">
        <f t="shared" si="7"/>
        <v>4</v>
      </c>
      <c r="D129" s="4">
        <f t="shared" si="9"/>
        <v>39925</v>
      </c>
      <c r="E129" s="3">
        <f t="shared" si="8"/>
        <v>0</v>
      </c>
      <c r="F129" s="3"/>
      <c r="G129" s="3">
        <f>SUM(H129:Q129)</f>
        <v>0</v>
      </c>
      <c r="H129" s="3"/>
      <c r="I129" s="3"/>
      <c r="J129" s="3"/>
      <c r="K129" s="3"/>
      <c r="L129" s="3"/>
      <c r="M129" s="3"/>
      <c r="N129" s="3"/>
      <c r="O129" s="3"/>
      <c r="P129" s="3"/>
      <c r="Q129" s="3"/>
    </row>
    <row r="130" spans="1:17">
      <c r="A130" s="1" t="str">
        <f>VLOOKUP(B130,[1]Feuil2!$B$3:$C$9,2)</f>
        <v>Jeudi</v>
      </c>
      <c r="B130" s="1">
        <f t="shared" si="6"/>
        <v>5</v>
      </c>
      <c r="C130" s="1">
        <f t="shared" si="7"/>
        <v>4</v>
      </c>
      <c r="D130" s="4">
        <f t="shared" si="9"/>
        <v>39926</v>
      </c>
      <c r="E130" s="3">
        <f t="shared" si="8"/>
        <v>0</v>
      </c>
      <c r="F130" s="3"/>
      <c r="G130" s="3">
        <f>SUM(H130:Q130)</f>
        <v>0</v>
      </c>
      <c r="H130" s="3"/>
      <c r="I130" s="3"/>
      <c r="J130" s="3"/>
      <c r="K130" s="3"/>
      <c r="L130" s="3"/>
      <c r="M130" s="3"/>
      <c r="N130" s="3"/>
      <c r="O130" s="3"/>
      <c r="P130" s="3"/>
      <c r="Q130" s="3"/>
    </row>
    <row r="131" spans="1:17">
      <c r="A131" s="1" t="str">
        <f>VLOOKUP(B131,[1]Feuil2!$B$3:$C$9,2)</f>
        <v>Vendredi</v>
      </c>
      <c r="B131" s="1">
        <f t="shared" si="6"/>
        <v>6</v>
      </c>
      <c r="C131" s="1">
        <f t="shared" si="7"/>
        <v>4</v>
      </c>
      <c r="D131" s="4">
        <f t="shared" si="9"/>
        <v>39927</v>
      </c>
      <c r="E131" s="3">
        <f t="shared" si="8"/>
        <v>0</v>
      </c>
      <c r="F131" s="3"/>
      <c r="G131" s="3">
        <f>SUM(H131:Q131)</f>
        <v>0</v>
      </c>
      <c r="H131" s="3"/>
      <c r="I131" s="3"/>
      <c r="J131" s="3"/>
      <c r="K131" s="3"/>
      <c r="L131" s="3"/>
      <c r="M131" s="3"/>
      <c r="N131" s="3"/>
      <c r="O131" s="3"/>
      <c r="P131" s="3"/>
      <c r="Q131" s="3"/>
    </row>
    <row r="132" spans="1:17">
      <c r="A132" s="1" t="str">
        <f>VLOOKUP(B132,[1]Feuil2!$B$3:$C$9,2)</f>
        <v>Samedi</v>
      </c>
      <c r="B132" s="1">
        <f t="shared" si="6"/>
        <v>7</v>
      </c>
      <c r="C132" s="1">
        <f t="shared" si="7"/>
        <v>4</v>
      </c>
      <c r="D132" s="4">
        <f t="shared" si="9"/>
        <v>39928</v>
      </c>
      <c r="E132" s="3">
        <f t="shared" si="8"/>
        <v>0</v>
      </c>
      <c r="F132" s="3"/>
      <c r="G132" s="3">
        <f>SUM(H132:Q132)</f>
        <v>0</v>
      </c>
      <c r="H132" s="3"/>
      <c r="I132" s="3"/>
      <c r="J132" s="3"/>
      <c r="K132" s="3"/>
      <c r="L132" s="3"/>
      <c r="M132" s="3"/>
      <c r="N132" s="3"/>
      <c r="O132" s="3"/>
      <c r="P132" s="3"/>
      <c r="Q132" s="3"/>
    </row>
    <row r="133" spans="1:17">
      <c r="A133" s="1" t="str">
        <f>VLOOKUP(B133,[1]Feuil2!$B$3:$C$9,2)</f>
        <v>Dimanche</v>
      </c>
      <c r="B133" s="1">
        <f t="shared" si="6"/>
        <v>1</v>
      </c>
      <c r="C133" s="1">
        <f t="shared" si="7"/>
        <v>4</v>
      </c>
      <c r="D133" s="4">
        <f t="shared" si="9"/>
        <v>39929</v>
      </c>
      <c r="E133" s="3">
        <f t="shared" si="8"/>
        <v>0</v>
      </c>
      <c r="F133" s="3"/>
      <c r="G133" s="3">
        <f>SUM(H133:Q133)</f>
        <v>0</v>
      </c>
      <c r="H133" s="3"/>
      <c r="I133" s="3"/>
      <c r="J133" s="3"/>
      <c r="K133" s="3"/>
      <c r="L133" s="3"/>
      <c r="M133" s="3"/>
      <c r="N133" s="3"/>
      <c r="O133" s="3"/>
      <c r="P133" s="3"/>
      <c r="Q133" s="3"/>
    </row>
    <row r="134" spans="1:17">
      <c r="A134" s="1" t="str">
        <f>VLOOKUP(B134,[1]Feuil2!$B$3:$C$9,2)</f>
        <v>Lundi</v>
      </c>
      <c r="B134" s="1">
        <f t="shared" si="6"/>
        <v>2</v>
      </c>
      <c r="C134" s="1">
        <f t="shared" si="7"/>
        <v>4</v>
      </c>
      <c r="D134" s="4">
        <f t="shared" si="9"/>
        <v>39930</v>
      </c>
      <c r="E134" s="3">
        <f t="shared" si="8"/>
        <v>0</v>
      </c>
      <c r="F134" s="3"/>
      <c r="G134" s="3">
        <f>SUM(H134:Q134)</f>
        <v>0</v>
      </c>
      <c r="H134" s="3"/>
      <c r="I134" s="3"/>
      <c r="J134" s="3"/>
      <c r="K134" s="3"/>
      <c r="L134" s="3"/>
      <c r="M134" s="3"/>
      <c r="N134" s="3"/>
      <c r="O134" s="3"/>
      <c r="P134" s="3"/>
      <c r="Q134" s="3"/>
    </row>
    <row r="135" spans="1:17">
      <c r="A135" s="1" t="str">
        <f>VLOOKUP(B135,[1]Feuil2!$B$3:$C$9,2)</f>
        <v>Mardi</v>
      </c>
      <c r="B135" s="1">
        <f t="shared" si="6"/>
        <v>3</v>
      </c>
      <c r="C135" s="1">
        <f t="shared" si="7"/>
        <v>4</v>
      </c>
      <c r="D135" s="4">
        <f t="shared" si="9"/>
        <v>39931</v>
      </c>
      <c r="E135" s="3">
        <f t="shared" si="8"/>
        <v>0</v>
      </c>
      <c r="F135" s="3"/>
      <c r="G135" s="3">
        <f>SUM(H135:Q135)</f>
        <v>0</v>
      </c>
      <c r="H135" s="3"/>
      <c r="I135" s="3"/>
      <c r="J135" s="3"/>
      <c r="K135" s="3"/>
      <c r="L135" s="3"/>
      <c r="M135" s="3"/>
      <c r="N135" s="3"/>
      <c r="O135" s="3"/>
      <c r="P135" s="3"/>
      <c r="Q135" s="3"/>
    </row>
    <row r="136" spans="1:17">
      <c r="A136" s="1" t="str">
        <f>VLOOKUP(B136,[1]Feuil2!$B$3:$C$9,2)</f>
        <v>Mercredi</v>
      </c>
      <c r="B136" s="1">
        <f t="shared" si="6"/>
        <v>4</v>
      </c>
      <c r="C136" s="1">
        <f t="shared" si="7"/>
        <v>4</v>
      </c>
      <c r="D136" s="4">
        <f t="shared" si="9"/>
        <v>39932</v>
      </c>
      <c r="E136" s="3">
        <f t="shared" si="8"/>
        <v>0</v>
      </c>
      <c r="F136" s="3"/>
      <c r="G136" s="3">
        <f>SUM(H136:Q136)</f>
        <v>0</v>
      </c>
      <c r="H136" s="3"/>
      <c r="I136" s="3"/>
      <c r="J136" s="3"/>
      <c r="K136" s="3"/>
      <c r="L136" s="3"/>
      <c r="M136" s="3"/>
      <c r="N136" s="3"/>
      <c r="O136" s="3"/>
      <c r="P136" s="3"/>
      <c r="Q136" s="3"/>
    </row>
    <row r="137" spans="1:17">
      <c r="A137" s="1" t="str">
        <f>VLOOKUP(B137,[1]Feuil2!$B$3:$C$9,2)</f>
        <v>Jeudi</v>
      </c>
      <c r="B137" s="1">
        <f t="shared" si="6"/>
        <v>5</v>
      </c>
      <c r="C137" s="1">
        <f t="shared" si="7"/>
        <v>4</v>
      </c>
      <c r="D137" s="4">
        <f t="shared" si="9"/>
        <v>39933</v>
      </c>
      <c r="E137" s="3">
        <f t="shared" si="8"/>
        <v>0</v>
      </c>
      <c r="F137" s="3"/>
      <c r="G137" s="3">
        <f>SUM(H137:Q137)</f>
        <v>0</v>
      </c>
      <c r="H137" s="3"/>
      <c r="I137" s="3"/>
      <c r="J137" s="3"/>
      <c r="K137" s="3"/>
      <c r="L137" s="3"/>
      <c r="M137" s="3"/>
      <c r="N137" s="3"/>
      <c r="O137" s="3"/>
      <c r="P137" s="3"/>
      <c r="Q137" s="3"/>
    </row>
    <row r="138" spans="1:17">
      <c r="A138" s="1" t="str">
        <f>VLOOKUP(B138,[1]Feuil2!$B$3:$C$9,2)</f>
        <v>Vendredi</v>
      </c>
      <c r="B138" s="1">
        <f t="shared" si="6"/>
        <v>6</v>
      </c>
      <c r="C138" s="1">
        <f t="shared" si="7"/>
        <v>5</v>
      </c>
      <c r="D138" s="4">
        <f t="shared" si="9"/>
        <v>39934</v>
      </c>
      <c r="E138" s="3">
        <f t="shared" si="8"/>
        <v>0</v>
      </c>
      <c r="F138" s="3"/>
      <c r="G138" s="3">
        <f>SUM(H138:Q138)</f>
        <v>0</v>
      </c>
      <c r="H138" s="3"/>
      <c r="I138" s="3"/>
      <c r="J138" s="3"/>
      <c r="K138" s="3"/>
      <c r="L138" s="3"/>
      <c r="M138" s="3"/>
      <c r="N138" s="3"/>
      <c r="O138" s="3"/>
      <c r="P138" s="3"/>
      <c r="Q138" s="3"/>
    </row>
    <row r="139" spans="1:17">
      <c r="A139" s="1" t="str">
        <f>VLOOKUP(B139,[1]Feuil2!$B$3:$C$9,2)</f>
        <v>Samedi</v>
      </c>
      <c r="B139" s="1">
        <f t="shared" si="6"/>
        <v>7</v>
      </c>
      <c r="C139" s="1">
        <f t="shared" si="7"/>
        <v>5</v>
      </c>
      <c r="D139" s="4">
        <f t="shared" si="9"/>
        <v>39935</v>
      </c>
      <c r="E139" s="3">
        <f t="shared" si="8"/>
        <v>0</v>
      </c>
      <c r="F139" s="3"/>
      <c r="G139" s="3">
        <f>SUM(H139:Q139)</f>
        <v>0</v>
      </c>
      <c r="H139" s="3"/>
      <c r="I139" s="3"/>
      <c r="J139" s="3"/>
      <c r="K139" s="3"/>
      <c r="L139" s="3"/>
      <c r="M139" s="3"/>
      <c r="N139" s="3"/>
      <c r="O139" s="3"/>
      <c r="P139" s="3"/>
      <c r="Q139" s="3"/>
    </row>
    <row r="140" spans="1:17">
      <c r="A140" s="1" t="str">
        <f>VLOOKUP(B140,[1]Feuil2!$B$3:$C$9,2)</f>
        <v>Dimanche</v>
      </c>
      <c r="B140" s="1">
        <f t="shared" si="6"/>
        <v>1</v>
      </c>
      <c r="C140" s="1">
        <f t="shared" si="7"/>
        <v>5</v>
      </c>
      <c r="D140" s="4">
        <f t="shared" si="9"/>
        <v>39936</v>
      </c>
      <c r="E140" s="3">
        <f t="shared" si="8"/>
        <v>0</v>
      </c>
      <c r="F140" s="3"/>
      <c r="G140" s="3">
        <f>SUM(H140:Q140)</f>
        <v>0</v>
      </c>
      <c r="H140" s="3"/>
      <c r="I140" s="3"/>
      <c r="J140" s="3"/>
      <c r="K140" s="3"/>
      <c r="L140" s="3"/>
      <c r="M140" s="3"/>
      <c r="N140" s="3"/>
      <c r="O140" s="3"/>
      <c r="P140" s="3"/>
      <c r="Q140" s="3"/>
    </row>
    <row r="141" spans="1:17">
      <c r="A141" s="1" t="str">
        <f>VLOOKUP(B141,[1]Feuil2!$B$3:$C$9,2)</f>
        <v>Lundi</v>
      </c>
      <c r="B141" s="1">
        <f t="shared" si="6"/>
        <v>2</v>
      </c>
      <c r="C141" s="1">
        <f t="shared" si="7"/>
        <v>5</v>
      </c>
      <c r="D141" s="4">
        <f t="shared" si="9"/>
        <v>39937</v>
      </c>
      <c r="E141" s="3">
        <f t="shared" si="8"/>
        <v>0</v>
      </c>
      <c r="F141" s="3"/>
      <c r="G141" s="3">
        <f>SUM(H141:Q141)</f>
        <v>0</v>
      </c>
      <c r="H141" s="3"/>
      <c r="I141" s="3"/>
      <c r="J141" s="3"/>
      <c r="K141" s="3"/>
      <c r="L141" s="3"/>
      <c r="M141" s="3"/>
      <c r="N141" s="3"/>
      <c r="O141" s="3"/>
      <c r="P141" s="3"/>
      <c r="Q141" s="3"/>
    </row>
    <row r="142" spans="1:17">
      <c r="A142" s="1" t="str">
        <f>VLOOKUP(B142,[1]Feuil2!$B$3:$C$9,2)</f>
        <v>Mardi</v>
      </c>
      <c r="B142" s="1">
        <f t="shared" si="6"/>
        <v>3</v>
      </c>
      <c r="C142" s="1">
        <f t="shared" si="7"/>
        <v>5</v>
      </c>
      <c r="D142" s="4">
        <f t="shared" si="9"/>
        <v>39938</v>
      </c>
      <c r="E142" s="3">
        <f t="shared" si="8"/>
        <v>0</v>
      </c>
      <c r="F142" s="3"/>
      <c r="G142" s="3">
        <f>SUM(H142:Q142)</f>
        <v>0</v>
      </c>
      <c r="H142" s="3"/>
      <c r="I142" s="3"/>
      <c r="J142" s="3"/>
      <c r="K142" s="3"/>
      <c r="L142" s="3"/>
      <c r="M142" s="3"/>
      <c r="N142" s="3"/>
      <c r="O142" s="3"/>
      <c r="P142" s="3"/>
      <c r="Q142" s="3"/>
    </row>
    <row r="143" spans="1:17">
      <c r="A143" s="1" t="str">
        <f>VLOOKUP(B143,[1]Feuil2!$B$3:$C$9,2)</f>
        <v>Mercredi</v>
      </c>
      <c r="B143" s="1">
        <f t="shared" si="6"/>
        <v>4</v>
      </c>
      <c r="C143" s="1">
        <f t="shared" si="7"/>
        <v>5</v>
      </c>
      <c r="D143" s="4">
        <f t="shared" si="9"/>
        <v>39939</v>
      </c>
      <c r="E143" s="3">
        <f t="shared" si="8"/>
        <v>0</v>
      </c>
      <c r="F143" s="3"/>
      <c r="G143" s="3">
        <f>SUM(H143:Q143)</f>
        <v>0</v>
      </c>
      <c r="H143" s="3"/>
      <c r="I143" s="3"/>
      <c r="J143" s="3"/>
      <c r="K143" s="3"/>
      <c r="L143" s="3"/>
      <c r="M143" s="3"/>
      <c r="N143" s="3"/>
      <c r="O143" s="3"/>
      <c r="P143" s="3"/>
      <c r="Q143" s="3"/>
    </row>
    <row r="144" spans="1:17">
      <c r="A144" s="1" t="str">
        <f>VLOOKUP(B144,[1]Feuil2!$B$3:$C$9,2)</f>
        <v>Jeudi</v>
      </c>
      <c r="B144" s="1">
        <f t="shared" si="6"/>
        <v>5</v>
      </c>
      <c r="C144" s="1">
        <f t="shared" si="7"/>
        <v>5</v>
      </c>
      <c r="D144" s="4">
        <f t="shared" si="9"/>
        <v>39940</v>
      </c>
      <c r="E144" s="3">
        <f t="shared" si="8"/>
        <v>0</v>
      </c>
      <c r="F144" s="3"/>
      <c r="G144" s="3">
        <f>SUM(H144:Q144)</f>
        <v>0</v>
      </c>
      <c r="H144" s="3"/>
      <c r="I144" s="3"/>
      <c r="J144" s="3"/>
      <c r="K144" s="3"/>
      <c r="L144" s="3"/>
      <c r="M144" s="3"/>
      <c r="N144" s="3"/>
      <c r="O144" s="3"/>
      <c r="P144" s="3"/>
      <c r="Q144" s="3"/>
    </row>
    <row r="145" spans="1:17">
      <c r="A145" s="1" t="str">
        <f>VLOOKUP(B145,[1]Feuil2!$B$3:$C$9,2)</f>
        <v>Vendredi</v>
      </c>
      <c r="B145" s="1">
        <f t="shared" si="6"/>
        <v>6</v>
      </c>
      <c r="C145" s="1">
        <f t="shared" si="7"/>
        <v>5</v>
      </c>
      <c r="D145" s="4">
        <f t="shared" si="9"/>
        <v>39941</v>
      </c>
      <c r="E145" s="3">
        <f t="shared" si="8"/>
        <v>0</v>
      </c>
      <c r="F145" s="3"/>
      <c r="G145" s="3">
        <f>SUM(H145:Q145)</f>
        <v>0</v>
      </c>
      <c r="H145" s="3"/>
      <c r="I145" s="3"/>
      <c r="J145" s="3"/>
      <c r="K145" s="3"/>
      <c r="L145" s="3"/>
      <c r="M145" s="3"/>
      <c r="N145" s="3"/>
      <c r="O145" s="3"/>
      <c r="P145" s="3"/>
      <c r="Q145" s="3"/>
    </row>
    <row r="146" spans="1:17">
      <c r="A146" s="1" t="str">
        <f>VLOOKUP(B146,[1]Feuil2!$B$3:$C$9,2)</f>
        <v>Samedi</v>
      </c>
      <c r="B146" s="1">
        <f t="shared" si="6"/>
        <v>7</v>
      </c>
      <c r="C146" s="1">
        <f t="shared" si="7"/>
        <v>5</v>
      </c>
      <c r="D146" s="4">
        <f t="shared" si="9"/>
        <v>39942</v>
      </c>
      <c r="E146" s="3">
        <f t="shared" si="8"/>
        <v>0</v>
      </c>
      <c r="F146" s="3"/>
      <c r="G146" s="3">
        <f>SUM(H146:Q146)</f>
        <v>0</v>
      </c>
      <c r="H146" s="3"/>
      <c r="I146" s="3"/>
      <c r="J146" s="3"/>
      <c r="K146" s="3"/>
      <c r="L146" s="3"/>
      <c r="M146" s="3"/>
      <c r="N146" s="3"/>
      <c r="O146" s="3"/>
      <c r="P146" s="3"/>
      <c r="Q146" s="3"/>
    </row>
    <row r="147" spans="1:17">
      <c r="A147" s="1" t="str">
        <f>VLOOKUP(B147,[1]Feuil2!$B$3:$C$9,2)</f>
        <v>Dimanche</v>
      </c>
      <c r="B147" s="1">
        <f t="shared" ref="B147:B210" si="10">WEEKDAY(D147)</f>
        <v>1</v>
      </c>
      <c r="C147" s="1">
        <f t="shared" ref="C147:C210" si="11">MONTH(D147)</f>
        <v>5</v>
      </c>
      <c r="D147" s="4">
        <f t="shared" si="9"/>
        <v>39943</v>
      </c>
      <c r="E147" s="3">
        <f t="shared" ref="E147:E210" si="12">SUM(F147:G147)</f>
        <v>0</v>
      </c>
      <c r="F147" s="3"/>
      <c r="G147" s="3">
        <f>SUM(H147:Q147)</f>
        <v>0</v>
      </c>
      <c r="H147" s="3"/>
      <c r="I147" s="3"/>
      <c r="J147" s="3"/>
      <c r="K147" s="3"/>
      <c r="L147" s="3"/>
      <c r="M147" s="3"/>
      <c r="N147" s="3"/>
      <c r="O147" s="3"/>
      <c r="P147" s="3"/>
      <c r="Q147" s="3"/>
    </row>
    <row r="148" spans="1:17">
      <c r="A148" s="1" t="str">
        <f>VLOOKUP(B148,[1]Feuil2!$B$3:$C$9,2)</f>
        <v>Lundi</v>
      </c>
      <c r="B148" s="1">
        <f t="shared" si="10"/>
        <v>2</v>
      </c>
      <c r="C148" s="1">
        <f t="shared" si="11"/>
        <v>5</v>
      </c>
      <c r="D148" s="4">
        <f t="shared" ref="D148:D211" si="13">D147+1</f>
        <v>39944</v>
      </c>
      <c r="E148" s="3">
        <f t="shared" si="12"/>
        <v>0</v>
      </c>
      <c r="F148" s="3"/>
      <c r="G148" s="3">
        <f>SUM(H148:Q148)</f>
        <v>0</v>
      </c>
      <c r="H148" s="3"/>
      <c r="I148" s="3"/>
      <c r="J148" s="3"/>
      <c r="K148" s="3"/>
      <c r="L148" s="3"/>
      <c r="M148" s="3"/>
      <c r="N148" s="3"/>
      <c r="O148" s="3"/>
      <c r="P148" s="3"/>
      <c r="Q148" s="3"/>
    </row>
    <row r="149" spans="1:17">
      <c r="A149" s="1" t="str">
        <f>VLOOKUP(B149,[1]Feuil2!$B$3:$C$9,2)</f>
        <v>Mardi</v>
      </c>
      <c r="B149" s="1">
        <f t="shared" si="10"/>
        <v>3</v>
      </c>
      <c r="C149" s="1">
        <f t="shared" si="11"/>
        <v>5</v>
      </c>
      <c r="D149" s="4">
        <f t="shared" si="13"/>
        <v>39945</v>
      </c>
      <c r="E149" s="3">
        <f t="shared" si="12"/>
        <v>0</v>
      </c>
      <c r="F149" s="3"/>
      <c r="G149" s="3">
        <f>SUM(H149:Q149)</f>
        <v>0</v>
      </c>
      <c r="H149" s="3"/>
      <c r="I149" s="3"/>
      <c r="J149" s="3"/>
      <c r="K149" s="3"/>
      <c r="L149" s="3"/>
      <c r="M149" s="3"/>
      <c r="N149" s="3"/>
      <c r="O149" s="3"/>
      <c r="P149" s="3"/>
      <c r="Q149" s="3"/>
    </row>
    <row r="150" spans="1:17">
      <c r="A150" s="1" t="str">
        <f>VLOOKUP(B150,[1]Feuil2!$B$3:$C$9,2)</f>
        <v>Mercredi</v>
      </c>
      <c r="B150" s="1">
        <f t="shared" si="10"/>
        <v>4</v>
      </c>
      <c r="C150" s="1">
        <f t="shared" si="11"/>
        <v>5</v>
      </c>
      <c r="D150" s="4">
        <f t="shared" si="13"/>
        <v>39946</v>
      </c>
      <c r="E150" s="3">
        <f t="shared" si="12"/>
        <v>0</v>
      </c>
      <c r="F150" s="3"/>
      <c r="G150" s="3">
        <f>SUM(H150:Q150)</f>
        <v>0</v>
      </c>
      <c r="H150" s="3"/>
      <c r="I150" s="3"/>
      <c r="J150" s="3"/>
      <c r="K150" s="3"/>
      <c r="L150" s="3"/>
      <c r="M150" s="3"/>
      <c r="N150" s="3"/>
      <c r="O150" s="3"/>
      <c r="P150" s="3"/>
      <c r="Q150" s="3"/>
    </row>
    <row r="151" spans="1:17">
      <c r="A151" s="1" t="str">
        <f>VLOOKUP(B151,[1]Feuil2!$B$3:$C$9,2)</f>
        <v>Jeudi</v>
      </c>
      <c r="B151" s="1">
        <f t="shared" si="10"/>
        <v>5</v>
      </c>
      <c r="C151" s="1">
        <f t="shared" si="11"/>
        <v>5</v>
      </c>
      <c r="D151" s="4">
        <f t="shared" si="13"/>
        <v>39947</v>
      </c>
      <c r="E151" s="3">
        <f t="shared" si="12"/>
        <v>0</v>
      </c>
      <c r="F151" s="3"/>
      <c r="G151" s="3">
        <f>SUM(H151:Q151)</f>
        <v>0</v>
      </c>
      <c r="H151" s="3"/>
      <c r="I151" s="3"/>
      <c r="J151" s="3"/>
      <c r="K151" s="3"/>
      <c r="L151" s="3"/>
      <c r="M151" s="3"/>
      <c r="N151" s="3"/>
      <c r="O151" s="3"/>
      <c r="P151" s="3"/>
      <c r="Q151" s="3"/>
    </row>
    <row r="152" spans="1:17">
      <c r="A152" s="1" t="str">
        <f>VLOOKUP(B152,[1]Feuil2!$B$3:$C$9,2)</f>
        <v>Vendredi</v>
      </c>
      <c r="B152" s="1">
        <f t="shared" si="10"/>
        <v>6</v>
      </c>
      <c r="C152" s="1">
        <f t="shared" si="11"/>
        <v>5</v>
      </c>
      <c r="D152" s="4">
        <f t="shared" si="13"/>
        <v>39948</v>
      </c>
      <c r="E152" s="3">
        <f t="shared" si="12"/>
        <v>0</v>
      </c>
      <c r="F152" s="3"/>
      <c r="G152" s="3">
        <f>SUM(H152:Q152)</f>
        <v>0</v>
      </c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 spans="1:17">
      <c r="A153" s="1" t="str">
        <f>VLOOKUP(B153,[1]Feuil2!$B$3:$C$9,2)</f>
        <v>Samedi</v>
      </c>
      <c r="B153" s="1">
        <f t="shared" si="10"/>
        <v>7</v>
      </c>
      <c r="C153" s="1">
        <f t="shared" si="11"/>
        <v>5</v>
      </c>
      <c r="D153" s="4">
        <f t="shared" si="13"/>
        <v>39949</v>
      </c>
      <c r="E153" s="3">
        <f t="shared" si="12"/>
        <v>0</v>
      </c>
      <c r="F153" s="3"/>
      <c r="G153" s="3">
        <f>SUM(H153:Q153)</f>
        <v>0</v>
      </c>
      <c r="H153" s="3"/>
      <c r="I153" s="3"/>
      <c r="J153" s="3"/>
      <c r="K153" s="3"/>
      <c r="L153" s="3"/>
      <c r="M153" s="3"/>
      <c r="N153" s="3"/>
      <c r="O153" s="3"/>
      <c r="P153" s="3"/>
      <c r="Q153" s="3"/>
    </row>
    <row r="154" spans="1:17">
      <c r="A154" s="1" t="str">
        <f>VLOOKUP(B154,[1]Feuil2!$B$3:$C$9,2)</f>
        <v>Dimanche</v>
      </c>
      <c r="B154" s="1">
        <f t="shared" si="10"/>
        <v>1</v>
      </c>
      <c r="C154" s="1">
        <f t="shared" si="11"/>
        <v>5</v>
      </c>
      <c r="D154" s="4">
        <f t="shared" si="13"/>
        <v>39950</v>
      </c>
      <c r="E154" s="3">
        <f t="shared" si="12"/>
        <v>0</v>
      </c>
      <c r="F154" s="3"/>
      <c r="G154" s="3">
        <f>SUM(H154:Q154)</f>
        <v>0</v>
      </c>
      <c r="H154" s="3"/>
      <c r="I154" s="3"/>
      <c r="J154" s="3"/>
      <c r="K154" s="3"/>
      <c r="L154" s="3"/>
      <c r="M154" s="3"/>
      <c r="N154" s="3"/>
      <c r="O154" s="3"/>
      <c r="P154" s="3"/>
      <c r="Q154" s="3"/>
    </row>
    <row r="155" spans="1:17">
      <c r="A155" s="1" t="str">
        <f>VLOOKUP(B155,[1]Feuil2!$B$3:$C$9,2)</f>
        <v>Lundi</v>
      </c>
      <c r="B155" s="1">
        <f t="shared" si="10"/>
        <v>2</v>
      </c>
      <c r="C155" s="1">
        <f t="shared" si="11"/>
        <v>5</v>
      </c>
      <c r="D155" s="4">
        <f t="shared" si="13"/>
        <v>39951</v>
      </c>
      <c r="E155" s="3">
        <f t="shared" si="12"/>
        <v>0</v>
      </c>
      <c r="F155" s="3"/>
      <c r="G155" s="3">
        <f>SUM(H155:Q155)</f>
        <v>0</v>
      </c>
      <c r="H155" s="3"/>
      <c r="I155" s="3"/>
      <c r="J155" s="3"/>
      <c r="K155" s="3"/>
      <c r="L155" s="3"/>
      <c r="M155" s="3"/>
      <c r="N155" s="3"/>
      <c r="O155" s="3"/>
      <c r="P155" s="3"/>
      <c r="Q155" s="3"/>
    </row>
    <row r="156" spans="1:17">
      <c r="A156" s="1" t="str">
        <f>VLOOKUP(B156,[1]Feuil2!$B$3:$C$9,2)</f>
        <v>Mardi</v>
      </c>
      <c r="B156" s="1">
        <f t="shared" si="10"/>
        <v>3</v>
      </c>
      <c r="C156" s="1">
        <f t="shared" si="11"/>
        <v>5</v>
      </c>
      <c r="D156" s="4">
        <f t="shared" si="13"/>
        <v>39952</v>
      </c>
      <c r="E156" s="3">
        <f t="shared" si="12"/>
        <v>0</v>
      </c>
      <c r="F156" s="3"/>
      <c r="G156" s="3">
        <f>SUM(H156:Q156)</f>
        <v>0</v>
      </c>
      <c r="H156" s="3"/>
      <c r="I156" s="3"/>
      <c r="J156" s="3"/>
      <c r="K156" s="3"/>
      <c r="L156" s="3"/>
      <c r="M156" s="3"/>
      <c r="N156" s="3"/>
      <c r="O156" s="3"/>
      <c r="P156" s="3"/>
      <c r="Q156" s="3"/>
    </row>
    <row r="157" spans="1:17">
      <c r="A157" s="1" t="str">
        <f>VLOOKUP(B157,[1]Feuil2!$B$3:$C$9,2)</f>
        <v>Mercredi</v>
      </c>
      <c r="B157" s="1">
        <f t="shared" si="10"/>
        <v>4</v>
      </c>
      <c r="C157" s="1">
        <f t="shared" si="11"/>
        <v>5</v>
      </c>
      <c r="D157" s="4">
        <f t="shared" si="13"/>
        <v>39953</v>
      </c>
      <c r="E157" s="3">
        <f t="shared" si="12"/>
        <v>0</v>
      </c>
      <c r="F157" s="3"/>
      <c r="G157" s="3">
        <f>SUM(H157:Q157)</f>
        <v>0</v>
      </c>
      <c r="H157" s="3"/>
      <c r="I157" s="3"/>
      <c r="J157" s="3"/>
      <c r="K157" s="3"/>
      <c r="L157" s="3"/>
      <c r="M157" s="3"/>
      <c r="N157" s="3"/>
      <c r="O157" s="3"/>
      <c r="P157" s="3"/>
      <c r="Q157" s="3"/>
    </row>
    <row r="158" spans="1:17">
      <c r="A158" s="1" t="str">
        <f>VLOOKUP(B158,[1]Feuil2!$B$3:$C$9,2)</f>
        <v>Jeudi</v>
      </c>
      <c r="B158" s="1">
        <f t="shared" si="10"/>
        <v>5</v>
      </c>
      <c r="C158" s="1">
        <f t="shared" si="11"/>
        <v>5</v>
      </c>
      <c r="D158" s="4">
        <f t="shared" si="13"/>
        <v>39954</v>
      </c>
      <c r="E158" s="3">
        <f t="shared" si="12"/>
        <v>0</v>
      </c>
      <c r="F158" s="3"/>
      <c r="G158" s="3">
        <f>SUM(H158:Q158)</f>
        <v>0</v>
      </c>
      <c r="H158" s="3"/>
      <c r="I158" s="3"/>
      <c r="J158" s="3"/>
      <c r="K158" s="3"/>
      <c r="L158" s="3"/>
      <c r="M158" s="3"/>
      <c r="N158" s="3"/>
      <c r="O158" s="3"/>
      <c r="P158" s="3"/>
      <c r="Q158" s="3"/>
    </row>
    <row r="159" spans="1:17">
      <c r="A159" s="1" t="str">
        <f>VLOOKUP(B159,[1]Feuil2!$B$3:$C$9,2)</f>
        <v>Vendredi</v>
      </c>
      <c r="B159" s="1">
        <f t="shared" si="10"/>
        <v>6</v>
      </c>
      <c r="C159" s="1">
        <f t="shared" si="11"/>
        <v>5</v>
      </c>
      <c r="D159" s="4">
        <f t="shared" si="13"/>
        <v>39955</v>
      </c>
      <c r="E159" s="3">
        <f t="shared" si="12"/>
        <v>0</v>
      </c>
      <c r="F159" s="3"/>
      <c r="G159" s="3">
        <f>SUM(H159:Q159)</f>
        <v>0</v>
      </c>
      <c r="H159" s="3"/>
      <c r="I159" s="3"/>
      <c r="J159" s="3"/>
      <c r="K159" s="3"/>
      <c r="L159" s="3"/>
      <c r="M159" s="3"/>
      <c r="N159" s="3"/>
      <c r="O159" s="3"/>
      <c r="P159" s="3"/>
      <c r="Q159" s="3"/>
    </row>
    <row r="160" spans="1:17">
      <c r="A160" s="1" t="str">
        <f>VLOOKUP(B160,[1]Feuil2!$B$3:$C$9,2)</f>
        <v>Samedi</v>
      </c>
      <c r="B160" s="1">
        <f t="shared" si="10"/>
        <v>7</v>
      </c>
      <c r="C160" s="1">
        <f t="shared" si="11"/>
        <v>5</v>
      </c>
      <c r="D160" s="4">
        <f t="shared" si="13"/>
        <v>39956</v>
      </c>
      <c r="E160" s="3">
        <f t="shared" si="12"/>
        <v>0</v>
      </c>
      <c r="F160" s="3"/>
      <c r="G160" s="3">
        <f>SUM(H160:Q160)</f>
        <v>0</v>
      </c>
      <c r="H160" s="3"/>
      <c r="I160" s="3"/>
      <c r="J160" s="3"/>
      <c r="K160" s="3"/>
      <c r="L160" s="3"/>
      <c r="M160" s="3"/>
      <c r="N160" s="3"/>
      <c r="O160" s="3"/>
      <c r="P160" s="3"/>
      <c r="Q160" s="3"/>
    </row>
    <row r="161" spans="1:17">
      <c r="A161" s="1" t="str">
        <f>VLOOKUP(B161,[1]Feuil2!$B$3:$C$9,2)</f>
        <v>Dimanche</v>
      </c>
      <c r="B161" s="1">
        <f t="shared" si="10"/>
        <v>1</v>
      </c>
      <c r="C161" s="1">
        <f t="shared" si="11"/>
        <v>5</v>
      </c>
      <c r="D161" s="4">
        <f t="shared" si="13"/>
        <v>39957</v>
      </c>
      <c r="E161" s="3">
        <f t="shared" si="12"/>
        <v>0</v>
      </c>
      <c r="F161" s="3"/>
      <c r="G161" s="3">
        <f>SUM(H161:Q161)</f>
        <v>0</v>
      </c>
      <c r="H161" s="3"/>
      <c r="I161" s="3"/>
      <c r="J161" s="3"/>
      <c r="K161" s="3"/>
      <c r="L161" s="3"/>
      <c r="M161" s="3"/>
      <c r="N161" s="3"/>
      <c r="O161" s="3"/>
      <c r="P161" s="3"/>
      <c r="Q161" s="3"/>
    </row>
    <row r="162" spans="1:17">
      <c r="A162" s="1" t="str">
        <f>VLOOKUP(B162,[1]Feuil2!$B$3:$C$9,2)</f>
        <v>Lundi</v>
      </c>
      <c r="B162" s="1">
        <f t="shared" si="10"/>
        <v>2</v>
      </c>
      <c r="C162" s="1">
        <f t="shared" si="11"/>
        <v>5</v>
      </c>
      <c r="D162" s="4">
        <f t="shared" si="13"/>
        <v>39958</v>
      </c>
      <c r="E162" s="3">
        <f t="shared" si="12"/>
        <v>0</v>
      </c>
      <c r="F162" s="3"/>
      <c r="G162" s="3">
        <f>SUM(H162:Q162)</f>
        <v>0</v>
      </c>
      <c r="H162" s="3"/>
      <c r="I162" s="3"/>
      <c r="J162" s="3"/>
      <c r="K162" s="3"/>
      <c r="L162" s="3"/>
      <c r="M162" s="3"/>
      <c r="N162" s="3"/>
      <c r="O162" s="3"/>
      <c r="P162" s="3"/>
      <c r="Q162" s="3"/>
    </row>
    <row r="163" spans="1:17">
      <c r="A163" s="1" t="str">
        <f>VLOOKUP(B163,[1]Feuil2!$B$3:$C$9,2)</f>
        <v>Mardi</v>
      </c>
      <c r="B163" s="1">
        <f t="shared" si="10"/>
        <v>3</v>
      </c>
      <c r="C163" s="1">
        <f t="shared" si="11"/>
        <v>5</v>
      </c>
      <c r="D163" s="4">
        <f t="shared" si="13"/>
        <v>39959</v>
      </c>
      <c r="E163" s="3">
        <f t="shared" si="12"/>
        <v>0</v>
      </c>
      <c r="F163" s="3"/>
      <c r="G163" s="3">
        <f>SUM(H163:Q163)</f>
        <v>0</v>
      </c>
      <c r="H163" s="3"/>
      <c r="I163" s="3"/>
      <c r="J163" s="3"/>
      <c r="K163" s="3"/>
      <c r="L163" s="3"/>
      <c r="M163" s="3"/>
      <c r="N163" s="3"/>
      <c r="O163" s="3"/>
      <c r="P163" s="3"/>
      <c r="Q163" s="3"/>
    </row>
    <row r="164" spans="1:17">
      <c r="A164" s="1" t="str">
        <f>VLOOKUP(B164,[1]Feuil2!$B$3:$C$9,2)</f>
        <v>Mercredi</v>
      </c>
      <c r="B164" s="1">
        <f t="shared" si="10"/>
        <v>4</v>
      </c>
      <c r="C164" s="1">
        <f t="shared" si="11"/>
        <v>5</v>
      </c>
      <c r="D164" s="4">
        <f t="shared" si="13"/>
        <v>39960</v>
      </c>
      <c r="E164" s="3">
        <f t="shared" si="12"/>
        <v>0</v>
      </c>
      <c r="F164" s="3"/>
      <c r="G164" s="3">
        <f>SUM(H164:Q164)</f>
        <v>0</v>
      </c>
      <c r="H164" s="3"/>
      <c r="I164" s="3"/>
      <c r="J164" s="3"/>
      <c r="K164" s="3"/>
      <c r="L164" s="3"/>
      <c r="M164" s="3"/>
      <c r="N164" s="3"/>
      <c r="O164" s="3"/>
      <c r="P164" s="3"/>
      <c r="Q164" s="3"/>
    </row>
    <row r="165" spans="1:17">
      <c r="A165" s="1" t="str">
        <f>VLOOKUP(B165,[1]Feuil2!$B$3:$C$9,2)</f>
        <v>Jeudi</v>
      </c>
      <c r="B165" s="1">
        <f t="shared" si="10"/>
        <v>5</v>
      </c>
      <c r="C165" s="1">
        <f t="shared" si="11"/>
        <v>5</v>
      </c>
      <c r="D165" s="4">
        <f t="shared" si="13"/>
        <v>39961</v>
      </c>
      <c r="E165" s="3">
        <f t="shared" si="12"/>
        <v>0</v>
      </c>
      <c r="F165" s="3"/>
      <c r="G165" s="3">
        <f>SUM(H165:Q165)</f>
        <v>0</v>
      </c>
      <c r="H165" s="3"/>
      <c r="I165" s="3"/>
      <c r="J165" s="3"/>
      <c r="K165" s="3"/>
      <c r="L165" s="3"/>
      <c r="M165" s="3"/>
      <c r="N165" s="3"/>
      <c r="O165" s="3"/>
      <c r="P165" s="3"/>
      <c r="Q165" s="3"/>
    </row>
    <row r="166" spans="1:17">
      <c r="A166" s="1" t="str">
        <f>VLOOKUP(B166,[1]Feuil2!$B$3:$C$9,2)</f>
        <v>Vendredi</v>
      </c>
      <c r="B166" s="1">
        <f t="shared" si="10"/>
        <v>6</v>
      </c>
      <c r="C166" s="1">
        <f t="shared" si="11"/>
        <v>5</v>
      </c>
      <c r="D166" s="4">
        <f t="shared" si="13"/>
        <v>39962</v>
      </c>
      <c r="E166" s="3">
        <f t="shared" si="12"/>
        <v>0</v>
      </c>
      <c r="F166" s="3"/>
      <c r="G166" s="3">
        <f>SUM(H166:Q166)</f>
        <v>0</v>
      </c>
      <c r="H166" s="3"/>
      <c r="I166" s="3"/>
      <c r="J166" s="3"/>
      <c r="K166" s="3"/>
      <c r="L166" s="3"/>
      <c r="M166" s="3"/>
      <c r="N166" s="3"/>
      <c r="O166" s="3"/>
      <c r="P166" s="3"/>
      <c r="Q166" s="3"/>
    </row>
    <row r="167" spans="1:17">
      <c r="A167" s="1" t="str">
        <f>VLOOKUP(B167,[1]Feuil2!$B$3:$C$9,2)</f>
        <v>Samedi</v>
      </c>
      <c r="B167" s="1">
        <f t="shared" si="10"/>
        <v>7</v>
      </c>
      <c r="C167" s="1">
        <f t="shared" si="11"/>
        <v>5</v>
      </c>
      <c r="D167" s="4">
        <f t="shared" si="13"/>
        <v>39963</v>
      </c>
      <c r="E167" s="3">
        <f t="shared" si="12"/>
        <v>0</v>
      </c>
      <c r="F167" s="3"/>
      <c r="G167" s="3">
        <f>SUM(H167:Q167)</f>
        <v>0</v>
      </c>
      <c r="H167" s="3"/>
      <c r="I167" s="3"/>
      <c r="J167" s="3"/>
      <c r="K167" s="3"/>
      <c r="L167" s="3"/>
      <c r="M167" s="3"/>
      <c r="N167" s="3"/>
      <c r="O167" s="3"/>
      <c r="P167" s="3"/>
      <c r="Q167" s="3"/>
    </row>
    <row r="168" spans="1:17">
      <c r="A168" s="1" t="str">
        <f>VLOOKUP(B168,[1]Feuil2!$B$3:$C$9,2)</f>
        <v>Dimanche</v>
      </c>
      <c r="B168" s="1">
        <f t="shared" si="10"/>
        <v>1</v>
      </c>
      <c r="C168" s="1">
        <f t="shared" si="11"/>
        <v>5</v>
      </c>
      <c r="D168" s="4">
        <f t="shared" si="13"/>
        <v>39964</v>
      </c>
      <c r="E168" s="3">
        <f t="shared" si="12"/>
        <v>0</v>
      </c>
      <c r="F168" s="3"/>
      <c r="G168" s="3">
        <f>SUM(H168:Q168)</f>
        <v>0</v>
      </c>
      <c r="H168" s="3"/>
      <c r="I168" s="3"/>
      <c r="J168" s="3"/>
      <c r="K168" s="3"/>
      <c r="L168" s="3"/>
      <c r="M168" s="3"/>
      <c r="N168" s="3"/>
      <c r="O168" s="3"/>
      <c r="P168" s="3"/>
      <c r="Q168" s="3"/>
    </row>
    <row r="169" spans="1:17">
      <c r="A169" s="1" t="str">
        <f>VLOOKUP(B169,[1]Feuil2!$B$3:$C$9,2)</f>
        <v>Lundi</v>
      </c>
      <c r="B169" s="1">
        <f t="shared" si="10"/>
        <v>2</v>
      </c>
      <c r="C169" s="1">
        <f t="shared" si="11"/>
        <v>6</v>
      </c>
      <c r="D169" s="4">
        <f t="shared" si="13"/>
        <v>39965</v>
      </c>
      <c r="E169" s="3">
        <f t="shared" si="12"/>
        <v>0</v>
      </c>
      <c r="F169" s="3"/>
      <c r="G169" s="3">
        <f>SUM(H169:Q169)</f>
        <v>0</v>
      </c>
      <c r="H169" s="3"/>
      <c r="I169" s="3"/>
      <c r="J169" s="3"/>
      <c r="K169" s="3"/>
      <c r="L169" s="3"/>
      <c r="M169" s="3"/>
      <c r="N169" s="3"/>
      <c r="O169" s="3"/>
      <c r="P169" s="3"/>
      <c r="Q169" s="3"/>
    </row>
    <row r="170" spans="1:17">
      <c r="A170" s="1" t="str">
        <f>VLOOKUP(B170,[1]Feuil2!$B$3:$C$9,2)</f>
        <v>Mardi</v>
      </c>
      <c r="B170" s="1">
        <f t="shared" si="10"/>
        <v>3</v>
      </c>
      <c r="C170" s="1">
        <f t="shared" si="11"/>
        <v>6</v>
      </c>
      <c r="D170" s="4">
        <f t="shared" si="13"/>
        <v>39966</v>
      </c>
      <c r="E170" s="3">
        <f t="shared" si="12"/>
        <v>0</v>
      </c>
      <c r="F170" s="3"/>
      <c r="G170" s="3">
        <f>SUM(H170:Q170)</f>
        <v>0</v>
      </c>
      <c r="H170" s="3"/>
      <c r="I170" s="3"/>
      <c r="J170" s="3"/>
      <c r="K170" s="3"/>
      <c r="L170" s="3"/>
      <c r="M170" s="3"/>
      <c r="N170" s="3"/>
      <c r="O170" s="3"/>
      <c r="P170" s="3"/>
      <c r="Q170" s="3"/>
    </row>
    <row r="171" spans="1:17">
      <c r="A171" s="1" t="str">
        <f>VLOOKUP(B171,[1]Feuil2!$B$3:$C$9,2)</f>
        <v>Mercredi</v>
      </c>
      <c r="B171" s="1">
        <f t="shared" si="10"/>
        <v>4</v>
      </c>
      <c r="C171" s="1">
        <f t="shared" si="11"/>
        <v>6</v>
      </c>
      <c r="D171" s="4">
        <f t="shared" si="13"/>
        <v>39967</v>
      </c>
      <c r="E171" s="3">
        <f t="shared" si="12"/>
        <v>0</v>
      </c>
      <c r="F171" s="3"/>
      <c r="G171" s="3">
        <f>SUM(H171:Q171)</f>
        <v>0</v>
      </c>
      <c r="H171" s="3"/>
      <c r="I171" s="3"/>
      <c r="J171" s="3"/>
      <c r="K171" s="3"/>
      <c r="L171" s="3"/>
      <c r="M171" s="3"/>
      <c r="N171" s="3"/>
      <c r="O171" s="3"/>
      <c r="P171" s="3"/>
      <c r="Q171" s="3"/>
    </row>
    <row r="172" spans="1:17">
      <c r="A172" s="1" t="str">
        <f>VLOOKUP(B172,[1]Feuil2!$B$3:$C$9,2)</f>
        <v>Jeudi</v>
      </c>
      <c r="B172" s="1">
        <f t="shared" si="10"/>
        <v>5</v>
      </c>
      <c r="C172" s="1">
        <f t="shared" si="11"/>
        <v>6</v>
      </c>
      <c r="D172" s="4">
        <f t="shared" si="13"/>
        <v>39968</v>
      </c>
      <c r="E172" s="3">
        <f t="shared" si="12"/>
        <v>0</v>
      </c>
      <c r="F172" s="3"/>
      <c r="G172" s="3">
        <f>SUM(H172:Q172)</f>
        <v>0</v>
      </c>
      <c r="H172" s="3"/>
      <c r="I172" s="3"/>
      <c r="J172" s="3"/>
      <c r="K172" s="3"/>
      <c r="L172" s="3"/>
      <c r="M172" s="3"/>
      <c r="N172" s="3"/>
      <c r="O172" s="3"/>
      <c r="P172" s="3"/>
      <c r="Q172" s="3"/>
    </row>
    <row r="173" spans="1:17">
      <c r="A173" s="1" t="str">
        <f>VLOOKUP(B173,[1]Feuil2!$B$3:$C$9,2)</f>
        <v>Vendredi</v>
      </c>
      <c r="B173" s="1">
        <f t="shared" si="10"/>
        <v>6</v>
      </c>
      <c r="C173" s="1">
        <f t="shared" si="11"/>
        <v>6</v>
      </c>
      <c r="D173" s="4">
        <f t="shared" si="13"/>
        <v>39969</v>
      </c>
      <c r="E173" s="3">
        <f t="shared" si="12"/>
        <v>0</v>
      </c>
      <c r="F173" s="3"/>
      <c r="G173" s="3">
        <f>SUM(H173:Q173)</f>
        <v>0</v>
      </c>
      <c r="H173" s="3"/>
      <c r="I173" s="3"/>
      <c r="J173" s="3"/>
      <c r="K173" s="3"/>
      <c r="L173" s="3"/>
      <c r="M173" s="3"/>
      <c r="N173" s="3"/>
      <c r="O173" s="3"/>
      <c r="P173" s="3"/>
      <c r="Q173" s="3"/>
    </row>
    <row r="174" spans="1:17">
      <c r="A174" s="1" t="str">
        <f>VLOOKUP(B174,[1]Feuil2!$B$3:$C$9,2)</f>
        <v>Samedi</v>
      </c>
      <c r="B174" s="1">
        <f t="shared" si="10"/>
        <v>7</v>
      </c>
      <c r="C174" s="1">
        <f t="shared" si="11"/>
        <v>6</v>
      </c>
      <c r="D174" s="4">
        <f t="shared" si="13"/>
        <v>39970</v>
      </c>
      <c r="E174" s="3">
        <f t="shared" si="12"/>
        <v>0</v>
      </c>
      <c r="F174" s="3"/>
      <c r="G174" s="3">
        <f>SUM(H174:Q174)</f>
        <v>0</v>
      </c>
      <c r="H174" s="3"/>
      <c r="I174" s="3"/>
      <c r="J174" s="3"/>
      <c r="K174" s="3"/>
      <c r="L174" s="3"/>
      <c r="M174" s="3"/>
      <c r="N174" s="3"/>
      <c r="O174" s="3"/>
      <c r="P174" s="3"/>
      <c r="Q174" s="3"/>
    </row>
    <row r="175" spans="1:17">
      <c r="A175" s="1" t="str">
        <f>VLOOKUP(B175,[1]Feuil2!$B$3:$C$9,2)</f>
        <v>Dimanche</v>
      </c>
      <c r="B175" s="1">
        <f t="shared" si="10"/>
        <v>1</v>
      </c>
      <c r="C175" s="1">
        <f t="shared" si="11"/>
        <v>6</v>
      </c>
      <c r="D175" s="4">
        <f t="shared" si="13"/>
        <v>39971</v>
      </c>
      <c r="E175" s="3">
        <f t="shared" si="12"/>
        <v>0</v>
      </c>
      <c r="F175" s="3"/>
      <c r="G175" s="3">
        <f>SUM(H175:Q175)</f>
        <v>0</v>
      </c>
      <c r="H175" s="3"/>
      <c r="I175" s="3"/>
      <c r="J175" s="3"/>
      <c r="K175" s="3"/>
      <c r="L175" s="3"/>
      <c r="M175" s="3"/>
      <c r="N175" s="3"/>
      <c r="O175" s="3"/>
      <c r="P175" s="3"/>
      <c r="Q175" s="3"/>
    </row>
    <row r="176" spans="1:17">
      <c r="A176" s="1" t="str">
        <f>VLOOKUP(B176,[1]Feuil2!$B$3:$C$9,2)</f>
        <v>Lundi</v>
      </c>
      <c r="B176" s="1">
        <f t="shared" si="10"/>
        <v>2</v>
      </c>
      <c r="C176" s="1">
        <f t="shared" si="11"/>
        <v>6</v>
      </c>
      <c r="D176" s="4">
        <f t="shared" si="13"/>
        <v>39972</v>
      </c>
      <c r="E176" s="3">
        <f t="shared" si="12"/>
        <v>0</v>
      </c>
      <c r="F176" s="3"/>
      <c r="G176" s="3">
        <f>SUM(H176:Q176)</f>
        <v>0</v>
      </c>
      <c r="H176" s="3"/>
      <c r="I176" s="3"/>
      <c r="J176" s="3"/>
      <c r="K176" s="3"/>
      <c r="L176" s="3"/>
      <c r="M176" s="3"/>
      <c r="N176" s="3"/>
      <c r="O176" s="3"/>
      <c r="P176" s="3"/>
      <c r="Q176" s="3"/>
    </row>
    <row r="177" spans="1:17">
      <c r="A177" s="1" t="str">
        <f>VLOOKUP(B177,[1]Feuil2!$B$3:$C$9,2)</f>
        <v>Mardi</v>
      </c>
      <c r="B177" s="1">
        <f t="shared" si="10"/>
        <v>3</v>
      </c>
      <c r="C177" s="1">
        <f t="shared" si="11"/>
        <v>6</v>
      </c>
      <c r="D177" s="4">
        <f t="shared" si="13"/>
        <v>39973</v>
      </c>
      <c r="E177" s="3">
        <f t="shared" si="12"/>
        <v>0</v>
      </c>
      <c r="F177" s="3"/>
      <c r="G177" s="3">
        <f>SUM(H177:Q177)</f>
        <v>0</v>
      </c>
      <c r="H177" s="3"/>
      <c r="I177" s="3"/>
      <c r="J177" s="3"/>
      <c r="K177" s="3"/>
      <c r="L177" s="3"/>
      <c r="M177" s="3"/>
      <c r="N177" s="3"/>
      <c r="O177" s="3"/>
      <c r="P177" s="3"/>
      <c r="Q177" s="3"/>
    </row>
    <row r="178" spans="1:17">
      <c r="A178" s="1" t="str">
        <f>VLOOKUP(B178,[1]Feuil2!$B$3:$C$9,2)</f>
        <v>Mercredi</v>
      </c>
      <c r="B178" s="1">
        <f t="shared" si="10"/>
        <v>4</v>
      </c>
      <c r="C178" s="1">
        <f t="shared" si="11"/>
        <v>6</v>
      </c>
      <c r="D178" s="4">
        <f t="shared" si="13"/>
        <v>39974</v>
      </c>
      <c r="E178" s="3">
        <f t="shared" si="12"/>
        <v>0</v>
      </c>
      <c r="F178" s="3"/>
      <c r="G178" s="3">
        <f>SUM(H178:Q178)</f>
        <v>0</v>
      </c>
      <c r="H178" s="3"/>
      <c r="I178" s="3"/>
      <c r="J178" s="3"/>
      <c r="K178" s="3"/>
      <c r="L178" s="3"/>
      <c r="M178" s="3"/>
      <c r="N178" s="3"/>
      <c r="O178" s="3"/>
      <c r="P178" s="3"/>
      <c r="Q178" s="3"/>
    </row>
    <row r="179" spans="1:17">
      <c r="A179" s="1" t="str">
        <f>VLOOKUP(B179,[1]Feuil2!$B$3:$C$9,2)</f>
        <v>Jeudi</v>
      </c>
      <c r="B179" s="1">
        <f t="shared" si="10"/>
        <v>5</v>
      </c>
      <c r="C179" s="1">
        <f t="shared" si="11"/>
        <v>6</v>
      </c>
      <c r="D179" s="4">
        <f t="shared" si="13"/>
        <v>39975</v>
      </c>
      <c r="E179" s="3">
        <f t="shared" si="12"/>
        <v>0</v>
      </c>
      <c r="F179" s="3"/>
      <c r="G179" s="3">
        <f>SUM(H179:Q179)</f>
        <v>0</v>
      </c>
      <c r="H179" s="3"/>
      <c r="I179" s="3"/>
      <c r="J179" s="3"/>
      <c r="K179" s="3"/>
      <c r="L179" s="3"/>
      <c r="M179" s="3"/>
      <c r="N179" s="3"/>
      <c r="O179" s="3"/>
      <c r="P179" s="3"/>
      <c r="Q179" s="3"/>
    </row>
    <row r="180" spans="1:17">
      <c r="A180" s="1" t="str">
        <f>VLOOKUP(B180,[1]Feuil2!$B$3:$C$9,2)</f>
        <v>Vendredi</v>
      </c>
      <c r="B180" s="1">
        <f t="shared" si="10"/>
        <v>6</v>
      </c>
      <c r="C180" s="1">
        <f t="shared" si="11"/>
        <v>6</v>
      </c>
      <c r="D180" s="4">
        <f t="shared" si="13"/>
        <v>39976</v>
      </c>
      <c r="E180" s="3">
        <f t="shared" si="12"/>
        <v>0</v>
      </c>
      <c r="F180" s="3"/>
      <c r="G180" s="3">
        <f>SUM(H180:Q180)</f>
        <v>0</v>
      </c>
      <c r="H180" s="3"/>
      <c r="I180" s="3"/>
      <c r="J180" s="3"/>
      <c r="K180" s="3"/>
      <c r="L180" s="3"/>
      <c r="M180" s="3"/>
      <c r="N180" s="3"/>
      <c r="O180" s="3"/>
      <c r="P180" s="3"/>
      <c r="Q180" s="3"/>
    </row>
    <row r="181" spans="1:17">
      <c r="A181" s="1" t="str">
        <f>VLOOKUP(B181,[1]Feuil2!$B$3:$C$9,2)</f>
        <v>Samedi</v>
      </c>
      <c r="B181" s="1">
        <f t="shared" si="10"/>
        <v>7</v>
      </c>
      <c r="C181" s="1">
        <f t="shared" si="11"/>
        <v>6</v>
      </c>
      <c r="D181" s="4">
        <f t="shared" si="13"/>
        <v>39977</v>
      </c>
      <c r="E181" s="3">
        <f t="shared" si="12"/>
        <v>0</v>
      </c>
      <c r="F181" s="3"/>
      <c r="G181" s="3">
        <f>SUM(H181:Q181)</f>
        <v>0</v>
      </c>
      <c r="H181" s="3"/>
      <c r="I181" s="3"/>
      <c r="J181" s="3"/>
      <c r="K181" s="3"/>
      <c r="L181" s="3"/>
      <c r="M181" s="3"/>
      <c r="N181" s="3"/>
      <c r="O181" s="3"/>
      <c r="P181" s="3"/>
      <c r="Q181" s="3"/>
    </row>
    <row r="182" spans="1:17">
      <c r="A182" s="1" t="str">
        <f>VLOOKUP(B182,[1]Feuil2!$B$3:$C$9,2)</f>
        <v>Dimanche</v>
      </c>
      <c r="B182" s="1">
        <f t="shared" si="10"/>
        <v>1</v>
      </c>
      <c r="C182" s="1">
        <f t="shared" si="11"/>
        <v>6</v>
      </c>
      <c r="D182" s="4">
        <f t="shared" si="13"/>
        <v>39978</v>
      </c>
      <c r="E182" s="3">
        <f t="shared" si="12"/>
        <v>0</v>
      </c>
      <c r="F182" s="3"/>
      <c r="G182" s="3">
        <f>SUM(H182:Q182)</f>
        <v>0</v>
      </c>
      <c r="H182" s="3"/>
      <c r="I182" s="3"/>
      <c r="J182" s="3"/>
      <c r="K182" s="3"/>
      <c r="L182" s="3"/>
      <c r="M182" s="3"/>
      <c r="N182" s="3"/>
      <c r="O182" s="3"/>
      <c r="P182" s="3"/>
      <c r="Q182" s="3"/>
    </row>
    <row r="183" spans="1:17">
      <c r="A183" s="1" t="str">
        <f>VLOOKUP(B183,[1]Feuil2!$B$3:$C$9,2)</f>
        <v>Lundi</v>
      </c>
      <c r="B183" s="1">
        <f t="shared" si="10"/>
        <v>2</v>
      </c>
      <c r="C183" s="1">
        <f t="shared" si="11"/>
        <v>6</v>
      </c>
      <c r="D183" s="4">
        <f t="shared" si="13"/>
        <v>39979</v>
      </c>
      <c r="E183" s="3">
        <f t="shared" si="12"/>
        <v>0</v>
      </c>
      <c r="F183" s="3"/>
      <c r="G183" s="3">
        <f>SUM(H183:Q183)</f>
        <v>0</v>
      </c>
      <c r="H183" s="3"/>
      <c r="I183" s="3"/>
      <c r="J183" s="3"/>
      <c r="K183" s="3"/>
      <c r="L183" s="3"/>
      <c r="M183" s="3"/>
      <c r="N183" s="3"/>
      <c r="O183" s="3"/>
      <c r="P183" s="3"/>
      <c r="Q183" s="3"/>
    </row>
    <row r="184" spans="1:17">
      <c r="A184" s="1" t="str">
        <f>VLOOKUP(B184,[1]Feuil2!$B$3:$C$9,2)</f>
        <v>Mardi</v>
      </c>
      <c r="B184" s="1">
        <f t="shared" si="10"/>
        <v>3</v>
      </c>
      <c r="C184" s="1">
        <f t="shared" si="11"/>
        <v>6</v>
      </c>
      <c r="D184" s="4">
        <f t="shared" si="13"/>
        <v>39980</v>
      </c>
      <c r="E184" s="3">
        <f t="shared" si="12"/>
        <v>0</v>
      </c>
      <c r="F184" s="3"/>
      <c r="G184" s="3">
        <f>SUM(H184:Q184)</f>
        <v>0</v>
      </c>
      <c r="H184" s="3"/>
      <c r="I184" s="3"/>
      <c r="J184" s="3"/>
      <c r="K184" s="3"/>
      <c r="L184" s="3"/>
      <c r="M184" s="3"/>
      <c r="N184" s="3"/>
      <c r="O184" s="3"/>
      <c r="P184" s="3"/>
      <c r="Q184" s="3"/>
    </row>
    <row r="185" spans="1:17">
      <c r="A185" s="1" t="str">
        <f>VLOOKUP(B185,[1]Feuil2!$B$3:$C$9,2)</f>
        <v>Mercredi</v>
      </c>
      <c r="B185" s="1">
        <f t="shared" si="10"/>
        <v>4</v>
      </c>
      <c r="C185" s="1">
        <f t="shared" si="11"/>
        <v>6</v>
      </c>
      <c r="D185" s="4">
        <f t="shared" si="13"/>
        <v>39981</v>
      </c>
      <c r="E185" s="3">
        <f t="shared" si="12"/>
        <v>0</v>
      </c>
      <c r="F185" s="3"/>
      <c r="G185" s="3">
        <f>SUM(H185:Q185)</f>
        <v>0</v>
      </c>
      <c r="H185" s="3"/>
      <c r="I185" s="3"/>
      <c r="J185" s="3"/>
      <c r="K185" s="3"/>
      <c r="L185" s="3"/>
      <c r="M185" s="3"/>
      <c r="N185" s="3"/>
      <c r="O185" s="3"/>
      <c r="P185" s="3"/>
      <c r="Q185" s="3"/>
    </row>
    <row r="186" spans="1:17">
      <c r="A186" s="1" t="str">
        <f>VLOOKUP(B186,[1]Feuil2!$B$3:$C$9,2)</f>
        <v>Jeudi</v>
      </c>
      <c r="B186" s="1">
        <f t="shared" si="10"/>
        <v>5</v>
      </c>
      <c r="C186" s="1">
        <f t="shared" si="11"/>
        <v>6</v>
      </c>
      <c r="D186" s="4">
        <f t="shared" si="13"/>
        <v>39982</v>
      </c>
      <c r="E186" s="3">
        <f t="shared" si="12"/>
        <v>0</v>
      </c>
      <c r="F186" s="3"/>
      <c r="G186" s="3">
        <f>SUM(H186:Q186)</f>
        <v>0</v>
      </c>
      <c r="H186" s="3"/>
      <c r="I186" s="3"/>
      <c r="J186" s="3"/>
      <c r="K186" s="3"/>
      <c r="L186" s="3"/>
      <c r="M186" s="3"/>
      <c r="N186" s="3"/>
      <c r="O186" s="3"/>
      <c r="P186" s="3"/>
      <c r="Q186" s="3"/>
    </row>
    <row r="187" spans="1:17">
      <c r="A187" s="1" t="str">
        <f>VLOOKUP(B187,[1]Feuil2!$B$3:$C$9,2)</f>
        <v>Vendredi</v>
      </c>
      <c r="B187" s="1">
        <f t="shared" si="10"/>
        <v>6</v>
      </c>
      <c r="C187" s="1">
        <f t="shared" si="11"/>
        <v>6</v>
      </c>
      <c r="D187" s="4">
        <f t="shared" si="13"/>
        <v>39983</v>
      </c>
      <c r="E187" s="3">
        <f t="shared" si="12"/>
        <v>0</v>
      </c>
      <c r="F187" s="3"/>
      <c r="G187" s="3">
        <f>SUM(H187:Q187)</f>
        <v>0</v>
      </c>
      <c r="H187" s="3"/>
      <c r="I187" s="3"/>
      <c r="J187" s="3"/>
      <c r="K187" s="3"/>
      <c r="L187" s="3"/>
      <c r="M187" s="3"/>
      <c r="N187" s="3"/>
      <c r="O187" s="3"/>
      <c r="P187" s="3"/>
      <c r="Q187" s="3"/>
    </row>
    <row r="188" spans="1:17">
      <c r="A188" s="1" t="str">
        <f>VLOOKUP(B188,[1]Feuil2!$B$3:$C$9,2)</f>
        <v>Samedi</v>
      </c>
      <c r="B188" s="1">
        <f t="shared" si="10"/>
        <v>7</v>
      </c>
      <c r="C188" s="1">
        <f t="shared" si="11"/>
        <v>6</v>
      </c>
      <c r="D188" s="4">
        <f t="shared" si="13"/>
        <v>39984</v>
      </c>
      <c r="E188" s="3">
        <f t="shared" si="12"/>
        <v>0</v>
      </c>
      <c r="F188" s="3"/>
      <c r="G188" s="3">
        <f>SUM(H188:Q188)</f>
        <v>0</v>
      </c>
      <c r="H188" s="3"/>
      <c r="I188" s="3"/>
      <c r="J188" s="3"/>
      <c r="K188" s="3"/>
      <c r="L188" s="3"/>
      <c r="M188" s="3"/>
      <c r="N188" s="3"/>
      <c r="O188" s="3"/>
      <c r="P188" s="3"/>
      <c r="Q188" s="3"/>
    </row>
    <row r="189" spans="1:17">
      <c r="A189" s="1" t="str">
        <f>VLOOKUP(B189,[1]Feuil2!$B$3:$C$9,2)</f>
        <v>Dimanche</v>
      </c>
      <c r="B189" s="1">
        <f t="shared" si="10"/>
        <v>1</v>
      </c>
      <c r="C189" s="1">
        <f t="shared" si="11"/>
        <v>6</v>
      </c>
      <c r="D189" s="4">
        <f t="shared" si="13"/>
        <v>39985</v>
      </c>
      <c r="E189" s="3">
        <f t="shared" si="12"/>
        <v>0</v>
      </c>
      <c r="F189" s="3"/>
      <c r="G189" s="3">
        <f>SUM(H189:Q189)</f>
        <v>0</v>
      </c>
      <c r="H189" s="3"/>
      <c r="I189" s="3"/>
      <c r="J189" s="3"/>
      <c r="K189" s="3"/>
      <c r="L189" s="3"/>
      <c r="M189" s="3"/>
      <c r="N189" s="3"/>
      <c r="O189" s="3"/>
      <c r="P189" s="3"/>
      <c r="Q189" s="3"/>
    </row>
    <row r="190" spans="1:17">
      <c r="A190" s="1" t="str">
        <f>VLOOKUP(B190,[1]Feuil2!$B$3:$C$9,2)</f>
        <v>Lundi</v>
      </c>
      <c r="B190" s="1">
        <f t="shared" si="10"/>
        <v>2</v>
      </c>
      <c r="C190" s="1">
        <f t="shared" si="11"/>
        <v>6</v>
      </c>
      <c r="D190" s="4">
        <f t="shared" si="13"/>
        <v>39986</v>
      </c>
      <c r="E190" s="3">
        <f t="shared" si="12"/>
        <v>0</v>
      </c>
      <c r="F190" s="3"/>
      <c r="G190" s="3">
        <f>SUM(H190:Q190)</f>
        <v>0</v>
      </c>
      <c r="H190" s="3"/>
      <c r="I190" s="3"/>
      <c r="J190" s="3"/>
      <c r="K190" s="3"/>
      <c r="L190" s="3"/>
      <c r="M190" s="3"/>
      <c r="N190" s="3"/>
      <c r="O190" s="3"/>
      <c r="P190" s="3"/>
      <c r="Q190" s="3"/>
    </row>
    <row r="191" spans="1:17">
      <c r="A191" s="1" t="str">
        <f>VLOOKUP(B191,[1]Feuil2!$B$3:$C$9,2)</f>
        <v>Mardi</v>
      </c>
      <c r="B191" s="1">
        <f t="shared" si="10"/>
        <v>3</v>
      </c>
      <c r="C191" s="1">
        <f t="shared" si="11"/>
        <v>6</v>
      </c>
      <c r="D191" s="4">
        <f t="shared" si="13"/>
        <v>39987</v>
      </c>
      <c r="E191" s="3">
        <f t="shared" si="12"/>
        <v>0</v>
      </c>
      <c r="F191" s="3"/>
      <c r="G191" s="3">
        <f>SUM(H191:Q191)</f>
        <v>0</v>
      </c>
      <c r="H191" s="3"/>
      <c r="I191" s="3"/>
      <c r="J191" s="3"/>
      <c r="K191" s="3"/>
      <c r="L191" s="3"/>
      <c r="M191" s="3"/>
      <c r="N191" s="3"/>
      <c r="O191" s="3"/>
      <c r="P191" s="3"/>
      <c r="Q191" s="3"/>
    </row>
    <row r="192" spans="1:17">
      <c r="A192" s="1" t="str">
        <f>VLOOKUP(B192,[1]Feuil2!$B$3:$C$9,2)</f>
        <v>Mercredi</v>
      </c>
      <c r="B192" s="1">
        <f t="shared" si="10"/>
        <v>4</v>
      </c>
      <c r="C192" s="1">
        <f t="shared" si="11"/>
        <v>6</v>
      </c>
      <c r="D192" s="4">
        <f t="shared" si="13"/>
        <v>39988</v>
      </c>
      <c r="E192" s="3">
        <f t="shared" si="12"/>
        <v>0</v>
      </c>
      <c r="F192" s="3"/>
      <c r="G192" s="3">
        <f>SUM(H192:Q192)</f>
        <v>0</v>
      </c>
      <c r="H192" s="3"/>
      <c r="I192" s="3"/>
      <c r="J192" s="3"/>
      <c r="K192" s="3"/>
      <c r="L192" s="3"/>
      <c r="M192" s="3"/>
      <c r="N192" s="3"/>
      <c r="O192" s="3"/>
      <c r="P192" s="3"/>
      <c r="Q192" s="3"/>
    </row>
    <row r="193" spans="1:17">
      <c r="A193" s="1" t="str">
        <f>VLOOKUP(B193,[1]Feuil2!$B$3:$C$9,2)</f>
        <v>Jeudi</v>
      </c>
      <c r="B193" s="1">
        <f t="shared" si="10"/>
        <v>5</v>
      </c>
      <c r="C193" s="1">
        <f t="shared" si="11"/>
        <v>6</v>
      </c>
      <c r="D193" s="4">
        <f t="shared" si="13"/>
        <v>39989</v>
      </c>
      <c r="E193" s="3">
        <f t="shared" si="12"/>
        <v>0</v>
      </c>
      <c r="F193" s="3"/>
      <c r="G193" s="3">
        <f>SUM(H193:Q193)</f>
        <v>0</v>
      </c>
      <c r="H193" s="3"/>
      <c r="I193" s="3"/>
      <c r="J193" s="3"/>
      <c r="K193" s="3"/>
      <c r="L193" s="3"/>
      <c r="M193" s="3"/>
      <c r="N193" s="3"/>
      <c r="O193" s="3"/>
      <c r="P193" s="3"/>
      <c r="Q193" s="3"/>
    </row>
    <row r="194" spans="1:17">
      <c r="A194" s="1" t="str">
        <f>VLOOKUP(B194,[1]Feuil2!$B$3:$C$9,2)</f>
        <v>Vendredi</v>
      </c>
      <c r="B194" s="1">
        <f t="shared" si="10"/>
        <v>6</v>
      </c>
      <c r="C194" s="1">
        <f t="shared" si="11"/>
        <v>6</v>
      </c>
      <c r="D194" s="4">
        <f t="shared" si="13"/>
        <v>39990</v>
      </c>
      <c r="E194" s="3">
        <f t="shared" si="12"/>
        <v>0</v>
      </c>
      <c r="F194" s="3"/>
      <c r="G194" s="3">
        <f>SUM(H194:Q194)</f>
        <v>0</v>
      </c>
      <c r="H194" s="3"/>
      <c r="I194" s="3"/>
      <c r="J194" s="3"/>
      <c r="K194" s="3"/>
      <c r="L194" s="3"/>
      <c r="M194" s="3"/>
      <c r="N194" s="3"/>
      <c r="O194" s="3"/>
      <c r="P194" s="3"/>
      <c r="Q194" s="3"/>
    </row>
    <row r="195" spans="1:17">
      <c r="A195" s="1" t="str">
        <f>VLOOKUP(B195,[1]Feuil2!$B$3:$C$9,2)</f>
        <v>Samedi</v>
      </c>
      <c r="B195" s="1">
        <f t="shared" si="10"/>
        <v>7</v>
      </c>
      <c r="C195" s="1">
        <f t="shared" si="11"/>
        <v>6</v>
      </c>
      <c r="D195" s="4">
        <f t="shared" si="13"/>
        <v>39991</v>
      </c>
      <c r="E195" s="3">
        <f t="shared" si="12"/>
        <v>0</v>
      </c>
      <c r="F195" s="3"/>
      <c r="G195" s="3">
        <f>SUM(H195:Q195)</f>
        <v>0</v>
      </c>
      <c r="H195" s="3"/>
      <c r="I195" s="3"/>
      <c r="J195" s="3"/>
      <c r="K195" s="3"/>
      <c r="L195" s="3"/>
      <c r="M195" s="3"/>
      <c r="N195" s="3"/>
      <c r="O195" s="3"/>
      <c r="P195" s="3"/>
      <c r="Q195" s="3"/>
    </row>
    <row r="196" spans="1:17">
      <c r="A196" s="1" t="str">
        <f>VLOOKUP(B196,[1]Feuil2!$B$3:$C$9,2)</f>
        <v>Dimanche</v>
      </c>
      <c r="B196" s="1">
        <f t="shared" si="10"/>
        <v>1</v>
      </c>
      <c r="C196" s="1">
        <f t="shared" si="11"/>
        <v>6</v>
      </c>
      <c r="D196" s="4">
        <f t="shared" si="13"/>
        <v>39992</v>
      </c>
      <c r="E196" s="3">
        <f t="shared" si="12"/>
        <v>0</v>
      </c>
      <c r="F196" s="3"/>
      <c r="G196" s="3">
        <f>SUM(H196:Q196)</f>
        <v>0</v>
      </c>
      <c r="H196" s="3"/>
      <c r="I196" s="3"/>
      <c r="J196" s="3"/>
      <c r="K196" s="3"/>
      <c r="L196" s="3"/>
      <c r="M196" s="3"/>
      <c r="N196" s="3"/>
      <c r="O196" s="3"/>
      <c r="P196" s="3"/>
      <c r="Q196" s="3"/>
    </row>
    <row r="197" spans="1:17">
      <c r="A197" s="1" t="str">
        <f>VLOOKUP(B197,[1]Feuil2!$B$3:$C$9,2)</f>
        <v>Lundi</v>
      </c>
      <c r="B197" s="1">
        <f t="shared" si="10"/>
        <v>2</v>
      </c>
      <c r="C197" s="1">
        <f t="shared" si="11"/>
        <v>6</v>
      </c>
      <c r="D197" s="4">
        <f t="shared" si="13"/>
        <v>39993</v>
      </c>
      <c r="E197" s="3">
        <f t="shared" si="12"/>
        <v>0</v>
      </c>
      <c r="F197" s="3"/>
      <c r="G197" s="3">
        <f>SUM(H197:Q197)</f>
        <v>0</v>
      </c>
      <c r="H197" s="3"/>
      <c r="I197" s="3"/>
      <c r="J197" s="3"/>
      <c r="K197" s="3"/>
      <c r="L197" s="3"/>
      <c r="M197" s="3"/>
      <c r="N197" s="3"/>
      <c r="O197" s="3"/>
      <c r="P197" s="3"/>
      <c r="Q197" s="3"/>
    </row>
    <row r="198" spans="1:17">
      <c r="A198" s="1" t="str">
        <f>VLOOKUP(B198,[1]Feuil2!$B$3:$C$9,2)</f>
        <v>Mardi</v>
      </c>
      <c r="B198" s="1">
        <f t="shared" si="10"/>
        <v>3</v>
      </c>
      <c r="C198" s="1">
        <f t="shared" si="11"/>
        <v>6</v>
      </c>
      <c r="D198" s="4">
        <f t="shared" si="13"/>
        <v>39994</v>
      </c>
      <c r="E198" s="3">
        <f t="shared" si="12"/>
        <v>0</v>
      </c>
      <c r="F198" s="3"/>
      <c r="G198" s="3">
        <f>SUM(H198:Q198)</f>
        <v>0</v>
      </c>
      <c r="H198" s="3"/>
      <c r="I198" s="3"/>
      <c r="J198" s="3"/>
      <c r="K198" s="3"/>
      <c r="L198" s="3"/>
      <c r="M198" s="3"/>
      <c r="N198" s="3"/>
      <c r="O198" s="3"/>
      <c r="P198" s="3"/>
      <c r="Q198" s="3"/>
    </row>
    <row r="199" spans="1:17">
      <c r="A199" s="1" t="str">
        <f>VLOOKUP(B199,[1]Feuil2!$B$3:$C$9,2)</f>
        <v>Mercredi</v>
      </c>
      <c r="B199" s="1">
        <f t="shared" si="10"/>
        <v>4</v>
      </c>
      <c r="C199" s="1">
        <f t="shared" si="11"/>
        <v>7</v>
      </c>
      <c r="D199" s="4">
        <f t="shared" si="13"/>
        <v>39995</v>
      </c>
      <c r="E199" s="3">
        <f t="shared" si="12"/>
        <v>0</v>
      </c>
      <c r="F199" s="3"/>
      <c r="G199" s="3">
        <f>SUM(H199:Q199)</f>
        <v>0</v>
      </c>
      <c r="H199" s="3"/>
      <c r="I199" s="3"/>
      <c r="J199" s="3"/>
      <c r="K199" s="3"/>
      <c r="L199" s="3"/>
      <c r="M199" s="3"/>
      <c r="N199" s="3"/>
      <c r="O199" s="3"/>
      <c r="P199" s="3"/>
      <c r="Q199" s="3"/>
    </row>
    <row r="200" spans="1:17">
      <c r="A200" s="1" t="str">
        <f>VLOOKUP(B200,[1]Feuil2!$B$3:$C$9,2)</f>
        <v>Jeudi</v>
      </c>
      <c r="B200" s="1">
        <f t="shared" si="10"/>
        <v>5</v>
      </c>
      <c r="C200" s="1">
        <f t="shared" si="11"/>
        <v>7</v>
      </c>
      <c r="D200" s="4">
        <f t="shared" si="13"/>
        <v>39996</v>
      </c>
      <c r="E200" s="3">
        <f t="shared" si="12"/>
        <v>0</v>
      </c>
      <c r="F200" s="3"/>
      <c r="G200" s="3">
        <f>SUM(H200:Q200)</f>
        <v>0</v>
      </c>
      <c r="H200" s="3"/>
      <c r="I200" s="3"/>
      <c r="J200" s="3"/>
      <c r="K200" s="3"/>
      <c r="L200" s="3"/>
      <c r="M200" s="3"/>
      <c r="N200" s="3"/>
      <c r="O200" s="3"/>
      <c r="P200" s="3"/>
      <c r="Q200" s="3"/>
    </row>
    <row r="201" spans="1:17">
      <c r="A201" s="1" t="str">
        <f>VLOOKUP(B201,[1]Feuil2!$B$3:$C$9,2)</f>
        <v>Vendredi</v>
      </c>
      <c r="B201" s="1">
        <f t="shared" si="10"/>
        <v>6</v>
      </c>
      <c r="C201" s="1">
        <f t="shared" si="11"/>
        <v>7</v>
      </c>
      <c r="D201" s="4">
        <f t="shared" si="13"/>
        <v>39997</v>
      </c>
      <c r="E201" s="3">
        <f t="shared" si="12"/>
        <v>0</v>
      </c>
      <c r="F201" s="3"/>
      <c r="G201" s="3">
        <f>SUM(H201:Q201)</f>
        <v>0</v>
      </c>
      <c r="H201" s="3"/>
      <c r="I201" s="3"/>
      <c r="J201" s="3"/>
      <c r="K201" s="3"/>
      <c r="L201" s="3"/>
      <c r="M201" s="3"/>
      <c r="N201" s="3"/>
      <c r="O201" s="3"/>
      <c r="P201" s="3"/>
      <c r="Q201" s="3"/>
    </row>
    <row r="202" spans="1:17">
      <c r="A202" s="1" t="str">
        <f>VLOOKUP(B202,[1]Feuil2!$B$3:$C$9,2)</f>
        <v>Samedi</v>
      </c>
      <c r="B202" s="1">
        <f t="shared" si="10"/>
        <v>7</v>
      </c>
      <c r="C202" s="1">
        <f t="shared" si="11"/>
        <v>7</v>
      </c>
      <c r="D202" s="4">
        <f t="shared" si="13"/>
        <v>39998</v>
      </c>
      <c r="E202" s="3">
        <f t="shared" si="12"/>
        <v>0</v>
      </c>
      <c r="F202" s="3"/>
      <c r="G202" s="3">
        <f>SUM(H202:Q202)</f>
        <v>0</v>
      </c>
      <c r="H202" s="3"/>
      <c r="I202" s="3"/>
      <c r="J202" s="3"/>
      <c r="K202" s="3"/>
      <c r="L202" s="3"/>
      <c r="M202" s="3"/>
      <c r="N202" s="3"/>
      <c r="O202" s="3"/>
      <c r="P202" s="3"/>
      <c r="Q202" s="3"/>
    </row>
    <row r="203" spans="1:17">
      <c r="A203" s="1" t="str">
        <f>VLOOKUP(B203,[1]Feuil2!$B$3:$C$9,2)</f>
        <v>Dimanche</v>
      </c>
      <c r="B203" s="1">
        <f t="shared" si="10"/>
        <v>1</v>
      </c>
      <c r="C203" s="1">
        <f t="shared" si="11"/>
        <v>7</v>
      </c>
      <c r="D203" s="4">
        <f t="shared" si="13"/>
        <v>39999</v>
      </c>
      <c r="E203" s="3">
        <f t="shared" si="12"/>
        <v>0</v>
      </c>
      <c r="F203" s="3"/>
      <c r="G203" s="3">
        <f>SUM(H203:Q203)</f>
        <v>0</v>
      </c>
      <c r="H203" s="3"/>
      <c r="I203" s="3"/>
      <c r="J203" s="3"/>
      <c r="K203" s="3"/>
      <c r="L203" s="3"/>
      <c r="M203" s="3"/>
      <c r="N203" s="3"/>
      <c r="O203" s="3"/>
      <c r="P203" s="3"/>
      <c r="Q203" s="3"/>
    </row>
    <row r="204" spans="1:17">
      <c r="A204" s="1" t="str">
        <f>VLOOKUP(B204,[1]Feuil2!$B$3:$C$9,2)</f>
        <v>Lundi</v>
      </c>
      <c r="B204" s="1">
        <f t="shared" si="10"/>
        <v>2</v>
      </c>
      <c r="C204" s="1">
        <f t="shared" si="11"/>
        <v>7</v>
      </c>
      <c r="D204" s="4">
        <f t="shared" si="13"/>
        <v>40000</v>
      </c>
      <c r="E204" s="3">
        <f t="shared" si="12"/>
        <v>0</v>
      </c>
      <c r="F204" s="3"/>
      <c r="G204" s="3">
        <f>SUM(H204:Q204)</f>
        <v>0</v>
      </c>
      <c r="H204" s="3"/>
      <c r="I204" s="3"/>
      <c r="J204" s="3"/>
      <c r="K204" s="3"/>
      <c r="L204" s="3"/>
      <c r="M204" s="3"/>
      <c r="N204" s="3"/>
      <c r="O204" s="3"/>
      <c r="P204" s="3"/>
      <c r="Q204" s="3"/>
    </row>
    <row r="205" spans="1:17">
      <c r="A205" s="1" t="str">
        <f>VLOOKUP(B205,[1]Feuil2!$B$3:$C$9,2)</f>
        <v>Mardi</v>
      </c>
      <c r="B205" s="1">
        <f t="shared" si="10"/>
        <v>3</v>
      </c>
      <c r="C205" s="1">
        <f t="shared" si="11"/>
        <v>7</v>
      </c>
      <c r="D205" s="4">
        <f t="shared" si="13"/>
        <v>40001</v>
      </c>
      <c r="E205" s="3">
        <f t="shared" si="12"/>
        <v>0</v>
      </c>
      <c r="F205" s="3"/>
      <c r="G205" s="3">
        <f>SUM(H205:Q205)</f>
        <v>0</v>
      </c>
      <c r="H205" s="3"/>
      <c r="I205" s="3"/>
      <c r="J205" s="3"/>
      <c r="K205" s="3"/>
      <c r="L205" s="3"/>
      <c r="M205" s="3"/>
      <c r="N205" s="3"/>
      <c r="O205" s="3"/>
      <c r="P205" s="3"/>
      <c r="Q205" s="3"/>
    </row>
    <row r="206" spans="1:17">
      <c r="A206" s="1" t="str">
        <f>VLOOKUP(B206,[1]Feuil2!$B$3:$C$9,2)</f>
        <v>Mercredi</v>
      </c>
      <c r="B206" s="1">
        <f t="shared" si="10"/>
        <v>4</v>
      </c>
      <c r="C206" s="1">
        <f t="shared" si="11"/>
        <v>7</v>
      </c>
      <c r="D206" s="4">
        <f t="shared" si="13"/>
        <v>40002</v>
      </c>
      <c r="E206" s="3">
        <f t="shared" si="12"/>
        <v>0</v>
      </c>
      <c r="F206" s="3"/>
      <c r="G206" s="3">
        <f>SUM(H206:Q206)</f>
        <v>0</v>
      </c>
      <c r="H206" s="3"/>
      <c r="I206" s="3"/>
      <c r="J206" s="3"/>
      <c r="K206" s="3"/>
      <c r="L206" s="3"/>
      <c r="M206" s="3"/>
      <c r="N206" s="3"/>
      <c r="O206" s="3"/>
      <c r="P206" s="3"/>
      <c r="Q206" s="3"/>
    </row>
    <row r="207" spans="1:17">
      <c r="A207" s="1" t="str">
        <f>VLOOKUP(B207,[1]Feuil2!$B$3:$C$9,2)</f>
        <v>Jeudi</v>
      </c>
      <c r="B207" s="1">
        <f t="shared" si="10"/>
        <v>5</v>
      </c>
      <c r="C207" s="1">
        <f t="shared" si="11"/>
        <v>7</v>
      </c>
      <c r="D207" s="4">
        <f t="shared" si="13"/>
        <v>40003</v>
      </c>
      <c r="E207" s="3">
        <f t="shared" si="12"/>
        <v>0</v>
      </c>
      <c r="F207" s="3"/>
      <c r="G207" s="3">
        <f>SUM(H207:Q207)</f>
        <v>0</v>
      </c>
      <c r="H207" s="3"/>
      <c r="I207" s="3"/>
      <c r="J207" s="3"/>
      <c r="K207" s="3"/>
      <c r="L207" s="3"/>
      <c r="M207" s="3"/>
      <c r="N207" s="3"/>
      <c r="O207" s="3"/>
      <c r="P207" s="3"/>
      <c r="Q207" s="3"/>
    </row>
    <row r="208" spans="1:17">
      <c r="A208" s="1" t="str">
        <f>VLOOKUP(B208,[1]Feuil2!$B$3:$C$9,2)</f>
        <v>Vendredi</v>
      </c>
      <c r="B208" s="1">
        <f t="shared" si="10"/>
        <v>6</v>
      </c>
      <c r="C208" s="1">
        <f t="shared" si="11"/>
        <v>7</v>
      </c>
      <c r="D208" s="4">
        <f t="shared" si="13"/>
        <v>40004</v>
      </c>
      <c r="E208" s="3">
        <f t="shared" si="12"/>
        <v>0</v>
      </c>
      <c r="F208" s="3"/>
      <c r="G208" s="3">
        <f>SUM(H208:Q208)</f>
        <v>0</v>
      </c>
      <c r="H208" s="3"/>
      <c r="I208" s="3"/>
      <c r="J208" s="3"/>
      <c r="K208" s="3"/>
      <c r="L208" s="3"/>
      <c r="M208" s="3"/>
      <c r="N208" s="3"/>
      <c r="O208" s="3"/>
      <c r="P208" s="3"/>
      <c r="Q208" s="3"/>
    </row>
    <row r="209" spans="1:17">
      <c r="A209" s="1" t="str">
        <f>VLOOKUP(B209,[1]Feuil2!$B$3:$C$9,2)</f>
        <v>Samedi</v>
      </c>
      <c r="B209" s="1">
        <f t="shared" si="10"/>
        <v>7</v>
      </c>
      <c r="C209" s="1">
        <f t="shared" si="11"/>
        <v>7</v>
      </c>
      <c r="D209" s="4">
        <f t="shared" si="13"/>
        <v>40005</v>
      </c>
      <c r="E209" s="3">
        <f t="shared" si="12"/>
        <v>0</v>
      </c>
      <c r="F209" s="3"/>
      <c r="G209" s="3">
        <f>SUM(H209:Q209)</f>
        <v>0</v>
      </c>
      <c r="H209" s="3"/>
      <c r="I209" s="3"/>
      <c r="J209" s="3"/>
      <c r="K209" s="3"/>
      <c r="L209" s="3"/>
      <c r="M209" s="3"/>
      <c r="N209" s="3"/>
      <c r="O209" s="3"/>
      <c r="P209" s="3"/>
      <c r="Q209" s="3"/>
    </row>
    <row r="210" spans="1:17">
      <c r="A210" s="1" t="str">
        <f>VLOOKUP(B210,[1]Feuil2!$B$3:$C$9,2)</f>
        <v>Dimanche</v>
      </c>
      <c r="B210" s="1">
        <f t="shared" si="10"/>
        <v>1</v>
      </c>
      <c r="C210" s="1">
        <f t="shared" si="11"/>
        <v>7</v>
      </c>
      <c r="D210" s="4">
        <f t="shared" si="13"/>
        <v>40006</v>
      </c>
      <c r="E210" s="3">
        <f t="shared" si="12"/>
        <v>0</v>
      </c>
      <c r="F210" s="3"/>
      <c r="G210" s="3">
        <f>SUM(H210:Q210)</f>
        <v>0</v>
      </c>
      <c r="H210" s="3"/>
      <c r="I210" s="3"/>
      <c r="J210" s="3"/>
      <c r="K210" s="3"/>
      <c r="L210" s="3"/>
      <c r="M210" s="3"/>
      <c r="N210" s="3"/>
      <c r="O210" s="3"/>
      <c r="P210" s="3"/>
      <c r="Q210" s="3"/>
    </row>
    <row r="211" spans="1:17">
      <c r="A211" s="1" t="str">
        <f>VLOOKUP(B211,[1]Feuil2!$B$3:$C$9,2)</f>
        <v>Lundi</v>
      </c>
      <c r="B211" s="1">
        <f t="shared" ref="B211:B274" si="14">WEEKDAY(D211)</f>
        <v>2</v>
      </c>
      <c r="C211" s="1">
        <f t="shared" ref="C211:C274" si="15">MONTH(D211)</f>
        <v>7</v>
      </c>
      <c r="D211" s="4">
        <f t="shared" si="13"/>
        <v>40007</v>
      </c>
      <c r="E211" s="3">
        <f t="shared" ref="E211:E274" si="16">SUM(F211:G211)</f>
        <v>0</v>
      </c>
      <c r="F211" s="3"/>
      <c r="G211" s="3">
        <f>SUM(H211:Q211)</f>
        <v>0</v>
      </c>
      <c r="H211" s="3"/>
      <c r="I211" s="3"/>
      <c r="J211" s="3"/>
      <c r="K211" s="3"/>
      <c r="L211" s="3"/>
      <c r="M211" s="3"/>
      <c r="N211" s="3"/>
      <c r="O211" s="3"/>
      <c r="P211" s="3"/>
      <c r="Q211" s="3"/>
    </row>
    <row r="212" spans="1:17">
      <c r="A212" s="1" t="str">
        <f>VLOOKUP(B212,[1]Feuil2!$B$3:$C$9,2)</f>
        <v>Mardi</v>
      </c>
      <c r="B212" s="1">
        <f t="shared" si="14"/>
        <v>3</v>
      </c>
      <c r="C212" s="1">
        <f t="shared" si="15"/>
        <v>7</v>
      </c>
      <c r="D212" s="4">
        <f t="shared" ref="D212:D275" si="17">D211+1</f>
        <v>40008</v>
      </c>
      <c r="E212" s="3">
        <f t="shared" si="16"/>
        <v>0</v>
      </c>
      <c r="F212" s="3"/>
      <c r="G212" s="3">
        <f>SUM(H212:Q212)</f>
        <v>0</v>
      </c>
      <c r="H212" s="3"/>
      <c r="I212" s="3"/>
      <c r="J212" s="3"/>
      <c r="K212" s="3"/>
      <c r="L212" s="3"/>
      <c r="M212" s="3"/>
      <c r="N212" s="3"/>
      <c r="O212" s="3"/>
      <c r="P212" s="3"/>
      <c r="Q212" s="3"/>
    </row>
    <row r="213" spans="1:17">
      <c r="A213" s="1" t="str">
        <f>VLOOKUP(B213,[1]Feuil2!$B$3:$C$9,2)</f>
        <v>Mercredi</v>
      </c>
      <c r="B213" s="1">
        <f t="shared" si="14"/>
        <v>4</v>
      </c>
      <c r="C213" s="1">
        <f t="shared" si="15"/>
        <v>7</v>
      </c>
      <c r="D213" s="4">
        <f t="shared" si="17"/>
        <v>40009</v>
      </c>
      <c r="E213" s="3">
        <f t="shared" si="16"/>
        <v>0</v>
      </c>
      <c r="F213" s="3"/>
      <c r="G213" s="3">
        <f>SUM(H213:Q213)</f>
        <v>0</v>
      </c>
      <c r="H213" s="3"/>
      <c r="I213" s="3"/>
      <c r="J213" s="3"/>
      <c r="K213" s="3"/>
      <c r="L213" s="3"/>
      <c r="M213" s="3"/>
      <c r="N213" s="3"/>
      <c r="O213" s="3"/>
      <c r="P213" s="3"/>
      <c r="Q213" s="3"/>
    </row>
    <row r="214" spans="1:17">
      <c r="A214" s="1" t="str">
        <f>VLOOKUP(B214,[1]Feuil2!$B$3:$C$9,2)</f>
        <v>Jeudi</v>
      </c>
      <c r="B214" s="1">
        <f t="shared" si="14"/>
        <v>5</v>
      </c>
      <c r="C214" s="1">
        <f t="shared" si="15"/>
        <v>7</v>
      </c>
      <c r="D214" s="4">
        <f t="shared" si="17"/>
        <v>40010</v>
      </c>
      <c r="E214" s="3">
        <f t="shared" si="16"/>
        <v>0</v>
      </c>
      <c r="F214" s="3"/>
      <c r="G214" s="3">
        <f>SUM(H214:Q214)</f>
        <v>0</v>
      </c>
      <c r="H214" s="3"/>
      <c r="I214" s="3"/>
      <c r="J214" s="3"/>
      <c r="K214" s="3"/>
      <c r="L214" s="3"/>
      <c r="M214" s="3"/>
      <c r="N214" s="3"/>
      <c r="O214" s="3"/>
      <c r="P214" s="3"/>
      <c r="Q214" s="3"/>
    </row>
    <row r="215" spans="1:17">
      <c r="A215" s="1" t="str">
        <f>VLOOKUP(B215,[1]Feuil2!$B$3:$C$9,2)</f>
        <v>Vendredi</v>
      </c>
      <c r="B215" s="1">
        <f t="shared" si="14"/>
        <v>6</v>
      </c>
      <c r="C215" s="1">
        <f t="shared" si="15"/>
        <v>7</v>
      </c>
      <c r="D215" s="4">
        <f t="shared" si="17"/>
        <v>40011</v>
      </c>
      <c r="E215" s="3">
        <f t="shared" si="16"/>
        <v>0</v>
      </c>
      <c r="F215" s="3"/>
      <c r="G215" s="3">
        <f>SUM(H215:Q215)</f>
        <v>0</v>
      </c>
      <c r="H215" s="3"/>
      <c r="I215" s="3"/>
      <c r="J215" s="3"/>
      <c r="K215" s="3"/>
      <c r="L215" s="3"/>
      <c r="M215" s="3"/>
      <c r="N215" s="3"/>
      <c r="O215" s="3"/>
      <c r="P215" s="3"/>
      <c r="Q215" s="3"/>
    </row>
    <row r="216" spans="1:17">
      <c r="A216" s="1" t="str">
        <f>VLOOKUP(B216,[1]Feuil2!$B$3:$C$9,2)</f>
        <v>Samedi</v>
      </c>
      <c r="B216" s="1">
        <f t="shared" si="14"/>
        <v>7</v>
      </c>
      <c r="C216" s="1">
        <f t="shared" si="15"/>
        <v>7</v>
      </c>
      <c r="D216" s="4">
        <f t="shared" si="17"/>
        <v>40012</v>
      </c>
      <c r="E216" s="3">
        <f t="shared" si="16"/>
        <v>0</v>
      </c>
      <c r="F216" s="3"/>
      <c r="G216" s="3">
        <f>SUM(H216:Q216)</f>
        <v>0</v>
      </c>
      <c r="H216" s="3"/>
      <c r="I216" s="3"/>
      <c r="J216" s="3"/>
      <c r="K216" s="3"/>
      <c r="L216" s="3"/>
      <c r="M216" s="3"/>
      <c r="N216" s="3"/>
      <c r="O216" s="3"/>
      <c r="P216" s="3"/>
      <c r="Q216" s="3"/>
    </row>
    <row r="217" spans="1:17">
      <c r="A217" s="1" t="str">
        <f>VLOOKUP(B217,[1]Feuil2!$B$3:$C$9,2)</f>
        <v>Dimanche</v>
      </c>
      <c r="B217" s="1">
        <f t="shared" si="14"/>
        <v>1</v>
      </c>
      <c r="C217" s="1">
        <f t="shared" si="15"/>
        <v>7</v>
      </c>
      <c r="D217" s="4">
        <f t="shared" si="17"/>
        <v>40013</v>
      </c>
      <c r="E217" s="3">
        <f t="shared" si="16"/>
        <v>0</v>
      </c>
      <c r="F217" s="3"/>
      <c r="G217" s="3">
        <f>SUM(H217:Q217)</f>
        <v>0</v>
      </c>
      <c r="H217" s="3"/>
      <c r="I217" s="3"/>
      <c r="J217" s="3"/>
      <c r="K217" s="3"/>
      <c r="L217" s="3"/>
      <c r="M217" s="3"/>
      <c r="N217" s="3"/>
      <c r="O217" s="3"/>
      <c r="P217" s="3"/>
      <c r="Q217" s="3"/>
    </row>
    <row r="218" spans="1:17">
      <c r="A218" s="1" t="str">
        <f>VLOOKUP(B218,[1]Feuil2!$B$3:$C$9,2)</f>
        <v>Lundi</v>
      </c>
      <c r="B218" s="1">
        <f t="shared" si="14"/>
        <v>2</v>
      </c>
      <c r="C218" s="1">
        <f t="shared" si="15"/>
        <v>7</v>
      </c>
      <c r="D218" s="4">
        <f t="shared" si="17"/>
        <v>40014</v>
      </c>
      <c r="E218" s="3">
        <f t="shared" si="16"/>
        <v>0</v>
      </c>
      <c r="F218" s="3"/>
      <c r="G218" s="3">
        <f>SUM(H218:Q218)</f>
        <v>0</v>
      </c>
      <c r="H218" s="3"/>
      <c r="I218" s="3"/>
      <c r="J218" s="3"/>
      <c r="K218" s="3"/>
      <c r="L218" s="3"/>
      <c r="M218" s="3"/>
      <c r="N218" s="3"/>
      <c r="O218" s="3"/>
      <c r="P218" s="3"/>
      <c r="Q218" s="3"/>
    </row>
    <row r="219" spans="1:17">
      <c r="A219" s="1" t="str">
        <f>VLOOKUP(B219,[1]Feuil2!$B$3:$C$9,2)</f>
        <v>Mardi</v>
      </c>
      <c r="B219" s="1">
        <f t="shared" si="14"/>
        <v>3</v>
      </c>
      <c r="C219" s="1">
        <f t="shared" si="15"/>
        <v>7</v>
      </c>
      <c r="D219" s="4">
        <f t="shared" si="17"/>
        <v>40015</v>
      </c>
      <c r="E219" s="3">
        <f t="shared" si="16"/>
        <v>0</v>
      </c>
      <c r="F219" s="3"/>
      <c r="G219" s="3">
        <f>SUM(H219:Q219)</f>
        <v>0</v>
      </c>
      <c r="H219" s="3"/>
      <c r="I219" s="3"/>
      <c r="J219" s="3"/>
      <c r="K219" s="3"/>
      <c r="L219" s="3"/>
      <c r="M219" s="3"/>
      <c r="N219" s="3"/>
      <c r="O219" s="3"/>
      <c r="P219" s="3"/>
      <c r="Q219" s="3"/>
    </row>
    <row r="220" spans="1:17">
      <c r="A220" s="1" t="str">
        <f>VLOOKUP(B220,[1]Feuil2!$B$3:$C$9,2)</f>
        <v>Mercredi</v>
      </c>
      <c r="B220" s="1">
        <f t="shared" si="14"/>
        <v>4</v>
      </c>
      <c r="C220" s="1">
        <f t="shared" si="15"/>
        <v>7</v>
      </c>
      <c r="D220" s="4">
        <f t="shared" si="17"/>
        <v>40016</v>
      </c>
      <c r="E220" s="3">
        <f t="shared" si="16"/>
        <v>0</v>
      </c>
      <c r="F220" s="3"/>
      <c r="G220" s="3">
        <f>SUM(H220:Q220)</f>
        <v>0</v>
      </c>
      <c r="H220" s="3"/>
      <c r="I220" s="3"/>
      <c r="J220" s="3"/>
      <c r="K220" s="3"/>
      <c r="L220" s="3"/>
      <c r="M220" s="3"/>
      <c r="N220" s="3"/>
      <c r="O220" s="3"/>
      <c r="P220" s="3"/>
      <c r="Q220" s="3"/>
    </row>
    <row r="221" spans="1:17">
      <c r="A221" s="1" t="str">
        <f>VLOOKUP(B221,[1]Feuil2!$B$3:$C$9,2)</f>
        <v>Jeudi</v>
      </c>
      <c r="B221" s="1">
        <f t="shared" si="14"/>
        <v>5</v>
      </c>
      <c r="C221" s="1">
        <f t="shared" si="15"/>
        <v>7</v>
      </c>
      <c r="D221" s="4">
        <f t="shared" si="17"/>
        <v>40017</v>
      </c>
      <c r="E221" s="3">
        <f t="shared" si="16"/>
        <v>0</v>
      </c>
      <c r="F221" s="3"/>
      <c r="G221" s="3">
        <f>SUM(H221:Q221)</f>
        <v>0</v>
      </c>
      <c r="H221" s="3"/>
      <c r="I221" s="3"/>
      <c r="J221" s="3"/>
      <c r="K221" s="3"/>
      <c r="L221" s="3"/>
      <c r="M221" s="3"/>
      <c r="N221" s="3"/>
      <c r="O221" s="3"/>
      <c r="P221" s="3"/>
      <c r="Q221" s="3"/>
    </row>
    <row r="222" spans="1:17">
      <c r="A222" s="1" t="str">
        <f>VLOOKUP(B222,[1]Feuil2!$B$3:$C$9,2)</f>
        <v>Vendredi</v>
      </c>
      <c r="B222" s="1">
        <f t="shared" si="14"/>
        <v>6</v>
      </c>
      <c r="C222" s="1">
        <f t="shared" si="15"/>
        <v>7</v>
      </c>
      <c r="D222" s="4">
        <f t="shared" si="17"/>
        <v>40018</v>
      </c>
      <c r="E222" s="3">
        <f t="shared" si="16"/>
        <v>0</v>
      </c>
      <c r="F222" s="3"/>
      <c r="G222" s="3">
        <f>SUM(H222:Q222)</f>
        <v>0</v>
      </c>
      <c r="H222" s="3"/>
      <c r="I222" s="3"/>
      <c r="J222" s="3"/>
      <c r="K222" s="3"/>
      <c r="L222" s="3"/>
      <c r="M222" s="3"/>
      <c r="N222" s="3"/>
      <c r="O222" s="3"/>
      <c r="P222" s="3"/>
      <c r="Q222" s="3"/>
    </row>
    <row r="223" spans="1:17">
      <c r="A223" s="1" t="str">
        <f>VLOOKUP(B223,[1]Feuil2!$B$3:$C$9,2)</f>
        <v>Samedi</v>
      </c>
      <c r="B223" s="1">
        <f t="shared" si="14"/>
        <v>7</v>
      </c>
      <c r="C223" s="1">
        <f t="shared" si="15"/>
        <v>7</v>
      </c>
      <c r="D223" s="4">
        <f t="shared" si="17"/>
        <v>40019</v>
      </c>
      <c r="E223" s="3">
        <f t="shared" si="16"/>
        <v>0</v>
      </c>
      <c r="F223" s="3"/>
      <c r="G223" s="3">
        <f>SUM(H223:Q223)</f>
        <v>0</v>
      </c>
      <c r="H223" s="3"/>
      <c r="I223" s="3"/>
      <c r="J223" s="3"/>
      <c r="K223" s="3"/>
      <c r="L223" s="3"/>
      <c r="M223" s="3"/>
      <c r="N223" s="3"/>
      <c r="O223" s="3"/>
      <c r="P223" s="3"/>
      <c r="Q223" s="3"/>
    </row>
    <row r="224" spans="1:17">
      <c r="A224" s="1" t="str">
        <f>VLOOKUP(B224,[1]Feuil2!$B$3:$C$9,2)</f>
        <v>Dimanche</v>
      </c>
      <c r="B224" s="1">
        <f t="shared" si="14"/>
        <v>1</v>
      </c>
      <c r="C224" s="1">
        <f t="shared" si="15"/>
        <v>7</v>
      </c>
      <c r="D224" s="4">
        <f t="shared" si="17"/>
        <v>40020</v>
      </c>
      <c r="E224" s="3">
        <f t="shared" si="16"/>
        <v>0</v>
      </c>
      <c r="F224" s="3"/>
      <c r="G224" s="3">
        <f>SUM(H224:Q224)</f>
        <v>0</v>
      </c>
      <c r="H224" s="3"/>
      <c r="I224" s="3"/>
      <c r="J224" s="3"/>
      <c r="K224" s="3"/>
      <c r="L224" s="3"/>
      <c r="M224" s="3"/>
      <c r="N224" s="3"/>
      <c r="O224" s="3"/>
      <c r="P224" s="3"/>
      <c r="Q224" s="3"/>
    </row>
    <row r="225" spans="1:17">
      <c r="A225" s="1" t="str">
        <f>VLOOKUP(B225,[1]Feuil2!$B$3:$C$9,2)</f>
        <v>Lundi</v>
      </c>
      <c r="B225" s="1">
        <f t="shared" si="14"/>
        <v>2</v>
      </c>
      <c r="C225" s="1">
        <f t="shared" si="15"/>
        <v>7</v>
      </c>
      <c r="D225" s="4">
        <f t="shared" si="17"/>
        <v>40021</v>
      </c>
      <c r="E225" s="3">
        <f t="shared" si="16"/>
        <v>0</v>
      </c>
      <c r="F225" s="3"/>
      <c r="G225" s="3">
        <f>SUM(H225:Q225)</f>
        <v>0</v>
      </c>
      <c r="H225" s="3"/>
      <c r="I225" s="3"/>
      <c r="J225" s="3"/>
      <c r="K225" s="3"/>
      <c r="L225" s="3"/>
      <c r="M225" s="3"/>
      <c r="N225" s="3"/>
      <c r="O225" s="3"/>
      <c r="P225" s="3"/>
      <c r="Q225" s="3"/>
    </row>
    <row r="226" spans="1:17">
      <c r="A226" s="1" t="str">
        <f>VLOOKUP(B226,[1]Feuil2!$B$3:$C$9,2)</f>
        <v>Mardi</v>
      </c>
      <c r="B226" s="1">
        <f t="shared" si="14"/>
        <v>3</v>
      </c>
      <c r="C226" s="1">
        <f t="shared" si="15"/>
        <v>7</v>
      </c>
      <c r="D226" s="4">
        <f t="shared" si="17"/>
        <v>40022</v>
      </c>
      <c r="E226" s="3">
        <f t="shared" si="16"/>
        <v>0</v>
      </c>
      <c r="F226" s="3"/>
      <c r="G226" s="3">
        <f>SUM(H226:Q226)</f>
        <v>0</v>
      </c>
      <c r="H226" s="3"/>
      <c r="I226" s="3"/>
      <c r="J226" s="3"/>
      <c r="K226" s="3"/>
      <c r="L226" s="3"/>
      <c r="M226" s="3"/>
      <c r="N226" s="3"/>
      <c r="O226" s="3"/>
      <c r="P226" s="3"/>
      <c r="Q226" s="3"/>
    </row>
    <row r="227" spans="1:17">
      <c r="A227" s="1" t="str">
        <f>VLOOKUP(B227,[1]Feuil2!$B$3:$C$9,2)</f>
        <v>Mercredi</v>
      </c>
      <c r="B227" s="1">
        <f t="shared" si="14"/>
        <v>4</v>
      </c>
      <c r="C227" s="1">
        <f t="shared" si="15"/>
        <v>7</v>
      </c>
      <c r="D227" s="4">
        <f t="shared" si="17"/>
        <v>40023</v>
      </c>
      <c r="E227" s="3">
        <f t="shared" si="16"/>
        <v>0</v>
      </c>
      <c r="F227" s="3"/>
      <c r="G227" s="3">
        <f>SUM(H227:Q227)</f>
        <v>0</v>
      </c>
      <c r="H227" s="3"/>
      <c r="I227" s="3"/>
      <c r="J227" s="3"/>
      <c r="K227" s="3"/>
      <c r="L227" s="3"/>
      <c r="M227" s="3"/>
      <c r="N227" s="3"/>
      <c r="O227" s="3"/>
      <c r="P227" s="3"/>
      <c r="Q227" s="3"/>
    </row>
    <row r="228" spans="1:17">
      <c r="A228" s="1" t="str">
        <f>VLOOKUP(B228,[1]Feuil2!$B$3:$C$9,2)</f>
        <v>Jeudi</v>
      </c>
      <c r="B228" s="1">
        <f t="shared" si="14"/>
        <v>5</v>
      </c>
      <c r="C228" s="1">
        <f t="shared" si="15"/>
        <v>7</v>
      </c>
      <c r="D228" s="4">
        <f t="shared" si="17"/>
        <v>40024</v>
      </c>
      <c r="E228" s="3">
        <f t="shared" si="16"/>
        <v>0</v>
      </c>
      <c r="F228" s="3"/>
      <c r="G228" s="3">
        <f>SUM(H228:Q228)</f>
        <v>0</v>
      </c>
      <c r="H228" s="3"/>
      <c r="I228" s="3"/>
      <c r="J228" s="3"/>
      <c r="K228" s="3"/>
      <c r="L228" s="3"/>
      <c r="M228" s="3"/>
      <c r="N228" s="3"/>
      <c r="O228" s="3"/>
      <c r="P228" s="3"/>
      <c r="Q228" s="3"/>
    </row>
    <row r="229" spans="1:17">
      <c r="A229" s="1" t="str">
        <f>VLOOKUP(B229,[1]Feuil2!$B$3:$C$9,2)</f>
        <v>Vendredi</v>
      </c>
      <c r="B229" s="1">
        <f t="shared" si="14"/>
        <v>6</v>
      </c>
      <c r="C229" s="1">
        <f t="shared" si="15"/>
        <v>7</v>
      </c>
      <c r="D229" s="4">
        <f t="shared" si="17"/>
        <v>40025</v>
      </c>
      <c r="E229" s="3">
        <f t="shared" si="16"/>
        <v>0</v>
      </c>
      <c r="F229" s="3"/>
      <c r="G229" s="3">
        <f>SUM(H229:Q229)</f>
        <v>0</v>
      </c>
      <c r="H229" s="3"/>
      <c r="I229" s="3"/>
      <c r="J229" s="3"/>
      <c r="K229" s="3"/>
      <c r="L229" s="3"/>
      <c r="M229" s="3"/>
      <c r="N229" s="3"/>
      <c r="O229" s="3"/>
      <c r="P229" s="3"/>
      <c r="Q229" s="3"/>
    </row>
    <row r="230" spans="1:17">
      <c r="A230" s="1" t="str">
        <f>VLOOKUP(B230,[1]Feuil2!$B$3:$C$9,2)</f>
        <v>Samedi</v>
      </c>
      <c r="B230" s="1">
        <f t="shared" si="14"/>
        <v>7</v>
      </c>
      <c r="C230" s="1">
        <f t="shared" si="15"/>
        <v>8</v>
      </c>
      <c r="D230" s="4">
        <f t="shared" si="17"/>
        <v>40026</v>
      </c>
      <c r="E230" s="3">
        <f t="shared" si="16"/>
        <v>0</v>
      </c>
      <c r="F230" s="3"/>
      <c r="G230" s="3">
        <f>SUM(H230:Q230)</f>
        <v>0</v>
      </c>
      <c r="H230" s="3"/>
      <c r="I230" s="3"/>
      <c r="J230" s="3"/>
      <c r="K230" s="3"/>
      <c r="L230" s="3"/>
      <c r="M230" s="3"/>
      <c r="N230" s="3"/>
      <c r="O230" s="3"/>
      <c r="P230" s="3"/>
      <c r="Q230" s="3"/>
    </row>
    <row r="231" spans="1:17">
      <c r="A231" s="1" t="str">
        <f>VLOOKUP(B231,[1]Feuil2!$B$3:$C$9,2)</f>
        <v>Dimanche</v>
      </c>
      <c r="B231" s="1">
        <f t="shared" si="14"/>
        <v>1</v>
      </c>
      <c r="C231" s="1">
        <f t="shared" si="15"/>
        <v>8</v>
      </c>
      <c r="D231" s="4">
        <f t="shared" si="17"/>
        <v>40027</v>
      </c>
      <c r="E231" s="3">
        <f t="shared" si="16"/>
        <v>0</v>
      </c>
      <c r="F231" s="3"/>
      <c r="G231" s="3">
        <f>SUM(H231:Q231)</f>
        <v>0</v>
      </c>
      <c r="H231" s="3"/>
      <c r="I231" s="3"/>
      <c r="J231" s="3"/>
      <c r="K231" s="3"/>
      <c r="L231" s="3"/>
      <c r="M231" s="3"/>
      <c r="N231" s="3"/>
      <c r="O231" s="3"/>
      <c r="P231" s="3"/>
      <c r="Q231" s="3"/>
    </row>
    <row r="232" spans="1:17">
      <c r="A232" s="1" t="str">
        <f>VLOOKUP(B232,[1]Feuil2!$B$3:$C$9,2)</f>
        <v>Lundi</v>
      </c>
      <c r="B232" s="1">
        <f t="shared" si="14"/>
        <v>2</v>
      </c>
      <c r="C232" s="1">
        <f t="shared" si="15"/>
        <v>8</v>
      </c>
      <c r="D232" s="4">
        <f t="shared" si="17"/>
        <v>40028</v>
      </c>
      <c r="E232" s="3">
        <f t="shared" si="16"/>
        <v>0</v>
      </c>
      <c r="F232" s="3"/>
      <c r="G232" s="3">
        <f>SUM(H232:Q232)</f>
        <v>0</v>
      </c>
      <c r="H232" s="3"/>
      <c r="I232" s="3"/>
      <c r="J232" s="3"/>
      <c r="K232" s="3"/>
      <c r="L232" s="3"/>
      <c r="M232" s="3"/>
      <c r="N232" s="3"/>
      <c r="O232" s="3"/>
      <c r="P232" s="3"/>
      <c r="Q232" s="3"/>
    </row>
    <row r="233" spans="1:17">
      <c r="A233" s="1" t="str">
        <f>VLOOKUP(B233,[1]Feuil2!$B$3:$C$9,2)</f>
        <v>Mardi</v>
      </c>
      <c r="B233" s="1">
        <f t="shared" si="14"/>
        <v>3</v>
      </c>
      <c r="C233" s="1">
        <f t="shared" si="15"/>
        <v>8</v>
      </c>
      <c r="D233" s="4">
        <f t="shared" si="17"/>
        <v>40029</v>
      </c>
      <c r="E233" s="3">
        <f t="shared" si="16"/>
        <v>0</v>
      </c>
      <c r="F233" s="3"/>
      <c r="G233" s="3">
        <f>SUM(H233:Q233)</f>
        <v>0</v>
      </c>
      <c r="H233" s="3"/>
      <c r="I233" s="3"/>
      <c r="J233" s="3"/>
      <c r="K233" s="3"/>
      <c r="L233" s="3"/>
      <c r="M233" s="3"/>
      <c r="N233" s="3"/>
      <c r="O233" s="3"/>
      <c r="P233" s="3"/>
      <c r="Q233" s="3"/>
    </row>
    <row r="234" spans="1:17">
      <c r="A234" s="1" t="str">
        <f>VLOOKUP(B234,[1]Feuil2!$B$3:$C$9,2)</f>
        <v>Mercredi</v>
      </c>
      <c r="B234" s="1">
        <f t="shared" si="14"/>
        <v>4</v>
      </c>
      <c r="C234" s="1">
        <f t="shared" si="15"/>
        <v>8</v>
      </c>
      <c r="D234" s="4">
        <f t="shared" si="17"/>
        <v>40030</v>
      </c>
      <c r="E234" s="3">
        <f t="shared" si="16"/>
        <v>0</v>
      </c>
      <c r="F234" s="3"/>
      <c r="G234" s="3">
        <f>SUM(H234:Q234)</f>
        <v>0</v>
      </c>
      <c r="H234" s="3"/>
      <c r="I234" s="3"/>
      <c r="J234" s="3"/>
      <c r="K234" s="3"/>
      <c r="L234" s="3"/>
      <c r="M234" s="3"/>
      <c r="N234" s="3"/>
      <c r="O234" s="3"/>
      <c r="P234" s="3"/>
      <c r="Q234" s="3"/>
    </row>
    <row r="235" spans="1:17">
      <c r="A235" s="1" t="str">
        <f>VLOOKUP(B235,[1]Feuil2!$B$3:$C$9,2)</f>
        <v>Jeudi</v>
      </c>
      <c r="B235" s="1">
        <f t="shared" si="14"/>
        <v>5</v>
      </c>
      <c r="C235" s="1">
        <f t="shared" si="15"/>
        <v>8</v>
      </c>
      <c r="D235" s="4">
        <f t="shared" si="17"/>
        <v>40031</v>
      </c>
      <c r="E235" s="3">
        <f t="shared" si="16"/>
        <v>0</v>
      </c>
      <c r="F235" s="3"/>
      <c r="G235" s="3">
        <f>SUM(H235:Q235)</f>
        <v>0</v>
      </c>
      <c r="H235" s="3"/>
      <c r="I235" s="3"/>
      <c r="J235" s="3"/>
      <c r="K235" s="3"/>
      <c r="L235" s="3"/>
      <c r="M235" s="3"/>
      <c r="N235" s="3"/>
      <c r="O235" s="3"/>
      <c r="P235" s="3"/>
      <c r="Q235" s="3"/>
    </row>
    <row r="236" spans="1:17">
      <c r="A236" s="1" t="str">
        <f>VLOOKUP(B236,[1]Feuil2!$B$3:$C$9,2)</f>
        <v>Vendredi</v>
      </c>
      <c r="B236" s="1">
        <f t="shared" si="14"/>
        <v>6</v>
      </c>
      <c r="C236" s="1">
        <f t="shared" si="15"/>
        <v>8</v>
      </c>
      <c r="D236" s="4">
        <f t="shared" si="17"/>
        <v>40032</v>
      </c>
      <c r="E236" s="3">
        <f t="shared" si="16"/>
        <v>0</v>
      </c>
      <c r="F236" s="3"/>
      <c r="G236" s="3">
        <f>SUM(H236:Q236)</f>
        <v>0</v>
      </c>
      <c r="H236" s="3"/>
      <c r="I236" s="3"/>
      <c r="J236" s="3"/>
      <c r="K236" s="3"/>
      <c r="L236" s="3"/>
      <c r="M236" s="3"/>
      <c r="N236" s="3"/>
      <c r="O236" s="3"/>
      <c r="P236" s="3"/>
      <c r="Q236" s="3"/>
    </row>
    <row r="237" spans="1:17">
      <c r="A237" s="1" t="str">
        <f>VLOOKUP(B237,[1]Feuil2!$B$3:$C$9,2)</f>
        <v>Samedi</v>
      </c>
      <c r="B237" s="1">
        <f t="shared" si="14"/>
        <v>7</v>
      </c>
      <c r="C237" s="1">
        <f t="shared" si="15"/>
        <v>8</v>
      </c>
      <c r="D237" s="4">
        <f t="shared" si="17"/>
        <v>40033</v>
      </c>
      <c r="E237" s="3">
        <f t="shared" si="16"/>
        <v>0</v>
      </c>
      <c r="F237" s="3"/>
      <c r="G237" s="3">
        <f>SUM(H237:Q237)</f>
        <v>0</v>
      </c>
      <c r="H237" s="3"/>
      <c r="I237" s="3"/>
      <c r="J237" s="3"/>
      <c r="K237" s="3"/>
      <c r="L237" s="3"/>
      <c r="M237" s="3"/>
      <c r="N237" s="3"/>
      <c r="O237" s="3"/>
      <c r="P237" s="3"/>
      <c r="Q237" s="3"/>
    </row>
    <row r="238" spans="1:17">
      <c r="A238" s="1" t="str">
        <f>VLOOKUP(B238,[1]Feuil2!$B$3:$C$9,2)</f>
        <v>Dimanche</v>
      </c>
      <c r="B238" s="1">
        <f t="shared" si="14"/>
        <v>1</v>
      </c>
      <c r="C238" s="1">
        <f t="shared" si="15"/>
        <v>8</v>
      </c>
      <c r="D238" s="4">
        <f t="shared" si="17"/>
        <v>40034</v>
      </c>
      <c r="E238" s="3">
        <f t="shared" si="16"/>
        <v>0</v>
      </c>
      <c r="F238" s="3"/>
      <c r="G238" s="3">
        <f>SUM(H238:Q238)</f>
        <v>0</v>
      </c>
      <c r="H238" s="3"/>
      <c r="I238" s="3"/>
      <c r="J238" s="3"/>
      <c r="K238" s="3"/>
      <c r="L238" s="3"/>
      <c r="M238" s="3"/>
      <c r="N238" s="3"/>
      <c r="O238" s="3"/>
      <c r="P238" s="3"/>
      <c r="Q238" s="3"/>
    </row>
    <row r="239" spans="1:17">
      <c r="A239" s="1" t="str">
        <f>VLOOKUP(B239,[1]Feuil2!$B$3:$C$9,2)</f>
        <v>Lundi</v>
      </c>
      <c r="B239" s="1">
        <f t="shared" si="14"/>
        <v>2</v>
      </c>
      <c r="C239" s="1">
        <f t="shared" si="15"/>
        <v>8</v>
      </c>
      <c r="D239" s="4">
        <f t="shared" si="17"/>
        <v>40035</v>
      </c>
      <c r="E239" s="3">
        <f t="shared" si="16"/>
        <v>0</v>
      </c>
      <c r="F239" s="3"/>
      <c r="G239" s="3">
        <f>SUM(H239:Q239)</f>
        <v>0</v>
      </c>
      <c r="H239" s="3"/>
      <c r="I239" s="3"/>
      <c r="J239" s="3"/>
      <c r="K239" s="3"/>
      <c r="L239" s="3"/>
      <c r="M239" s="3"/>
      <c r="N239" s="3"/>
      <c r="O239" s="3"/>
      <c r="P239" s="3"/>
      <c r="Q239" s="3"/>
    </row>
    <row r="240" spans="1:17">
      <c r="A240" s="1" t="str">
        <f>VLOOKUP(B240,[1]Feuil2!$B$3:$C$9,2)</f>
        <v>Mardi</v>
      </c>
      <c r="B240" s="1">
        <f t="shared" si="14"/>
        <v>3</v>
      </c>
      <c r="C240" s="1">
        <f t="shared" si="15"/>
        <v>8</v>
      </c>
      <c r="D240" s="4">
        <f t="shared" si="17"/>
        <v>40036</v>
      </c>
      <c r="E240" s="3">
        <f t="shared" si="16"/>
        <v>0</v>
      </c>
      <c r="F240" s="3"/>
      <c r="G240" s="3">
        <f>SUM(H240:Q240)</f>
        <v>0</v>
      </c>
      <c r="H240" s="3"/>
      <c r="I240" s="3"/>
      <c r="J240" s="3"/>
      <c r="K240" s="3"/>
      <c r="L240" s="3"/>
      <c r="M240" s="3"/>
      <c r="N240" s="3"/>
      <c r="O240" s="3"/>
      <c r="P240" s="3"/>
      <c r="Q240" s="3"/>
    </row>
    <row r="241" spans="1:17">
      <c r="A241" s="1" t="str">
        <f>VLOOKUP(B241,[1]Feuil2!$B$3:$C$9,2)</f>
        <v>Mercredi</v>
      </c>
      <c r="B241" s="1">
        <f t="shared" si="14"/>
        <v>4</v>
      </c>
      <c r="C241" s="1">
        <f t="shared" si="15"/>
        <v>8</v>
      </c>
      <c r="D241" s="4">
        <f t="shared" si="17"/>
        <v>40037</v>
      </c>
      <c r="E241" s="3">
        <f t="shared" si="16"/>
        <v>0</v>
      </c>
      <c r="F241" s="3"/>
      <c r="G241" s="3">
        <f>SUM(H241:Q241)</f>
        <v>0</v>
      </c>
      <c r="H241" s="3"/>
      <c r="I241" s="3"/>
      <c r="J241" s="3"/>
      <c r="K241" s="3"/>
      <c r="L241" s="3"/>
      <c r="M241" s="3"/>
      <c r="N241" s="3"/>
      <c r="O241" s="3"/>
      <c r="P241" s="3"/>
      <c r="Q241" s="3"/>
    </row>
    <row r="242" spans="1:17">
      <c r="A242" s="1" t="str">
        <f>VLOOKUP(B242,[1]Feuil2!$B$3:$C$9,2)</f>
        <v>Jeudi</v>
      </c>
      <c r="B242" s="1">
        <f t="shared" si="14"/>
        <v>5</v>
      </c>
      <c r="C242" s="1">
        <f t="shared" si="15"/>
        <v>8</v>
      </c>
      <c r="D242" s="4">
        <f t="shared" si="17"/>
        <v>40038</v>
      </c>
      <c r="E242" s="3">
        <f t="shared" si="16"/>
        <v>0</v>
      </c>
      <c r="F242" s="3"/>
      <c r="G242" s="3">
        <f>SUM(H242:Q242)</f>
        <v>0</v>
      </c>
      <c r="H242" s="3"/>
      <c r="I242" s="3"/>
      <c r="J242" s="3"/>
      <c r="K242" s="3"/>
      <c r="L242" s="3"/>
      <c r="M242" s="3"/>
      <c r="N242" s="3"/>
      <c r="O242" s="3"/>
      <c r="P242" s="3"/>
      <c r="Q242" s="3"/>
    </row>
    <row r="243" spans="1:17">
      <c r="A243" s="1" t="str">
        <f>VLOOKUP(B243,[1]Feuil2!$B$3:$C$9,2)</f>
        <v>Vendredi</v>
      </c>
      <c r="B243" s="1">
        <f t="shared" si="14"/>
        <v>6</v>
      </c>
      <c r="C243" s="1">
        <f t="shared" si="15"/>
        <v>8</v>
      </c>
      <c r="D243" s="4">
        <f t="shared" si="17"/>
        <v>40039</v>
      </c>
      <c r="E243" s="3">
        <f t="shared" si="16"/>
        <v>0</v>
      </c>
      <c r="F243" s="3"/>
      <c r="G243" s="3">
        <f>SUM(H243:Q243)</f>
        <v>0</v>
      </c>
      <c r="H243" s="3"/>
      <c r="I243" s="3"/>
      <c r="J243" s="3"/>
      <c r="K243" s="3"/>
      <c r="L243" s="3"/>
      <c r="M243" s="3"/>
      <c r="N243" s="3"/>
      <c r="O243" s="3"/>
      <c r="P243" s="3"/>
      <c r="Q243" s="3"/>
    </row>
    <row r="244" spans="1:17">
      <c r="A244" s="1" t="str">
        <f>VLOOKUP(B244,[1]Feuil2!$B$3:$C$9,2)</f>
        <v>Samedi</v>
      </c>
      <c r="B244" s="1">
        <f t="shared" si="14"/>
        <v>7</v>
      </c>
      <c r="C244" s="1">
        <f t="shared" si="15"/>
        <v>8</v>
      </c>
      <c r="D244" s="4">
        <f t="shared" si="17"/>
        <v>40040</v>
      </c>
      <c r="E244" s="3">
        <f t="shared" si="16"/>
        <v>0</v>
      </c>
      <c r="F244" s="3"/>
      <c r="G244" s="3">
        <f>SUM(H244:Q244)</f>
        <v>0</v>
      </c>
      <c r="H244" s="3"/>
      <c r="I244" s="3"/>
      <c r="J244" s="3"/>
      <c r="K244" s="3"/>
      <c r="L244" s="3"/>
      <c r="M244" s="3"/>
      <c r="N244" s="3"/>
      <c r="O244" s="3"/>
      <c r="P244" s="3"/>
      <c r="Q244" s="3"/>
    </row>
    <row r="245" spans="1:17">
      <c r="A245" s="1" t="str">
        <f>VLOOKUP(B245,[1]Feuil2!$B$3:$C$9,2)</f>
        <v>Dimanche</v>
      </c>
      <c r="B245" s="1">
        <f t="shared" si="14"/>
        <v>1</v>
      </c>
      <c r="C245" s="1">
        <f t="shared" si="15"/>
        <v>8</v>
      </c>
      <c r="D245" s="4">
        <f t="shared" si="17"/>
        <v>40041</v>
      </c>
      <c r="E245" s="3">
        <f t="shared" si="16"/>
        <v>0</v>
      </c>
      <c r="F245" s="3"/>
      <c r="G245" s="3">
        <f>SUM(H245:Q245)</f>
        <v>0</v>
      </c>
      <c r="H245" s="3"/>
      <c r="I245" s="3"/>
      <c r="J245" s="3"/>
      <c r="K245" s="3"/>
      <c r="L245" s="3"/>
      <c r="M245" s="3"/>
      <c r="N245" s="3"/>
      <c r="O245" s="3"/>
      <c r="P245" s="3"/>
      <c r="Q245" s="3"/>
    </row>
    <row r="246" spans="1:17">
      <c r="A246" s="1" t="str">
        <f>VLOOKUP(B246,[1]Feuil2!$B$3:$C$9,2)</f>
        <v>Lundi</v>
      </c>
      <c r="B246" s="1">
        <f t="shared" si="14"/>
        <v>2</v>
      </c>
      <c r="C246" s="1">
        <f t="shared" si="15"/>
        <v>8</v>
      </c>
      <c r="D246" s="4">
        <f t="shared" si="17"/>
        <v>40042</v>
      </c>
      <c r="E246" s="3">
        <f t="shared" si="16"/>
        <v>0</v>
      </c>
      <c r="F246" s="3"/>
      <c r="G246" s="3">
        <f>SUM(H246:Q246)</f>
        <v>0</v>
      </c>
      <c r="H246" s="3"/>
      <c r="I246" s="3"/>
      <c r="J246" s="3"/>
      <c r="K246" s="3"/>
      <c r="L246" s="3"/>
      <c r="M246" s="3"/>
      <c r="N246" s="3"/>
      <c r="O246" s="3"/>
      <c r="P246" s="3"/>
      <c r="Q246" s="3"/>
    </row>
    <row r="247" spans="1:17">
      <c r="A247" s="1" t="str">
        <f>VLOOKUP(B247,[1]Feuil2!$B$3:$C$9,2)</f>
        <v>Mardi</v>
      </c>
      <c r="B247" s="1">
        <f t="shared" si="14"/>
        <v>3</v>
      </c>
      <c r="C247" s="1">
        <f t="shared" si="15"/>
        <v>8</v>
      </c>
      <c r="D247" s="4">
        <f t="shared" si="17"/>
        <v>40043</v>
      </c>
      <c r="E247" s="3">
        <f t="shared" si="16"/>
        <v>0</v>
      </c>
      <c r="F247" s="3"/>
      <c r="G247" s="3">
        <f>SUM(H247:Q247)</f>
        <v>0</v>
      </c>
      <c r="H247" s="3"/>
      <c r="I247" s="3"/>
      <c r="J247" s="3"/>
      <c r="K247" s="3"/>
      <c r="L247" s="3"/>
      <c r="M247" s="3"/>
      <c r="N247" s="3"/>
      <c r="O247" s="3"/>
      <c r="P247" s="3"/>
      <c r="Q247" s="3"/>
    </row>
    <row r="248" spans="1:17">
      <c r="A248" s="1" t="str">
        <f>VLOOKUP(B248,[1]Feuil2!$B$3:$C$9,2)</f>
        <v>Mercredi</v>
      </c>
      <c r="B248" s="1">
        <f t="shared" si="14"/>
        <v>4</v>
      </c>
      <c r="C248" s="1">
        <f t="shared" si="15"/>
        <v>8</v>
      </c>
      <c r="D248" s="4">
        <f t="shared" si="17"/>
        <v>40044</v>
      </c>
      <c r="E248" s="3">
        <f t="shared" si="16"/>
        <v>0</v>
      </c>
      <c r="F248" s="3"/>
      <c r="G248" s="3">
        <f>SUM(H248:Q248)</f>
        <v>0</v>
      </c>
      <c r="H248" s="3"/>
      <c r="I248" s="3"/>
      <c r="J248" s="3"/>
      <c r="K248" s="3"/>
      <c r="L248" s="3"/>
      <c r="M248" s="3"/>
      <c r="N248" s="3"/>
      <c r="O248" s="3"/>
      <c r="P248" s="3"/>
      <c r="Q248" s="3"/>
    </row>
    <row r="249" spans="1:17">
      <c r="A249" s="1" t="str">
        <f>VLOOKUP(B249,[1]Feuil2!$B$3:$C$9,2)</f>
        <v>Jeudi</v>
      </c>
      <c r="B249" s="1">
        <f t="shared" si="14"/>
        <v>5</v>
      </c>
      <c r="C249" s="1">
        <f t="shared" si="15"/>
        <v>8</v>
      </c>
      <c r="D249" s="4">
        <f t="shared" si="17"/>
        <v>40045</v>
      </c>
      <c r="E249" s="3">
        <f t="shared" si="16"/>
        <v>0</v>
      </c>
      <c r="F249" s="3"/>
      <c r="G249" s="3">
        <f>SUM(H249:Q249)</f>
        <v>0</v>
      </c>
      <c r="H249" s="3"/>
      <c r="I249" s="3"/>
      <c r="J249" s="3"/>
      <c r="K249" s="3"/>
      <c r="L249" s="3"/>
      <c r="M249" s="3"/>
      <c r="N249" s="3"/>
      <c r="O249" s="3"/>
      <c r="P249" s="3"/>
      <c r="Q249" s="3"/>
    </row>
    <row r="250" spans="1:17">
      <c r="A250" s="1" t="str">
        <f>VLOOKUP(B250,[1]Feuil2!$B$3:$C$9,2)</f>
        <v>Vendredi</v>
      </c>
      <c r="B250" s="1">
        <f t="shared" si="14"/>
        <v>6</v>
      </c>
      <c r="C250" s="1">
        <f t="shared" si="15"/>
        <v>8</v>
      </c>
      <c r="D250" s="4">
        <f t="shared" si="17"/>
        <v>40046</v>
      </c>
      <c r="E250" s="3">
        <f t="shared" si="16"/>
        <v>0</v>
      </c>
      <c r="F250" s="3"/>
      <c r="G250" s="3">
        <f>SUM(H250:Q250)</f>
        <v>0</v>
      </c>
      <c r="H250" s="3"/>
      <c r="I250" s="3"/>
      <c r="J250" s="3"/>
      <c r="K250" s="3"/>
      <c r="L250" s="3"/>
      <c r="M250" s="3"/>
      <c r="N250" s="3"/>
      <c r="O250" s="3"/>
      <c r="P250" s="3"/>
      <c r="Q250" s="3"/>
    </row>
    <row r="251" spans="1:17">
      <c r="A251" s="1" t="str">
        <f>VLOOKUP(B251,[1]Feuil2!$B$3:$C$9,2)</f>
        <v>Samedi</v>
      </c>
      <c r="B251" s="1">
        <f t="shared" si="14"/>
        <v>7</v>
      </c>
      <c r="C251" s="1">
        <f t="shared" si="15"/>
        <v>8</v>
      </c>
      <c r="D251" s="4">
        <f t="shared" si="17"/>
        <v>40047</v>
      </c>
      <c r="E251" s="3">
        <f t="shared" si="16"/>
        <v>0</v>
      </c>
      <c r="F251" s="3"/>
      <c r="G251" s="3">
        <f>SUM(H251:Q251)</f>
        <v>0</v>
      </c>
      <c r="H251" s="3"/>
      <c r="I251" s="3"/>
      <c r="J251" s="3"/>
      <c r="K251" s="3"/>
      <c r="L251" s="3"/>
      <c r="M251" s="3"/>
      <c r="N251" s="3"/>
      <c r="O251" s="3"/>
      <c r="P251" s="3"/>
      <c r="Q251" s="3"/>
    </row>
    <row r="252" spans="1:17">
      <c r="A252" s="1" t="str">
        <f>VLOOKUP(B252,[1]Feuil2!$B$3:$C$9,2)</f>
        <v>Dimanche</v>
      </c>
      <c r="B252" s="1">
        <f t="shared" si="14"/>
        <v>1</v>
      </c>
      <c r="C252" s="1">
        <f t="shared" si="15"/>
        <v>8</v>
      </c>
      <c r="D252" s="4">
        <f t="shared" si="17"/>
        <v>40048</v>
      </c>
      <c r="E252" s="3">
        <f t="shared" si="16"/>
        <v>0</v>
      </c>
      <c r="F252" s="3"/>
      <c r="G252" s="3">
        <f>SUM(H252:Q252)</f>
        <v>0</v>
      </c>
      <c r="H252" s="3"/>
      <c r="I252" s="3"/>
      <c r="J252" s="3"/>
      <c r="K252" s="3"/>
      <c r="L252" s="3"/>
      <c r="M252" s="3"/>
      <c r="N252" s="3"/>
      <c r="O252" s="3"/>
      <c r="P252" s="3"/>
      <c r="Q252" s="3"/>
    </row>
    <row r="253" spans="1:17">
      <c r="A253" s="1" t="str">
        <f>VLOOKUP(B253,[1]Feuil2!$B$3:$C$9,2)</f>
        <v>Lundi</v>
      </c>
      <c r="B253" s="1">
        <f t="shared" si="14"/>
        <v>2</v>
      </c>
      <c r="C253" s="1">
        <f t="shared" si="15"/>
        <v>8</v>
      </c>
      <c r="D253" s="4">
        <f t="shared" si="17"/>
        <v>40049</v>
      </c>
      <c r="E253" s="3">
        <f t="shared" si="16"/>
        <v>0</v>
      </c>
      <c r="F253" s="3"/>
      <c r="G253" s="3">
        <f>SUM(H253:Q253)</f>
        <v>0</v>
      </c>
      <c r="H253" s="3"/>
      <c r="I253" s="3"/>
      <c r="J253" s="3"/>
      <c r="K253" s="3"/>
      <c r="L253" s="3"/>
      <c r="M253" s="3"/>
      <c r="N253" s="3"/>
      <c r="O253" s="3"/>
      <c r="P253" s="3"/>
      <c r="Q253" s="3"/>
    </row>
    <row r="254" spans="1:17">
      <c r="A254" s="1" t="str">
        <f>VLOOKUP(B254,[1]Feuil2!$B$3:$C$9,2)</f>
        <v>Mardi</v>
      </c>
      <c r="B254" s="1">
        <f t="shared" si="14"/>
        <v>3</v>
      </c>
      <c r="C254" s="1">
        <f t="shared" si="15"/>
        <v>8</v>
      </c>
      <c r="D254" s="4">
        <f t="shared" si="17"/>
        <v>40050</v>
      </c>
      <c r="E254" s="3">
        <f t="shared" si="16"/>
        <v>0</v>
      </c>
      <c r="F254" s="3"/>
      <c r="G254" s="3">
        <f>SUM(H254:Q254)</f>
        <v>0</v>
      </c>
      <c r="H254" s="3"/>
      <c r="I254" s="3"/>
      <c r="J254" s="3"/>
      <c r="K254" s="3"/>
      <c r="L254" s="3"/>
      <c r="M254" s="3"/>
      <c r="N254" s="3"/>
      <c r="O254" s="3"/>
      <c r="P254" s="3"/>
      <c r="Q254" s="3"/>
    </row>
    <row r="255" spans="1:17">
      <c r="A255" s="1" t="str">
        <f>VLOOKUP(B255,[1]Feuil2!$B$3:$C$9,2)</f>
        <v>Mercredi</v>
      </c>
      <c r="B255" s="1">
        <f t="shared" si="14"/>
        <v>4</v>
      </c>
      <c r="C255" s="1">
        <f t="shared" si="15"/>
        <v>8</v>
      </c>
      <c r="D255" s="4">
        <f t="shared" si="17"/>
        <v>40051</v>
      </c>
      <c r="E255" s="3">
        <f t="shared" si="16"/>
        <v>0</v>
      </c>
      <c r="F255" s="3"/>
      <c r="G255" s="3">
        <f>SUM(H255:Q255)</f>
        <v>0</v>
      </c>
      <c r="H255" s="3"/>
      <c r="I255" s="3"/>
      <c r="J255" s="3"/>
      <c r="K255" s="3"/>
      <c r="L255" s="3"/>
      <c r="M255" s="3"/>
      <c r="N255" s="3"/>
      <c r="O255" s="3"/>
      <c r="P255" s="3"/>
      <c r="Q255" s="3"/>
    </row>
    <row r="256" spans="1:17">
      <c r="A256" s="1" t="str">
        <f>VLOOKUP(B256,[1]Feuil2!$B$3:$C$9,2)</f>
        <v>Jeudi</v>
      </c>
      <c r="B256" s="1">
        <f t="shared" si="14"/>
        <v>5</v>
      </c>
      <c r="C256" s="1">
        <f t="shared" si="15"/>
        <v>8</v>
      </c>
      <c r="D256" s="4">
        <f t="shared" si="17"/>
        <v>40052</v>
      </c>
      <c r="E256" s="3">
        <f t="shared" si="16"/>
        <v>0</v>
      </c>
      <c r="F256" s="3"/>
      <c r="G256" s="3">
        <f>SUM(H256:Q256)</f>
        <v>0</v>
      </c>
      <c r="H256" s="3"/>
      <c r="I256" s="3"/>
      <c r="J256" s="3"/>
      <c r="K256" s="3"/>
      <c r="L256" s="3"/>
      <c r="M256" s="3"/>
      <c r="N256" s="3"/>
      <c r="O256" s="3"/>
      <c r="P256" s="3"/>
      <c r="Q256" s="3"/>
    </row>
    <row r="257" spans="1:17">
      <c r="A257" s="1" t="str">
        <f>VLOOKUP(B257,[1]Feuil2!$B$3:$C$9,2)</f>
        <v>Vendredi</v>
      </c>
      <c r="B257" s="1">
        <f t="shared" si="14"/>
        <v>6</v>
      </c>
      <c r="C257" s="1">
        <f t="shared" si="15"/>
        <v>8</v>
      </c>
      <c r="D257" s="4">
        <f t="shared" si="17"/>
        <v>40053</v>
      </c>
      <c r="E257" s="3">
        <f t="shared" si="16"/>
        <v>0</v>
      </c>
      <c r="F257" s="3"/>
      <c r="G257" s="3">
        <f>SUM(H257:Q257)</f>
        <v>0</v>
      </c>
      <c r="H257" s="3"/>
      <c r="I257" s="3"/>
      <c r="J257" s="3"/>
      <c r="K257" s="3"/>
      <c r="L257" s="3"/>
      <c r="M257" s="3"/>
      <c r="N257" s="3"/>
      <c r="O257" s="3"/>
      <c r="P257" s="3"/>
      <c r="Q257" s="3"/>
    </row>
    <row r="258" spans="1:17">
      <c r="A258" s="1" t="str">
        <f>VLOOKUP(B258,[1]Feuil2!$B$3:$C$9,2)</f>
        <v>Samedi</v>
      </c>
      <c r="B258" s="1">
        <f t="shared" si="14"/>
        <v>7</v>
      </c>
      <c r="C258" s="1">
        <f t="shared" si="15"/>
        <v>8</v>
      </c>
      <c r="D258" s="4">
        <f t="shared" si="17"/>
        <v>40054</v>
      </c>
      <c r="E258" s="3">
        <f t="shared" si="16"/>
        <v>0</v>
      </c>
      <c r="F258" s="3"/>
      <c r="G258" s="3">
        <f>SUM(H258:Q258)</f>
        <v>0</v>
      </c>
      <c r="H258" s="3"/>
      <c r="I258" s="3"/>
      <c r="J258" s="3"/>
      <c r="K258" s="3"/>
      <c r="L258" s="3"/>
      <c r="M258" s="3"/>
      <c r="N258" s="3"/>
      <c r="O258" s="3"/>
      <c r="P258" s="3"/>
      <c r="Q258" s="3"/>
    </row>
    <row r="259" spans="1:17">
      <c r="A259" s="1" t="str">
        <f>VLOOKUP(B259,[1]Feuil2!$B$3:$C$9,2)</f>
        <v>Dimanche</v>
      </c>
      <c r="B259" s="1">
        <f t="shared" si="14"/>
        <v>1</v>
      </c>
      <c r="C259" s="1">
        <f t="shared" si="15"/>
        <v>8</v>
      </c>
      <c r="D259" s="4">
        <f t="shared" si="17"/>
        <v>40055</v>
      </c>
      <c r="E259" s="3">
        <f t="shared" si="16"/>
        <v>0</v>
      </c>
      <c r="F259" s="3"/>
      <c r="G259" s="3">
        <f>SUM(H259:Q259)</f>
        <v>0</v>
      </c>
      <c r="H259" s="3"/>
      <c r="I259" s="3"/>
      <c r="J259" s="3"/>
      <c r="K259" s="3"/>
      <c r="L259" s="3"/>
      <c r="M259" s="3"/>
      <c r="N259" s="3"/>
      <c r="O259" s="3"/>
      <c r="P259" s="3"/>
      <c r="Q259" s="3"/>
    </row>
    <row r="260" spans="1:17">
      <c r="A260" s="1" t="str">
        <f>VLOOKUP(B260,[1]Feuil2!$B$3:$C$9,2)</f>
        <v>Lundi</v>
      </c>
      <c r="B260" s="1">
        <f t="shared" si="14"/>
        <v>2</v>
      </c>
      <c r="C260" s="1">
        <f t="shared" si="15"/>
        <v>8</v>
      </c>
      <c r="D260" s="4">
        <f t="shared" si="17"/>
        <v>40056</v>
      </c>
      <c r="E260" s="3">
        <f t="shared" si="16"/>
        <v>0</v>
      </c>
      <c r="F260" s="3"/>
      <c r="G260" s="3">
        <f>SUM(H260:Q260)</f>
        <v>0</v>
      </c>
      <c r="H260" s="3"/>
      <c r="I260" s="3"/>
      <c r="J260" s="3"/>
      <c r="K260" s="3"/>
      <c r="L260" s="3"/>
      <c r="M260" s="3"/>
      <c r="N260" s="3"/>
      <c r="O260" s="3"/>
      <c r="P260" s="3"/>
      <c r="Q260" s="3"/>
    </row>
    <row r="261" spans="1:17">
      <c r="A261" s="1" t="str">
        <f>VLOOKUP(B261,[1]Feuil2!$B$3:$C$9,2)</f>
        <v>Mardi</v>
      </c>
      <c r="B261" s="1">
        <f t="shared" si="14"/>
        <v>3</v>
      </c>
      <c r="C261" s="1">
        <f t="shared" si="15"/>
        <v>9</v>
      </c>
      <c r="D261" s="4">
        <f t="shared" si="17"/>
        <v>40057</v>
      </c>
      <c r="E261" s="3">
        <f t="shared" si="16"/>
        <v>0</v>
      </c>
      <c r="F261" s="3"/>
      <c r="G261" s="3">
        <f>SUM(H261:Q261)</f>
        <v>0</v>
      </c>
      <c r="H261" s="3"/>
      <c r="I261" s="3"/>
      <c r="J261" s="3"/>
      <c r="K261" s="3"/>
      <c r="L261" s="3"/>
      <c r="M261" s="3"/>
      <c r="N261" s="3"/>
      <c r="O261" s="3"/>
      <c r="P261" s="3"/>
      <c r="Q261" s="3"/>
    </row>
    <row r="262" spans="1:17">
      <c r="A262" s="1" t="str">
        <f>VLOOKUP(B262,[1]Feuil2!$B$3:$C$9,2)</f>
        <v>Mercredi</v>
      </c>
      <c r="B262" s="1">
        <f t="shared" si="14"/>
        <v>4</v>
      </c>
      <c r="C262" s="1">
        <f t="shared" si="15"/>
        <v>9</v>
      </c>
      <c r="D262" s="4">
        <f t="shared" si="17"/>
        <v>40058</v>
      </c>
      <c r="E262" s="3">
        <f t="shared" si="16"/>
        <v>0</v>
      </c>
      <c r="F262" s="3"/>
      <c r="G262" s="3">
        <f>SUM(H262:Q262)</f>
        <v>0</v>
      </c>
      <c r="H262" s="3"/>
      <c r="I262" s="3"/>
      <c r="J262" s="3"/>
      <c r="K262" s="3"/>
      <c r="L262" s="3"/>
      <c r="M262" s="3"/>
      <c r="N262" s="3"/>
      <c r="O262" s="3"/>
      <c r="P262" s="3"/>
      <c r="Q262" s="3"/>
    </row>
    <row r="263" spans="1:17">
      <c r="A263" s="1" t="str">
        <f>VLOOKUP(B263,[1]Feuil2!$B$3:$C$9,2)</f>
        <v>Jeudi</v>
      </c>
      <c r="B263" s="1">
        <f t="shared" si="14"/>
        <v>5</v>
      </c>
      <c r="C263" s="1">
        <f t="shared" si="15"/>
        <v>9</v>
      </c>
      <c r="D263" s="4">
        <f t="shared" si="17"/>
        <v>40059</v>
      </c>
      <c r="E263" s="3">
        <f t="shared" si="16"/>
        <v>0</v>
      </c>
      <c r="F263" s="3"/>
      <c r="G263" s="3">
        <f>SUM(H263:Q263)</f>
        <v>0</v>
      </c>
      <c r="H263" s="3"/>
      <c r="I263" s="3"/>
      <c r="J263" s="3"/>
      <c r="K263" s="3"/>
      <c r="L263" s="3"/>
      <c r="M263" s="3"/>
      <c r="N263" s="3"/>
      <c r="O263" s="3"/>
      <c r="P263" s="3"/>
      <c r="Q263" s="3"/>
    </row>
    <row r="264" spans="1:17">
      <c r="A264" s="1" t="str">
        <f>VLOOKUP(B264,[1]Feuil2!$B$3:$C$9,2)</f>
        <v>Vendredi</v>
      </c>
      <c r="B264" s="1">
        <f t="shared" si="14"/>
        <v>6</v>
      </c>
      <c r="C264" s="1">
        <f t="shared" si="15"/>
        <v>9</v>
      </c>
      <c r="D264" s="4">
        <f t="shared" si="17"/>
        <v>40060</v>
      </c>
      <c r="E264" s="3">
        <f t="shared" si="16"/>
        <v>0</v>
      </c>
      <c r="F264" s="3"/>
      <c r="G264" s="3">
        <f>SUM(H264:Q264)</f>
        <v>0</v>
      </c>
      <c r="H264" s="3"/>
      <c r="I264" s="3"/>
      <c r="J264" s="3"/>
      <c r="K264" s="3"/>
      <c r="L264" s="3"/>
      <c r="M264" s="3"/>
      <c r="N264" s="3"/>
      <c r="O264" s="3"/>
      <c r="P264" s="3"/>
      <c r="Q264" s="3"/>
    </row>
    <row r="265" spans="1:17">
      <c r="A265" s="1" t="str">
        <f>VLOOKUP(B265,[1]Feuil2!$B$3:$C$9,2)</f>
        <v>Samedi</v>
      </c>
      <c r="B265" s="1">
        <f t="shared" si="14"/>
        <v>7</v>
      </c>
      <c r="C265" s="1">
        <f t="shared" si="15"/>
        <v>9</v>
      </c>
      <c r="D265" s="4">
        <f t="shared" si="17"/>
        <v>40061</v>
      </c>
      <c r="E265" s="3">
        <f t="shared" si="16"/>
        <v>0</v>
      </c>
      <c r="F265" s="3"/>
      <c r="G265" s="3">
        <f>SUM(H265:Q265)</f>
        <v>0</v>
      </c>
      <c r="H265" s="3"/>
      <c r="I265" s="3"/>
      <c r="J265" s="3"/>
      <c r="K265" s="3"/>
      <c r="L265" s="3"/>
      <c r="M265" s="3"/>
      <c r="N265" s="3"/>
      <c r="O265" s="3"/>
      <c r="P265" s="3"/>
      <c r="Q265" s="3"/>
    </row>
    <row r="266" spans="1:17">
      <c r="A266" s="1" t="str">
        <f>VLOOKUP(B266,[1]Feuil2!$B$3:$C$9,2)</f>
        <v>Dimanche</v>
      </c>
      <c r="B266" s="1">
        <f t="shared" si="14"/>
        <v>1</v>
      </c>
      <c r="C266" s="1">
        <f t="shared" si="15"/>
        <v>9</v>
      </c>
      <c r="D266" s="4">
        <f t="shared" si="17"/>
        <v>40062</v>
      </c>
      <c r="E266" s="3">
        <f t="shared" si="16"/>
        <v>0</v>
      </c>
      <c r="F266" s="3"/>
      <c r="G266" s="3">
        <f>SUM(H266:Q266)</f>
        <v>0</v>
      </c>
      <c r="H266" s="3"/>
      <c r="I266" s="3"/>
      <c r="J266" s="3"/>
      <c r="K266" s="3"/>
      <c r="L266" s="3"/>
      <c r="M266" s="3"/>
      <c r="N266" s="3"/>
      <c r="O266" s="3"/>
      <c r="P266" s="3"/>
      <c r="Q266" s="3"/>
    </row>
    <row r="267" spans="1:17">
      <c r="A267" s="1" t="str">
        <f>VLOOKUP(B267,[1]Feuil2!$B$3:$C$9,2)</f>
        <v>Lundi</v>
      </c>
      <c r="B267" s="1">
        <f t="shared" si="14"/>
        <v>2</v>
      </c>
      <c r="C267" s="1">
        <f t="shared" si="15"/>
        <v>9</v>
      </c>
      <c r="D267" s="4">
        <f t="shared" si="17"/>
        <v>40063</v>
      </c>
      <c r="E267" s="3">
        <f t="shared" si="16"/>
        <v>0</v>
      </c>
      <c r="F267" s="3"/>
      <c r="G267" s="3">
        <f>SUM(H267:Q267)</f>
        <v>0</v>
      </c>
      <c r="H267" s="3"/>
      <c r="I267" s="3"/>
      <c r="J267" s="3"/>
      <c r="K267" s="3"/>
      <c r="L267" s="3"/>
      <c r="M267" s="3"/>
      <c r="N267" s="3"/>
      <c r="O267" s="3"/>
      <c r="P267" s="3"/>
      <c r="Q267" s="3"/>
    </row>
    <row r="268" spans="1:17">
      <c r="A268" s="1" t="str">
        <f>VLOOKUP(B268,[1]Feuil2!$B$3:$C$9,2)</f>
        <v>Mardi</v>
      </c>
      <c r="B268" s="1">
        <f t="shared" si="14"/>
        <v>3</v>
      </c>
      <c r="C268" s="1">
        <f t="shared" si="15"/>
        <v>9</v>
      </c>
      <c r="D268" s="4">
        <f t="shared" si="17"/>
        <v>40064</v>
      </c>
      <c r="E268" s="3">
        <f t="shared" si="16"/>
        <v>0</v>
      </c>
      <c r="F268" s="3"/>
      <c r="G268" s="3">
        <f>SUM(H268:Q268)</f>
        <v>0</v>
      </c>
      <c r="H268" s="3"/>
      <c r="I268" s="3"/>
      <c r="J268" s="3"/>
      <c r="K268" s="3"/>
      <c r="L268" s="3"/>
      <c r="M268" s="3"/>
      <c r="N268" s="3"/>
      <c r="O268" s="3"/>
      <c r="P268" s="3"/>
      <c r="Q268" s="3"/>
    </row>
    <row r="269" spans="1:17">
      <c r="A269" s="1" t="str">
        <f>VLOOKUP(B269,[1]Feuil2!$B$3:$C$9,2)</f>
        <v>Mercredi</v>
      </c>
      <c r="B269" s="1">
        <f t="shared" si="14"/>
        <v>4</v>
      </c>
      <c r="C269" s="1">
        <f t="shared" si="15"/>
        <v>9</v>
      </c>
      <c r="D269" s="4">
        <f t="shared" si="17"/>
        <v>40065</v>
      </c>
      <c r="E269" s="3">
        <f t="shared" si="16"/>
        <v>0</v>
      </c>
      <c r="F269" s="3"/>
      <c r="G269" s="3">
        <f>SUM(H269:Q269)</f>
        <v>0</v>
      </c>
      <c r="H269" s="3"/>
      <c r="I269" s="3"/>
      <c r="J269" s="3"/>
      <c r="K269" s="3"/>
      <c r="L269" s="3"/>
      <c r="M269" s="3"/>
      <c r="N269" s="3"/>
      <c r="O269" s="3"/>
      <c r="P269" s="3"/>
      <c r="Q269" s="3"/>
    </row>
    <row r="270" spans="1:17">
      <c r="A270" s="1" t="str">
        <f>VLOOKUP(B270,[1]Feuil2!$B$3:$C$9,2)</f>
        <v>Jeudi</v>
      </c>
      <c r="B270" s="1">
        <f t="shared" si="14"/>
        <v>5</v>
      </c>
      <c r="C270" s="1">
        <f t="shared" si="15"/>
        <v>9</v>
      </c>
      <c r="D270" s="4">
        <f t="shared" si="17"/>
        <v>40066</v>
      </c>
      <c r="E270" s="3">
        <f t="shared" si="16"/>
        <v>0</v>
      </c>
      <c r="F270" s="3"/>
      <c r="G270" s="3">
        <f>SUM(H270:Q270)</f>
        <v>0</v>
      </c>
      <c r="H270" s="3"/>
      <c r="I270" s="3"/>
      <c r="J270" s="3"/>
      <c r="K270" s="3"/>
      <c r="L270" s="3"/>
      <c r="M270" s="3"/>
      <c r="N270" s="3"/>
      <c r="O270" s="3"/>
      <c r="P270" s="3"/>
      <c r="Q270" s="3"/>
    </row>
    <row r="271" spans="1:17">
      <c r="A271" s="1" t="str">
        <f>VLOOKUP(B271,[1]Feuil2!$B$3:$C$9,2)</f>
        <v>Vendredi</v>
      </c>
      <c r="B271" s="1">
        <f t="shared" si="14"/>
        <v>6</v>
      </c>
      <c r="C271" s="1">
        <f t="shared" si="15"/>
        <v>9</v>
      </c>
      <c r="D271" s="4">
        <f t="shared" si="17"/>
        <v>40067</v>
      </c>
      <c r="E271" s="3">
        <f t="shared" si="16"/>
        <v>0</v>
      </c>
      <c r="F271" s="3"/>
      <c r="G271" s="3">
        <f>SUM(H271:Q271)</f>
        <v>0</v>
      </c>
      <c r="H271" s="3"/>
      <c r="I271" s="3"/>
      <c r="J271" s="3"/>
      <c r="K271" s="3"/>
      <c r="L271" s="3"/>
      <c r="M271" s="3"/>
      <c r="N271" s="3"/>
      <c r="O271" s="3"/>
      <c r="P271" s="3"/>
      <c r="Q271" s="3"/>
    </row>
    <row r="272" spans="1:17">
      <c r="A272" s="1" t="str">
        <f>VLOOKUP(B272,[1]Feuil2!$B$3:$C$9,2)</f>
        <v>Samedi</v>
      </c>
      <c r="B272" s="1">
        <f t="shared" si="14"/>
        <v>7</v>
      </c>
      <c r="C272" s="1">
        <f t="shared" si="15"/>
        <v>9</v>
      </c>
      <c r="D272" s="4">
        <f t="shared" si="17"/>
        <v>40068</v>
      </c>
      <c r="E272" s="3">
        <f t="shared" si="16"/>
        <v>0</v>
      </c>
      <c r="F272" s="3"/>
      <c r="G272" s="3">
        <f>SUM(H272:Q272)</f>
        <v>0</v>
      </c>
      <c r="H272" s="3"/>
      <c r="I272" s="3"/>
      <c r="J272" s="3"/>
      <c r="K272" s="3"/>
      <c r="L272" s="3"/>
      <c r="M272" s="3"/>
      <c r="N272" s="3"/>
      <c r="O272" s="3"/>
      <c r="P272" s="3"/>
      <c r="Q272" s="3"/>
    </row>
    <row r="273" spans="1:17">
      <c r="A273" s="1" t="str">
        <f>VLOOKUP(B273,[1]Feuil2!$B$3:$C$9,2)</f>
        <v>Dimanche</v>
      </c>
      <c r="B273" s="1">
        <f t="shared" si="14"/>
        <v>1</v>
      </c>
      <c r="C273" s="1">
        <f t="shared" si="15"/>
        <v>9</v>
      </c>
      <c r="D273" s="4">
        <f t="shared" si="17"/>
        <v>40069</v>
      </c>
      <c r="E273" s="3">
        <f t="shared" si="16"/>
        <v>0</v>
      </c>
      <c r="F273" s="3"/>
      <c r="G273" s="3">
        <f>SUM(H273:Q273)</f>
        <v>0</v>
      </c>
      <c r="H273" s="3"/>
      <c r="I273" s="3"/>
      <c r="J273" s="3"/>
      <c r="K273" s="3"/>
      <c r="L273" s="3"/>
      <c r="M273" s="3"/>
      <c r="N273" s="3"/>
      <c r="O273" s="3"/>
      <c r="P273" s="3"/>
      <c r="Q273" s="3"/>
    </row>
    <row r="274" spans="1:17">
      <c r="A274" s="1" t="str">
        <f>VLOOKUP(B274,[1]Feuil2!$B$3:$C$9,2)</f>
        <v>Lundi</v>
      </c>
      <c r="B274" s="1">
        <f t="shared" si="14"/>
        <v>2</v>
      </c>
      <c r="C274" s="1">
        <f t="shared" si="15"/>
        <v>9</v>
      </c>
      <c r="D274" s="4">
        <f t="shared" si="17"/>
        <v>40070</v>
      </c>
      <c r="E274" s="3">
        <f t="shared" si="16"/>
        <v>0</v>
      </c>
      <c r="F274" s="3"/>
      <c r="G274" s="3">
        <f>SUM(H274:Q274)</f>
        <v>0</v>
      </c>
      <c r="H274" s="3"/>
      <c r="I274" s="3"/>
      <c r="J274" s="3"/>
      <c r="K274" s="3"/>
      <c r="L274" s="3"/>
      <c r="M274" s="3"/>
      <c r="N274" s="3"/>
      <c r="O274" s="3"/>
      <c r="P274" s="3"/>
      <c r="Q274" s="3"/>
    </row>
    <row r="275" spans="1:17">
      <c r="A275" s="1" t="str">
        <f>VLOOKUP(B275,[1]Feuil2!$B$3:$C$9,2)</f>
        <v>Mardi</v>
      </c>
      <c r="B275" s="1">
        <f t="shared" ref="B275:B338" si="18">WEEKDAY(D275)</f>
        <v>3</v>
      </c>
      <c r="C275" s="1">
        <f t="shared" ref="C275:C338" si="19">MONTH(D275)</f>
        <v>9</v>
      </c>
      <c r="D275" s="4">
        <f t="shared" si="17"/>
        <v>40071</v>
      </c>
      <c r="E275" s="3">
        <f t="shared" ref="E275:E338" si="20">SUM(F275:G275)</f>
        <v>0</v>
      </c>
      <c r="F275" s="3"/>
      <c r="G275" s="3">
        <f>SUM(H275:Q275)</f>
        <v>0</v>
      </c>
      <c r="H275" s="3"/>
      <c r="I275" s="3"/>
      <c r="J275" s="3"/>
      <c r="K275" s="3"/>
      <c r="L275" s="3"/>
      <c r="M275" s="3"/>
      <c r="N275" s="3"/>
      <c r="O275" s="3"/>
      <c r="P275" s="3"/>
      <c r="Q275" s="3"/>
    </row>
    <row r="276" spans="1:17">
      <c r="A276" s="1" t="str">
        <f>VLOOKUP(B276,[1]Feuil2!$B$3:$C$9,2)</f>
        <v>Mercredi</v>
      </c>
      <c r="B276" s="1">
        <f t="shared" si="18"/>
        <v>4</v>
      </c>
      <c r="C276" s="1">
        <f t="shared" si="19"/>
        <v>9</v>
      </c>
      <c r="D276" s="4">
        <f t="shared" ref="D276:D339" si="21">D275+1</f>
        <v>40072</v>
      </c>
      <c r="E276" s="3">
        <f t="shared" si="20"/>
        <v>0</v>
      </c>
      <c r="F276" s="3"/>
      <c r="G276" s="3">
        <f>SUM(H276:Q276)</f>
        <v>0</v>
      </c>
      <c r="H276" s="3"/>
      <c r="I276" s="3"/>
      <c r="J276" s="3"/>
      <c r="K276" s="3"/>
      <c r="L276" s="3"/>
      <c r="M276" s="3"/>
      <c r="N276" s="3"/>
      <c r="O276" s="3"/>
      <c r="P276" s="3"/>
      <c r="Q276" s="3"/>
    </row>
    <row r="277" spans="1:17">
      <c r="A277" s="1" t="str">
        <f>VLOOKUP(B277,[1]Feuil2!$B$3:$C$9,2)</f>
        <v>Jeudi</v>
      </c>
      <c r="B277" s="1">
        <f t="shared" si="18"/>
        <v>5</v>
      </c>
      <c r="C277" s="1">
        <f t="shared" si="19"/>
        <v>9</v>
      </c>
      <c r="D277" s="4">
        <f t="shared" si="21"/>
        <v>40073</v>
      </c>
      <c r="E277" s="3">
        <f t="shared" si="20"/>
        <v>0</v>
      </c>
      <c r="F277" s="3"/>
      <c r="G277" s="3">
        <f>SUM(H277:Q277)</f>
        <v>0</v>
      </c>
      <c r="H277" s="3"/>
      <c r="I277" s="3"/>
      <c r="J277" s="3"/>
      <c r="K277" s="3"/>
      <c r="L277" s="3"/>
      <c r="M277" s="3"/>
      <c r="N277" s="3"/>
      <c r="O277" s="3"/>
      <c r="P277" s="3"/>
      <c r="Q277" s="3"/>
    </row>
    <row r="278" spans="1:17">
      <c r="A278" s="1" t="str">
        <f>VLOOKUP(B278,[1]Feuil2!$B$3:$C$9,2)</f>
        <v>Vendredi</v>
      </c>
      <c r="B278" s="1">
        <f t="shared" si="18"/>
        <v>6</v>
      </c>
      <c r="C278" s="1">
        <f t="shared" si="19"/>
        <v>9</v>
      </c>
      <c r="D278" s="4">
        <f t="shared" si="21"/>
        <v>40074</v>
      </c>
      <c r="E278" s="3">
        <f t="shared" si="20"/>
        <v>0</v>
      </c>
      <c r="F278" s="3"/>
      <c r="G278" s="3">
        <f>SUM(H278:Q278)</f>
        <v>0</v>
      </c>
      <c r="H278" s="3"/>
      <c r="I278" s="3"/>
      <c r="J278" s="3"/>
      <c r="K278" s="3"/>
      <c r="L278" s="3"/>
      <c r="M278" s="3"/>
      <c r="N278" s="3"/>
      <c r="O278" s="3"/>
      <c r="P278" s="3"/>
      <c r="Q278" s="3"/>
    </row>
    <row r="279" spans="1:17">
      <c r="A279" s="1" t="str">
        <f>VLOOKUP(B279,[1]Feuil2!$B$3:$C$9,2)</f>
        <v>Samedi</v>
      </c>
      <c r="B279" s="1">
        <f t="shared" si="18"/>
        <v>7</v>
      </c>
      <c r="C279" s="1">
        <f t="shared" si="19"/>
        <v>9</v>
      </c>
      <c r="D279" s="4">
        <f t="shared" si="21"/>
        <v>40075</v>
      </c>
      <c r="E279" s="3">
        <f t="shared" si="20"/>
        <v>0</v>
      </c>
      <c r="F279" s="3"/>
      <c r="G279" s="3">
        <f>SUM(H279:Q279)</f>
        <v>0</v>
      </c>
      <c r="H279" s="3"/>
      <c r="I279" s="3"/>
      <c r="J279" s="3"/>
      <c r="K279" s="3"/>
      <c r="L279" s="3"/>
      <c r="M279" s="3"/>
      <c r="N279" s="3"/>
      <c r="O279" s="3"/>
      <c r="P279" s="3"/>
      <c r="Q279" s="3"/>
    </row>
    <row r="280" spans="1:17">
      <c r="A280" s="1" t="str">
        <f>VLOOKUP(B280,[1]Feuil2!$B$3:$C$9,2)</f>
        <v>Dimanche</v>
      </c>
      <c r="B280" s="1">
        <f t="shared" si="18"/>
        <v>1</v>
      </c>
      <c r="C280" s="1">
        <f t="shared" si="19"/>
        <v>9</v>
      </c>
      <c r="D280" s="4">
        <f t="shared" si="21"/>
        <v>40076</v>
      </c>
      <c r="E280" s="3">
        <f t="shared" si="20"/>
        <v>0</v>
      </c>
      <c r="F280" s="3"/>
      <c r="G280" s="3">
        <f>SUM(H280:Q280)</f>
        <v>0</v>
      </c>
      <c r="H280" s="3"/>
      <c r="I280" s="3"/>
      <c r="J280" s="3"/>
      <c r="K280" s="3"/>
      <c r="L280" s="3"/>
      <c r="M280" s="3"/>
      <c r="N280" s="3"/>
      <c r="O280" s="3"/>
      <c r="P280" s="3"/>
      <c r="Q280" s="3"/>
    </row>
    <row r="281" spans="1:17">
      <c r="A281" s="1" t="str">
        <f>VLOOKUP(B281,[1]Feuil2!$B$3:$C$9,2)</f>
        <v>Lundi</v>
      </c>
      <c r="B281" s="1">
        <f t="shared" si="18"/>
        <v>2</v>
      </c>
      <c r="C281" s="1">
        <f t="shared" si="19"/>
        <v>9</v>
      </c>
      <c r="D281" s="4">
        <f t="shared" si="21"/>
        <v>40077</v>
      </c>
      <c r="E281" s="3">
        <f t="shared" si="20"/>
        <v>0</v>
      </c>
      <c r="F281" s="3"/>
      <c r="G281" s="3">
        <f>SUM(H281:Q281)</f>
        <v>0</v>
      </c>
      <c r="H281" s="3"/>
      <c r="I281" s="3"/>
      <c r="J281" s="3"/>
      <c r="K281" s="3"/>
      <c r="L281" s="3"/>
      <c r="M281" s="3"/>
      <c r="N281" s="3"/>
      <c r="O281" s="3"/>
      <c r="P281" s="3"/>
      <c r="Q281" s="3"/>
    </row>
    <row r="282" spans="1:17">
      <c r="A282" s="1" t="str">
        <f>VLOOKUP(B282,[1]Feuil2!$B$3:$C$9,2)</f>
        <v>Mardi</v>
      </c>
      <c r="B282" s="1">
        <f t="shared" si="18"/>
        <v>3</v>
      </c>
      <c r="C282" s="1">
        <f t="shared" si="19"/>
        <v>9</v>
      </c>
      <c r="D282" s="4">
        <f t="shared" si="21"/>
        <v>40078</v>
      </c>
      <c r="E282" s="3">
        <f t="shared" si="20"/>
        <v>0</v>
      </c>
      <c r="F282" s="3"/>
      <c r="G282" s="3">
        <f>SUM(H282:Q282)</f>
        <v>0</v>
      </c>
      <c r="H282" s="3"/>
      <c r="I282" s="3"/>
      <c r="J282" s="3"/>
      <c r="K282" s="3"/>
      <c r="L282" s="3"/>
      <c r="M282" s="3"/>
      <c r="N282" s="3"/>
      <c r="O282" s="3"/>
      <c r="P282" s="3"/>
      <c r="Q282" s="3"/>
    </row>
    <row r="283" spans="1:17">
      <c r="A283" s="1" t="str">
        <f>VLOOKUP(B283,[1]Feuil2!$B$3:$C$9,2)</f>
        <v>Mercredi</v>
      </c>
      <c r="B283" s="1">
        <f t="shared" si="18"/>
        <v>4</v>
      </c>
      <c r="C283" s="1">
        <f t="shared" si="19"/>
        <v>9</v>
      </c>
      <c r="D283" s="4">
        <f t="shared" si="21"/>
        <v>40079</v>
      </c>
      <c r="E283" s="3">
        <f t="shared" si="20"/>
        <v>0</v>
      </c>
      <c r="F283" s="3"/>
      <c r="G283" s="3">
        <f>SUM(H283:Q283)</f>
        <v>0</v>
      </c>
      <c r="H283" s="3"/>
      <c r="I283" s="3"/>
      <c r="J283" s="3"/>
      <c r="K283" s="3"/>
      <c r="L283" s="3"/>
      <c r="M283" s="3"/>
      <c r="N283" s="3"/>
      <c r="O283" s="3"/>
      <c r="P283" s="3"/>
      <c r="Q283" s="3"/>
    </row>
    <row r="284" spans="1:17">
      <c r="A284" s="1" t="str">
        <f>VLOOKUP(B284,[1]Feuil2!$B$3:$C$9,2)</f>
        <v>Jeudi</v>
      </c>
      <c r="B284" s="1">
        <f t="shared" si="18"/>
        <v>5</v>
      </c>
      <c r="C284" s="1">
        <f t="shared" si="19"/>
        <v>9</v>
      </c>
      <c r="D284" s="4">
        <f t="shared" si="21"/>
        <v>40080</v>
      </c>
      <c r="E284" s="3">
        <f t="shared" si="20"/>
        <v>0</v>
      </c>
      <c r="F284" s="3"/>
      <c r="G284" s="3">
        <f>SUM(H284:Q284)</f>
        <v>0</v>
      </c>
      <c r="H284" s="3"/>
      <c r="I284" s="3"/>
      <c r="J284" s="3"/>
      <c r="K284" s="3"/>
      <c r="L284" s="3"/>
      <c r="M284" s="3"/>
      <c r="N284" s="3"/>
      <c r="O284" s="3"/>
      <c r="P284" s="3"/>
      <c r="Q284" s="3"/>
    </row>
    <row r="285" spans="1:17">
      <c r="A285" s="1" t="str">
        <f>VLOOKUP(B285,[1]Feuil2!$B$3:$C$9,2)</f>
        <v>Vendredi</v>
      </c>
      <c r="B285" s="1">
        <f t="shared" si="18"/>
        <v>6</v>
      </c>
      <c r="C285" s="1">
        <f t="shared" si="19"/>
        <v>9</v>
      </c>
      <c r="D285" s="4">
        <f t="shared" si="21"/>
        <v>40081</v>
      </c>
      <c r="E285" s="3">
        <f t="shared" si="20"/>
        <v>0</v>
      </c>
      <c r="F285" s="3"/>
      <c r="G285" s="3">
        <f>SUM(H285:Q285)</f>
        <v>0</v>
      </c>
      <c r="H285" s="3"/>
      <c r="I285" s="3"/>
      <c r="J285" s="3"/>
      <c r="K285" s="3"/>
      <c r="L285" s="3"/>
      <c r="M285" s="3"/>
      <c r="N285" s="3"/>
      <c r="O285" s="3"/>
      <c r="P285" s="3"/>
      <c r="Q285" s="3"/>
    </row>
    <row r="286" spans="1:17">
      <c r="A286" s="1" t="str">
        <f>VLOOKUP(B286,[1]Feuil2!$B$3:$C$9,2)</f>
        <v>Samedi</v>
      </c>
      <c r="B286" s="1">
        <f t="shared" si="18"/>
        <v>7</v>
      </c>
      <c r="C286" s="1">
        <f t="shared" si="19"/>
        <v>9</v>
      </c>
      <c r="D286" s="4">
        <f t="shared" si="21"/>
        <v>40082</v>
      </c>
      <c r="E286" s="3">
        <f t="shared" si="20"/>
        <v>0</v>
      </c>
      <c r="F286" s="3"/>
      <c r="G286" s="3">
        <f>SUM(H286:Q286)</f>
        <v>0</v>
      </c>
      <c r="H286" s="3"/>
      <c r="I286" s="3"/>
      <c r="J286" s="3"/>
      <c r="K286" s="3"/>
      <c r="L286" s="3"/>
      <c r="M286" s="3"/>
      <c r="N286" s="3"/>
      <c r="O286" s="3"/>
      <c r="P286" s="3"/>
      <c r="Q286" s="3"/>
    </row>
    <row r="287" spans="1:17">
      <c r="A287" s="1" t="str">
        <f>VLOOKUP(B287,[1]Feuil2!$B$3:$C$9,2)</f>
        <v>Dimanche</v>
      </c>
      <c r="B287" s="1">
        <f t="shared" si="18"/>
        <v>1</v>
      </c>
      <c r="C287" s="1">
        <f t="shared" si="19"/>
        <v>9</v>
      </c>
      <c r="D287" s="4">
        <f t="shared" si="21"/>
        <v>40083</v>
      </c>
      <c r="E287" s="3">
        <f t="shared" si="20"/>
        <v>0</v>
      </c>
      <c r="F287" s="3"/>
      <c r="G287" s="3">
        <f>SUM(H287:Q287)</f>
        <v>0</v>
      </c>
      <c r="H287" s="3"/>
      <c r="I287" s="3"/>
      <c r="J287" s="3"/>
      <c r="K287" s="3"/>
      <c r="L287" s="3"/>
      <c r="M287" s="3"/>
      <c r="N287" s="3"/>
      <c r="O287" s="3"/>
      <c r="P287" s="3"/>
      <c r="Q287" s="3"/>
    </row>
    <row r="288" spans="1:17">
      <c r="A288" s="1" t="str">
        <f>VLOOKUP(B288,[1]Feuil2!$B$3:$C$9,2)</f>
        <v>Lundi</v>
      </c>
      <c r="B288" s="1">
        <f t="shared" si="18"/>
        <v>2</v>
      </c>
      <c r="C288" s="1">
        <f t="shared" si="19"/>
        <v>9</v>
      </c>
      <c r="D288" s="4">
        <f t="shared" si="21"/>
        <v>40084</v>
      </c>
      <c r="E288" s="3">
        <f t="shared" si="20"/>
        <v>0</v>
      </c>
      <c r="F288" s="3"/>
      <c r="G288" s="3">
        <f>SUM(H288:Q288)</f>
        <v>0</v>
      </c>
      <c r="H288" s="3"/>
      <c r="I288" s="3"/>
      <c r="J288" s="3"/>
      <c r="K288" s="3"/>
      <c r="L288" s="3"/>
      <c r="M288" s="3"/>
      <c r="N288" s="3"/>
      <c r="O288" s="3"/>
      <c r="P288" s="3"/>
      <c r="Q288" s="3"/>
    </row>
    <row r="289" spans="1:17">
      <c r="A289" s="1" t="str">
        <f>VLOOKUP(B289,[1]Feuil2!$B$3:$C$9,2)</f>
        <v>Mardi</v>
      </c>
      <c r="B289" s="1">
        <f t="shared" si="18"/>
        <v>3</v>
      </c>
      <c r="C289" s="1">
        <f t="shared" si="19"/>
        <v>9</v>
      </c>
      <c r="D289" s="4">
        <f t="shared" si="21"/>
        <v>40085</v>
      </c>
      <c r="E289" s="3">
        <f t="shared" si="20"/>
        <v>0</v>
      </c>
      <c r="F289" s="3"/>
      <c r="G289" s="3">
        <f>SUM(H289:Q289)</f>
        <v>0</v>
      </c>
      <c r="H289" s="3"/>
      <c r="I289" s="3"/>
      <c r="J289" s="3"/>
      <c r="K289" s="3"/>
      <c r="L289" s="3"/>
      <c r="M289" s="3"/>
      <c r="N289" s="3"/>
      <c r="O289" s="3"/>
      <c r="P289" s="3"/>
      <c r="Q289" s="3"/>
    </row>
    <row r="290" spans="1:17">
      <c r="A290" s="1" t="str">
        <f>VLOOKUP(B290,[1]Feuil2!$B$3:$C$9,2)</f>
        <v>Mercredi</v>
      </c>
      <c r="B290" s="1">
        <f t="shared" si="18"/>
        <v>4</v>
      </c>
      <c r="C290" s="1">
        <f t="shared" si="19"/>
        <v>9</v>
      </c>
      <c r="D290" s="4">
        <f t="shared" si="21"/>
        <v>40086</v>
      </c>
      <c r="E290" s="3">
        <f t="shared" si="20"/>
        <v>0</v>
      </c>
      <c r="F290" s="3"/>
      <c r="G290" s="3">
        <f>SUM(H290:Q290)</f>
        <v>0</v>
      </c>
      <c r="H290" s="3"/>
      <c r="I290" s="3"/>
      <c r="J290" s="3"/>
      <c r="K290" s="3"/>
      <c r="L290" s="3"/>
      <c r="M290" s="3"/>
      <c r="N290" s="3"/>
      <c r="O290" s="3"/>
      <c r="P290" s="3"/>
      <c r="Q290" s="3"/>
    </row>
    <row r="291" spans="1:17">
      <c r="A291" s="1" t="str">
        <f>VLOOKUP(B291,[1]Feuil2!$B$3:$C$9,2)</f>
        <v>Jeudi</v>
      </c>
      <c r="B291" s="1">
        <f t="shared" si="18"/>
        <v>5</v>
      </c>
      <c r="C291" s="1">
        <f t="shared" si="19"/>
        <v>10</v>
      </c>
      <c r="D291" s="4">
        <f t="shared" si="21"/>
        <v>40087</v>
      </c>
      <c r="E291" s="3">
        <f t="shared" si="20"/>
        <v>0</v>
      </c>
      <c r="F291" s="3"/>
      <c r="G291" s="3">
        <f>SUM(H291:Q291)</f>
        <v>0</v>
      </c>
      <c r="H291" s="3"/>
      <c r="I291" s="3"/>
      <c r="J291" s="3"/>
      <c r="K291" s="3"/>
      <c r="L291" s="3"/>
      <c r="M291" s="3"/>
      <c r="N291" s="3"/>
      <c r="O291" s="3"/>
      <c r="P291" s="3"/>
      <c r="Q291" s="3"/>
    </row>
    <row r="292" spans="1:17">
      <c r="A292" s="1" t="str">
        <f>VLOOKUP(B292,[1]Feuil2!$B$3:$C$9,2)</f>
        <v>Vendredi</v>
      </c>
      <c r="B292" s="1">
        <f t="shared" si="18"/>
        <v>6</v>
      </c>
      <c r="C292" s="1">
        <f t="shared" si="19"/>
        <v>10</v>
      </c>
      <c r="D292" s="4">
        <f t="shared" si="21"/>
        <v>40088</v>
      </c>
      <c r="E292" s="3">
        <f t="shared" si="20"/>
        <v>0</v>
      </c>
      <c r="F292" s="3"/>
      <c r="G292" s="3">
        <f>SUM(H292:Q292)</f>
        <v>0</v>
      </c>
      <c r="H292" s="3"/>
      <c r="I292" s="3"/>
      <c r="J292" s="3"/>
      <c r="K292" s="3"/>
      <c r="L292" s="3"/>
      <c r="M292" s="3"/>
      <c r="N292" s="3"/>
      <c r="O292" s="3"/>
      <c r="P292" s="3"/>
      <c r="Q292" s="3"/>
    </row>
    <row r="293" spans="1:17">
      <c r="A293" s="1" t="str">
        <f>VLOOKUP(B293,[1]Feuil2!$B$3:$C$9,2)</f>
        <v>Samedi</v>
      </c>
      <c r="B293" s="1">
        <f t="shared" si="18"/>
        <v>7</v>
      </c>
      <c r="C293" s="1">
        <f t="shared" si="19"/>
        <v>10</v>
      </c>
      <c r="D293" s="4">
        <f t="shared" si="21"/>
        <v>40089</v>
      </c>
      <c r="E293" s="3">
        <f t="shared" si="20"/>
        <v>0</v>
      </c>
      <c r="F293" s="3"/>
      <c r="G293" s="3">
        <f>SUM(H293:Q293)</f>
        <v>0</v>
      </c>
      <c r="H293" s="3"/>
      <c r="I293" s="3"/>
      <c r="J293" s="3"/>
      <c r="K293" s="3"/>
      <c r="L293" s="3"/>
      <c r="M293" s="3"/>
      <c r="N293" s="3"/>
      <c r="O293" s="3"/>
      <c r="P293" s="3"/>
      <c r="Q293" s="3"/>
    </row>
    <row r="294" spans="1:17">
      <c r="A294" s="1" t="str">
        <f>VLOOKUP(B294,[1]Feuil2!$B$3:$C$9,2)</f>
        <v>Dimanche</v>
      </c>
      <c r="B294" s="1">
        <f t="shared" si="18"/>
        <v>1</v>
      </c>
      <c r="C294" s="1">
        <f t="shared" si="19"/>
        <v>10</v>
      </c>
      <c r="D294" s="4">
        <f t="shared" si="21"/>
        <v>40090</v>
      </c>
      <c r="E294" s="3">
        <f t="shared" si="20"/>
        <v>0</v>
      </c>
      <c r="F294" s="3"/>
      <c r="G294" s="3">
        <f>SUM(H294:Q294)</f>
        <v>0</v>
      </c>
      <c r="H294" s="3"/>
      <c r="I294" s="3"/>
      <c r="J294" s="3"/>
      <c r="K294" s="3"/>
      <c r="L294" s="3"/>
      <c r="M294" s="3"/>
      <c r="N294" s="3"/>
      <c r="O294" s="3"/>
      <c r="P294" s="3"/>
      <c r="Q294" s="3"/>
    </row>
    <row r="295" spans="1:17">
      <c r="A295" s="1" t="str">
        <f>VLOOKUP(B295,[1]Feuil2!$B$3:$C$9,2)</f>
        <v>Lundi</v>
      </c>
      <c r="B295" s="1">
        <f t="shared" si="18"/>
        <v>2</v>
      </c>
      <c r="C295" s="1">
        <f t="shared" si="19"/>
        <v>10</v>
      </c>
      <c r="D295" s="4">
        <f t="shared" si="21"/>
        <v>40091</v>
      </c>
      <c r="E295" s="3">
        <f t="shared" si="20"/>
        <v>0</v>
      </c>
      <c r="F295" s="3"/>
      <c r="G295" s="3">
        <f>SUM(H295:Q295)</f>
        <v>0</v>
      </c>
      <c r="H295" s="3"/>
      <c r="I295" s="3"/>
      <c r="J295" s="3"/>
      <c r="K295" s="3"/>
      <c r="L295" s="3"/>
      <c r="M295" s="3"/>
      <c r="N295" s="3"/>
      <c r="O295" s="3"/>
      <c r="P295" s="3"/>
      <c r="Q295" s="3"/>
    </row>
    <row r="296" spans="1:17">
      <c r="A296" s="1" t="str">
        <f>VLOOKUP(B296,[1]Feuil2!$B$3:$C$9,2)</f>
        <v>Mardi</v>
      </c>
      <c r="B296" s="1">
        <f t="shared" si="18"/>
        <v>3</v>
      </c>
      <c r="C296" s="1">
        <f t="shared" si="19"/>
        <v>10</v>
      </c>
      <c r="D296" s="4">
        <f t="shared" si="21"/>
        <v>40092</v>
      </c>
      <c r="E296" s="3">
        <f t="shared" si="20"/>
        <v>0</v>
      </c>
      <c r="F296" s="3"/>
      <c r="G296" s="3">
        <f>SUM(H296:Q296)</f>
        <v>0</v>
      </c>
      <c r="H296" s="3"/>
      <c r="I296" s="3"/>
      <c r="J296" s="3"/>
      <c r="K296" s="3"/>
      <c r="L296" s="3"/>
      <c r="M296" s="3"/>
      <c r="N296" s="3"/>
      <c r="O296" s="3"/>
      <c r="P296" s="3"/>
      <c r="Q296" s="3"/>
    </row>
    <row r="297" spans="1:17">
      <c r="A297" s="1" t="str">
        <f>VLOOKUP(B297,[1]Feuil2!$B$3:$C$9,2)</f>
        <v>Mercredi</v>
      </c>
      <c r="B297" s="1">
        <f t="shared" si="18"/>
        <v>4</v>
      </c>
      <c r="C297" s="1">
        <f t="shared" si="19"/>
        <v>10</v>
      </c>
      <c r="D297" s="4">
        <f t="shared" si="21"/>
        <v>40093</v>
      </c>
      <c r="E297" s="3">
        <f t="shared" si="20"/>
        <v>0</v>
      </c>
      <c r="F297" s="3"/>
      <c r="G297" s="3">
        <f>SUM(H297:Q297)</f>
        <v>0</v>
      </c>
      <c r="H297" s="3"/>
      <c r="I297" s="3"/>
      <c r="J297" s="3"/>
      <c r="K297" s="3"/>
      <c r="L297" s="3"/>
      <c r="M297" s="3"/>
      <c r="N297" s="3"/>
      <c r="O297" s="3"/>
      <c r="P297" s="3"/>
      <c r="Q297" s="3"/>
    </row>
    <row r="298" spans="1:17">
      <c r="A298" s="1" t="str">
        <f>VLOOKUP(B298,[1]Feuil2!$B$3:$C$9,2)</f>
        <v>Jeudi</v>
      </c>
      <c r="B298" s="1">
        <f t="shared" si="18"/>
        <v>5</v>
      </c>
      <c r="C298" s="1">
        <f t="shared" si="19"/>
        <v>10</v>
      </c>
      <c r="D298" s="4">
        <f t="shared" si="21"/>
        <v>40094</v>
      </c>
      <c r="E298" s="3">
        <f t="shared" si="20"/>
        <v>0</v>
      </c>
      <c r="F298" s="3"/>
      <c r="G298" s="3">
        <f>SUM(H298:Q298)</f>
        <v>0</v>
      </c>
      <c r="H298" s="3"/>
      <c r="I298" s="3"/>
      <c r="J298" s="3"/>
      <c r="K298" s="3"/>
      <c r="L298" s="3"/>
      <c r="M298" s="3"/>
      <c r="N298" s="3"/>
      <c r="O298" s="3"/>
      <c r="P298" s="3"/>
      <c r="Q298" s="3"/>
    </row>
    <row r="299" spans="1:17">
      <c r="A299" s="1" t="str">
        <f>VLOOKUP(B299,[1]Feuil2!$B$3:$C$9,2)</f>
        <v>Vendredi</v>
      </c>
      <c r="B299" s="1">
        <f t="shared" si="18"/>
        <v>6</v>
      </c>
      <c r="C299" s="1">
        <f t="shared" si="19"/>
        <v>10</v>
      </c>
      <c r="D299" s="4">
        <f t="shared" si="21"/>
        <v>40095</v>
      </c>
      <c r="E299" s="3">
        <f t="shared" si="20"/>
        <v>0</v>
      </c>
      <c r="F299" s="3"/>
      <c r="G299" s="3">
        <f>SUM(H299:Q299)</f>
        <v>0</v>
      </c>
      <c r="H299" s="3"/>
      <c r="I299" s="3"/>
      <c r="J299" s="3"/>
      <c r="K299" s="3"/>
      <c r="L299" s="3"/>
      <c r="M299" s="3"/>
      <c r="N299" s="3"/>
      <c r="O299" s="3"/>
      <c r="P299" s="3"/>
      <c r="Q299" s="3"/>
    </row>
    <row r="300" spans="1:17">
      <c r="A300" s="1" t="str">
        <f>VLOOKUP(B300,[1]Feuil2!$B$3:$C$9,2)</f>
        <v>Samedi</v>
      </c>
      <c r="B300" s="1">
        <f t="shared" si="18"/>
        <v>7</v>
      </c>
      <c r="C300" s="1">
        <f t="shared" si="19"/>
        <v>10</v>
      </c>
      <c r="D300" s="4">
        <f t="shared" si="21"/>
        <v>40096</v>
      </c>
      <c r="E300" s="3">
        <f t="shared" si="20"/>
        <v>0</v>
      </c>
      <c r="F300" s="3"/>
      <c r="G300" s="3">
        <f>SUM(H300:Q300)</f>
        <v>0</v>
      </c>
      <c r="H300" s="3"/>
      <c r="I300" s="3"/>
      <c r="J300" s="3"/>
      <c r="K300" s="3"/>
      <c r="L300" s="3"/>
      <c r="M300" s="3"/>
      <c r="N300" s="3"/>
      <c r="O300" s="3"/>
      <c r="P300" s="3"/>
      <c r="Q300" s="3"/>
    </row>
    <row r="301" spans="1:17">
      <c r="A301" s="1" t="str">
        <f>VLOOKUP(B301,[1]Feuil2!$B$3:$C$9,2)</f>
        <v>Dimanche</v>
      </c>
      <c r="B301" s="1">
        <f t="shared" si="18"/>
        <v>1</v>
      </c>
      <c r="C301" s="1">
        <f t="shared" si="19"/>
        <v>10</v>
      </c>
      <c r="D301" s="4">
        <f t="shared" si="21"/>
        <v>40097</v>
      </c>
      <c r="E301" s="3">
        <f t="shared" si="20"/>
        <v>0</v>
      </c>
      <c r="F301" s="3"/>
      <c r="G301" s="3">
        <f>SUM(H301:Q301)</f>
        <v>0</v>
      </c>
      <c r="H301" s="3"/>
      <c r="I301" s="3"/>
      <c r="J301" s="3"/>
      <c r="K301" s="3"/>
      <c r="L301" s="3"/>
      <c r="M301" s="3"/>
      <c r="N301" s="3"/>
      <c r="O301" s="3"/>
      <c r="P301" s="3"/>
      <c r="Q301" s="3"/>
    </row>
    <row r="302" spans="1:17">
      <c r="A302" s="1" t="str">
        <f>VLOOKUP(B302,[1]Feuil2!$B$3:$C$9,2)</f>
        <v>Lundi</v>
      </c>
      <c r="B302" s="1">
        <f t="shared" si="18"/>
        <v>2</v>
      </c>
      <c r="C302" s="1">
        <f t="shared" si="19"/>
        <v>10</v>
      </c>
      <c r="D302" s="4">
        <f t="shared" si="21"/>
        <v>40098</v>
      </c>
      <c r="E302" s="3">
        <f t="shared" si="20"/>
        <v>0</v>
      </c>
      <c r="F302" s="3"/>
      <c r="G302" s="3">
        <f>SUM(H302:Q302)</f>
        <v>0</v>
      </c>
      <c r="H302" s="3"/>
      <c r="I302" s="3"/>
      <c r="J302" s="3"/>
      <c r="K302" s="3"/>
      <c r="L302" s="3"/>
      <c r="M302" s="3"/>
      <c r="N302" s="3"/>
      <c r="O302" s="3"/>
      <c r="P302" s="3"/>
      <c r="Q302" s="3"/>
    </row>
    <row r="303" spans="1:17">
      <c r="A303" s="1" t="str">
        <f>VLOOKUP(B303,[1]Feuil2!$B$3:$C$9,2)</f>
        <v>Mardi</v>
      </c>
      <c r="B303" s="1">
        <f t="shared" si="18"/>
        <v>3</v>
      </c>
      <c r="C303" s="1">
        <f t="shared" si="19"/>
        <v>10</v>
      </c>
      <c r="D303" s="4">
        <f t="shared" si="21"/>
        <v>40099</v>
      </c>
      <c r="E303" s="3">
        <f t="shared" si="20"/>
        <v>0</v>
      </c>
      <c r="F303" s="3"/>
      <c r="G303" s="3">
        <f>SUM(H303:Q303)</f>
        <v>0</v>
      </c>
      <c r="H303" s="3"/>
      <c r="I303" s="3"/>
      <c r="J303" s="3"/>
      <c r="K303" s="3"/>
      <c r="L303" s="3"/>
      <c r="M303" s="3"/>
      <c r="N303" s="3"/>
      <c r="O303" s="3"/>
      <c r="P303" s="3"/>
      <c r="Q303" s="3"/>
    </row>
    <row r="304" spans="1:17">
      <c r="A304" s="1" t="str">
        <f>VLOOKUP(B304,[1]Feuil2!$B$3:$C$9,2)</f>
        <v>Mercredi</v>
      </c>
      <c r="B304" s="1">
        <f t="shared" si="18"/>
        <v>4</v>
      </c>
      <c r="C304" s="1">
        <f t="shared" si="19"/>
        <v>10</v>
      </c>
      <c r="D304" s="4">
        <f t="shared" si="21"/>
        <v>40100</v>
      </c>
      <c r="E304" s="3">
        <f t="shared" si="20"/>
        <v>0</v>
      </c>
      <c r="F304" s="3"/>
      <c r="G304" s="3">
        <f>SUM(H304:Q304)</f>
        <v>0</v>
      </c>
      <c r="H304" s="3"/>
      <c r="I304" s="3"/>
      <c r="J304" s="3"/>
      <c r="K304" s="3"/>
      <c r="L304" s="3"/>
      <c r="M304" s="3"/>
      <c r="N304" s="3"/>
      <c r="O304" s="3"/>
      <c r="P304" s="3"/>
      <c r="Q304" s="3"/>
    </row>
    <row r="305" spans="1:17">
      <c r="A305" s="1" t="str">
        <f>VLOOKUP(B305,[1]Feuil2!$B$3:$C$9,2)</f>
        <v>Jeudi</v>
      </c>
      <c r="B305" s="1">
        <f t="shared" si="18"/>
        <v>5</v>
      </c>
      <c r="C305" s="1">
        <f t="shared" si="19"/>
        <v>10</v>
      </c>
      <c r="D305" s="4">
        <f t="shared" si="21"/>
        <v>40101</v>
      </c>
      <c r="E305" s="3">
        <f t="shared" si="20"/>
        <v>0</v>
      </c>
      <c r="F305" s="3"/>
      <c r="G305" s="3">
        <f>SUM(H305:Q305)</f>
        <v>0</v>
      </c>
      <c r="H305" s="3"/>
      <c r="I305" s="3"/>
      <c r="J305" s="3"/>
      <c r="K305" s="3"/>
      <c r="L305" s="3"/>
      <c r="M305" s="3"/>
      <c r="N305" s="3"/>
      <c r="O305" s="3"/>
      <c r="P305" s="3"/>
      <c r="Q305" s="3"/>
    </row>
    <row r="306" spans="1:17">
      <c r="A306" s="1" t="str">
        <f>VLOOKUP(B306,[1]Feuil2!$B$3:$C$9,2)</f>
        <v>Vendredi</v>
      </c>
      <c r="B306" s="1">
        <f t="shared" si="18"/>
        <v>6</v>
      </c>
      <c r="C306" s="1">
        <f t="shared" si="19"/>
        <v>10</v>
      </c>
      <c r="D306" s="4">
        <f t="shared" si="21"/>
        <v>40102</v>
      </c>
      <c r="E306" s="3">
        <f t="shared" si="20"/>
        <v>0</v>
      </c>
      <c r="F306" s="3"/>
      <c r="G306" s="3">
        <f>SUM(H306:Q306)</f>
        <v>0</v>
      </c>
      <c r="H306" s="3"/>
      <c r="I306" s="3"/>
      <c r="J306" s="3"/>
      <c r="K306" s="3"/>
      <c r="L306" s="3"/>
      <c r="M306" s="3"/>
      <c r="N306" s="3"/>
      <c r="O306" s="3"/>
      <c r="P306" s="3"/>
      <c r="Q306" s="3"/>
    </row>
    <row r="307" spans="1:17">
      <c r="A307" s="1" t="str">
        <f>VLOOKUP(B307,[1]Feuil2!$B$3:$C$9,2)</f>
        <v>Samedi</v>
      </c>
      <c r="B307" s="1">
        <f t="shared" si="18"/>
        <v>7</v>
      </c>
      <c r="C307" s="1">
        <f t="shared" si="19"/>
        <v>10</v>
      </c>
      <c r="D307" s="4">
        <f t="shared" si="21"/>
        <v>40103</v>
      </c>
      <c r="E307" s="3">
        <f t="shared" si="20"/>
        <v>0</v>
      </c>
      <c r="F307" s="3"/>
      <c r="G307" s="3">
        <f>SUM(H307:Q307)</f>
        <v>0</v>
      </c>
      <c r="H307" s="3"/>
      <c r="I307" s="3"/>
      <c r="J307" s="3"/>
      <c r="K307" s="3"/>
      <c r="L307" s="3"/>
      <c r="M307" s="3"/>
      <c r="N307" s="3"/>
      <c r="O307" s="3"/>
      <c r="P307" s="3"/>
      <c r="Q307" s="3"/>
    </row>
    <row r="308" spans="1:17">
      <c r="A308" s="1" t="str">
        <f>VLOOKUP(B308,[1]Feuil2!$B$3:$C$9,2)</f>
        <v>Dimanche</v>
      </c>
      <c r="B308" s="1">
        <f t="shared" si="18"/>
        <v>1</v>
      </c>
      <c r="C308" s="1">
        <f t="shared" si="19"/>
        <v>10</v>
      </c>
      <c r="D308" s="4">
        <f t="shared" si="21"/>
        <v>40104</v>
      </c>
      <c r="E308" s="3">
        <f t="shared" si="20"/>
        <v>0</v>
      </c>
      <c r="F308" s="3"/>
      <c r="G308" s="3">
        <f>SUM(H308:Q308)</f>
        <v>0</v>
      </c>
      <c r="H308" s="3"/>
      <c r="I308" s="3"/>
      <c r="J308" s="3"/>
      <c r="K308" s="3"/>
      <c r="L308" s="3"/>
      <c r="M308" s="3"/>
      <c r="N308" s="3"/>
      <c r="O308" s="3"/>
      <c r="P308" s="3"/>
      <c r="Q308" s="3"/>
    </row>
    <row r="309" spans="1:17">
      <c r="A309" s="1" t="str">
        <f>VLOOKUP(B309,[1]Feuil2!$B$3:$C$9,2)</f>
        <v>Lundi</v>
      </c>
      <c r="B309" s="1">
        <f t="shared" si="18"/>
        <v>2</v>
      </c>
      <c r="C309" s="1">
        <f t="shared" si="19"/>
        <v>10</v>
      </c>
      <c r="D309" s="4">
        <f t="shared" si="21"/>
        <v>40105</v>
      </c>
      <c r="E309" s="3">
        <f t="shared" si="20"/>
        <v>0</v>
      </c>
      <c r="F309" s="3"/>
      <c r="G309" s="3">
        <f>SUM(H309:Q309)</f>
        <v>0</v>
      </c>
      <c r="H309" s="3"/>
      <c r="I309" s="3"/>
      <c r="J309" s="3"/>
      <c r="K309" s="3"/>
      <c r="L309" s="3"/>
      <c r="M309" s="3"/>
      <c r="N309" s="3"/>
      <c r="O309" s="3"/>
      <c r="P309" s="3"/>
      <c r="Q309" s="3"/>
    </row>
    <row r="310" spans="1:17">
      <c r="A310" s="1" t="str">
        <f>VLOOKUP(B310,[1]Feuil2!$B$3:$C$9,2)</f>
        <v>Mardi</v>
      </c>
      <c r="B310" s="1">
        <f t="shared" si="18"/>
        <v>3</v>
      </c>
      <c r="C310" s="1">
        <f t="shared" si="19"/>
        <v>10</v>
      </c>
      <c r="D310" s="4">
        <f t="shared" si="21"/>
        <v>40106</v>
      </c>
      <c r="E310" s="3">
        <f t="shared" si="20"/>
        <v>0</v>
      </c>
      <c r="F310" s="3"/>
      <c r="G310" s="3">
        <f>SUM(H310:Q310)</f>
        <v>0</v>
      </c>
      <c r="H310" s="3"/>
      <c r="I310" s="3"/>
      <c r="J310" s="3"/>
      <c r="K310" s="3"/>
      <c r="L310" s="3"/>
      <c r="M310" s="3"/>
      <c r="N310" s="3"/>
      <c r="O310" s="3"/>
      <c r="P310" s="3"/>
      <c r="Q310" s="3"/>
    </row>
    <row r="311" spans="1:17">
      <c r="A311" s="1" t="str">
        <f>VLOOKUP(B311,[1]Feuil2!$B$3:$C$9,2)</f>
        <v>Mercredi</v>
      </c>
      <c r="B311" s="1">
        <f t="shared" si="18"/>
        <v>4</v>
      </c>
      <c r="C311" s="1">
        <f t="shared" si="19"/>
        <v>10</v>
      </c>
      <c r="D311" s="4">
        <f t="shared" si="21"/>
        <v>40107</v>
      </c>
      <c r="E311" s="3">
        <f t="shared" si="20"/>
        <v>0</v>
      </c>
      <c r="F311" s="3"/>
      <c r="G311" s="3">
        <f>SUM(H311:Q311)</f>
        <v>0</v>
      </c>
      <c r="H311" s="3"/>
      <c r="I311" s="3"/>
      <c r="J311" s="3"/>
      <c r="K311" s="3"/>
      <c r="L311" s="3"/>
      <c r="M311" s="3"/>
      <c r="N311" s="3"/>
      <c r="O311" s="3"/>
      <c r="P311" s="3"/>
      <c r="Q311" s="3"/>
    </row>
    <row r="312" spans="1:17">
      <c r="A312" s="1" t="str">
        <f>VLOOKUP(B312,[1]Feuil2!$B$3:$C$9,2)</f>
        <v>Jeudi</v>
      </c>
      <c r="B312" s="1">
        <f t="shared" si="18"/>
        <v>5</v>
      </c>
      <c r="C312" s="1">
        <f t="shared" si="19"/>
        <v>10</v>
      </c>
      <c r="D312" s="4">
        <f t="shared" si="21"/>
        <v>40108</v>
      </c>
      <c r="E312" s="3">
        <f t="shared" si="20"/>
        <v>0</v>
      </c>
      <c r="F312" s="3"/>
      <c r="G312" s="3">
        <f>SUM(H312:Q312)</f>
        <v>0</v>
      </c>
      <c r="H312" s="3"/>
      <c r="I312" s="3"/>
      <c r="J312" s="3"/>
      <c r="K312" s="3"/>
      <c r="L312" s="3"/>
      <c r="M312" s="3"/>
      <c r="N312" s="3"/>
      <c r="O312" s="3"/>
      <c r="P312" s="3"/>
      <c r="Q312" s="3"/>
    </row>
    <row r="313" spans="1:17">
      <c r="A313" s="1" t="str">
        <f>VLOOKUP(B313,[1]Feuil2!$B$3:$C$9,2)</f>
        <v>Vendredi</v>
      </c>
      <c r="B313" s="1">
        <f t="shared" si="18"/>
        <v>6</v>
      </c>
      <c r="C313" s="1">
        <f t="shared" si="19"/>
        <v>10</v>
      </c>
      <c r="D313" s="4">
        <f t="shared" si="21"/>
        <v>40109</v>
      </c>
      <c r="E313" s="3">
        <f t="shared" si="20"/>
        <v>0</v>
      </c>
      <c r="F313" s="3"/>
      <c r="G313" s="3">
        <f>SUM(H313:Q313)</f>
        <v>0</v>
      </c>
      <c r="H313" s="3"/>
      <c r="I313" s="3"/>
      <c r="J313" s="3"/>
      <c r="K313" s="3"/>
      <c r="L313" s="3"/>
      <c r="M313" s="3"/>
      <c r="N313" s="3"/>
      <c r="O313" s="3"/>
      <c r="P313" s="3"/>
      <c r="Q313" s="3"/>
    </row>
    <row r="314" spans="1:17">
      <c r="A314" s="1" t="str">
        <f>VLOOKUP(B314,[1]Feuil2!$B$3:$C$9,2)</f>
        <v>Samedi</v>
      </c>
      <c r="B314" s="1">
        <f t="shared" si="18"/>
        <v>7</v>
      </c>
      <c r="C314" s="1">
        <f t="shared" si="19"/>
        <v>10</v>
      </c>
      <c r="D314" s="4">
        <f t="shared" si="21"/>
        <v>40110</v>
      </c>
      <c r="E314" s="3">
        <f t="shared" si="20"/>
        <v>0</v>
      </c>
      <c r="F314" s="3"/>
      <c r="G314" s="3">
        <f>SUM(H314:Q314)</f>
        <v>0</v>
      </c>
      <c r="H314" s="3"/>
      <c r="I314" s="3"/>
      <c r="J314" s="3"/>
      <c r="K314" s="3"/>
      <c r="L314" s="3"/>
      <c r="M314" s="3"/>
      <c r="N314" s="3"/>
      <c r="O314" s="3"/>
      <c r="P314" s="3"/>
      <c r="Q314" s="3"/>
    </row>
    <row r="315" spans="1:17">
      <c r="A315" s="1" t="str">
        <f>VLOOKUP(B315,[1]Feuil2!$B$3:$C$9,2)</f>
        <v>Dimanche</v>
      </c>
      <c r="B315" s="1">
        <f t="shared" si="18"/>
        <v>1</v>
      </c>
      <c r="C315" s="1">
        <f t="shared" si="19"/>
        <v>10</v>
      </c>
      <c r="D315" s="4">
        <f t="shared" si="21"/>
        <v>40111</v>
      </c>
      <c r="E315" s="3">
        <f t="shared" si="20"/>
        <v>0</v>
      </c>
      <c r="F315" s="3"/>
      <c r="G315" s="3">
        <f>SUM(H315:Q315)</f>
        <v>0</v>
      </c>
      <c r="H315" s="3"/>
      <c r="I315" s="3"/>
      <c r="J315" s="3"/>
      <c r="K315" s="3"/>
      <c r="L315" s="3"/>
      <c r="M315" s="3"/>
      <c r="N315" s="3"/>
      <c r="O315" s="3"/>
      <c r="P315" s="3"/>
      <c r="Q315" s="3"/>
    </row>
    <row r="316" spans="1:17">
      <c r="A316" s="1" t="str">
        <f>VLOOKUP(B316,[1]Feuil2!$B$3:$C$9,2)</f>
        <v>Lundi</v>
      </c>
      <c r="B316" s="1">
        <f t="shared" si="18"/>
        <v>2</v>
      </c>
      <c r="C316" s="1">
        <f t="shared" si="19"/>
        <v>10</v>
      </c>
      <c r="D316" s="4">
        <f t="shared" si="21"/>
        <v>40112</v>
      </c>
      <c r="E316" s="3">
        <f t="shared" si="20"/>
        <v>0</v>
      </c>
      <c r="F316" s="3"/>
      <c r="G316" s="3">
        <f>SUM(H316:Q316)</f>
        <v>0</v>
      </c>
      <c r="H316" s="3"/>
      <c r="I316" s="3"/>
      <c r="J316" s="3"/>
      <c r="K316" s="3"/>
      <c r="L316" s="3"/>
      <c r="M316" s="3"/>
      <c r="N316" s="3"/>
      <c r="O316" s="3"/>
      <c r="P316" s="3"/>
      <c r="Q316" s="3"/>
    </row>
    <row r="317" spans="1:17">
      <c r="A317" s="1" t="str">
        <f>VLOOKUP(B317,[1]Feuil2!$B$3:$C$9,2)</f>
        <v>Mardi</v>
      </c>
      <c r="B317" s="1">
        <f t="shared" si="18"/>
        <v>3</v>
      </c>
      <c r="C317" s="1">
        <f t="shared" si="19"/>
        <v>10</v>
      </c>
      <c r="D317" s="4">
        <f t="shared" si="21"/>
        <v>40113</v>
      </c>
      <c r="E317" s="3">
        <f t="shared" si="20"/>
        <v>0</v>
      </c>
      <c r="F317" s="3"/>
      <c r="G317" s="3">
        <f>SUM(H317:Q317)</f>
        <v>0</v>
      </c>
      <c r="H317" s="3"/>
      <c r="I317" s="3"/>
      <c r="J317" s="3"/>
      <c r="K317" s="3"/>
      <c r="L317" s="3"/>
      <c r="M317" s="3"/>
      <c r="N317" s="3"/>
      <c r="O317" s="3"/>
      <c r="P317" s="3"/>
      <c r="Q317" s="3"/>
    </row>
    <row r="318" spans="1:17">
      <c r="A318" s="1" t="str">
        <f>VLOOKUP(B318,[1]Feuil2!$B$3:$C$9,2)</f>
        <v>Mercredi</v>
      </c>
      <c r="B318" s="1">
        <f t="shared" si="18"/>
        <v>4</v>
      </c>
      <c r="C318" s="1">
        <f t="shared" si="19"/>
        <v>10</v>
      </c>
      <c r="D318" s="4">
        <f t="shared" si="21"/>
        <v>40114</v>
      </c>
      <c r="E318" s="3">
        <f t="shared" si="20"/>
        <v>0</v>
      </c>
      <c r="F318" s="3"/>
      <c r="G318" s="3">
        <f>SUM(H318:Q318)</f>
        <v>0</v>
      </c>
      <c r="H318" s="3"/>
      <c r="I318" s="3"/>
      <c r="J318" s="3"/>
      <c r="K318" s="3"/>
      <c r="L318" s="3"/>
      <c r="M318" s="3"/>
      <c r="N318" s="3"/>
      <c r="O318" s="3"/>
      <c r="P318" s="3"/>
      <c r="Q318" s="3"/>
    </row>
    <row r="319" spans="1:17">
      <c r="A319" s="1" t="str">
        <f>VLOOKUP(B319,[1]Feuil2!$B$3:$C$9,2)</f>
        <v>Jeudi</v>
      </c>
      <c r="B319" s="1">
        <f t="shared" si="18"/>
        <v>5</v>
      </c>
      <c r="C319" s="1">
        <f t="shared" si="19"/>
        <v>10</v>
      </c>
      <c r="D319" s="4">
        <f t="shared" si="21"/>
        <v>40115</v>
      </c>
      <c r="E319" s="3">
        <f t="shared" si="20"/>
        <v>0</v>
      </c>
      <c r="F319" s="3"/>
      <c r="G319" s="3">
        <f>SUM(H319:Q319)</f>
        <v>0</v>
      </c>
      <c r="H319" s="3"/>
      <c r="I319" s="3"/>
      <c r="J319" s="3"/>
      <c r="K319" s="3"/>
      <c r="L319" s="3"/>
      <c r="M319" s="3"/>
      <c r="N319" s="3"/>
      <c r="O319" s="3"/>
      <c r="P319" s="3"/>
      <c r="Q319" s="3"/>
    </row>
    <row r="320" spans="1:17">
      <c r="A320" s="1" t="str">
        <f>VLOOKUP(B320,[1]Feuil2!$B$3:$C$9,2)</f>
        <v>Vendredi</v>
      </c>
      <c r="B320" s="1">
        <f t="shared" si="18"/>
        <v>6</v>
      </c>
      <c r="C320" s="1">
        <f t="shared" si="19"/>
        <v>10</v>
      </c>
      <c r="D320" s="4">
        <f t="shared" si="21"/>
        <v>40116</v>
      </c>
      <c r="E320" s="3">
        <f t="shared" si="20"/>
        <v>0</v>
      </c>
      <c r="F320" s="3"/>
      <c r="G320" s="3">
        <f>SUM(H320:Q320)</f>
        <v>0</v>
      </c>
      <c r="H320" s="3"/>
      <c r="I320" s="3"/>
      <c r="J320" s="3"/>
      <c r="K320" s="3"/>
      <c r="L320" s="3"/>
      <c r="M320" s="3"/>
      <c r="N320" s="3"/>
      <c r="O320" s="3"/>
      <c r="P320" s="3"/>
      <c r="Q320" s="3"/>
    </row>
    <row r="321" spans="1:17">
      <c r="A321" s="1" t="str">
        <f>VLOOKUP(B321,[1]Feuil2!$B$3:$C$9,2)</f>
        <v>Samedi</v>
      </c>
      <c r="B321" s="1">
        <f t="shared" si="18"/>
        <v>7</v>
      </c>
      <c r="C321" s="1">
        <f t="shared" si="19"/>
        <v>10</v>
      </c>
      <c r="D321" s="4">
        <f t="shared" si="21"/>
        <v>40117</v>
      </c>
      <c r="E321" s="3">
        <f t="shared" si="20"/>
        <v>0</v>
      </c>
      <c r="F321" s="3"/>
      <c r="G321" s="3">
        <f>SUM(H321:Q321)</f>
        <v>0</v>
      </c>
      <c r="H321" s="3"/>
      <c r="I321" s="3"/>
      <c r="J321" s="3"/>
      <c r="K321" s="3"/>
      <c r="L321" s="3"/>
      <c r="M321" s="3"/>
      <c r="N321" s="3"/>
      <c r="O321" s="3"/>
      <c r="P321" s="3"/>
      <c r="Q321" s="3"/>
    </row>
    <row r="322" spans="1:17">
      <c r="A322" s="1" t="str">
        <f>VLOOKUP(B322,[1]Feuil2!$B$3:$C$9,2)</f>
        <v>Dimanche</v>
      </c>
      <c r="B322" s="1">
        <f t="shared" si="18"/>
        <v>1</v>
      </c>
      <c r="C322" s="1">
        <f t="shared" si="19"/>
        <v>11</v>
      </c>
      <c r="D322" s="4">
        <f t="shared" si="21"/>
        <v>40118</v>
      </c>
      <c r="E322" s="3">
        <f t="shared" si="20"/>
        <v>0</v>
      </c>
      <c r="F322" s="3"/>
      <c r="G322" s="3">
        <f>SUM(H322:Q322)</f>
        <v>0</v>
      </c>
      <c r="H322" s="3"/>
      <c r="I322" s="3"/>
      <c r="J322" s="3"/>
      <c r="K322" s="3"/>
      <c r="L322" s="3"/>
      <c r="M322" s="3"/>
      <c r="N322" s="3"/>
      <c r="O322" s="3"/>
      <c r="P322" s="3"/>
      <c r="Q322" s="3"/>
    </row>
    <row r="323" spans="1:17">
      <c r="A323" s="1" t="str">
        <f>VLOOKUP(B323,[1]Feuil2!$B$3:$C$9,2)</f>
        <v>Lundi</v>
      </c>
      <c r="B323" s="1">
        <f t="shared" si="18"/>
        <v>2</v>
      </c>
      <c r="C323" s="1">
        <f t="shared" si="19"/>
        <v>11</v>
      </c>
      <c r="D323" s="4">
        <f t="shared" si="21"/>
        <v>40119</v>
      </c>
      <c r="E323" s="3">
        <f t="shared" si="20"/>
        <v>0</v>
      </c>
      <c r="F323" s="3"/>
      <c r="G323" s="3">
        <f>SUM(H323:Q323)</f>
        <v>0</v>
      </c>
      <c r="H323" s="3"/>
      <c r="I323" s="3"/>
      <c r="J323" s="3"/>
      <c r="K323" s="3"/>
      <c r="L323" s="3"/>
      <c r="M323" s="3"/>
      <c r="N323" s="3"/>
      <c r="O323" s="3"/>
      <c r="P323" s="3"/>
      <c r="Q323" s="3"/>
    </row>
    <row r="324" spans="1:17">
      <c r="A324" s="1" t="str">
        <f>VLOOKUP(B324,[1]Feuil2!$B$3:$C$9,2)</f>
        <v>Mardi</v>
      </c>
      <c r="B324" s="1">
        <f t="shared" si="18"/>
        <v>3</v>
      </c>
      <c r="C324" s="1">
        <f t="shared" si="19"/>
        <v>11</v>
      </c>
      <c r="D324" s="4">
        <f t="shared" si="21"/>
        <v>40120</v>
      </c>
      <c r="E324" s="3">
        <f t="shared" si="20"/>
        <v>0</v>
      </c>
      <c r="F324" s="3"/>
      <c r="G324" s="3">
        <f>SUM(H324:Q324)</f>
        <v>0</v>
      </c>
      <c r="H324" s="3"/>
      <c r="I324" s="3"/>
      <c r="J324" s="3"/>
      <c r="K324" s="3"/>
      <c r="L324" s="3"/>
      <c r="M324" s="3"/>
      <c r="N324" s="3"/>
      <c r="O324" s="3"/>
      <c r="P324" s="3"/>
      <c r="Q324" s="3"/>
    </row>
    <row r="325" spans="1:17">
      <c r="A325" s="1" t="str">
        <f>VLOOKUP(B325,[1]Feuil2!$B$3:$C$9,2)</f>
        <v>Mercredi</v>
      </c>
      <c r="B325" s="1">
        <f t="shared" si="18"/>
        <v>4</v>
      </c>
      <c r="C325" s="1">
        <f t="shared" si="19"/>
        <v>11</v>
      </c>
      <c r="D325" s="4">
        <f t="shared" si="21"/>
        <v>40121</v>
      </c>
      <c r="E325" s="3">
        <f t="shared" si="20"/>
        <v>0</v>
      </c>
      <c r="F325" s="3"/>
      <c r="G325" s="3">
        <f>SUM(H325:Q325)</f>
        <v>0</v>
      </c>
      <c r="H325" s="3"/>
      <c r="I325" s="3"/>
      <c r="J325" s="3"/>
      <c r="K325" s="3"/>
      <c r="L325" s="3"/>
      <c r="M325" s="3"/>
      <c r="N325" s="3"/>
      <c r="O325" s="3"/>
      <c r="P325" s="3"/>
      <c r="Q325" s="3"/>
    </row>
    <row r="326" spans="1:17">
      <c r="A326" s="1" t="str">
        <f>VLOOKUP(B326,[1]Feuil2!$B$3:$C$9,2)</f>
        <v>Jeudi</v>
      </c>
      <c r="B326" s="1">
        <f t="shared" si="18"/>
        <v>5</v>
      </c>
      <c r="C326" s="1">
        <f t="shared" si="19"/>
        <v>11</v>
      </c>
      <c r="D326" s="4">
        <f t="shared" si="21"/>
        <v>40122</v>
      </c>
      <c r="E326" s="3">
        <f t="shared" si="20"/>
        <v>0</v>
      </c>
      <c r="F326" s="3"/>
      <c r="G326" s="3">
        <f>SUM(H326:Q326)</f>
        <v>0</v>
      </c>
      <c r="H326" s="3"/>
      <c r="I326" s="3"/>
      <c r="J326" s="3"/>
      <c r="K326" s="3"/>
      <c r="L326" s="3"/>
      <c r="M326" s="3"/>
      <c r="N326" s="3"/>
      <c r="O326" s="3"/>
      <c r="P326" s="3"/>
      <c r="Q326" s="3"/>
    </row>
    <row r="327" spans="1:17">
      <c r="A327" s="1" t="str">
        <f>VLOOKUP(B327,[1]Feuil2!$B$3:$C$9,2)</f>
        <v>Vendredi</v>
      </c>
      <c r="B327" s="1">
        <f t="shared" si="18"/>
        <v>6</v>
      </c>
      <c r="C327" s="1">
        <f t="shared" si="19"/>
        <v>11</v>
      </c>
      <c r="D327" s="4">
        <f t="shared" si="21"/>
        <v>40123</v>
      </c>
      <c r="E327" s="3">
        <f t="shared" si="20"/>
        <v>0</v>
      </c>
      <c r="F327" s="3"/>
      <c r="G327" s="3">
        <f>SUM(H327:Q327)</f>
        <v>0</v>
      </c>
      <c r="H327" s="3"/>
      <c r="I327" s="3"/>
      <c r="J327" s="3"/>
      <c r="K327" s="3"/>
      <c r="L327" s="3"/>
      <c r="M327" s="3"/>
      <c r="N327" s="3"/>
      <c r="O327" s="3"/>
      <c r="P327" s="3"/>
      <c r="Q327" s="3"/>
    </row>
    <row r="328" spans="1:17">
      <c r="A328" s="1" t="str">
        <f>VLOOKUP(B328,[1]Feuil2!$B$3:$C$9,2)</f>
        <v>Samedi</v>
      </c>
      <c r="B328" s="1">
        <f t="shared" si="18"/>
        <v>7</v>
      </c>
      <c r="C328" s="1">
        <f t="shared" si="19"/>
        <v>11</v>
      </c>
      <c r="D328" s="4">
        <f t="shared" si="21"/>
        <v>40124</v>
      </c>
      <c r="E328" s="3">
        <f t="shared" si="20"/>
        <v>0</v>
      </c>
      <c r="F328" s="3"/>
      <c r="G328" s="3">
        <f>SUM(H328:Q328)</f>
        <v>0</v>
      </c>
      <c r="H328" s="3"/>
      <c r="I328" s="3"/>
      <c r="J328" s="3"/>
      <c r="K328" s="3"/>
      <c r="L328" s="3"/>
      <c r="M328" s="3"/>
      <c r="N328" s="3"/>
      <c r="O328" s="3"/>
      <c r="P328" s="3"/>
      <c r="Q328" s="3"/>
    </row>
    <row r="329" spans="1:17">
      <c r="A329" s="1" t="str">
        <f>VLOOKUP(B329,[1]Feuil2!$B$3:$C$9,2)</f>
        <v>Dimanche</v>
      </c>
      <c r="B329" s="1">
        <f t="shared" si="18"/>
        <v>1</v>
      </c>
      <c r="C329" s="1">
        <f t="shared" si="19"/>
        <v>11</v>
      </c>
      <c r="D329" s="4">
        <f t="shared" si="21"/>
        <v>40125</v>
      </c>
      <c r="E329" s="3">
        <f t="shared" si="20"/>
        <v>0</v>
      </c>
      <c r="F329" s="3"/>
      <c r="G329" s="3">
        <f>SUM(H329:Q329)</f>
        <v>0</v>
      </c>
      <c r="H329" s="3"/>
      <c r="I329" s="3"/>
      <c r="J329" s="3"/>
      <c r="K329" s="3"/>
      <c r="L329" s="3"/>
      <c r="M329" s="3"/>
      <c r="N329" s="3"/>
      <c r="O329" s="3"/>
      <c r="P329" s="3"/>
      <c r="Q329" s="3"/>
    </row>
    <row r="330" spans="1:17">
      <c r="A330" s="1" t="str">
        <f>VLOOKUP(B330,[1]Feuil2!$B$3:$C$9,2)</f>
        <v>Lundi</v>
      </c>
      <c r="B330" s="1">
        <f t="shared" si="18"/>
        <v>2</v>
      </c>
      <c r="C330" s="1">
        <f t="shared" si="19"/>
        <v>11</v>
      </c>
      <c r="D330" s="4">
        <f t="shared" si="21"/>
        <v>40126</v>
      </c>
      <c r="E330" s="3">
        <f t="shared" si="20"/>
        <v>0</v>
      </c>
      <c r="F330" s="3"/>
      <c r="G330" s="3">
        <f>SUM(H330:Q330)</f>
        <v>0</v>
      </c>
      <c r="H330" s="3"/>
      <c r="I330" s="3"/>
      <c r="J330" s="3"/>
      <c r="K330" s="3"/>
      <c r="L330" s="3"/>
      <c r="M330" s="3"/>
      <c r="N330" s="3"/>
      <c r="O330" s="3"/>
      <c r="P330" s="3"/>
      <c r="Q330" s="3"/>
    </row>
    <row r="331" spans="1:17">
      <c r="A331" s="1" t="str">
        <f>VLOOKUP(B331,[1]Feuil2!$B$3:$C$9,2)</f>
        <v>Mardi</v>
      </c>
      <c r="B331" s="1">
        <f t="shared" si="18"/>
        <v>3</v>
      </c>
      <c r="C331" s="1">
        <f t="shared" si="19"/>
        <v>11</v>
      </c>
      <c r="D331" s="4">
        <f t="shared" si="21"/>
        <v>40127</v>
      </c>
      <c r="E331" s="3">
        <f t="shared" si="20"/>
        <v>0</v>
      </c>
      <c r="F331" s="3"/>
      <c r="G331" s="3">
        <f>SUM(H331:Q331)</f>
        <v>0</v>
      </c>
      <c r="H331" s="3"/>
      <c r="I331" s="3"/>
      <c r="J331" s="3"/>
      <c r="K331" s="3"/>
      <c r="L331" s="3"/>
      <c r="M331" s="3"/>
      <c r="N331" s="3"/>
      <c r="O331" s="3"/>
      <c r="P331" s="3"/>
      <c r="Q331" s="3"/>
    </row>
    <row r="332" spans="1:17">
      <c r="A332" s="1" t="str">
        <f>VLOOKUP(B332,[1]Feuil2!$B$3:$C$9,2)</f>
        <v>Mercredi</v>
      </c>
      <c r="B332" s="1">
        <f t="shared" si="18"/>
        <v>4</v>
      </c>
      <c r="C332" s="1">
        <f t="shared" si="19"/>
        <v>11</v>
      </c>
      <c r="D332" s="4">
        <f t="shared" si="21"/>
        <v>40128</v>
      </c>
      <c r="E332" s="3">
        <f t="shared" si="20"/>
        <v>0</v>
      </c>
      <c r="F332" s="3"/>
      <c r="G332" s="3">
        <f>SUM(H332:Q332)</f>
        <v>0</v>
      </c>
      <c r="H332" s="3"/>
      <c r="I332" s="3"/>
      <c r="J332" s="3"/>
      <c r="K332" s="3"/>
      <c r="L332" s="3"/>
      <c r="M332" s="3"/>
      <c r="N332" s="3"/>
      <c r="O332" s="3"/>
      <c r="P332" s="3"/>
      <c r="Q332" s="3"/>
    </row>
    <row r="333" spans="1:17">
      <c r="A333" s="1" t="str">
        <f>VLOOKUP(B333,[1]Feuil2!$B$3:$C$9,2)</f>
        <v>Jeudi</v>
      </c>
      <c r="B333" s="1">
        <f t="shared" si="18"/>
        <v>5</v>
      </c>
      <c r="C333" s="1">
        <f t="shared" si="19"/>
        <v>11</v>
      </c>
      <c r="D333" s="4">
        <f t="shared" si="21"/>
        <v>40129</v>
      </c>
      <c r="E333" s="3">
        <f t="shared" si="20"/>
        <v>0</v>
      </c>
      <c r="F333" s="3"/>
      <c r="G333" s="3">
        <f>SUM(H333:Q333)</f>
        <v>0</v>
      </c>
      <c r="H333" s="3"/>
      <c r="I333" s="3"/>
      <c r="J333" s="3"/>
      <c r="K333" s="3"/>
      <c r="L333" s="3"/>
      <c r="M333" s="3"/>
      <c r="N333" s="3"/>
      <c r="O333" s="3"/>
      <c r="P333" s="3"/>
      <c r="Q333" s="3"/>
    </row>
    <row r="334" spans="1:17">
      <c r="A334" s="1" t="str">
        <f>VLOOKUP(B334,[1]Feuil2!$B$3:$C$9,2)</f>
        <v>Vendredi</v>
      </c>
      <c r="B334" s="1">
        <f t="shared" si="18"/>
        <v>6</v>
      </c>
      <c r="C334" s="1">
        <f t="shared" si="19"/>
        <v>11</v>
      </c>
      <c r="D334" s="4">
        <f t="shared" si="21"/>
        <v>40130</v>
      </c>
      <c r="E334" s="3">
        <f t="shared" si="20"/>
        <v>0</v>
      </c>
      <c r="F334" s="3"/>
      <c r="G334" s="3">
        <f>SUM(H334:Q334)</f>
        <v>0</v>
      </c>
      <c r="H334" s="3"/>
      <c r="I334" s="3"/>
      <c r="J334" s="3"/>
      <c r="K334" s="3"/>
      <c r="L334" s="3"/>
      <c r="M334" s="3"/>
      <c r="N334" s="3"/>
      <c r="O334" s="3"/>
      <c r="P334" s="3"/>
      <c r="Q334" s="3"/>
    </row>
    <row r="335" spans="1:17">
      <c r="A335" s="1" t="str">
        <f>VLOOKUP(B335,[1]Feuil2!$B$3:$C$9,2)</f>
        <v>Samedi</v>
      </c>
      <c r="B335" s="1">
        <f t="shared" si="18"/>
        <v>7</v>
      </c>
      <c r="C335" s="1">
        <f t="shared" si="19"/>
        <v>11</v>
      </c>
      <c r="D335" s="4">
        <f t="shared" si="21"/>
        <v>40131</v>
      </c>
      <c r="E335" s="3">
        <f t="shared" si="20"/>
        <v>0</v>
      </c>
      <c r="F335" s="3"/>
      <c r="G335" s="3">
        <f>SUM(H335:Q335)</f>
        <v>0</v>
      </c>
      <c r="H335" s="3"/>
      <c r="I335" s="3"/>
      <c r="J335" s="3"/>
      <c r="K335" s="3"/>
      <c r="L335" s="3"/>
      <c r="M335" s="3"/>
      <c r="N335" s="3"/>
      <c r="O335" s="3"/>
      <c r="P335" s="3"/>
      <c r="Q335" s="3"/>
    </row>
    <row r="336" spans="1:17">
      <c r="A336" s="1" t="str">
        <f>VLOOKUP(B336,[1]Feuil2!$B$3:$C$9,2)</f>
        <v>Dimanche</v>
      </c>
      <c r="B336" s="1">
        <f t="shared" si="18"/>
        <v>1</v>
      </c>
      <c r="C336" s="1">
        <f t="shared" si="19"/>
        <v>11</v>
      </c>
      <c r="D336" s="4">
        <f t="shared" si="21"/>
        <v>40132</v>
      </c>
      <c r="E336" s="3">
        <f t="shared" si="20"/>
        <v>0</v>
      </c>
      <c r="F336" s="3"/>
      <c r="G336" s="3">
        <f>SUM(H336:Q336)</f>
        <v>0</v>
      </c>
      <c r="H336" s="3"/>
      <c r="I336" s="3"/>
      <c r="J336" s="3"/>
      <c r="K336" s="3"/>
      <c r="L336" s="3"/>
      <c r="M336" s="3"/>
      <c r="N336" s="3"/>
      <c r="O336" s="3"/>
      <c r="P336" s="3"/>
      <c r="Q336" s="3"/>
    </row>
    <row r="337" spans="1:17">
      <c r="A337" s="1" t="str">
        <f>VLOOKUP(B337,[1]Feuil2!$B$3:$C$9,2)</f>
        <v>Lundi</v>
      </c>
      <c r="B337" s="1">
        <f t="shared" si="18"/>
        <v>2</v>
      </c>
      <c r="C337" s="1">
        <f t="shared" si="19"/>
        <v>11</v>
      </c>
      <c r="D337" s="4">
        <f t="shared" si="21"/>
        <v>40133</v>
      </c>
      <c r="E337" s="3">
        <f t="shared" si="20"/>
        <v>0</v>
      </c>
      <c r="F337" s="3"/>
      <c r="G337" s="3">
        <f>SUM(H337:Q337)</f>
        <v>0</v>
      </c>
      <c r="H337" s="3"/>
      <c r="I337" s="3"/>
      <c r="J337" s="3"/>
      <c r="K337" s="3"/>
      <c r="L337" s="3"/>
      <c r="M337" s="3"/>
      <c r="N337" s="3"/>
      <c r="O337" s="3"/>
      <c r="P337" s="3"/>
      <c r="Q337" s="3"/>
    </row>
    <row r="338" spans="1:17">
      <c r="A338" s="1" t="str">
        <f>VLOOKUP(B338,[1]Feuil2!$B$3:$C$9,2)</f>
        <v>Mardi</v>
      </c>
      <c r="B338" s="1">
        <f t="shared" si="18"/>
        <v>3</v>
      </c>
      <c r="C338" s="1">
        <f t="shared" si="19"/>
        <v>11</v>
      </c>
      <c r="D338" s="4">
        <f t="shared" si="21"/>
        <v>40134</v>
      </c>
      <c r="E338" s="3">
        <f t="shared" si="20"/>
        <v>0</v>
      </c>
      <c r="F338" s="3"/>
      <c r="G338" s="3">
        <f>SUM(H338:Q338)</f>
        <v>0</v>
      </c>
      <c r="H338" s="3"/>
      <c r="I338" s="3"/>
      <c r="J338" s="3"/>
      <c r="K338" s="3"/>
      <c r="L338" s="3"/>
      <c r="M338" s="3"/>
      <c r="N338" s="3"/>
      <c r="O338" s="3"/>
      <c r="P338" s="3"/>
      <c r="Q338" s="3"/>
    </row>
    <row r="339" spans="1:17">
      <c r="A339" s="1" t="str">
        <f>VLOOKUP(B339,[1]Feuil2!$B$3:$C$9,2)</f>
        <v>Mercredi</v>
      </c>
      <c r="B339" s="1">
        <f t="shared" ref="B339:B382" si="22">WEEKDAY(D339)</f>
        <v>4</v>
      </c>
      <c r="C339" s="1">
        <f t="shared" ref="C339:C382" si="23">MONTH(D339)</f>
        <v>11</v>
      </c>
      <c r="D339" s="4">
        <f t="shared" si="21"/>
        <v>40135</v>
      </c>
      <c r="E339" s="3">
        <f t="shared" ref="E339:E382" si="24">SUM(F339:G339)</f>
        <v>0</v>
      </c>
      <c r="F339" s="3"/>
      <c r="G339" s="3">
        <f>SUM(H339:Q339)</f>
        <v>0</v>
      </c>
      <c r="H339" s="3"/>
      <c r="I339" s="3"/>
      <c r="J339" s="3"/>
      <c r="K339" s="3"/>
      <c r="L339" s="3"/>
      <c r="M339" s="3"/>
      <c r="N339" s="3"/>
      <c r="O339" s="3"/>
      <c r="P339" s="3"/>
      <c r="Q339" s="3"/>
    </row>
    <row r="340" spans="1:17">
      <c r="A340" s="1" t="str">
        <f>VLOOKUP(B340,[1]Feuil2!$B$3:$C$9,2)</f>
        <v>Jeudi</v>
      </c>
      <c r="B340" s="1">
        <f t="shared" si="22"/>
        <v>5</v>
      </c>
      <c r="C340" s="1">
        <f t="shared" si="23"/>
        <v>11</v>
      </c>
      <c r="D340" s="4">
        <f t="shared" ref="D340:D382" si="25">D339+1</f>
        <v>40136</v>
      </c>
      <c r="E340" s="3">
        <f t="shared" si="24"/>
        <v>0</v>
      </c>
      <c r="F340" s="3"/>
      <c r="G340" s="3">
        <f>SUM(H340:Q340)</f>
        <v>0</v>
      </c>
      <c r="H340" s="3"/>
      <c r="I340" s="3"/>
      <c r="J340" s="3"/>
      <c r="K340" s="3"/>
      <c r="L340" s="3"/>
      <c r="M340" s="3"/>
      <c r="N340" s="3"/>
      <c r="O340" s="3"/>
      <c r="P340" s="3"/>
      <c r="Q340" s="3"/>
    </row>
    <row r="341" spans="1:17">
      <c r="A341" s="1" t="str">
        <f>VLOOKUP(B341,[1]Feuil2!$B$3:$C$9,2)</f>
        <v>Vendredi</v>
      </c>
      <c r="B341" s="1">
        <f t="shared" si="22"/>
        <v>6</v>
      </c>
      <c r="C341" s="1">
        <f t="shared" si="23"/>
        <v>11</v>
      </c>
      <c r="D341" s="4">
        <f t="shared" si="25"/>
        <v>40137</v>
      </c>
      <c r="E341" s="3">
        <f t="shared" si="24"/>
        <v>0</v>
      </c>
      <c r="F341" s="3"/>
      <c r="G341" s="3">
        <f>SUM(H341:Q341)</f>
        <v>0</v>
      </c>
      <c r="H341" s="3"/>
      <c r="I341" s="3"/>
      <c r="J341" s="3"/>
      <c r="K341" s="3"/>
      <c r="L341" s="3"/>
      <c r="M341" s="3"/>
      <c r="N341" s="3"/>
      <c r="O341" s="3"/>
      <c r="P341" s="3"/>
      <c r="Q341" s="3"/>
    </row>
    <row r="342" spans="1:17">
      <c r="A342" s="1" t="str">
        <f>VLOOKUP(B342,[1]Feuil2!$B$3:$C$9,2)</f>
        <v>Samedi</v>
      </c>
      <c r="B342" s="1">
        <f t="shared" si="22"/>
        <v>7</v>
      </c>
      <c r="C342" s="1">
        <f t="shared" si="23"/>
        <v>11</v>
      </c>
      <c r="D342" s="4">
        <f t="shared" si="25"/>
        <v>40138</v>
      </c>
      <c r="E342" s="3">
        <f t="shared" si="24"/>
        <v>0</v>
      </c>
      <c r="F342" s="3"/>
      <c r="G342" s="3">
        <f>SUM(H342:Q342)</f>
        <v>0</v>
      </c>
      <c r="H342" s="3"/>
      <c r="I342" s="3"/>
      <c r="J342" s="3"/>
      <c r="K342" s="3"/>
      <c r="L342" s="3"/>
      <c r="M342" s="3"/>
      <c r="N342" s="3"/>
      <c r="O342" s="3"/>
      <c r="P342" s="3"/>
      <c r="Q342" s="3"/>
    </row>
    <row r="343" spans="1:17">
      <c r="A343" s="1" t="str">
        <f>VLOOKUP(B343,[1]Feuil2!$B$3:$C$9,2)</f>
        <v>Dimanche</v>
      </c>
      <c r="B343" s="1">
        <f t="shared" si="22"/>
        <v>1</v>
      </c>
      <c r="C343" s="1">
        <f t="shared" si="23"/>
        <v>11</v>
      </c>
      <c r="D343" s="4">
        <f t="shared" si="25"/>
        <v>40139</v>
      </c>
      <c r="E343" s="3">
        <f t="shared" si="24"/>
        <v>0</v>
      </c>
      <c r="F343" s="3"/>
      <c r="G343" s="3">
        <f>SUM(H343:Q343)</f>
        <v>0</v>
      </c>
      <c r="H343" s="3"/>
      <c r="I343" s="3"/>
      <c r="J343" s="3"/>
      <c r="K343" s="3"/>
      <c r="L343" s="3"/>
      <c r="M343" s="3"/>
      <c r="N343" s="3"/>
      <c r="O343" s="3"/>
      <c r="P343" s="3"/>
      <c r="Q343" s="3"/>
    </row>
    <row r="344" spans="1:17">
      <c r="A344" s="1" t="str">
        <f>VLOOKUP(B344,[1]Feuil2!$B$3:$C$9,2)</f>
        <v>Lundi</v>
      </c>
      <c r="B344" s="1">
        <f t="shared" si="22"/>
        <v>2</v>
      </c>
      <c r="C344" s="1">
        <f t="shared" si="23"/>
        <v>11</v>
      </c>
      <c r="D344" s="4">
        <f t="shared" si="25"/>
        <v>40140</v>
      </c>
      <c r="E344" s="3">
        <f t="shared" si="24"/>
        <v>0</v>
      </c>
      <c r="F344" s="3"/>
      <c r="G344" s="3">
        <f>SUM(H344:Q344)</f>
        <v>0</v>
      </c>
      <c r="H344" s="3"/>
      <c r="I344" s="3"/>
      <c r="J344" s="3"/>
      <c r="K344" s="3"/>
      <c r="L344" s="3"/>
      <c r="M344" s="3"/>
      <c r="N344" s="3"/>
      <c r="O344" s="3"/>
      <c r="P344" s="3"/>
      <c r="Q344" s="3"/>
    </row>
    <row r="345" spans="1:17">
      <c r="A345" s="1" t="str">
        <f>VLOOKUP(B345,[1]Feuil2!$B$3:$C$9,2)</f>
        <v>Mardi</v>
      </c>
      <c r="B345" s="1">
        <f t="shared" si="22"/>
        <v>3</v>
      </c>
      <c r="C345" s="1">
        <f t="shared" si="23"/>
        <v>11</v>
      </c>
      <c r="D345" s="4">
        <f t="shared" si="25"/>
        <v>40141</v>
      </c>
      <c r="E345" s="3">
        <f t="shared" si="24"/>
        <v>0</v>
      </c>
      <c r="F345" s="3"/>
      <c r="G345" s="3">
        <f>SUM(H345:Q345)</f>
        <v>0</v>
      </c>
      <c r="H345" s="3"/>
      <c r="I345" s="3"/>
      <c r="J345" s="3"/>
      <c r="K345" s="3"/>
      <c r="L345" s="3"/>
      <c r="M345" s="3"/>
      <c r="N345" s="3"/>
      <c r="O345" s="3"/>
      <c r="P345" s="3"/>
      <c r="Q345" s="3"/>
    </row>
    <row r="346" spans="1:17">
      <c r="A346" s="1" t="str">
        <f>VLOOKUP(B346,[1]Feuil2!$B$3:$C$9,2)</f>
        <v>Mercredi</v>
      </c>
      <c r="B346" s="1">
        <f t="shared" si="22"/>
        <v>4</v>
      </c>
      <c r="C346" s="1">
        <f t="shared" si="23"/>
        <v>11</v>
      </c>
      <c r="D346" s="4">
        <f t="shared" si="25"/>
        <v>40142</v>
      </c>
      <c r="E346" s="3">
        <f t="shared" si="24"/>
        <v>0</v>
      </c>
      <c r="F346" s="3"/>
      <c r="G346" s="3">
        <f>SUM(H346:Q346)</f>
        <v>0</v>
      </c>
      <c r="H346" s="3"/>
      <c r="I346" s="3"/>
      <c r="J346" s="3"/>
      <c r="K346" s="3"/>
      <c r="L346" s="3"/>
      <c r="M346" s="3"/>
      <c r="N346" s="3"/>
      <c r="O346" s="3"/>
      <c r="P346" s="3"/>
      <c r="Q346" s="3"/>
    </row>
    <row r="347" spans="1:17">
      <c r="A347" s="1" t="str">
        <f>VLOOKUP(B347,[1]Feuil2!$B$3:$C$9,2)</f>
        <v>Jeudi</v>
      </c>
      <c r="B347" s="1">
        <f t="shared" si="22"/>
        <v>5</v>
      </c>
      <c r="C347" s="1">
        <f t="shared" si="23"/>
        <v>11</v>
      </c>
      <c r="D347" s="4">
        <f t="shared" si="25"/>
        <v>40143</v>
      </c>
      <c r="E347" s="3">
        <f t="shared" si="24"/>
        <v>0</v>
      </c>
      <c r="F347" s="3"/>
      <c r="G347" s="3">
        <f>SUM(H347:Q347)</f>
        <v>0</v>
      </c>
      <c r="H347" s="3"/>
      <c r="I347" s="3"/>
      <c r="J347" s="3"/>
      <c r="K347" s="3"/>
      <c r="L347" s="3"/>
      <c r="M347" s="3"/>
      <c r="N347" s="3"/>
      <c r="O347" s="3"/>
      <c r="P347" s="3"/>
      <c r="Q347" s="3"/>
    </row>
    <row r="348" spans="1:17">
      <c r="A348" s="1" t="str">
        <f>VLOOKUP(B348,[1]Feuil2!$B$3:$C$9,2)</f>
        <v>Vendredi</v>
      </c>
      <c r="B348" s="1">
        <f t="shared" si="22"/>
        <v>6</v>
      </c>
      <c r="C348" s="1">
        <f t="shared" si="23"/>
        <v>11</v>
      </c>
      <c r="D348" s="4">
        <f t="shared" si="25"/>
        <v>40144</v>
      </c>
      <c r="E348" s="3">
        <f t="shared" si="24"/>
        <v>0</v>
      </c>
      <c r="F348" s="3"/>
      <c r="G348" s="3">
        <f>SUM(H348:Q348)</f>
        <v>0</v>
      </c>
      <c r="H348" s="3"/>
      <c r="I348" s="3"/>
      <c r="J348" s="3"/>
      <c r="K348" s="3"/>
      <c r="L348" s="3"/>
      <c r="M348" s="3"/>
      <c r="N348" s="3"/>
      <c r="O348" s="3"/>
      <c r="P348" s="3"/>
      <c r="Q348" s="3"/>
    </row>
    <row r="349" spans="1:17">
      <c r="A349" s="1" t="str">
        <f>VLOOKUP(B349,[1]Feuil2!$B$3:$C$9,2)</f>
        <v>Samedi</v>
      </c>
      <c r="B349" s="1">
        <f t="shared" si="22"/>
        <v>7</v>
      </c>
      <c r="C349" s="1">
        <f t="shared" si="23"/>
        <v>11</v>
      </c>
      <c r="D349" s="4">
        <f t="shared" si="25"/>
        <v>40145</v>
      </c>
      <c r="E349" s="3">
        <f t="shared" si="24"/>
        <v>0</v>
      </c>
      <c r="F349" s="3"/>
      <c r="G349" s="3">
        <f>SUM(H349:Q349)</f>
        <v>0</v>
      </c>
      <c r="H349" s="3"/>
      <c r="I349" s="3"/>
      <c r="J349" s="3"/>
      <c r="K349" s="3"/>
      <c r="L349" s="3"/>
      <c r="M349" s="3"/>
      <c r="N349" s="3"/>
      <c r="O349" s="3"/>
      <c r="P349" s="3"/>
      <c r="Q349" s="3"/>
    </row>
    <row r="350" spans="1:17">
      <c r="A350" s="1" t="str">
        <f>VLOOKUP(B350,[1]Feuil2!$B$3:$C$9,2)</f>
        <v>Dimanche</v>
      </c>
      <c r="B350" s="1">
        <f t="shared" si="22"/>
        <v>1</v>
      </c>
      <c r="C350" s="1">
        <f t="shared" si="23"/>
        <v>11</v>
      </c>
      <c r="D350" s="4">
        <f t="shared" si="25"/>
        <v>40146</v>
      </c>
      <c r="E350" s="3">
        <f t="shared" si="24"/>
        <v>0</v>
      </c>
      <c r="F350" s="3"/>
      <c r="G350" s="3">
        <f>SUM(H350:Q350)</f>
        <v>0</v>
      </c>
      <c r="H350" s="3"/>
      <c r="I350" s="3"/>
      <c r="J350" s="3"/>
      <c r="K350" s="3"/>
      <c r="L350" s="3"/>
      <c r="M350" s="3"/>
      <c r="N350" s="3"/>
      <c r="O350" s="3"/>
      <c r="P350" s="3"/>
      <c r="Q350" s="3"/>
    </row>
    <row r="351" spans="1:17">
      <c r="A351" s="1" t="str">
        <f>VLOOKUP(B351,[1]Feuil2!$B$3:$C$9,2)</f>
        <v>Lundi</v>
      </c>
      <c r="B351" s="1">
        <f t="shared" si="22"/>
        <v>2</v>
      </c>
      <c r="C351" s="1">
        <f t="shared" si="23"/>
        <v>11</v>
      </c>
      <c r="D351" s="4">
        <f t="shared" si="25"/>
        <v>40147</v>
      </c>
      <c r="E351" s="3">
        <f t="shared" si="24"/>
        <v>0</v>
      </c>
      <c r="F351" s="3"/>
      <c r="G351" s="3">
        <f>SUM(H351:Q351)</f>
        <v>0</v>
      </c>
      <c r="H351" s="3"/>
      <c r="I351" s="3"/>
      <c r="J351" s="3"/>
      <c r="K351" s="3"/>
      <c r="L351" s="3"/>
      <c r="M351" s="3"/>
      <c r="N351" s="3"/>
      <c r="O351" s="3"/>
      <c r="P351" s="3"/>
      <c r="Q351" s="3"/>
    </row>
    <row r="352" spans="1:17">
      <c r="A352" s="1" t="str">
        <f>VLOOKUP(B352,[1]Feuil2!$B$3:$C$9,2)</f>
        <v>Mardi</v>
      </c>
      <c r="B352" s="1">
        <f t="shared" si="22"/>
        <v>3</v>
      </c>
      <c r="C352" s="1">
        <f t="shared" si="23"/>
        <v>12</v>
      </c>
      <c r="D352" s="4">
        <f t="shared" si="25"/>
        <v>40148</v>
      </c>
      <c r="E352" s="3">
        <f t="shared" si="24"/>
        <v>0</v>
      </c>
      <c r="F352" s="3"/>
      <c r="G352" s="3">
        <f>SUM(H352:Q352)</f>
        <v>0</v>
      </c>
      <c r="H352" s="3"/>
      <c r="I352" s="3"/>
      <c r="J352" s="3"/>
      <c r="K352" s="3"/>
      <c r="L352" s="3"/>
      <c r="M352" s="3"/>
      <c r="N352" s="3"/>
      <c r="O352" s="3"/>
      <c r="P352" s="3"/>
      <c r="Q352" s="3"/>
    </row>
    <row r="353" spans="1:17">
      <c r="A353" s="1" t="str">
        <f>VLOOKUP(B353,[1]Feuil2!$B$3:$C$9,2)</f>
        <v>Mercredi</v>
      </c>
      <c r="B353" s="1">
        <f t="shared" si="22"/>
        <v>4</v>
      </c>
      <c r="C353" s="1">
        <f t="shared" si="23"/>
        <v>12</v>
      </c>
      <c r="D353" s="4">
        <f t="shared" si="25"/>
        <v>40149</v>
      </c>
      <c r="E353" s="3">
        <f t="shared" si="24"/>
        <v>0</v>
      </c>
      <c r="F353" s="3"/>
      <c r="G353" s="3">
        <f>SUM(H353:Q353)</f>
        <v>0</v>
      </c>
      <c r="H353" s="3"/>
      <c r="I353" s="3"/>
      <c r="J353" s="3"/>
      <c r="K353" s="3"/>
      <c r="L353" s="3"/>
      <c r="M353" s="3"/>
      <c r="N353" s="3"/>
      <c r="O353" s="3"/>
      <c r="P353" s="3"/>
      <c r="Q353" s="3"/>
    </row>
    <row r="354" spans="1:17">
      <c r="A354" s="1" t="str">
        <f>VLOOKUP(B354,[1]Feuil2!$B$3:$C$9,2)</f>
        <v>Jeudi</v>
      </c>
      <c r="B354" s="1">
        <f t="shared" si="22"/>
        <v>5</v>
      </c>
      <c r="C354" s="1">
        <f t="shared" si="23"/>
        <v>12</v>
      </c>
      <c r="D354" s="4">
        <f t="shared" si="25"/>
        <v>40150</v>
      </c>
      <c r="E354" s="3">
        <f t="shared" si="24"/>
        <v>0</v>
      </c>
      <c r="F354" s="3"/>
      <c r="G354" s="3">
        <f>SUM(H354:Q354)</f>
        <v>0</v>
      </c>
      <c r="H354" s="3"/>
      <c r="I354" s="3"/>
      <c r="J354" s="3"/>
      <c r="K354" s="3"/>
      <c r="L354" s="3"/>
      <c r="M354" s="3"/>
      <c r="N354" s="3"/>
      <c r="O354" s="3"/>
      <c r="P354" s="3"/>
      <c r="Q354" s="3"/>
    </row>
    <row r="355" spans="1:17">
      <c r="A355" s="1" t="str">
        <f>VLOOKUP(B355,[1]Feuil2!$B$3:$C$9,2)</f>
        <v>Vendredi</v>
      </c>
      <c r="B355" s="1">
        <f t="shared" si="22"/>
        <v>6</v>
      </c>
      <c r="C355" s="1">
        <f t="shared" si="23"/>
        <v>12</v>
      </c>
      <c r="D355" s="4">
        <f t="shared" si="25"/>
        <v>40151</v>
      </c>
      <c r="E355" s="3">
        <f t="shared" si="24"/>
        <v>0</v>
      </c>
      <c r="F355" s="3"/>
      <c r="G355" s="3">
        <f>SUM(H355:Q355)</f>
        <v>0</v>
      </c>
      <c r="H355" s="3"/>
      <c r="I355" s="3"/>
      <c r="J355" s="3"/>
      <c r="K355" s="3"/>
      <c r="L355" s="3"/>
      <c r="M355" s="3"/>
      <c r="N355" s="3"/>
      <c r="O355" s="3"/>
      <c r="P355" s="3"/>
      <c r="Q355" s="3"/>
    </row>
    <row r="356" spans="1:17">
      <c r="A356" s="1" t="str">
        <f>VLOOKUP(B356,[1]Feuil2!$B$3:$C$9,2)</f>
        <v>Samedi</v>
      </c>
      <c r="B356" s="1">
        <f t="shared" si="22"/>
        <v>7</v>
      </c>
      <c r="C356" s="1">
        <f t="shared" si="23"/>
        <v>12</v>
      </c>
      <c r="D356" s="4">
        <f t="shared" si="25"/>
        <v>40152</v>
      </c>
      <c r="E356" s="3">
        <f t="shared" si="24"/>
        <v>0</v>
      </c>
      <c r="F356" s="3"/>
      <c r="G356" s="3">
        <f>SUM(H356:Q356)</f>
        <v>0</v>
      </c>
      <c r="H356" s="3"/>
      <c r="I356" s="3"/>
      <c r="J356" s="3"/>
      <c r="K356" s="3"/>
      <c r="L356" s="3"/>
      <c r="M356" s="3"/>
      <c r="N356" s="3"/>
      <c r="O356" s="3"/>
      <c r="P356" s="3"/>
      <c r="Q356" s="3"/>
    </row>
    <row r="357" spans="1:17">
      <c r="A357" s="1" t="str">
        <f>VLOOKUP(B357,[1]Feuil2!$B$3:$C$9,2)</f>
        <v>Dimanche</v>
      </c>
      <c r="B357" s="1">
        <f t="shared" si="22"/>
        <v>1</v>
      </c>
      <c r="C357" s="1">
        <f t="shared" si="23"/>
        <v>12</v>
      </c>
      <c r="D357" s="4">
        <f t="shared" si="25"/>
        <v>40153</v>
      </c>
      <c r="E357" s="3">
        <f t="shared" si="24"/>
        <v>0</v>
      </c>
      <c r="F357" s="3"/>
      <c r="G357" s="3">
        <f>SUM(H357:Q357)</f>
        <v>0</v>
      </c>
      <c r="H357" s="3"/>
      <c r="I357" s="3"/>
      <c r="J357" s="3"/>
      <c r="K357" s="3"/>
      <c r="L357" s="3"/>
      <c r="M357" s="3"/>
      <c r="N357" s="3"/>
      <c r="O357" s="3"/>
      <c r="P357" s="3"/>
      <c r="Q357" s="3"/>
    </row>
    <row r="358" spans="1:17">
      <c r="A358" s="1" t="str">
        <f>VLOOKUP(B358,[1]Feuil2!$B$3:$C$9,2)</f>
        <v>Lundi</v>
      </c>
      <c r="B358" s="1">
        <f t="shared" si="22"/>
        <v>2</v>
      </c>
      <c r="C358" s="1">
        <f t="shared" si="23"/>
        <v>12</v>
      </c>
      <c r="D358" s="4">
        <f t="shared" si="25"/>
        <v>40154</v>
      </c>
      <c r="E358" s="3">
        <f t="shared" si="24"/>
        <v>0</v>
      </c>
      <c r="F358" s="3"/>
      <c r="G358" s="3">
        <f>SUM(H358:Q358)</f>
        <v>0</v>
      </c>
      <c r="H358" s="3"/>
      <c r="I358" s="3"/>
      <c r="J358" s="3"/>
      <c r="K358" s="3"/>
      <c r="L358" s="3"/>
      <c r="M358" s="3"/>
      <c r="N358" s="3"/>
      <c r="O358" s="3"/>
      <c r="P358" s="3"/>
      <c r="Q358" s="3"/>
    </row>
    <row r="359" spans="1:17">
      <c r="A359" s="1" t="str">
        <f>VLOOKUP(B359,[1]Feuil2!$B$3:$C$9,2)</f>
        <v>Mardi</v>
      </c>
      <c r="B359" s="1">
        <f t="shared" si="22"/>
        <v>3</v>
      </c>
      <c r="C359" s="1">
        <f t="shared" si="23"/>
        <v>12</v>
      </c>
      <c r="D359" s="4">
        <f t="shared" si="25"/>
        <v>40155</v>
      </c>
      <c r="E359" s="3">
        <f t="shared" si="24"/>
        <v>0</v>
      </c>
      <c r="F359" s="3"/>
      <c r="G359" s="3">
        <f>SUM(H359:Q359)</f>
        <v>0</v>
      </c>
      <c r="H359" s="3"/>
      <c r="I359" s="3"/>
      <c r="J359" s="3"/>
      <c r="K359" s="3"/>
      <c r="L359" s="3"/>
      <c r="M359" s="3"/>
      <c r="N359" s="3"/>
      <c r="O359" s="3"/>
      <c r="P359" s="3"/>
      <c r="Q359" s="3"/>
    </row>
    <row r="360" spans="1:17">
      <c r="A360" s="1" t="str">
        <f>VLOOKUP(B360,[1]Feuil2!$B$3:$C$9,2)</f>
        <v>Mercredi</v>
      </c>
      <c r="B360" s="1">
        <f t="shared" si="22"/>
        <v>4</v>
      </c>
      <c r="C360" s="1">
        <f t="shared" si="23"/>
        <v>12</v>
      </c>
      <c r="D360" s="4">
        <f t="shared" si="25"/>
        <v>40156</v>
      </c>
      <c r="E360" s="3">
        <f t="shared" si="24"/>
        <v>0</v>
      </c>
      <c r="F360" s="3"/>
      <c r="G360" s="3">
        <f>SUM(H360:Q360)</f>
        <v>0</v>
      </c>
      <c r="H360" s="3"/>
      <c r="I360" s="3"/>
      <c r="J360" s="3"/>
      <c r="K360" s="3"/>
      <c r="L360" s="3"/>
      <c r="M360" s="3"/>
      <c r="N360" s="3"/>
      <c r="O360" s="3"/>
      <c r="P360" s="3"/>
      <c r="Q360" s="3"/>
    </row>
    <row r="361" spans="1:17">
      <c r="A361" s="1" t="str">
        <f>VLOOKUP(B361,[1]Feuil2!$B$3:$C$9,2)</f>
        <v>Jeudi</v>
      </c>
      <c r="B361" s="1">
        <f t="shared" si="22"/>
        <v>5</v>
      </c>
      <c r="C361" s="1">
        <f t="shared" si="23"/>
        <v>12</v>
      </c>
      <c r="D361" s="4">
        <f t="shared" si="25"/>
        <v>40157</v>
      </c>
      <c r="E361" s="3">
        <f t="shared" si="24"/>
        <v>0</v>
      </c>
      <c r="F361" s="3"/>
      <c r="G361" s="3">
        <f>SUM(H361:Q361)</f>
        <v>0</v>
      </c>
      <c r="H361" s="3"/>
      <c r="I361" s="3"/>
      <c r="J361" s="3"/>
      <c r="K361" s="3"/>
      <c r="L361" s="3"/>
      <c r="M361" s="3"/>
      <c r="N361" s="3"/>
      <c r="O361" s="3"/>
      <c r="P361" s="3"/>
      <c r="Q361" s="3"/>
    </row>
    <row r="362" spans="1:17">
      <c r="A362" s="1" t="str">
        <f>VLOOKUP(B362,[1]Feuil2!$B$3:$C$9,2)</f>
        <v>Vendredi</v>
      </c>
      <c r="B362" s="1">
        <f t="shared" si="22"/>
        <v>6</v>
      </c>
      <c r="C362" s="1">
        <f t="shared" si="23"/>
        <v>12</v>
      </c>
      <c r="D362" s="4">
        <f t="shared" si="25"/>
        <v>40158</v>
      </c>
      <c r="E362" s="3">
        <f t="shared" si="24"/>
        <v>0</v>
      </c>
      <c r="F362" s="3"/>
      <c r="G362" s="3">
        <f>SUM(H362:Q362)</f>
        <v>0</v>
      </c>
      <c r="H362" s="3"/>
      <c r="I362" s="3"/>
      <c r="J362" s="3"/>
      <c r="K362" s="3"/>
      <c r="L362" s="3"/>
      <c r="M362" s="3"/>
      <c r="N362" s="3"/>
      <c r="O362" s="3"/>
      <c r="P362" s="3"/>
      <c r="Q362" s="3"/>
    </row>
    <row r="363" spans="1:17">
      <c r="A363" s="1" t="str">
        <f>VLOOKUP(B363,[1]Feuil2!$B$3:$C$9,2)</f>
        <v>Samedi</v>
      </c>
      <c r="B363" s="1">
        <f t="shared" si="22"/>
        <v>7</v>
      </c>
      <c r="C363" s="1">
        <f t="shared" si="23"/>
        <v>12</v>
      </c>
      <c r="D363" s="4">
        <f t="shared" si="25"/>
        <v>40159</v>
      </c>
      <c r="E363" s="3">
        <f t="shared" si="24"/>
        <v>0</v>
      </c>
      <c r="F363" s="3"/>
      <c r="G363" s="3">
        <f>SUM(H363:Q363)</f>
        <v>0</v>
      </c>
      <c r="H363" s="3"/>
      <c r="I363" s="3"/>
      <c r="J363" s="3"/>
      <c r="K363" s="3"/>
      <c r="L363" s="3"/>
      <c r="M363" s="3"/>
      <c r="N363" s="3"/>
      <c r="O363" s="3"/>
      <c r="P363" s="3"/>
      <c r="Q363" s="3"/>
    </row>
    <row r="364" spans="1:17">
      <c r="A364" s="1" t="str">
        <f>VLOOKUP(B364,[1]Feuil2!$B$3:$C$9,2)</f>
        <v>Dimanche</v>
      </c>
      <c r="B364" s="1">
        <f t="shared" si="22"/>
        <v>1</v>
      </c>
      <c r="C364" s="1">
        <f t="shared" si="23"/>
        <v>12</v>
      </c>
      <c r="D364" s="4">
        <f t="shared" si="25"/>
        <v>40160</v>
      </c>
      <c r="E364" s="3">
        <f t="shared" si="24"/>
        <v>0</v>
      </c>
      <c r="F364" s="3"/>
      <c r="G364" s="3">
        <f>SUM(H364:Q364)</f>
        <v>0</v>
      </c>
      <c r="H364" s="3"/>
      <c r="I364" s="3"/>
      <c r="J364" s="3"/>
      <c r="K364" s="3"/>
      <c r="L364" s="3"/>
      <c r="M364" s="3"/>
      <c r="N364" s="3"/>
      <c r="O364" s="3"/>
      <c r="P364" s="3"/>
      <c r="Q364" s="3"/>
    </row>
    <row r="365" spans="1:17">
      <c r="A365" s="1" t="str">
        <f>VLOOKUP(B365,[1]Feuil2!$B$3:$C$9,2)</f>
        <v>Lundi</v>
      </c>
      <c r="B365" s="1">
        <f t="shared" si="22"/>
        <v>2</v>
      </c>
      <c r="C365" s="1">
        <f t="shared" si="23"/>
        <v>12</v>
      </c>
      <c r="D365" s="4">
        <f t="shared" si="25"/>
        <v>40161</v>
      </c>
      <c r="E365" s="3">
        <f t="shared" si="24"/>
        <v>0</v>
      </c>
      <c r="F365" s="3"/>
      <c r="G365" s="3">
        <f>SUM(H365:Q365)</f>
        <v>0</v>
      </c>
      <c r="H365" s="3"/>
      <c r="I365" s="3"/>
      <c r="J365" s="3"/>
      <c r="K365" s="3"/>
      <c r="L365" s="3"/>
      <c r="M365" s="3"/>
      <c r="N365" s="3"/>
      <c r="O365" s="3"/>
      <c r="P365" s="3"/>
      <c r="Q365" s="3"/>
    </row>
    <row r="366" spans="1:17">
      <c r="A366" s="1" t="str">
        <f>VLOOKUP(B366,[1]Feuil2!$B$3:$C$9,2)</f>
        <v>Mardi</v>
      </c>
      <c r="B366" s="1">
        <f t="shared" si="22"/>
        <v>3</v>
      </c>
      <c r="C366" s="1">
        <f t="shared" si="23"/>
        <v>12</v>
      </c>
      <c r="D366" s="4">
        <f t="shared" si="25"/>
        <v>40162</v>
      </c>
      <c r="E366" s="3">
        <f t="shared" si="24"/>
        <v>0</v>
      </c>
      <c r="F366" s="3"/>
      <c r="G366" s="3">
        <f>SUM(H366:Q366)</f>
        <v>0</v>
      </c>
      <c r="H366" s="3"/>
      <c r="I366" s="3"/>
      <c r="J366" s="3"/>
      <c r="K366" s="3"/>
      <c r="L366" s="3"/>
      <c r="M366" s="3"/>
      <c r="N366" s="3"/>
      <c r="O366" s="3"/>
      <c r="P366" s="3"/>
      <c r="Q366" s="3"/>
    </row>
    <row r="367" spans="1:17">
      <c r="A367" s="1" t="str">
        <f>VLOOKUP(B367,[1]Feuil2!$B$3:$C$9,2)</f>
        <v>Mercredi</v>
      </c>
      <c r="B367" s="1">
        <f t="shared" si="22"/>
        <v>4</v>
      </c>
      <c r="C367" s="1">
        <f t="shared" si="23"/>
        <v>12</v>
      </c>
      <c r="D367" s="4">
        <f t="shared" si="25"/>
        <v>40163</v>
      </c>
      <c r="E367" s="3">
        <f t="shared" si="24"/>
        <v>0</v>
      </c>
      <c r="F367" s="3"/>
      <c r="G367" s="3">
        <f>SUM(H367:Q367)</f>
        <v>0</v>
      </c>
      <c r="H367" s="3"/>
      <c r="I367" s="3"/>
      <c r="J367" s="3"/>
      <c r="K367" s="3"/>
      <c r="L367" s="3"/>
      <c r="M367" s="3"/>
      <c r="N367" s="3"/>
      <c r="O367" s="3"/>
      <c r="P367" s="3"/>
      <c r="Q367" s="3"/>
    </row>
    <row r="368" spans="1:17">
      <c r="A368" s="1" t="str">
        <f>VLOOKUP(B368,[1]Feuil2!$B$3:$C$9,2)</f>
        <v>Jeudi</v>
      </c>
      <c r="B368" s="1">
        <f t="shared" si="22"/>
        <v>5</v>
      </c>
      <c r="C368" s="1">
        <f t="shared" si="23"/>
        <v>12</v>
      </c>
      <c r="D368" s="4">
        <f t="shared" si="25"/>
        <v>40164</v>
      </c>
      <c r="E368" s="3">
        <f t="shared" si="24"/>
        <v>0</v>
      </c>
      <c r="F368" s="3"/>
      <c r="G368" s="3">
        <f>SUM(H368:Q368)</f>
        <v>0</v>
      </c>
      <c r="H368" s="3"/>
      <c r="I368" s="3"/>
      <c r="J368" s="3"/>
      <c r="K368" s="3"/>
      <c r="L368" s="3"/>
      <c r="M368" s="3"/>
      <c r="N368" s="3"/>
      <c r="O368" s="3"/>
      <c r="P368" s="3"/>
      <c r="Q368" s="3"/>
    </row>
    <row r="369" spans="1:17">
      <c r="A369" s="1" t="str">
        <f>VLOOKUP(B369,[1]Feuil2!$B$3:$C$9,2)</f>
        <v>Vendredi</v>
      </c>
      <c r="B369" s="1">
        <f t="shared" si="22"/>
        <v>6</v>
      </c>
      <c r="C369" s="1">
        <f t="shared" si="23"/>
        <v>12</v>
      </c>
      <c r="D369" s="4">
        <f t="shared" si="25"/>
        <v>40165</v>
      </c>
      <c r="E369" s="3">
        <f t="shared" si="24"/>
        <v>0</v>
      </c>
      <c r="F369" s="3"/>
      <c r="G369" s="3">
        <f>SUM(H369:Q369)</f>
        <v>0</v>
      </c>
      <c r="H369" s="3"/>
      <c r="I369" s="3"/>
      <c r="J369" s="3"/>
      <c r="K369" s="3"/>
      <c r="L369" s="3"/>
      <c r="M369" s="3"/>
      <c r="N369" s="3"/>
      <c r="O369" s="3"/>
      <c r="P369" s="3"/>
      <c r="Q369" s="3"/>
    </row>
    <row r="370" spans="1:17">
      <c r="A370" s="1" t="str">
        <f>VLOOKUP(B370,[1]Feuil2!$B$3:$C$9,2)</f>
        <v>Samedi</v>
      </c>
      <c r="B370" s="1">
        <f t="shared" si="22"/>
        <v>7</v>
      </c>
      <c r="C370" s="1">
        <f t="shared" si="23"/>
        <v>12</v>
      </c>
      <c r="D370" s="4">
        <f t="shared" si="25"/>
        <v>40166</v>
      </c>
      <c r="E370" s="3">
        <f t="shared" si="24"/>
        <v>0</v>
      </c>
      <c r="F370" s="3"/>
      <c r="G370" s="3">
        <f>SUM(H370:Q370)</f>
        <v>0</v>
      </c>
      <c r="H370" s="3"/>
      <c r="I370" s="3"/>
      <c r="J370" s="3"/>
      <c r="K370" s="3"/>
      <c r="L370" s="3"/>
      <c r="M370" s="3"/>
      <c r="N370" s="3"/>
      <c r="O370" s="3"/>
      <c r="P370" s="3"/>
      <c r="Q370" s="3"/>
    </row>
    <row r="371" spans="1:17">
      <c r="A371" s="1" t="str">
        <f>VLOOKUP(B371,[1]Feuil2!$B$3:$C$9,2)</f>
        <v>Dimanche</v>
      </c>
      <c r="B371" s="1">
        <f t="shared" si="22"/>
        <v>1</v>
      </c>
      <c r="C371" s="1">
        <f t="shared" si="23"/>
        <v>12</v>
      </c>
      <c r="D371" s="4">
        <f t="shared" si="25"/>
        <v>40167</v>
      </c>
      <c r="E371" s="3">
        <f t="shared" si="24"/>
        <v>0</v>
      </c>
      <c r="F371" s="3"/>
      <c r="G371" s="3">
        <f>SUM(H371:Q371)</f>
        <v>0</v>
      </c>
      <c r="H371" s="3"/>
      <c r="I371" s="3"/>
      <c r="J371" s="3"/>
      <c r="K371" s="3"/>
      <c r="L371" s="3"/>
      <c r="M371" s="3"/>
      <c r="N371" s="3"/>
      <c r="O371" s="3"/>
      <c r="P371" s="3"/>
      <c r="Q371" s="3"/>
    </row>
    <row r="372" spans="1:17">
      <c r="A372" s="1" t="str">
        <f>VLOOKUP(B372,[1]Feuil2!$B$3:$C$9,2)</f>
        <v>Lundi</v>
      </c>
      <c r="B372" s="1">
        <f t="shared" si="22"/>
        <v>2</v>
      </c>
      <c r="C372" s="1">
        <f t="shared" si="23"/>
        <v>12</v>
      </c>
      <c r="D372" s="4">
        <f t="shared" si="25"/>
        <v>40168</v>
      </c>
      <c r="E372" s="3">
        <f t="shared" si="24"/>
        <v>0</v>
      </c>
      <c r="F372" s="3"/>
      <c r="G372" s="3">
        <f>SUM(H372:Q372)</f>
        <v>0</v>
      </c>
      <c r="H372" s="3"/>
      <c r="I372" s="3"/>
      <c r="J372" s="3"/>
      <c r="K372" s="3"/>
      <c r="L372" s="3"/>
      <c r="M372" s="3"/>
      <c r="N372" s="3"/>
      <c r="O372" s="3"/>
      <c r="P372" s="3"/>
      <c r="Q372" s="3"/>
    </row>
    <row r="373" spans="1:17">
      <c r="A373" s="1" t="str">
        <f>VLOOKUP(B373,[1]Feuil2!$B$3:$C$9,2)</f>
        <v>Mardi</v>
      </c>
      <c r="B373" s="1">
        <f t="shared" si="22"/>
        <v>3</v>
      </c>
      <c r="C373" s="1">
        <f t="shared" si="23"/>
        <v>12</v>
      </c>
      <c r="D373" s="4">
        <f t="shared" si="25"/>
        <v>40169</v>
      </c>
      <c r="E373" s="3">
        <f t="shared" si="24"/>
        <v>0</v>
      </c>
      <c r="F373" s="3"/>
      <c r="G373" s="3">
        <f>SUM(H373:Q373)</f>
        <v>0</v>
      </c>
      <c r="H373" s="3"/>
      <c r="I373" s="3"/>
      <c r="J373" s="3"/>
      <c r="K373" s="3"/>
      <c r="L373" s="3"/>
      <c r="M373" s="3"/>
      <c r="N373" s="3"/>
      <c r="O373" s="3"/>
      <c r="P373" s="3"/>
      <c r="Q373" s="3"/>
    </row>
    <row r="374" spans="1:17">
      <c r="A374" s="1" t="str">
        <f>VLOOKUP(B374,[1]Feuil2!$B$3:$C$9,2)</f>
        <v>Mercredi</v>
      </c>
      <c r="B374" s="1">
        <f t="shared" si="22"/>
        <v>4</v>
      </c>
      <c r="C374" s="1">
        <f t="shared" si="23"/>
        <v>12</v>
      </c>
      <c r="D374" s="4">
        <f t="shared" si="25"/>
        <v>40170</v>
      </c>
      <c r="E374" s="3">
        <f t="shared" si="24"/>
        <v>0</v>
      </c>
      <c r="F374" s="3"/>
      <c r="G374" s="3">
        <f>SUM(H374:Q374)</f>
        <v>0</v>
      </c>
      <c r="H374" s="3"/>
      <c r="I374" s="3"/>
      <c r="J374" s="3"/>
      <c r="K374" s="3"/>
      <c r="L374" s="3"/>
      <c r="M374" s="3"/>
      <c r="N374" s="3"/>
      <c r="O374" s="3"/>
      <c r="P374" s="3"/>
      <c r="Q374" s="3"/>
    </row>
    <row r="375" spans="1:17">
      <c r="A375" s="1" t="str">
        <f>VLOOKUP(B375,[1]Feuil2!$B$3:$C$9,2)</f>
        <v>Jeudi</v>
      </c>
      <c r="B375" s="1">
        <f t="shared" si="22"/>
        <v>5</v>
      </c>
      <c r="C375" s="1">
        <f t="shared" si="23"/>
        <v>12</v>
      </c>
      <c r="D375" s="4">
        <f t="shared" si="25"/>
        <v>40171</v>
      </c>
      <c r="E375" s="3">
        <f t="shared" si="24"/>
        <v>0</v>
      </c>
      <c r="F375" s="3"/>
      <c r="G375" s="3">
        <f>SUM(H375:Q375)</f>
        <v>0</v>
      </c>
      <c r="H375" s="3"/>
      <c r="I375" s="3"/>
      <c r="J375" s="3"/>
      <c r="K375" s="3"/>
      <c r="L375" s="3"/>
      <c r="M375" s="3"/>
      <c r="N375" s="3"/>
      <c r="O375" s="3"/>
      <c r="P375" s="3"/>
      <c r="Q375" s="3"/>
    </row>
    <row r="376" spans="1:17">
      <c r="A376" s="1" t="str">
        <f>VLOOKUP(B376,[1]Feuil2!$B$3:$C$9,2)</f>
        <v>Vendredi</v>
      </c>
      <c r="B376" s="1">
        <f t="shared" si="22"/>
        <v>6</v>
      </c>
      <c r="C376" s="1">
        <f t="shared" si="23"/>
        <v>12</v>
      </c>
      <c r="D376" s="4">
        <f t="shared" si="25"/>
        <v>40172</v>
      </c>
      <c r="E376" s="3">
        <f t="shared" si="24"/>
        <v>0</v>
      </c>
      <c r="F376" s="3"/>
      <c r="G376" s="3">
        <f>SUM(H376:Q376)</f>
        <v>0</v>
      </c>
      <c r="H376" s="3"/>
      <c r="I376" s="3"/>
      <c r="J376" s="3"/>
      <c r="K376" s="3"/>
      <c r="L376" s="3"/>
      <c r="M376" s="3"/>
      <c r="N376" s="3"/>
      <c r="O376" s="3"/>
      <c r="P376" s="3"/>
      <c r="Q376" s="3"/>
    </row>
    <row r="377" spans="1:17">
      <c r="A377" s="1" t="str">
        <f>VLOOKUP(B377,[1]Feuil2!$B$3:$C$9,2)</f>
        <v>Samedi</v>
      </c>
      <c r="B377" s="1">
        <f t="shared" si="22"/>
        <v>7</v>
      </c>
      <c r="C377" s="1">
        <f t="shared" si="23"/>
        <v>12</v>
      </c>
      <c r="D377" s="4">
        <f t="shared" si="25"/>
        <v>40173</v>
      </c>
      <c r="E377" s="3">
        <f t="shared" si="24"/>
        <v>0</v>
      </c>
      <c r="F377" s="3"/>
      <c r="G377" s="3">
        <f>SUM(H377:Q377)</f>
        <v>0</v>
      </c>
      <c r="H377" s="3"/>
      <c r="I377" s="3"/>
      <c r="J377" s="3"/>
      <c r="K377" s="3"/>
      <c r="L377" s="3"/>
      <c r="M377" s="3"/>
      <c r="N377" s="3"/>
      <c r="O377" s="3"/>
      <c r="P377" s="3"/>
      <c r="Q377" s="3"/>
    </row>
    <row r="378" spans="1:17">
      <c r="A378" s="1" t="str">
        <f>VLOOKUP(B378,[1]Feuil2!$B$3:$C$9,2)</f>
        <v>Dimanche</v>
      </c>
      <c r="B378" s="1">
        <f t="shared" si="22"/>
        <v>1</v>
      </c>
      <c r="C378" s="1">
        <f t="shared" si="23"/>
        <v>12</v>
      </c>
      <c r="D378" s="4">
        <f t="shared" si="25"/>
        <v>40174</v>
      </c>
      <c r="E378" s="3">
        <f t="shared" si="24"/>
        <v>0</v>
      </c>
      <c r="F378" s="3"/>
      <c r="G378" s="3">
        <f>SUM(H378:Q378)</f>
        <v>0</v>
      </c>
      <c r="H378" s="3"/>
      <c r="I378" s="3"/>
      <c r="J378" s="3"/>
      <c r="K378" s="3"/>
      <c r="L378" s="3"/>
      <c r="M378" s="3"/>
      <c r="N378" s="3"/>
      <c r="O378" s="3"/>
      <c r="P378" s="3"/>
      <c r="Q378" s="3"/>
    </row>
    <row r="379" spans="1:17">
      <c r="A379" s="1" t="str">
        <f>VLOOKUP(B379,[1]Feuil2!$B$3:$C$9,2)</f>
        <v>Lundi</v>
      </c>
      <c r="B379" s="1">
        <f t="shared" si="22"/>
        <v>2</v>
      </c>
      <c r="C379" s="1">
        <f t="shared" si="23"/>
        <v>12</v>
      </c>
      <c r="D379" s="4">
        <f t="shared" si="25"/>
        <v>40175</v>
      </c>
      <c r="E379" s="3">
        <f t="shared" si="24"/>
        <v>0</v>
      </c>
      <c r="F379" s="3"/>
      <c r="G379" s="3">
        <f>SUM(H379:Q379)</f>
        <v>0</v>
      </c>
      <c r="H379" s="3"/>
      <c r="I379" s="3"/>
      <c r="J379" s="3"/>
      <c r="K379" s="3"/>
      <c r="L379" s="3"/>
      <c r="M379" s="3"/>
      <c r="N379" s="3"/>
      <c r="O379" s="3"/>
      <c r="P379" s="3"/>
      <c r="Q379" s="3"/>
    </row>
    <row r="380" spans="1:17">
      <c r="A380" s="1" t="str">
        <f>VLOOKUP(B380,[1]Feuil2!$B$3:$C$9,2)</f>
        <v>Mardi</v>
      </c>
      <c r="B380" s="1">
        <f t="shared" si="22"/>
        <v>3</v>
      </c>
      <c r="C380" s="1">
        <f t="shared" si="23"/>
        <v>12</v>
      </c>
      <c r="D380" s="4">
        <f t="shared" si="25"/>
        <v>40176</v>
      </c>
      <c r="E380" s="3">
        <f t="shared" si="24"/>
        <v>0</v>
      </c>
      <c r="F380" s="3"/>
      <c r="G380" s="3">
        <f>SUM(H380:Q380)</f>
        <v>0</v>
      </c>
      <c r="H380" s="3"/>
      <c r="I380" s="3"/>
      <c r="J380" s="3"/>
      <c r="K380" s="3"/>
      <c r="L380" s="3"/>
      <c r="M380" s="3"/>
      <c r="N380" s="3"/>
      <c r="O380" s="3"/>
      <c r="P380" s="3"/>
      <c r="Q380" s="3"/>
    </row>
    <row r="381" spans="1:17">
      <c r="A381" s="1" t="str">
        <f>VLOOKUP(B381,[1]Feuil2!$B$3:$C$9,2)</f>
        <v>Mercredi</v>
      </c>
      <c r="B381" s="1">
        <f t="shared" si="22"/>
        <v>4</v>
      </c>
      <c r="C381" s="1">
        <f t="shared" si="23"/>
        <v>12</v>
      </c>
      <c r="D381" s="4">
        <f t="shared" si="25"/>
        <v>40177</v>
      </c>
      <c r="E381" s="3">
        <f t="shared" si="24"/>
        <v>0</v>
      </c>
      <c r="F381" s="3"/>
      <c r="G381" s="3">
        <f>SUM(H381:Q381)</f>
        <v>0</v>
      </c>
      <c r="H381" s="3"/>
      <c r="I381" s="3"/>
      <c r="J381" s="3"/>
      <c r="K381" s="3"/>
      <c r="L381" s="3"/>
      <c r="M381" s="3"/>
      <c r="N381" s="3"/>
      <c r="O381" s="3"/>
      <c r="P381" s="3"/>
      <c r="Q381" s="3"/>
    </row>
    <row r="382" spans="1:17">
      <c r="A382" s="1" t="str">
        <f>VLOOKUP(B382,[1]Feuil2!$B$3:$C$9,2)</f>
        <v>Jeudi</v>
      </c>
      <c r="B382" s="1">
        <f t="shared" si="22"/>
        <v>5</v>
      </c>
      <c r="C382" s="1">
        <f t="shared" si="23"/>
        <v>12</v>
      </c>
      <c r="D382" s="4">
        <f t="shared" si="25"/>
        <v>40178</v>
      </c>
      <c r="E382" s="3">
        <f t="shared" si="24"/>
        <v>0</v>
      </c>
      <c r="F382" s="3"/>
      <c r="G382" s="3">
        <f>SUM(H382:Q382)</f>
        <v>0</v>
      </c>
      <c r="H382" s="3"/>
      <c r="I382" s="3"/>
      <c r="J382" s="3"/>
      <c r="K382" s="3"/>
      <c r="L382" s="3"/>
      <c r="M382" s="3"/>
      <c r="N382" s="3"/>
      <c r="O382" s="3"/>
      <c r="P382" s="3"/>
      <c r="Q382" s="3"/>
    </row>
  </sheetData>
  <conditionalFormatting sqref="A18:Q382">
    <cfRule type="expression" dxfId="1" priority="1">
      <formula>$A18="samedi"</formula>
    </cfRule>
    <cfRule type="expression" dxfId="0" priority="2">
      <formula>$A18="dimanche"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2009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Milleville</dc:creator>
  <cp:lastModifiedBy>Stephan Milleville</cp:lastModifiedBy>
  <dcterms:created xsi:type="dcterms:W3CDTF">2010-12-07T12:52:45Z</dcterms:created>
  <dcterms:modified xsi:type="dcterms:W3CDTF">2010-12-07T12:54:20Z</dcterms:modified>
</cp:coreProperties>
</file>