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backupFile="1" codeName="ThisWorkbook" defaultThemeVersion="124226"/>
  <bookViews>
    <workbookView xWindow="4860" yWindow="120" windowWidth="18915" windowHeight="8475" tabRatio="743" activeTab="3"/>
  </bookViews>
  <sheets>
    <sheet name="Accueil" sheetId="31" r:id="rId1"/>
    <sheet name="FAB DIAPH 2010 " sheetId="39" r:id="rId2"/>
    <sheet name="Saisie" sheetId="35" r:id="rId3"/>
    <sheet name="RECAPITULATIF " sheetId="37" r:id="rId4"/>
    <sheet name="STOCK " sheetId="38" r:id="rId5"/>
    <sheet name="Aide" sheetId="40" r:id="rId6"/>
  </sheets>
  <definedNames>
    <definedName name="_xlnm._FilterDatabase" localSheetId="2" hidden="1">Saisie!$C$4:$H$5</definedName>
    <definedName name="Nom_Cel_1xx">Saisie!$C$12:$C$15</definedName>
    <definedName name="Nom_Cell_2xx">Saisie!$L$12:$L$15</definedName>
  </definedNames>
  <calcPr calcId="125725"/>
  <fileRecoveryPr autoRecover="0"/>
</workbook>
</file>

<file path=xl/calcChain.xml><?xml version="1.0" encoding="utf-8"?>
<calcChain xmlns="http://schemas.openxmlformats.org/spreadsheetml/2006/main">
  <c r="B4" i="39"/>
  <c r="U4"/>
  <c r="B5"/>
  <c r="U5"/>
  <c r="B6"/>
  <c r="U6"/>
  <c r="B7"/>
  <c r="U7"/>
  <c r="B8"/>
  <c r="U8"/>
  <c r="B9"/>
  <c r="U9"/>
  <c r="B10"/>
  <c r="U10"/>
  <c r="B11"/>
  <c r="U11"/>
  <c r="B12"/>
  <c r="U12"/>
  <c r="B13"/>
  <c r="U13"/>
  <c r="B14"/>
  <c r="U14"/>
  <c r="B15"/>
  <c r="U15"/>
  <c r="B16"/>
  <c r="U16"/>
  <c r="B17"/>
  <c r="U17"/>
  <c r="B18"/>
  <c r="U18"/>
  <c r="B19"/>
  <c r="U19"/>
  <c r="B20"/>
  <c r="U20"/>
  <c r="B21"/>
  <c r="U21"/>
  <c r="B22"/>
  <c r="U22"/>
  <c r="B23"/>
  <c r="U23"/>
  <c r="B24"/>
  <c r="U24"/>
  <c r="B25"/>
  <c r="U25"/>
  <c r="B26"/>
  <c r="U26"/>
  <c r="B27"/>
  <c r="U27"/>
  <c r="B28"/>
  <c r="U28"/>
  <c r="B29"/>
  <c r="U29"/>
  <c r="B30"/>
  <c r="U30"/>
  <c r="B31"/>
  <c r="U31"/>
  <c r="B32"/>
  <c r="U32"/>
  <c r="B3" i="37"/>
  <c r="C3"/>
  <c r="D3"/>
  <c r="E3"/>
  <c r="F3"/>
  <c r="H3"/>
  <c r="I3"/>
  <c r="J3"/>
  <c r="K3"/>
  <c r="L3"/>
  <c r="M3"/>
  <c r="D5" i="35"/>
  <c r="E5"/>
  <c r="F5"/>
  <c r="G5"/>
  <c r="H5"/>
  <c r="M5"/>
  <c r="N5"/>
  <c r="O5"/>
  <c r="P5"/>
  <c r="Q5"/>
  <c r="R5"/>
  <c r="B9" i="38"/>
  <c r="C9"/>
  <c r="D9"/>
  <c r="E9"/>
  <c r="F9"/>
  <c r="G9"/>
  <c r="I9"/>
  <c r="J9"/>
  <c r="K9"/>
  <c r="L9"/>
  <c r="M9"/>
  <c r="N9"/>
  <c r="O9"/>
  <c r="B10"/>
  <c r="C10"/>
  <c r="D10"/>
  <c r="E10"/>
  <c r="F10"/>
  <c r="G10"/>
  <c r="I10"/>
  <c r="J10"/>
  <c r="K10"/>
  <c r="L10"/>
  <c r="M10"/>
  <c r="N10"/>
  <c r="O10"/>
  <c r="B11"/>
  <c r="C11"/>
  <c r="D11"/>
  <c r="E11"/>
  <c r="F11"/>
  <c r="G11"/>
  <c r="I11"/>
  <c r="J11"/>
  <c r="K11"/>
  <c r="L11"/>
  <c r="M11"/>
  <c r="N11"/>
  <c r="O11"/>
</calcChain>
</file>

<file path=xl/comments1.xml><?xml version="1.0" encoding="utf-8"?>
<comments xmlns="http://schemas.openxmlformats.org/spreadsheetml/2006/main">
  <authors>
    <author>Guy MANISCALCHI</author>
  </authors>
  <commentList>
    <comment ref="B7" authorId="0">
      <text>
        <r>
          <rPr>
            <sz val="9"/>
            <color indexed="81"/>
            <rFont val="Tahoma"/>
            <family val="2"/>
          </rPr>
          <t xml:space="preserve">
Veuillez entrer un n° de cellule compris entre 101 et 146</t>
        </r>
      </text>
    </comment>
    <comment ref="K7" authorId="0">
      <text>
        <r>
          <rPr>
            <sz val="9"/>
            <color indexed="81"/>
            <rFont val="Tahoma"/>
            <family val="2"/>
          </rPr>
          <t xml:space="preserve">
Veuillez entrer un n° de cellule compris entre 201 et 246</t>
        </r>
      </text>
    </comment>
  </commentList>
</comments>
</file>

<file path=xl/sharedStrings.xml><?xml version="1.0" encoding="utf-8"?>
<sst xmlns="http://schemas.openxmlformats.org/spreadsheetml/2006/main" count="207" uniqueCount="69">
  <si>
    <t>463 G</t>
  </si>
  <si>
    <t>463-5</t>
  </si>
  <si>
    <t>457 R</t>
  </si>
  <si>
    <t>450 V</t>
  </si>
  <si>
    <t>430-5</t>
  </si>
  <si>
    <t>517-5</t>
  </si>
  <si>
    <t>478-5</t>
  </si>
  <si>
    <t>43 KA (salle 1)</t>
  </si>
  <si>
    <t>50 KA (salle 2)</t>
  </si>
  <si>
    <t>463 - 5</t>
  </si>
  <si>
    <t>450V</t>
  </si>
  <si>
    <t>430 - 5</t>
  </si>
  <si>
    <t>517-17</t>
  </si>
  <si>
    <t>JOURS</t>
  </si>
  <si>
    <t>DATE</t>
  </si>
  <si>
    <t>INOX</t>
  </si>
  <si>
    <t>lundi</t>
  </si>
  <si>
    <t>mardi</t>
  </si>
  <si>
    <t>mercredi</t>
  </si>
  <si>
    <t>jeudi</t>
  </si>
  <si>
    <t>vendredi</t>
  </si>
  <si>
    <t>S</t>
  </si>
  <si>
    <t>D</t>
  </si>
  <si>
    <t>NOVEMBRE</t>
  </si>
  <si>
    <t>DECEMBRE</t>
  </si>
  <si>
    <t>STOCKS DE DIAPHRAGMES (atelier de production)</t>
  </si>
  <si>
    <t>Dates</t>
  </si>
  <si>
    <t>Les rebus</t>
  </si>
  <si>
    <t>Prévision faite le</t>
  </si>
  <si>
    <t>517</t>
  </si>
  <si>
    <t>510</t>
  </si>
  <si>
    <t>504</t>
  </si>
  <si>
    <t>498</t>
  </si>
  <si>
    <t>CELLULES 10x</t>
  </si>
  <si>
    <t>CELLULES 20x</t>
  </si>
  <si>
    <t>Nombre de Diaphragmes Utilisés</t>
  </si>
  <si>
    <t>Tableau de Synthèse</t>
  </si>
  <si>
    <t>Nb &gt; 40 Jours</t>
  </si>
  <si>
    <t>Cellule 2xx</t>
  </si>
  <si>
    <t>Changement fait le</t>
  </si>
  <si>
    <t>Cellule 1xx</t>
  </si>
  <si>
    <t>Changements effectués sur ces Types de Cellules</t>
  </si>
  <si>
    <t>2xx</t>
  </si>
  <si>
    <t>1xx</t>
  </si>
  <si>
    <t>CELLULES 1xx</t>
  </si>
  <si>
    <t>CELLULES 2xx</t>
  </si>
  <si>
    <t xml:space="preserve">DIAPHRAGMES </t>
  </si>
  <si>
    <t>Stock Initial</t>
  </si>
  <si>
    <t>Rentré</t>
  </si>
  <si>
    <t>Sortis</t>
  </si>
  <si>
    <t>RESTANT</t>
  </si>
  <si>
    <t>Gestion de Production</t>
  </si>
  <si>
    <t>Sommaire Général</t>
  </si>
  <si>
    <t>Aide ?</t>
  </si>
  <si>
    <t>Aide pour l'Utilisation de ce Fichier</t>
  </si>
  <si>
    <t>RECAPITULATIF des Diaphragmes Utilisés</t>
  </si>
  <si>
    <t>FABRICATION DES DIAPHRAGMES</t>
  </si>
  <si>
    <r>
      <t>SAISIE JOURNALIERE</t>
    </r>
    <r>
      <rPr>
        <u/>
        <sz val="10"/>
        <color indexed="12"/>
        <rFont val="Calibri"/>
        <family val="2"/>
      </rPr>
      <t xml:space="preserve"> des Diaphragmes Utilisés</t>
    </r>
  </si>
  <si>
    <t>STOCK de Diaphragmes</t>
  </si>
  <si>
    <t xml:space="preserve">Classe les liens ci-dessus par ordre d'importance </t>
  </si>
  <si>
    <t>Nbre de Diaphragmes passés sur la Cellule</t>
  </si>
  <si>
    <t>Stock</t>
  </si>
  <si>
    <t>Saisie des Diaphragmes</t>
  </si>
  <si>
    <t>Onglet "Saisie"</t>
  </si>
  <si>
    <t>Onglet Fabrication Diaphragmes</t>
  </si>
  <si>
    <t>Onglet "Récapitulatif"</t>
  </si>
  <si>
    <t>Onglet "Stock"</t>
  </si>
  <si>
    <t>Ecrire ici toute l'aide relative à l'utilisation de l'onglet "Saisie"</t>
  </si>
  <si>
    <t>Colonne1</t>
  </si>
</sst>
</file>

<file path=xl/styles.xml><?xml version="1.0" encoding="utf-8"?>
<styleSheet xmlns="http://schemas.openxmlformats.org/spreadsheetml/2006/main">
  <numFmts count="2">
    <numFmt numFmtId="164" formatCode="d/m"/>
    <numFmt numFmtId="165" formatCode="[$-40C]d\ mmmm\ yyyy;@"/>
  </numFmts>
  <fonts count="54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color indexed="9"/>
      <name val="Arial"/>
      <family val="2"/>
    </font>
    <font>
      <sz val="10"/>
      <name val="Arial"/>
      <family val="2"/>
    </font>
    <font>
      <sz val="10"/>
      <color indexed="56"/>
      <name val="Arial"/>
      <family val="2"/>
    </font>
    <font>
      <sz val="10"/>
      <color indexed="10"/>
      <name val="Arial"/>
      <family val="2"/>
    </font>
    <font>
      <b/>
      <sz val="10"/>
      <color indexed="10"/>
      <name val="Arial"/>
      <family val="2"/>
    </font>
    <font>
      <b/>
      <sz val="10"/>
      <color indexed="12"/>
      <name val="Arial"/>
      <family val="2"/>
    </font>
    <font>
      <sz val="10"/>
      <color indexed="12"/>
      <name val="Arial"/>
      <family val="2"/>
    </font>
    <font>
      <b/>
      <sz val="14"/>
      <color indexed="8"/>
      <name val="Calibri"/>
      <family val="2"/>
    </font>
    <font>
      <b/>
      <sz val="11"/>
      <color indexed="8"/>
      <name val="Calibri"/>
      <family val="2"/>
    </font>
    <font>
      <sz val="16"/>
      <color indexed="10"/>
      <name val="Calibri"/>
      <family val="2"/>
    </font>
    <font>
      <b/>
      <sz val="12"/>
      <color indexed="8"/>
      <name val="Calibri"/>
      <family val="2"/>
    </font>
    <font>
      <b/>
      <sz val="10"/>
      <color indexed="8"/>
      <name val="Calibri"/>
      <family val="2"/>
    </font>
    <font>
      <b/>
      <sz val="11"/>
      <color indexed="53"/>
      <name val="Calibri"/>
      <family val="2"/>
    </font>
    <font>
      <b/>
      <sz val="11"/>
      <color indexed="62"/>
      <name val="Calibri"/>
      <family val="2"/>
    </font>
    <font>
      <b/>
      <u/>
      <sz val="22"/>
      <name val="Calibri"/>
      <family val="2"/>
    </font>
    <font>
      <b/>
      <sz val="10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12"/>
      <name val="Calibri"/>
      <family val="2"/>
    </font>
    <font>
      <sz val="8"/>
      <color indexed="8"/>
      <name val="Calibri"/>
      <family val="2"/>
    </font>
    <font>
      <u/>
      <sz val="11"/>
      <color indexed="12"/>
      <name val="Calibri"/>
      <family val="2"/>
    </font>
    <font>
      <b/>
      <u/>
      <sz val="36"/>
      <name val="Calibri"/>
      <family val="2"/>
    </font>
    <font>
      <sz val="10"/>
      <name val="Calibri"/>
      <family val="2"/>
    </font>
    <font>
      <sz val="10"/>
      <color indexed="8"/>
      <name val="Calibri"/>
      <family val="2"/>
    </font>
    <font>
      <b/>
      <sz val="11"/>
      <color indexed="10"/>
      <name val="Calibri"/>
      <family val="2"/>
    </font>
    <font>
      <sz val="11"/>
      <color indexed="13"/>
      <name val="Calibri"/>
      <family val="2"/>
    </font>
    <font>
      <b/>
      <u/>
      <sz val="24"/>
      <color indexed="13"/>
      <name val="Calibri"/>
      <family val="2"/>
    </font>
    <font>
      <b/>
      <sz val="36"/>
      <name val="Calibri"/>
      <family val="2"/>
    </font>
    <font>
      <b/>
      <sz val="24"/>
      <color indexed="13"/>
      <name val="Calibri"/>
      <family val="2"/>
    </font>
    <font>
      <sz val="14"/>
      <color indexed="10"/>
      <name val="Calibri"/>
      <family val="2"/>
    </font>
    <font>
      <sz val="11"/>
      <color indexed="40"/>
      <name val="Calibri"/>
      <family val="2"/>
    </font>
    <font>
      <b/>
      <i/>
      <sz val="36"/>
      <color indexed="10"/>
      <name val="Calibri"/>
      <family val="2"/>
    </font>
    <font>
      <sz val="12"/>
      <color indexed="8"/>
      <name val="Calibri"/>
      <family val="2"/>
    </font>
    <font>
      <sz val="36"/>
      <color indexed="8"/>
      <name val="Calibri"/>
      <family val="2"/>
    </font>
    <font>
      <b/>
      <i/>
      <sz val="12"/>
      <color indexed="10"/>
      <name val="Calibri"/>
      <family val="2"/>
    </font>
    <font>
      <b/>
      <sz val="36"/>
      <color indexed="8"/>
      <name val="Calibri"/>
      <family val="2"/>
    </font>
    <font>
      <b/>
      <sz val="20"/>
      <color indexed="13"/>
      <name val="Calibri"/>
      <family val="2"/>
    </font>
    <font>
      <b/>
      <i/>
      <sz val="10"/>
      <color indexed="13"/>
      <name val="Calibri"/>
      <family val="2"/>
    </font>
    <font>
      <b/>
      <i/>
      <sz val="48"/>
      <color indexed="13"/>
      <name val="Calibri"/>
      <family val="2"/>
    </font>
    <font>
      <sz val="11"/>
      <color indexed="10"/>
      <name val="Calibri"/>
      <family val="2"/>
    </font>
    <font>
      <b/>
      <sz val="10"/>
      <color indexed="13"/>
      <name val="Calibri"/>
      <family val="2"/>
    </font>
    <font>
      <u/>
      <sz val="10"/>
      <color indexed="12"/>
      <name val="Calibri"/>
      <family val="2"/>
    </font>
    <font>
      <b/>
      <sz val="11"/>
      <color indexed="13"/>
      <name val="Calibri"/>
      <family val="2"/>
    </font>
    <font>
      <u/>
      <sz val="24"/>
      <color indexed="12"/>
      <name val="Calibri"/>
      <family val="2"/>
    </font>
    <font>
      <u/>
      <sz val="12"/>
      <color indexed="12"/>
      <name val="Calibri"/>
      <family val="2"/>
    </font>
    <font>
      <b/>
      <sz val="12"/>
      <color indexed="13"/>
      <name val="Calibri"/>
      <family val="2"/>
    </font>
    <font>
      <u/>
      <sz val="14"/>
      <color indexed="12"/>
      <name val="Calibri"/>
      <family val="2"/>
    </font>
    <font>
      <sz val="9"/>
      <color indexed="81"/>
      <name val="Tahoma"/>
      <family val="2"/>
    </font>
    <font>
      <i/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33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2"/>
      </patternFill>
    </fill>
    <fill>
      <patternFill patternType="solid">
        <fgColor indexed="62"/>
        <bgColor indexed="4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3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/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/>
      <bottom style="thin">
        <color indexed="9"/>
      </bottom>
      <diagonal/>
    </border>
    <border diagonalDown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10"/>
      </bottom>
      <diagonal/>
    </border>
    <border>
      <left style="hair">
        <color indexed="64"/>
      </left>
      <right/>
      <top/>
      <bottom/>
      <diagonal/>
    </border>
    <border>
      <left/>
      <right/>
      <top style="thin">
        <color indexed="10"/>
      </top>
      <bottom/>
      <diagonal/>
    </border>
  </borders>
  <cellStyleXfs count="2">
    <xf numFmtId="0" fontId="0" fillId="0" borderId="0"/>
    <xf numFmtId="0" fontId="53" fillId="0" borderId="0" applyNumberFormat="0" applyFill="0" applyBorder="0" applyAlignment="0" applyProtection="0"/>
  </cellStyleXfs>
  <cellXfs count="218">
    <xf numFmtId="0" fontId="0" fillId="0" borderId="0" xfId="0"/>
    <xf numFmtId="0" fontId="9" fillId="0" borderId="1" xfId="0" applyFont="1" applyBorder="1" applyAlignment="1">
      <alignment horizontal="center" vertical="center" wrapText="1"/>
    </xf>
    <xf numFmtId="0" fontId="0" fillId="0" borderId="0" xfId="0" applyBorder="1"/>
    <xf numFmtId="0" fontId="11" fillId="0" borderId="1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" xfId="0" applyBorder="1" applyAlignment="1">
      <alignment horizontal="centerContinuous"/>
    </xf>
    <xf numFmtId="0" fontId="0" fillId="2" borderId="2" xfId="0" applyFill="1" applyBorder="1" applyAlignment="1">
      <alignment horizontal="centerContinuous"/>
    </xf>
    <xf numFmtId="0" fontId="0" fillId="3" borderId="2" xfId="0" applyFill="1" applyBorder="1" applyAlignment="1">
      <alignment horizontal="centerContinuous"/>
    </xf>
    <xf numFmtId="0" fontId="1" fillId="4" borderId="2" xfId="0" applyFont="1" applyFill="1" applyBorder="1" applyAlignment="1">
      <alignment horizontal="centerContinuous"/>
    </xf>
    <xf numFmtId="0" fontId="0" fillId="4" borderId="2" xfId="0" applyFill="1" applyBorder="1" applyAlignment="1">
      <alignment horizontal="centerContinuous"/>
    </xf>
    <xf numFmtId="0" fontId="0" fillId="5" borderId="3" xfId="0" applyFill="1" applyBorder="1" applyAlignment="1">
      <alignment horizontal="center"/>
    </xf>
    <xf numFmtId="0" fontId="2" fillId="6" borderId="3" xfId="0" applyFont="1" applyFill="1" applyBorder="1" applyAlignment="1">
      <alignment horizontal="centerContinuous"/>
    </xf>
    <xf numFmtId="0" fontId="0" fillId="7" borderId="4" xfId="0" applyFill="1" applyBorder="1" applyAlignment="1">
      <alignment horizontal="center"/>
    </xf>
    <xf numFmtId="0" fontId="3" fillId="8" borderId="3" xfId="0" applyFont="1" applyFill="1" applyBorder="1" applyAlignment="1">
      <alignment horizontal="centerContinuous"/>
    </xf>
    <xf numFmtId="0" fontId="0" fillId="9" borderId="3" xfId="0" applyFill="1" applyBorder="1" applyAlignment="1">
      <alignment horizontal="left"/>
    </xf>
    <xf numFmtId="0" fontId="0" fillId="10" borderId="3" xfId="0" applyFill="1" applyBorder="1" applyAlignment="1">
      <alignment horizontal="left"/>
    </xf>
    <xf numFmtId="0" fontId="4" fillId="11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0" fillId="0" borderId="2" xfId="0" applyBorder="1"/>
    <xf numFmtId="0" fontId="0" fillId="12" borderId="1" xfId="0" applyFill="1" applyBorder="1"/>
    <xf numFmtId="16" fontId="0" fillId="12" borderId="1" xfId="0" applyNumberFormat="1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0" fillId="12" borderId="2" xfId="0" applyFill="1" applyBorder="1" applyAlignment="1">
      <alignment horizontal="center"/>
    </xf>
    <xf numFmtId="0" fontId="0" fillId="12" borderId="6" xfId="0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1" xfId="0" applyFill="1" applyBorder="1"/>
    <xf numFmtId="16" fontId="0" fillId="0" borderId="1" xfId="0" applyNumberFormat="1" applyFill="1" applyBorder="1" applyAlignment="1">
      <alignment horizontal="center"/>
    </xf>
    <xf numFmtId="0" fontId="0" fillId="11" borderId="1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11" borderId="2" xfId="0" applyFill="1" applyBorder="1" applyAlignment="1">
      <alignment horizontal="center"/>
    </xf>
    <xf numFmtId="0" fontId="0" fillId="11" borderId="1" xfId="0" applyFill="1" applyBorder="1"/>
    <xf numFmtId="0" fontId="5" fillId="0" borderId="0" xfId="0" applyFont="1" applyBorder="1"/>
    <xf numFmtId="164" fontId="0" fillId="0" borderId="0" xfId="0" applyNumberFormat="1" applyBorder="1" applyAlignment="1">
      <alignment horizontal="center"/>
    </xf>
    <xf numFmtId="0" fontId="0" fillId="0" borderId="7" xfId="0" applyFill="1" applyBorder="1"/>
    <xf numFmtId="16" fontId="0" fillId="0" borderId="7" xfId="0" applyNumberFormat="1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0" fillId="11" borderId="8" xfId="0" applyFill="1" applyBorder="1" applyAlignment="1">
      <alignment horizontal="center"/>
    </xf>
    <xf numFmtId="0" fontId="0" fillId="11" borderId="7" xfId="0" applyFill="1" applyBorder="1"/>
    <xf numFmtId="0" fontId="3" fillId="0" borderId="8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4" borderId="0" xfId="0" applyFont="1" applyFill="1" applyBorder="1"/>
    <xf numFmtId="0" fontId="3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0" xfId="0" applyBorder="1" applyAlignment="1">
      <alignment horizontal="right"/>
    </xf>
    <xf numFmtId="0" fontId="7" fillId="0" borderId="0" xfId="0" applyFont="1" applyBorder="1"/>
    <xf numFmtId="164" fontId="8" fillId="0" borderId="0" xfId="0" applyNumberFormat="1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1" xfId="0" applyBorder="1"/>
    <xf numFmtId="0" fontId="18" fillId="0" borderId="0" xfId="0" applyFont="1" applyFill="1" applyBorder="1" applyAlignment="1">
      <alignment horizontal="center"/>
    </xf>
    <xf numFmtId="0" fontId="18" fillId="0" borderId="0" xfId="0" applyFont="1" applyFill="1" applyBorder="1" applyAlignment="1">
      <alignment horizontal="center" vertical="center" wrapText="1"/>
    </xf>
    <xf numFmtId="0" fontId="0" fillId="0" borderId="0" xfId="0" applyBorder="1" applyAlignment="1"/>
    <xf numFmtId="0" fontId="18" fillId="0" borderId="0" xfId="0" applyFont="1" applyFill="1" applyBorder="1" applyAlignment="1">
      <alignment horizontal="center" vertical="center"/>
    </xf>
    <xf numFmtId="16" fontId="18" fillId="0" borderId="0" xfId="0" applyNumberFormat="1" applyFont="1" applyFill="1" applyBorder="1" applyAlignment="1">
      <alignment horizontal="center"/>
    </xf>
    <xf numFmtId="0" fontId="19" fillId="0" borderId="0" xfId="0" applyFont="1" applyFill="1" applyBorder="1" applyAlignment="1">
      <alignment horizontal="center" vertical="center" wrapText="1"/>
    </xf>
    <xf numFmtId="0" fontId="0" fillId="0" borderId="0" xfId="0" applyFont="1"/>
    <xf numFmtId="0" fontId="18" fillId="0" borderId="0" xfId="0" applyFont="1" applyFill="1"/>
    <xf numFmtId="0" fontId="18" fillId="0" borderId="0" xfId="0" applyFont="1" applyFill="1" applyAlignment="1"/>
    <xf numFmtId="0" fontId="21" fillId="0" borderId="0" xfId="0" applyFont="1"/>
    <xf numFmtId="0" fontId="21" fillId="0" borderId="0" xfId="0" applyFont="1" applyAlignment="1"/>
    <xf numFmtId="0" fontId="0" fillId="0" borderId="0" xfId="0" applyFont="1" applyAlignment="1"/>
    <xf numFmtId="0" fontId="0" fillId="0" borderId="0" xfId="0" applyFont="1" applyAlignment="1">
      <alignment horizontal="center"/>
    </xf>
    <xf numFmtId="0" fontId="20" fillId="0" borderId="1" xfId="0" applyFont="1" applyFill="1" applyBorder="1" applyAlignment="1">
      <alignment horizontal="center"/>
    </xf>
    <xf numFmtId="0" fontId="24" fillId="0" borderId="0" xfId="0" applyFont="1" applyFill="1" applyBorder="1" applyAlignment="1">
      <alignment horizontal="center" vertical="center" wrapText="1"/>
    </xf>
    <xf numFmtId="0" fontId="17" fillId="13" borderId="1" xfId="0" applyFont="1" applyFill="1" applyBorder="1" applyAlignment="1">
      <alignment horizontal="center" vertical="center" wrapText="1"/>
    </xf>
    <xf numFmtId="0" fontId="17" fillId="13" borderId="1" xfId="0" applyNumberFormat="1" applyFont="1" applyFill="1" applyBorder="1" applyAlignment="1">
      <alignment horizontal="center" vertical="center" wrapText="1"/>
    </xf>
    <xf numFmtId="0" fontId="26" fillId="0" borderId="0" xfId="0" applyFont="1" applyFill="1" applyBorder="1" applyAlignment="1">
      <alignment horizontal="center"/>
    </xf>
    <xf numFmtId="0" fontId="0" fillId="6" borderId="0" xfId="0" applyFill="1" applyBorder="1" applyAlignment="1">
      <alignment horizontal="center"/>
    </xf>
    <xf numFmtId="0" fontId="18" fillId="0" borderId="0" xfId="0" applyNumberFormat="1" applyFont="1" applyFill="1" applyBorder="1" applyAlignment="1">
      <alignment horizontal="center"/>
    </xf>
    <xf numFmtId="14" fontId="18" fillId="0" borderId="0" xfId="0" applyNumberFormat="1" applyFont="1" applyFill="1" applyBorder="1" applyAlignment="1">
      <alignment horizontal="center"/>
    </xf>
    <xf numFmtId="0" fontId="29" fillId="14" borderId="0" xfId="0" applyFont="1" applyFill="1" applyBorder="1" applyAlignment="1">
      <alignment vertical="center"/>
    </xf>
    <xf numFmtId="0" fontId="31" fillId="0" borderId="0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right" vertical="center"/>
    </xf>
    <xf numFmtId="0" fontId="25" fillId="0" borderId="3" xfId="0" applyFont="1" applyFill="1" applyBorder="1" applyAlignment="1">
      <alignment horizontal="center"/>
    </xf>
    <xf numFmtId="0" fontId="21" fillId="0" borderId="3" xfId="0" applyFont="1" applyFill="1" applyBorder="1" applyAlignment="1">
      <alignment horizontal="center"/>
    </xf>
    <xf numFmtId="0" fontId="17" fillId="0" borderId="0" xfId="0" applyFont="1" applyFill="1" applyBorder="1" applyAlignment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13" fillId="0" borderId="1" xfId="0" applyFont="1" applyBorder="1" applyAlignment="1">
      <alignment horizontal="center" vertical="center" wrapText="1"/>
    </xf>
    <xf numFmtId="0" fontId="25" fillId="0" borderId="0" xfId="0" applyFont="1"/>
    <xf numFmtId="0" fontId="0" fillId="15" borderId="10" xfId="0" applyFill="1" applyBorder="1" applyAlignment="1">
      <alignment horizontal="center"/>
    </xf>
    <xf numFmtId="0" fontId="0" fillId="0" borderId="11" xfId="0" applyBorder="1"/>
    <xf numFmtId="0" fontId="0" fillId="15" borderId="0" xfId="0" applyFill="1" applyBorder="1"/>
    <xf numFmtId="0" fontId="0" fillId="0" borderId="12" xfId="0" applyBorder="1"/>
    <xf numFmtId="0" fontId="0" fillId="0" borderId="13" xfId="0" applyBorder="1"/>
    <xf numFmtId="0" fontId="25" fillId="0" borderId="11" xfId="0" applyFont="1" applyBorder="1"/>
    <xf numFmtId="0" fontId="0" fillId="15" borderId="11" xfId="0" applyFill="1" applyBorder="1"/>
    <xf numFmtId="0" fontId="0" fillId="15" borderId="12" xfId="0" applyFill="1" applyBorder="1"/>
    <xf numFmtId="0" fontId="12" fillId="0" borderId="2" xfId="0" applyFont="1" applyBorder="1"/>
    <xf numFmtId="0" fontId="13" fillId="5" borderId="2" xfId="0" applyFont="1" applyFill="1" applyBorder="1" applyAlignment="1">
      <alignment horizontal="right"/>
    </xf>
    <xf numFmtId="0" fontId="12" fillId="0" borderId="2" xfId="0" applyFont="1" applyBorder="1" applyAlignment="1"/>
    <xf numFmtId="0" fontId="0" fillId="0" borderId="2" xfId="0" applyBorder="1" applyAlignment="1"/>
    <xf numFmtId="0" fontId="10" fillId="0" borderId="14" xfId="0" applyFont="1" applyBorder="1"/>
    <xf numFmtId="0" fontId="10" fillId="0" borderId="2" xfId="0" applyFont="1" applyBorder="1" applyAlignment="1">
      <alignment horizontal="center"/>
    </xf>
    <xf numFmtId="0" fontId="0" fillId="0" borderId="1" xfId="0" applyFont="1" applyBorder="1" applyAlignment="1">
      <alignment horizontal="center" vertical="center" wrapText="1"/>
    </xf>
    <xf numFmtId="0" fontId="12" fillId="15" borderId="0" xfId="0" applyFont="1" applyFill="1" applyBorder="1" applyAlignment="1"/>
    <xf numFmtId="0" fontId="0" fillId="15" borderId="0" xfId="0" applyFill="1" applyBorder="1" applyAlignment="1">
      <alignment horizontal="center"/>
    </xf>
    <xf numFmtId="0" fontId="0" fillId="15" borderId="0" xfId="0" applyFont="1" applyFill="1" applyBorder="1" applyAlignment="1">
      <alignment horizontal="center"/>
    </xf>
    <xf numFmtId="0" fontId="0" fillId="0" borderId="0" xfId="0" applyFont="1" applyBorder="1"/>
    <xf numFmtId="0" fontId="0" fillId="15" borderId="0" xfId="0" applyFill="1" applyBorder="1" applyAlignment="1"/>
    <xf numFmtId="0" fontId="0" fillId="12" borderId="8" xfId="0" applyFill="1" applyBorder="1"/>
    <xf numFmtId="0" fontId="0" fillId="12" borderId="9" xfId="0" applyFill="1" applyBorder="1"/>
    <xf numFmtId="0" fontId="0" fillId="12" borderId="15" xfId="0" applyFill="1" applyBorder="1"/>
    <xf numFmtId="0" fontId="12" fillId="12" borderId="16" xfId="0" applyFont="1" applyFill="1" applyBorder="1" applyAlignment="1"/>
    <xf numFmtId="0" fontId="0" fillId="12" borderId="4" xfId="0" applyFill="1" applyBorder="1" applyAlignment="1"/>
    <xf numFmtId="0" fontId="35" fillId="0" borderId="0" xfId="0" applyFont="1" applyBorder="1"/>
    <xf numFmtId="0" fontId="33" fillId="6" borderId="0" xfId="0" applyFont="1" applyFill="1" applyBorder="1" applyAlignment="1">
      <alignment vertical="center" wrapText="1"/>
    </xf>
    <xf numFmtId="0" fontId="0" fillId="12" borderId="16" xfId="0" applyFont="1" applyFill="1" applyBorder="1" applyAlignment="1">
      <alignment horizontal="center"/>
    </xf>
    <xf numFmtId="0" fontId="0" fillId="12" borderId="17" xfId="0" applyFont="1" applyFill="1" applyBorder="1"/>
    <xf numFmtId="0" fontId="0" fillId="12" borderId="18" xfId="0" applyFill="1" applyBorder="1" applyAlignment="1">
      <alignment horizontal="center"/>
    </xf>
    <xf numFmtId="0" fontId="0" fillId="12" borderId="4" xfId="0" applyFill="1" applyBorder="1" applyAlignment="1">
      <alignment horizontal="center"/>
    </xf>
    <xf numFmtId="0" fontId="0" fillId="12" borderId="4" xfId="0" applyFill="1" applyBorder="1"/>
    <xf numFmtId="0" fontId="0" fillId="12" borderId="10" xfId="0" applyFill="1" applyBorder="1"/>
    <xf numFmtId="0" fontId="12" fillId="6" borderId="0" xfId="0" applyFont="1" applyFill="1" applyBorder="1" applyAlignment="1"/>
    <xf numFmtId="0" fontId="12" fillId="6" borderId="19" xfId="0" applyFont="1" applyFill="1" applyBorder="1" applyAlignment="1"/>
    <xf numFmtId="0" fontId="36" fillId="6" borderId="0" xfId="0" applyFont="1" applyFill="1" applyBorder="1" applyAlignment="1">
      <alignment wrapText="1"/>
    </xf>
    <xf numFmtId="0" fontId="34" fillId="0" borderId="0" xfId="0" applyFont="1" applyBorder="1" applyAlignment="1"/>
    <xf numFmtId="0" fontId="36" fillId="6" borderId="0" xfId="0" applyFont="1" applyFill="1" applyBorder="1" applyAlignment="1"/>
    <xf numFmtId="0" fontId="37" fillId="6" borderId="0" xfId="0" applyFont="1" applyFill="1" applyBorder="1" applyAlignment="1"/>
    <xf numFmtId="0" fontId="25" fillId="15" borderId="0" xfId="0" applyFont="1" applyFill="1" applyBorder="1" applyAlignment="1">
      <alignment horizontal="center"/>
    </xf>
    <xf numFmtId="0" fontId="25" fillId="12" borderId="16" xfId="0" applyFont="1" applyFill="1" applyBorder="1" applyAlignment="1">
      <alignment horizontal="center"/>
    </xf>
    <xf numFmtId="0" fontId="42" fillId="12" borderId="0" xfId="0" applyFont="1" applyFill="1" applyBorder="1" applyAlignment="1">
      <alignment horizontal="center" vertical="center" wrapText="1"/>
    </xf>
    <xf numFmtId="0" fontId="25" fillId="12" borderId="17" xfId="0" applyFont="1" applyFill="1" applyBorder="1"/>
    <xf numFmtId="0" fontId="25" fillId="0" borderId="0" xfId="0" applyFont="1" applyBorder="1"/>
    <xf numFmtId="0" fontId="44" fillId="12" borderId="0" xfId="0" applyFont="1" applyFill="1" applyBorder="1" applyAlignment="1">
      <alignment horizontal="center" vertical="center" wrapText="1"/>
    </xf>
    <xf numFmtId="0" fontId="46" fillId="15" borderId="0" xfId="1" applyFont="1" applyFill="1" applyBorder="1" applyAlignment="1">
      <alignment horizontal="center"/>
    </xf>
    <xf numFmtId="0" fontId="34" fillId="15" borderId="0" xfId="0" applyFont="1" applyFill="1" applyBorder="1" applyAlignment="1">
      <alignment horizontal="center"/>
    </xf>
    <xf numFmtId="0" fontId="34" fillId="12" borderId="16" xfId="0" applyFont="1" applyFill="1" applyBorder="1" applyAlignment="1">
      <alignment horizontal="center"/>
    </xf>
    <xf numFmtId="0" fontId="47" fillId="12" borderId="0" xfId="0" applyFont="1" applyFill="1" applyBorder="1" applyAlignment="1">
      <alignment horizontal="center" vertical="center" wrapText="1"/>
    </xf>
    <xf numFmtId="0" fontId="34" fillId="12" borderId="17" xfId="0" applyFont="1" applyFill="1" applyBorder="1"/>
    <xf numFmtId="0" fontId="34" fillId="0" borderId="0" xfId="0" applyFont="1" applyBorder="1"/>
    <xf numFmtId="0" fontId="43" fillId="15" borderId="0" xfId="1" applyFont="1" applyFill="1" applyBorder="1" applyAlignment="1">
      <alignment horizontal="center"/>
    </xf>
    <xf numFmtId="0" fontId="25" fillId="12" borderId="0" xfId="0" applyFont="1" applyFill="1" applyBorder="1"/>
    <xf numFmtId="0" fontId="41" fillId="15" borderId="0" xfId="0" applyFont="1" applyFill="1" applyBorder="1" applyAlignment="1"/>
    <xf numFmtId="0" fontId="0" fillId="0" borderId="0" xfId="0" applyFill="1" applyBorder="1"/>
    <xf numFmtId="0" fontId="0" fillId="0" borderId="0" xfId="0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0" fontId="0" fillId="0" borderId="0" xfId="0" applyFont="1" applyFill="1" applyBorder="1" applyAlignment="1"/>
    <xf numFmtId="0" fontId="18" fillId="16" borderId="0" xfId="0" applyFont="1" applyFill="1" applyBorder="1" applyAlignment="1">
      <alignment horizontal="center" vertical="center" wrapText="1"/>
    </xf>
    <xf numFmtId="0" fontId="19" fillId="16" borderId="0" xfId="0" applyFont="1" applyFill="1" applyBorder="1" applyAlignment="1">
      <alignment horizontal="center" vertical="center" wrapText="1"/>
    </xf>
    <xf numFmtId="0" fontId="23" fillId="17" borderId="2" xfId="0" applyFont="1" applyFill="1" applyBorder="1" applyAlignment="1"/>
    <xf numFmtId="0" fontId="35" fillId="17" borderId="2" xfId="0" applyFont="1" applyFill="1" applyBorder="1"/>
    <xf numFmtId="0" fontId="35" fillId="0" borderId="0" xfId="0" applyFont="1"/>
    <xf numFmtId="0" fontId="35" fillId="0" borderId="0" xfId="0" applyFont="1" applyAlignment="1"/>
    <xf numFmtId="0" fontId="0" fillId="18" borderId="0" xfId="0" applyFill="1"/>
    <xf numFmtId="0" fontId="12" fillId="8" borderId="0" xfId="0" applyFont="1" applyFill="1"/>
    <xf numFmtId="0" fontId="0" fillId="8" borderId="0" xfId="0" applyFill="1"/>
    <xf numFmtId="0" fontId="12" fillId="18" borderId="0" xfId="0" applyFont="1" applyFill="1"/>
    <xf numFmtId="0" fontId="12" fillId="19" borderId="0" xfId="0" applyFont="1" applyFill="1"/>
    <xf numFmtId="0" fontId="0" fillId="19" borderId="0" xfId="0" applyFill="1"/>
    <xf numFmtId="0" fontId="12" fillId="3" borderId="0" xfId="0" applyFont="1" applyFill="1"/>
    <xf numFmtId="0" fontId="0" fillId="3" borderId="0" xfId="0" applyFill="1"/>
    <xf numFmtId="0" fontId="21" fillId="5" borderId="0" xfId="0" applyFont="1" applyFill="1" applyAlignment="1"/>
    <xf numFmtId="0" fontId="21" fillId="5" borderId="0" xfId="0" applyFont="1" applyFill="1" applyBorder="1" applyAlignment="1"/>
    <xf numFmtId="0" fontId="17" fillId="5" borderId="0" xfId="0" applyFont="1" applyFill="1" applyBorder="1" applyAlignment="1"/>
    <xf numFmtId="0" fontId="41" fillId="19" borderId="0" xfId="0" applyFont="1" applyFill="1" applyBorder="1" applyAlignment="1">
      <alignment horizontal="center" vertical="center" wrapText="1"/>
    </xf>
    <xf numFmtId="14" fontId="41" fillId="19" borderId="0" xfId="0" applyNumberFormat="1" applyFont="1" applyFill="1" applyBorder="1" applyAlignment="1">
      <alignment horizontal="center"/>
    </xf>
    <xf numFmtId="0" fontId="41" fillId="19" borderId="0" xfId="0" applyFont="1" applyFill="1" applyBorder="1"/>
    <xf numFmtId="0" fontId="27" fillId="19" borderId="0" xfId="0" applyFont="1" applyFill="1" applyBorder="1" applyAlignment="1">
      <alignment horizontal="center" vertical="center" wrapText="1"/>
    </xf>
    <xf numFmtId="14" fontId="18" fillId="19" borderId="0" xfId="0" applyNumberFormat="1" applyFont="1" applyFill="1" applyBorder="1" applyAlignment="1">
      <alignment horizontal="center" vertical="top"/>
    </xf>
    <xf numFmtId="0" fontId="0" fillId="19" borderId="0" xfId="0" applyFill="1" applyBorder="1"/>
    <xf numFmtId="14" fontId="0" fillId="0" borderId="0" xfId="0" applyNumberFormat="1" applyBorder="1"/>
    <xf numFmtId="0" fontId="23" fillId="17" borderId="6" xfId="0" applyFont="1" applyFill="1" applyBorder="1" applyAlignment="1"/>
    <xf numFmtId="0" fontId="16" fillId="20" borderId="2" xfId="0" applyFont="1" applyFill="1" applyBorder="1" applyAlignment="1"/>
    <xf numFmtId="0" fontId="16" fillId="20" borderId="6" xfId="0" applyFont="1" applyFill="1" applyBorder="1" applyAlignment="1"/>
    <xf numFmtId="14" fontId="0" fillId="0" borderId="0" xfId="0" applyNumberFormat="1" applyBorder="1" applyAlignment="1">
      <alignment horizontal="center"/>
    </xf>
    <xf numFmtId="0" fontId="19" fillId="0" borderId="0" xfId="0" applyFont="1" applyFill="1" applyBorder="1" applyAlignment="1">
      <alignment horizontal="center" vertical="center"/>
    </xf>
    <xf numFmtId="165" fontId="39" fillId="6" borderId="0" xfId="0" applyNumberFormat="1" applyFont="1" applyFill="1" applyBorder="1" applyAlignment="1">
      <alignment horizontal="right"/>
    </xf>
    <xf numFmtId="0" fontId="38" fillId="21" borderId="20" xfId="0" applyFont="1" applyFill="1" applyBorder="1" applyAlignment="1">
      <alignment horizontal="center" vertical="center" wrapText="1"/>
    </xf>
    <xf numFmtId="0" fontId="38" fillId="21" borderId="0" xfId="0" applyFont="1" applyFill="1" applyBorder="1" applyAlignment="1">
      <alignment horizontal="center" vertical="center" wrapText="1"/>
    </xf>
    <xf numFmtId="165" fontId="39" fillId="6" borderId="19" xfId="0" applyNumberFormat="1" applyFont="1" applyFill="1" applyBorder="1" applyAlignment="1"/>
    <xf numFmtId="0" fontId="40" fillId="6" borderId="21" xfId="0" applyFont="1" applyFill="1" applyBorder="1" applyAlignment="1">
      <alignment horizontal="center" vertical="center" wrapText="1"/>
    </xf>
    <xf numFmtId="0" fontId="48" fillId="0" borderId="0" xfId="1" applyFont="1"/>
    <xf numFmtId="0" fontId="45" fillId="0" borderId="0" xfId="1" applyFont="1" applyFill="1" applyBorder="1" applyAlignment="1"/>
    <xf numFmtId="0" fontId="22" fillId="12" borderId="0" xfId="1" applyFont="1" applyFill="1" applyBorder="1" applyAlignment="1">
      <alignment horizontal="right"/>
    </xf>
    <xf numFmtId="0" fontId="0" fillId="0" borderId="4" xfId="0" applyBorder="1" applyAlignment="1">
      <alignment horizontal="center"/>
    </xf>
    <xf numFmtId="0" fontId="0" fillId="0" borderId="10" xfId="0" applyBorder="1" applyAlignment="1">
      <alignment horizontal="center"/>
    </xf>
    <xf numFmtId="0" fontId="25" fillId="16" borderId="1" xfId="0" applyFont="1" applyFill="1" applyBorder="1" applyAlignment="1">
      <alignment horizontal="center" vertical="center" wrapText="1"/>
    </xf>
    <xf numFmtId="0" fontId="12" fillId="5" borderId="18" xfId="0" applyFont="1" applyFill="1" applyBorder="1" applyAlignment="1">
      <alignment horizontal="center"/>
    </xf>
    <xf numFmtId="0" fontId="12" fillId="5" borderId="4" xfId="0" applyFont="1" applyFill="1" applyBorder="1" applyAlignment="1">
      <alignment horizontal="center"/>
    </xf>
    <xf numFmtId="0" fontId="28" fillId="14" borderId="0" xfId="0" applyFont="1" applyFill="1" applyBorder="1" applyAlignment="1">
      <alignment horizontal="center" vertical="center" wrapText="1"/>
    </xf>
    <xf numFmtId="0" fontId="30" fillId="14" borderId="0" xfId="0" applyFont="1" applyFill="1" applyBorder="1" applyAlignment="1">
      <alignment horizontal="center" vertical="center" wrapText="1"/>
    </xf>
    <xf numFmtId="0" fontId="10" fillId="16" borderId="8" xfId="0" applyFont="1" applyFill="1" applyBorder="1" applyAlignment="1">
      <alignment horizontal="center" vertical="center" wrapText="1"/>
    </xf>
    <xf numFmtId="0" fontId="10" fillId="16" borderId="15" xfId="0" applyFont="1" applyFill="1" applyBorder="1" applyAlignment="1">
      <alignment horizontal="center" vertical="center" wrapText="1"/>
    </xf>
    <xf numFmtId="0" fontId="10" fillId="16" borderId="16" xfId="0" applyFont="1" applyFill="1" applyBorder="1" applyAlignment="1">
      <alignment horizontal="center" vertical="center" wrapText="1"/>
    </xf>
    <xf numFmtId="0" fontId="10" fillId="16" borderId="17" xfId="0" applyFont="1" applyFill="1" applyBorder="1" applyAlignment="1">
      <alignment horizontal="center" vertical="center" wrapText="1"/>
    </xf>
    <xf numFmtId="0" fontId="19" fillId="13" borderId="7" xfId="0" applyFont="1" applyFill="1" applyBorder="1" applyAlignment="1">
      <alignment horizontal="center" vertical="center" wrapText="1"/>
    </xf>
    <xf numFmtId="0" fontId="19" fillId="13" borderId="3" xfId="0" applyFont="1" applyFill="1" applyBorder="1" applyAlignment="1">
      <alignment horizontal="center" vertical="center" wrapText="1"/>
    </xf>
    <xf numFmtId="0" fontId="23" fillId="17" borderId="6" xfId="0" applyFont="1" applyFill="1" applyBorder="1" applyAlignment="1"/>
    <xf numFmtId="0" fontId="23" fillId="17" borderId="5" xfId="0" applyFont="1" applyFill="1" applyBorder="1" applyAlignment="1"/>
    <xf numFmtId="0" fontId="14" fillId="0" borderId="1" xfId="0" applyFont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32" fillId="9" borderId="8" xfId="0" applyFont="1" applyFill="1" applyBorder="1" applyAlignment="1">
      <alignment horizontal="center"/>
    </xf>
    <xf numFmtId="0" fontId="32" fillId="9" borderId="9" xfId="0" applyFont="1" applyFill="1" applyBorder="1" applyAlignment="1">
      <alignment horizontal="center"/>
    </xf>
    <xf numFmtId="0" fontId="32" fillId="9" borderId="15" xfId="0" applyFont="1" applyFill="1" applyBorder="1" applyAlignment="1">
      <alignment horizontal="center"/>
    </xf>
    <xf numFmtId="0" fontId="32" fillId="9" borderId="18" xfId="0" applyFont="1" applyFill="1" applyBorder="1" applyAlignment="1">
      <alignment horizontal="center"/>
    </xf>
    <xf numFmtId="0" fontId="32" fillId="9" borderId="4" xfId="0" applyFont="1" applyFill="1" applyBorder="1" applyAlignment="1">
      <alignment horizontal="center"/>
    </xf>
    <xf numFmtId="0" fontId="32" fillId="9" borderId="10" xfId="0" applyFont="1" applyFill="1" applyBorder="1" applyAlignment="1">
      <alignment horizontal="center"/>
    </xf>
    <xf numFmtId="0" fontId="18" fillId="8" borderId="1" xfId="0" applyFont="1" applyFill="1" applyBorder="1" applyAlignment="1">
      <alignment horizontal="center"/>
    </xf>
    <xf numFmtId="0" fontId="18" fillId="8" borderId="2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50" fillId="3" borderId="0" xfId="0" applyFont="1" applyFill="1" applyAlignment="1">
      <alignment vertical="top"/>
    </xf>
    <xf numFmtId="0" fontId="50" fillId="8" borderId="0" xfId="0" applyFont="1" applyFill="1" applyAlignment="1">
      <alignment vertical="top"/>
    </xf>
    <xf numFmtId="0" fontId="50" fillId="17" borderId="0" xfId="0" applyFont="1" applyFill="1" applyAlignment="1">
      <alignment vertical="top"/>
    </xf>
    <xf numFmtId="0" fontId="50" fillId="9" borderId="0" xfId="0" applyFont="1" applyFill="1" applyAlignment="1">
      <alignment vertical="top"/>
    </xf>
    <xf numFmtId="0" fontId="52" fillId="0" borderId="0" xfId="0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hyperlink" Target="#Accueil!A1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hyperlink" Target="#Accueil!A1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hyperlink" Target="#Accueil!A1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hyperlink" Target="#Accueil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57150</xdr:colOff>
      <xdr:row>1</xdr:row>
      <xdr:rowOff>66675</xdr:rowOff>
    </xdr:from>
    <xdr:to>
      <xdr:col>16</xdr:col>
      <xdr:colOff>161925</xdr:colOff>
      <xdr:row>6</xdr:row>
      <xdr:rowOff>142875</xdr:rowOff>
    </xdr:to>
    <xdr:pic>
      <xdr:nvPicPr>
        <xdr:cNvPr id="11271" name="Image 3" descr="Fichier:STG25667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b="6969"/>
        <a:stretch>
          <a:fillRect/>
        </a:stretch>
      </xdr:blipFill>
      <xdr:spPr bwMode="auto">
        <a:xfrm>
          <a:off x="1104900" y="257175"/>
          <a:ext cx="5819775" cy="1076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19050</xdr:colOff>
      <xdr:row>0</xdr:row>
      <xdr:rowOff>571500</xdr:rowOff>
    </xdr:to>
    <xdr:pic>
      <xdr:nvPicPr>
        <xdr:cNvPr id="2060" name="Image 3" descr="C:\Users\Guy\AppData\Local\Microsoft\Windows\Temporary Internet Files\Content.IE5\W58A97JA\MC900432667[1].png">
          <a:hlinkClick xmlns:r="http://schemas.openxmlformats.org/officeDocument/2006/relationships" r:id="rId1"/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0"/>
          <a:ext cx="86677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866775</xdr:colOff>
      <xdr:row>0</xdr:row>
      <xdr:rowOff>571500</xdr:rowOff>
    </xdr:to>
    <xdr:pic>
      <xdr:nvPicPr>
        <xdr:cNvPr id="10251" name="Image 2" descr="C:\Users\Guy\AppData\Local\Microsoft\Windows\Temporary Internet Files\Content.IE5\W58A97JA\MC900432667[1].png">
          <a:hlinkClick xmlns:r="http://schemas.openxmlformats.org/officeDocument/2006/relationships" r:id="rId1"/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0"/>
          <a:ext cx="86677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14</xdr:row>
      <xdr:rowOff>142875</xdr:rowOff>
    </xdr:from>
    <xdr:to>
      <xdr:col>2</xdr:col>
      <xdr:colOff>95250</xdr:colOff>
      <xdr:row>15</xdr:row>
      <xdr:rowOff>257175</xdr:rowOff>
    </xdr:to>
    <xdr:sp macro="" textlink="">
      <xdr:nvSpPr>
        <xdr:cNvPr id="2" name="ZoneTexte 1"/>
        <xdr:cNvSpPr txBox="1"/>
      </xdr:nvSpPr>
      <xdr:spPr>
        <a:xfrm>
          <a:off x="238125" y="3933825"/>
          <a:ext cx="146685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Diaphragmes</a:t>
          </a: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866775</xdr:colOff>
      <xdr:row>0</xdr:row>
      <xdr:rowOff>571500</xdr:rowOff>
    </xdr:to>
    <xdr:pic>
      <xdr:nvPicPr>
        <xdr:cNvPr id="12302" name="Image 5" descr="C:\Users\Guy\AppData\Local\Microsoft\Windows\Temporary Internet Files\Content.IE5\W58A97JA\MC900432667[1].png">
          <a:hlinkClick xmlns:r="http://schemas.openxmlformats.org/officeDocument/2006/relationships" r:id="rId1"/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0"/>
          <a:ext cx="86677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866775</xdr:colOff>
      <xdr:row>0</xdr:row>
      <xdr:rowOff>571500</xdr:rowOff>
    </xdr:to>
    <xdr:pic>
      <xdr:nvPicPr>
        <xdr:cNvPr id="13319" name="Image 3" descr="C:\Users\Guy\AppData\Local\Microsoft\Windows\Temporary Internet Files\Content.IE5\W58A97JA\MC900432667[1].png">
          <a:hlinkClick xmlns:r="http://schemas.openxmlformats.org/officeDocument/2006/relationships" r:id="rId1"/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0"/>
          <a:ext cx="86677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0"/>
  <dimension ref="B2:Z32"/>
  <sheetViews>
    <sheetView showGridLines="0" showRowColHeaders="0" zoomScaleNormal="100" workbookViewId="0">
      <selection activeCell="J12" sqref="J12:W12"/>
    </sheetView>
  </sheetViews>
  <sheetFormatPr baseColWidth="10" defaultRowHeight="15"/>
  <cols>
    <col min="1" max="1" width="15.7109375" style="2" customWidth="1"/>
    <col min="2" max="26" width="5.7109375" style="2" customWidth="1"/>
    <col min="27" max="27" width="10.7109375" style="2" customWidth="1"/>
    <col min="28" max="28" width="20.7109375" style="2" customWidth="1"/>
    <col min="29" max="16384" width="11.42578125" style="2"/>
  </cols>
  <sheetData>
    <row r="2" spans="2:26" s="127" customFormat="1" ht="15.75">
      <c r="B2" s="124"/>
      <c r="C2" s="124"/>
      <c r="D2" s="124"/>
      <c r="E2" s="124"/>
      <c r="F2" s="124"/>
      <c r="G2" s="124"/>
      <c r="H2" s="124"/>
      <c r="I2" s="124"/>
      <c r="J2" s="124"/>
      <c r="K2" s="124"/>
      <c r="L2" s="124"/>
      <c r="M2" s="124"/>
      <c r="N2" s="124"/>
      <c r="O2" s="124"/>
      <c r="P2" s="124"/>
      <c r="Q2" s="124"/>
      <c r="R2" s="124"/>
      <c r="S2" s="124"/>
      <c r="T2" s="124"/>
      <c r="U2" s="124"/>
      <c r="V2" s="124"/>
      <c r="W2" s="126"/>
      <c r="X2" s="126"/>
      <c r="Y2" s="126"/>
      <c r="Z2" s="126"/>
    </row>
    <row r="3" spans="2:26" s="127" customFormat="1" ht="15.75"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4"/>
      <c r="P3" s="124"/>
      <c r="Q3" s="124"/>
      <c r="R3" s="124"/>
      <c r="S3" s="124"/>
      <c r="T3" s="124"/>
      <c r="U3" s="124"/>
      <c r="V3" s="124"/>
      <c r="W3" s="126"/>
      <c r="X3" s="126"/>
      <c r="Y3" s="126"/>
      <c r="Z3" s="126"/>
    </row>
    <row r="4" spans="2:26" s="127" customFormat="1" ht="15.75">
      <c r="B4" s="124"/>
      <c r="C4" s="124"/>
      <c r="D4" s="124"/>
      <c r="E4" s="124"/>
      <c r="F4" s="124"/>
      <c r="G4" s="124"/>
      <c r="H4" s="124"/>
      <c r="I4" s="124"/>
      <c r="J4" s="124"/>
      <c r="K4" s="124"/>
      <c r="L4" s="124"/>
      <c r="M4" s="124"/>
      <c r="N4" s="124"/>
      <c r="O4" s="124"/>
      <c r="P4" s="124"/>
      <c r="Q4" s="124"/>
      <c r="R4" s="124"/>
      <c r="S4" s="124"/>
      <c r="T4" s="124"/>
      <c r="U4" s="124"/>
      <c r="V4" s="124"/>
      <c r="W4" s="126"/>
      <c r="X4" s="126"/>
      <c r="Y4" s="126"/>
      <c r="Z4" s="126"/>
    </row>
    <row r="5" spans="2:26" s="127" customFormat="1" ht="15.75"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4"/>
      <c r="M5" s="124"/>
      <c r="N5" s="124"/>
      <c r="O5" s="124"/>
      <c r="P5" s="124"/>
      <c r="Q5" s="124"/>
      <c r="R5" s="124"/>
      <c r="S5" s="124"/>
      <c r="T5" s="124"/>
      <c r="U5" s="124"/>
      <c r="V5" s="124"/>
      <c r="W5" s="126"/>
      <c r="X5" s="126"/>
      <c r="Y5" s="178"/>
      <c r="Z5" s="178"/>
    </row>
    <row r="6" spans="2:26" s="127" customFormat="1" ht="15.75">
      <c r="B6" s="124"/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124"/>
      <c r="N6" s="124"/>
      <c r="O6" s="124"/>
      <c r="P6" s="124"/>
      <c r="Q6" s="124"/>
      <c r="R6" s="124"/>
      <c r="S6" s="124"/>
      <c r="T6" s="124"/>
      <c r="U6" s="124"/>
      <c r="V6" s="124"/>
      <c r="W6" s="126"/>
      <c r="X6" s="126"/>
      <c r="Y6" s="126"/>
      <c r="Z6" s="128"/>
    </row>
    <row r="7" spans="2:26" s="127" customFormat="1" ht="15.75">
      <c r="B7" s="125"/>
      <c r="C7" s="125"/>
      <c r="D7" s="125"/>
      <c r="E7" s="125"/>
      <c r="F7" s="125"/>
      <c r="G7" s="125"/>
      <c r="H7" s="125"/>
      <c r="I7" s="125"/>
      <c r="J7" s="125"/>
      <c r="K7" s="125"/>
      <c r="L7" s="125"/>
      <c r="M7" s="125"/>
      <c r="N7" s="125"/>
      <c r="O7" s="125"/>
      <c r="P7" s="125"/>
      <c r="Q7" s="125"/>
      <c r="R7" s="125"/>
      <c r="S7" s="125"/>
      <c r="T7" s="125"/>
      <c r="U7" s="125"/>
      <c r="V7" s="125"/>
      <c r="W7" s="181">
        <v>40530</v>
      </c>
      <c r="X7" s="181"/>
      <c r="Y7" s="181"/>
      <c r="Z7" s="181"/>
    </row>
    <row r="8" spans="2:26" s="116" customFormat="1" ht="61.5" customHeight="1">
      <c r="B8" s="129"/>
      <c r="C8" s="182" t="s">
        <v>51</v>
      </c>
      <c r="D8" s="182"/>
      <c r="E8" s="182"/>
      <c r="F8" s="182"/>
      <c r="G8" s="182"/>
      <c r="H8" s="182"/>
      <c r="I8" s="182"/>
      <c r="J8" s="182"/>
      <c r="K8" s="182"/>
      <c r="L8" s="182"/>
      <c r="M8" s="182"/>
      <c r="N8" s="182"/>
      <c r="O8" s="182"/>
      <c r="P8" s="182"/>
      <c r="Q8" s="182"/>
      <c r="R8" s="182"/>
      <c r="S8" s="182"/>
      <c r="T8" s="182"/>
      <c r="U8" s="182"/>
      <c r="V8" s="182"/>
      <c r="W8" s="182"/>
      <c r="X8" s="182"/>
      <c r="Y8" s="182"/>
      <c r="Z8" s="117"/>
    </row>
    <row r="11" spans="2:26">
      <c r="D11" s="111"/>
      <c r="E11" s="112"/>
      <c r="F11" s="112"/>
      <c r="G11" s="112"/>
      <c r="H11" s="112"/>
      <c r="I11" s="112"/>
      <c r="J11" s="112"/>
      <c r="K11" s="112"/>
      <c r="L11" s="112"/>
      <c r="M11" s="112"/>
      <c r="N11" s="112"/>
      <c r="O11" s="112"/>
      <c r="P11" s="112"/>
      <c r="Q11" s="112"/>
      <c r="R11" s="112"/>
      <c r="S11" s="112"/>
      <c r="T11" s="112"/>
      <c r="U11" s="112"/>
      <c r="V11" s="112"/>
      <c r="W11" s="112"/>
      <c r="X11" s="113"/>
    </row>
    <row r="12" spans="2:26" s="141" customFormat="1" ht="31.5">
      <c r="B12" s="106"/>
      <c r="C12" s="106"/>
      <c r="D12" s="114"/>
      <c r="E12" s="179" t="s">
        <v>52</v>
      </c>
      <c r="F12" s="180"/>
      <c r="G12" s="180"/>
      <c r="H12" s="180"/>
      <c r="I12" s="139"/>
      <c r="J12" s="184" t="s">
        <v>57</v>
      </c>
      <c r="K12" s="184"/>
      <c r="L12" s="184"/>
      <c r="M12" s="184"/>
      <c r="N12" s="184"/>
      <c r="O12" s="184"/>
      <c r="P12" s="184"/>
      <c r="Q12" s="184"/>
      <c r="R12" s="184"/>
      <c r="S12" s="184"/>
      <c r="T12" s="184"/>
      <c r="U12" s="184"/>
      <c r="V12" s="184"/>
      <c r="W12" s="184"/>
      <c r="X12" s="140"/>
    </row>
    <row r="13" spans="2:26" s="134" customFormat="1" ht="12.75">
      <c r="B13" s="142"/>
      <c r="C13" s="130"/>
      <c r="D13" s="131"/>
      <c r="E13" s="179"/>
      <c r="F13" s="180"/>
      <c r="G13" s="180"/>
      <c r="H13" s="180"/>
      <c r="I13" s="132"/>
      <c r="J13" s="143"/>
      <c r="K13" s="143"/>
      <c r="L13" s="143"/>
      <c r="M13" s="143"/>
      <c r="N13" s="143"/>
      <c r="O13" s="143"/>
      <c r="P13" s="143"/>
      <c r="Q13" s="143"/>
      <c r="R13" s="143"/>
      <c r="S13" s="143"/>
      <c r="T13" s="143"/>
      <c r="U13" s="143"/>
      <c r="V13" s="143"/>
      <c r="W13" s="143"/>
      <c r="X13" s="133"/>
    </row>
    <row r="14" spans="2:26" s="134" customFormat="1" ht="12.75">
      <c r="B14" s="142"/>
      <c r="C14" s="130"/>
      <c r="D14" s="131"/>
      <c r="E14" s="179"/>
      <c r="F14" s="180"/>
      <c r="G14" s="180"/>
      <c r="H14" s="180"/>
      <c r="I14" s="132"/>
      <c r="J14" s="143"/>
      <c r="K14" s="143"/>
      <c r="L14" s="143"/>
      <c r="M14" s="143"/>
      <c r="N14" s="143"/>
      <c r="O14" s="143"/>
      <c r="P14" s="143"/>
      <c r="Q14" s="143"/>
      <c r="R14" s="143"/>
      <c r="S14" s="143"/>
      <c r="T14" s="143"/>
      <c r="U14" s="143"/>
      <c r="V14" s="143"/>
      <c r="W14" s="143"/>
      <c r="X14" s="133"/>
    </row>
    <row r="15" spans="2:26" s="141" customFormat="1" ht="18.75">
      <c r="B15" s="136"/>
      <c r="C15" s="137"/>
      <c r="D15" s="138"/>
      <c r="E15" s="179"/>
      <c r="F15" s="180"/>
      <c r="G15" s="180"/>
      <c r="H15" s="180"/>
      <c r="I15" s="139"/>
      <c r="J15" s="183" t="s">
        <v>55</v>
      </c>
      <c r="K15" s="183"/>
      <c r="L15" s="183"/>
      <c r="M15" s="183"/>
      <c r="N15" s="183"/>
      <c r="O15" s="183"/>
      <c r="P15" s="183"/>
      <c r="Q15" s="183"/>
      <c r="R15" s="183"/>
      <c r="S15" s="183"/>
      <c r="T15" s="183"/>
      <c r="U15" s="183"/>
      <c r="V15" s="183"/>
      <c r="W15" s="183"/>
      <c r="X15" s="140"/>
    </row>
    <row r="16" spans="2:26" s="134" customFormat="1" ht="12.75">
      <c r="B16" s="142"/>
      <c r="C16" s="130"/>
      <c r="D16" s="131"/>
      <c r="E16" s="179"/>
      <c r="F16" s="180"/>
      <c r="G16" s="180"/>
      <c r="H16" s="180"/>
      <c r="I16" s="132"/>
      <c r="J16" s="143"/>
      <c r="K16" s="143"/>
      <c r="L16" s="143"/>
      <c r="M16" s="143"/>
      <c r="N16" s="143"/>
      <c r="O16" s="143"/>
      <c r="P16" s="143"/>
      <c r="Q16" s="143"/>
      <c r="R16" s="143"/>
      <c r="S16" s="143"/>
      <c r="T16" s="143"/>
      <c r="U16" s="143"/>
      <c r="V16" s="143"/>
      <c r="W16" s="143"/>
      <c r="X16" s="133"/>
    </row>
    <row r="17" spans="2:24" s="141" customFormat="1" ht="18.75">
      <c r="B17" s="136"/>
      <c r="C17" s="137"/>
      <c r="D17" s="138"/>
      <c r="E17" s="179"/>
      <c r="F17" s="180"/>
      <c r="G17" s="180"/>
      <c r="H17" s="180"/>
      <c r="I17" s="139"/>
      <c r="J17" s="183" t="s">
        <v>56</v>
      </c>
      <c r="K17" s="183"/>
      <c r="L17" s="183"/>
      <c r="M17" s="183"/>
      <c r="N17" s="183"/>
      <c r="O17" s="183"/>
      <c r="P17" s="183"/>
      <c r="Q17" s="183"/>
      <c r="R17" s="183"/>
      <c r="S17" s="183"/>
      <c r="T17" s="183"/>
      <c r="U17" s="183"/>
      <c r="V17" s="183"/>
      <c r="W17" s="183"/>
      <c r="X17" s="140"/>
    </row>
    <row r="18" spans="2:24" s="134" customFormat="1" ht="12.75">
      <c r="B18" s="130"/>
      <c r="C18" s="130"/>
      <c r="D18" s="131"/>
      <c r="E18" s="179"/>
      <c r="F18" s="180"/>
      <c r="G18" s="180"/>
      <c r="H18" s="180"/>
      <c r="I18" s="132"/>
      <c r="J18" s="143"/>
      <c r="K18" s="143"/>
      <c r="L18" s="143"/>
      <c r="M18" s="143"/>
      <c r="N18" s="143"/>
      <c r="O18" s="143"/>
      <c r="P18" s="143"/>
      <c r="Q18" s="143"/>
      <c r="R18" s="143"/>
      <c r="S18" s="143"/>
      <c r="T18" s="143"/>
      <c r="U18" s="143"/>
      <c r="V18" s="143"/>
      <c r="W18" s="143"/>
      <c r="X18" s="133"/>
    </row>
    <row r="19" spans="2:24" s="141" customFormat="1" ht="18.75">
      <c r="B19" s="137"/>
      <c r="C19" s="137"/>
      <c r="D19" s="138"/>
      <c r="E19" s="179"/>
      <c r="F19" s="180"/>
      <c r="G19" s="180"/>
      <c r="H19" s="180"/>
      <c r="I19" s="139"/>
      <c r="J19" s="183" t="s">
        <v>58</v>
      </c>
      <c r="K19" s="183"/>
      <c r="L19" s="183"/>
      <c r="M19" s="183"/>
      <c r="N19" s="183"/>
      <c r="O19" s="183"/>
      <c r="P19" s="183"/>
      <c r="Q19" s="183"/>
      <c r="R19" s="183"/>
      <c r="S19" s="183"/>
      <c r="T19" s="183"/>
      <c r="U19" s="183"/>
      <c r="V19" s="183"/>
      <c r="W19" s="183"/>
      <c r="X19" s="140"/>
    </row>
    <row r="20" spans="2:24" s="134" customFormat="1" ht="12.75">
      <c r="B20" s="130"/>
      <c r="C20" s="130"/>
      <c r="D20" s="131"/>
      <c r="E20" s="179"/>
      <c r="F20" s="180"/>
      <c r="G20" s="180"/>
      <c r="H20" s="180"/>
      <c r="I20" s="132"/>
      <c r="J20" s="143"/>
      <c r="K20" s="143"/>
      <c r="L20" s="143"/>
      <c r="M20" s="143"/>
      <c r="N20" s="143"/>
      <c r="O20" s="143"/>
      <c r="P20" s="143"/>
      <c r="Q20" s="143"/>
      <c r="R20" s="143"/>
      <c r="S20" s="143"/>
      <c r="T20" s="143"/>
      <c r="U20" s="143"/>
      <c r="V20" s="143"/>
      <c r="W20" s="143"/>
      <c r="X20" s="133"/>
    </row>
    <row r="21" spans="2:24" s="109" customFormat="1">
      <c r="B21" s="108"/>
      <c r="C21" s="108"/>
      <c r="D21" s="118"/>
      <c r="E21" s="179"/>
      <c r="F21" s="180"/>
      <c r="G21" s="180"/>
      <c r="H21" s="180"/>
      <c r="I21" s="135"/>
      <c r="J21" s="185" t="s">
        <v>53</v>
      </c>
      <c r="K21" s="185"/>
      <c r="L21" s="185"/>
      <c r="M21" s="185"/>
      <c r="N21" s="185"/>
      <c r="O21" s="185"/>
      <c r="P21" s="185"/>
      <c r="Q21" s="185"/>
      <c r="R21" s="185"/>
      <c r="S21" s="185"/>
      <c r="T21" s="185"/>
      <c r="U21" s="185"/>
      <c r="V21" s="185"/>
      <c r="W21" s="185"/>
      <c r="X21" s="119"/>
    </row>
    <row r="22" spans="2:24">
      <c r="B22" s="107"/>
      <c r="C22" s="107"/>
      <c r="D22" s="120"/>
      <c r="E22" s="121"/>
      <c r="F22" s="115"/>
      <c r="G22" s="115"/>
      <c r="H22" s="115"/>
      <c r="I22" s="115"/>
      <c r="J22" s="115"/>
      <c r="K22" s="115"/>
      <c r="L22" s="115"/>
      <c r="M22" s="115"/>
      <c r="N22" s="122"/>
      <c r="O22" s="122"/>
      <c r="P22" s="122"/>
      <c r="Q22" s="122"/>
      <c r="R22" s="122"/>
      <c r="S22" s="122"/>
      <c r="T22" s="122"/>
      <c r="U22" s="122"/>
      <c r="V22" s="122"/>
      <c r="W22" s="122"/>
      <c r="X22" s="123"/>
    </row>
    <row r="23" spans="2:24">
      <c r="B23" s="107"/>
      <c r="C23" s="107"/>
      <c r="D23" s="107"/>
      <c r="E23" s="107"/>
      <c r="F23" s="110"/>
      <c r="G23" s="110"/>
      <c r="H23" s="110"/>
      <c r="I23" s="110"/>
      <c r="J23" s="110"/>
      <c r="K23" s="110"/>
      <c r="L23" s="110"/>
      <c r="M23" s="110"/>
    </row>
    <row r="24" spans="2:24">
      <c r="B24" s="107"/>
      <c r="C24" s="107"/>
      <c r="D24" s="107"/>
      <c r="E24" s="107"/>
      <c r="F24" s="110"/>
      <c r="G24" s="110"/>
      <c r="H24" s="110"/>
      <c r="I24" s="110"/>
      <c r="J24" s="144" t="s">
        <v>59</v>
      </c>
      <c r="K24" s="110"/>
      <c r="L24" s="110"/>
      <c r="M24" s="110"/>
    </row>
    <row r="30" spans="2:24">
      <c r="C30"/>
    </row>
    <row r="31" spans="2:24">
      <c r="C31"/>
    </row>
    <row r="32" spans="2:24">
      <c r="C32"/>
    </row>
  </sheetData>
  <mergeCells count="9">
    <mergeCell ref="Y5:Z5"/>
    <mergeCell ref="E12:H21"/>
    <mergeCell ref="W7:Z7"/>
    <mergeCell ref="C8:Y8"/>
    <mergeCell ref="J15:W15"/>
    <mergeCell ref="J17:W17"/>
    <mergeCell ref="J12:W12"/>
    <mergeCell ref="J21:W21"/>
    <mergeCell ref="J19:W19"/>
  </mergeCells>
  <phoneticPr fontId="0" type="noConversion"/>
  <hyperlinks>
    <hyperlink ref="J12" location="Saisie!A1" display="SAISIE JOURNALIERE"/>
    <hyperlink ref="J21" location="Aide!A1" display="Aide ?"/>
    <hyperlink ref="J17:W17" location="'FAB DIAPH 2010 '!A1" display="FABRICATION DES DIAPHRAGMES"/>
    <hyperlink ref="J15:W15" location="'RECAPITULATIF '!A1" display="RECAPITULATIF des Diaphragmes Utilisés"/>
    <hyperlink ref="J19:W19" location="'STOCK '!A1" display="STOCK de Diaphragmes"/>
  </hyperlink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6">
    <tabColor rgb="FFFFFF00"/>
  </sheetPr>
  <dimension ref="A1:AI37"/>
  <sheetViews>
    <sheetView showGridLines="0" showRowColHeaders="0" workbookViewId="0">
      <selection activeCell="L36" sqref="L36"/>
    </sheetView>
  </sheetViews>
  <sheetFormatPr baseColWidth="10" defaultRowHeight="15"/>
  <cols>
    <col min="1" max="1" width="6.7109375" customWidth="1"/>
    <col min="2" max="2" width="8.7109375" customWidth="1"/>
    <col min="3" max="19" width="5.7109375" customWidth="1"/>
    <col min="20" max="20" width="6.7109375" customWidth="1"/>
    <col min="21" max="21" width="8.7109375" customWidth="1"/>
    <col min="22" max="35" width="5.7109375" customWidth="1"/>
  </cols>
  <sheetData>
    <row r="1" spans="1:35">
      <c r="A1" s="186" t="s">
        <v>23</v>
      </c>
      <c r="B1" s="187"/>
      <c r="C1" s="88" t="s">
        <v>0</v>
      </c>
      <c r="D1" s="5" t="s">
        <v>9</v>
      </c>
      <c r="E1" s="6" t="s">
        <v>2</v>
      </c>
      <c r="F1" s="7" t="s">
        <v>10</v>
      </c>
      <c r="G1" s="8">
        <v>430</v>
      </c>
      <c r="H1" s="9" t="s">
        <v>11</v>
      </c>
      <c r="I1" s="15">
        <v>517</v>
      </c>
      <c r="J1" s="14" t="s">
        <v>5</v>
      </c>
      <c r="K1" s="16" t="s">
        <v>12</v>
      </c>
      <c r="L1" s="10">
        <v>510</v>
      </c>
      <c r="M1" s="11">
        <v>504</v>
      </c>
      <c r="N1" s="12">
        <v>498</v>
      </c>
      <c r="O1" s="13" t="s">
        <v>6</v>
      </c>
      <c r="T1" s="186" t="s">
        <v>24</v>
      </c>
      <c r="U1" s="187"/>
      <c r="V1" s="88" t="s">
        <v>0</v>
      </c>
      <c r="W1" s="5" t="s">
        <v>9</v>
      </c>
      <c r="X1" s="6" t="s">
        <v>2</v>
      </c>
      <c r="Y1" s="7" t="s">
        <v>10</v>
      </c>
      <c r="Z1" s="8">
        <v>430</v>
      </c>
      <c r="AA1" s="9" t="s">
        <v>11</v>
      </c>
      <c r="AB1" s="15">
        <v>517</v>
      </c>
      <c r="AC1" s="14" t="s">
        <v>5</v>
      </c>
      <c r="AD1" s="16" t="s">
        <v>12</v>
      </c>
      <c r="AE1" s="10">
        <v>510</v>
      </c>
      <c r="AF1" s="11">
        <v>504</v>
      </c>
      <c r="AG1" s="12">
        <v>498</v>
      </c>
      <c r="AH1" s="13" t="s">
        <v>6</v>
      </c>
    </row>
    <row r="2" spans="1:35">
      <c r="A2" s="87" t="s">
        <v>13</v>
      </c>
      <c r="B2" s="58" t="s">
        <v>14</v>
      </c>
      <c r="C2" s="17" t="s">
        <v>15</v>
      </c>
      <c r="D2" s="17" t="s">
        <v>15</v>
      </c>
      <c r="E2" s="17" t="s">
        <v>15</v>
      </c>
      <c r="F2" s="17" t="s">
        <v>15</v>
      </c>
      <c r="G2" s="17" t="s">
        <v>15</v>
      </c>
      <c r="H2" s="18" t="s">
        <v>15</v>
      </c>
      <c r="I2" s="19" t="s">
        <v>15</v>
      </c>
      <c r="J2" s="19" t="s">
        <v>15</v>
      </c>
      <c r="K2" s="17" t="s">
        <v>15</v>
      </c>
      <c r="L2" s="20" t="s">
        <v>15</v>
      </c>
      <c r="M2" s="20" t="s">
        <v>15</v>
      </c>
      <c r="N2" s="20" t="s">
        <v>15</v>
      </c>
      <c r="O2" s="17" t="s">
        <v>15</v>
      </c>
      <c r="P2" s="21"/>
      <c r="Q2" s="19"/>
      <c r="R2" s="19"/>
      <c r="T2" s="87" t="s">
        <v>13</v>
      </c>
      <c r="U2" s="58" t="s">
        <v>14</v>
      </c>
      <c r="V2" s="17" t="s">
        <v>15</v>
      </c>
      <c r="W2" s="17" t="s">
        <v>15</v>
      </c>
      <c r="X2" s="17" t="s">
        <v>15</v>
      </c>
      <c r="Y2" s="17" t="s">
        <v>15</v>
      </c>
      <c r="Z2" s="17" t="s">
        <v>15</v>
      </c>
      <c r="AA2" s="18" t="s">
        <v>15</v>
      </c>
      <c r="AB2" s="19" t="s">
        <v>15</v>
      </c>
      <c r="AC2" s="19" t="s">
        <v>15</v>
      </c>
      <c r="AD2" s="17" t="s">
        <v>15</v>
      </c>
      <c r="AE2" s="20" t="s">
        <v>15</v>
      </c>
      <c r="AF2" s="20" t="s">
        <v>15</v>
      </c>
      <c r="AG2" s="20" t="s">
        <v>15</v>
      </c>
      <c r="AH2" s="17" t="s">
        <v>15</v>
      </c>
      <c r="AI2" s="19"/>
    </row>
    <row r="3" spans="1:35">
      <c r="A3" s="22" t="s">
        <v>16</v>
      </c>
      <c r="B3" s="23">
        <v>40483</v>
      </c>
      <c r="C3" s="24">
        <v>1</v>
      </c>
      <c r="D3" s="24"/>
      <c r="E3" s="24"/>
      <c r="F3" s="24"/>
      <c r="G3" s="24"/>
      <c r="H3" s="25"/>
      <c r="I3" s="24"/>
      <c r="J3" s="24"/>
      <c r="K3" s="24"/>
      <c r="L3" s="26"/>
      <c r="M3" s="25"/>
      <c r="N3" s="25"/>
      <c r="O3" s="22"/>
      <c r="P3" s="27"/>
      <c r="Q3" s="28"/>
      <c r="R3" s="28"/>
      <c r="T3" s="22" t="s">
        <v>16</v>
      </c>
      <c r="U3" s="23">
        <v>40483</v>
      </c>
      <c r="V3" s="24"/>
      <c r="W3" s="24"/>
      <c r="X3" s="24"/>
      <c r="Y3" s="24"/>
      <c r="Z3" s="24"/>
      <c r="AA3" s="25"/>
      <c r="AB3" s="24"/>
      <c r="AC3" s="24"/>
      <c r="AD3" s="24"/>
      <c r="AE3" s="26"/>
      <c r="AF3" s="25"/>
      <c r="AG3" s="24"/>
      <c r="AH3" s="22"/>
      <c r="AI3" s="28"/>
    </row>
    <row r="4" spans="1:35">
      <c r="A4" s="29" t="s">
        <v>17</v>
      </c>
      <c r="B4" s="30">
        <f t="shared" ref="B4:B32" si="0">1+B3</f>
        <v>40484</v>
      </c>
      <c r="C4" s="31"/>
      <c r="D4" s="87"/>
      <c r="E4" s="31"/>
      <c r="F4" s="32"/>
      <c r="G4" s="31"/>
      <c r="H4" s="88"/>
      <c r="I4" s="31"/>
      <c r="J4" s="32"/>
      <c r="K4" s="31"/>
      <c r="L4" s="33"/>
      <c r="M4" s="34"/>
      <c r="N4" s="91"/>
      <c r="O4" s="35"/>
      <c r="P4" s="27"/>
      <c r="Q4" s="28"/>
      <c r="R4" s="28"/>
      <c r="T4" s="29" t="s">
        <v>17</v>
      </c>
      <c r="U4" s="30">
        <f t="shared" ref="U4:U32" si="1">1+U3</f>
        <v>40484</v>
      </c>
      <c r="V4" s="31">
        <v>3</v>
      </c>
      <c r="W4" s="87"/>
      <c r="X4" s="31"/>
      <c r="Y4" s="32"/>
      <c r="Z4" s="31"/>
      <c r="AA4" s="88"/>
      <c r="AB4" s="31"/>
      <c r="AC4" s="32"/>
      <c r="AD4" s="31"/>
      <c r="AE4" s="33"/>
      <c r="AF4" s="34"/>
      <c r="AG4" s="87"/>
      <c r="AH4" s="35"/>
      <c r="AI4" s="28"/>
    </row>
    <row r="5" spans="1:35">
      <c r="A5" s="29" t="s">
        <v>18</v>
      </c>
      <c r="B5" s="30">
        <f t="shared" si="0"/>
        <v>40485</v>
      </c>
      <c r="C5" s="31"/>
      <c r="D5" s="87"/>
      <c r="E5" s="31"/>
      <c r="F5" s="32"/>
      <c r="G5" s="31"/>
      <c r="H5" s="88"/>
      <c r="I5" s="31"/>
      <c r="J5" s="32"/>
      <c r="K5" s="31"/>
      <c r="L5" s="33"/>
      <c r="M5" s="34"/>
      <c r="N5" s="87"/>
      <c r="O5" s="35"/>
      <c r="P5" s="27"/>
      <c r="Q5" s="28"/>
      <c r="R5" s="28"/>
      <c r="T5" s="29" t="s">
        <v>18</v>
      </c>
      <c r="U5" s="30">
        <f t="shared" si="1"/>
        <v>40485</v>
      </c>
      <c r="V5" s="31"/>
      <c r="W5" s="87"/>
      <c r="X5" s="31"/>
      <c r="Y5" s="32"/>
      <c r="Z5" s="31"/>
      <c r="AA5" s="88"/>
      <c r="AB5" s="31"/>
      <c r="AC5" s="32"/>
      <c r="AD5" s="31"/>
      <c r="AE5" s="33">
        <v>100</v>
      </c>
      <c r="AF5" s="34"/>
      <c r="AG5" s="87"/>
      <c r="AH5" s="35"/>
      <c r="AI5" s="28"/>
    </row>
    <row r="6" spans="1:35">
      <c r="A6" s="29" t="s">
        <v>19</v>
      </c>
      <c r="B6" s="30">
        <f t="shared" si="0"/>
        <v>40486</v>
      </c>
      <c r="C6" s="31"/>
      <c r="D6" s="87"/>
      <c r="E6" s="31"/>
      <c r="F6" s="32"/>
      <c r="G6" s="31"/>
      <c r="H6" s="88">
        <v>5</v>
      </c>
      <c r="I6" s="31">
        <v>5</v>
      </c>
      <c r="J6" s="32"/>
      <c r="K6" s="31"/>
      <c r="L6" s="33"/>
      <c r="M6" s="34"/>
      <c r="N6" s="87"/>
      <c r="O6" s="35"/>
      <c r="P6" s="27"/>
      <c r="Q6" s="28"/>
      <c r="R6" s="28"/>
      <c r="T6" s="29" t="s">
        <v>19</v>
      </c>
      <c r="U6" s="30">
        <f t="shared" si="1"/>
        <v>40486</v>
      </c>
      <c r="V6" s="31"/>
      <c r="W6" s="87"/>
      <c r="X6" s="31"/>
      <c r="Y6" s="32"/>
      <c r="Z6" s="31"/>
      <c r="AA6" s="88"/>
      <c r="AB6" s="31"/>
      <c r="AC6" s="32"/>
      <c r="AD6" s="31"/>
      <c r="AE6" s="33"/>
      <c r="AF6" s="34"/>
      <c r="AG6" s="87"/>
      <c r="AH6" s="35"/>
      <c r="AI6" s="28"/>
    </row>
    <row r="7" spans="1:35">
      <c r="A7" s="29" t="s">
        <v>20</v>
      </c>
      <c r="B7" s="30">
        <f t="shared" si="0"/>
        <v>40487</v>
      </c>
      <c r="C7" s="31"/>
      <c r="D7" s="87"/>
      <c r="E7" s="31"/>
      <c r="F7" s="32"/>
      <c r="G7" s="31"/>
      <c r="H7" s="88"/>
      <c r="I7" s="31"/>
      <c r="J7" s="32"/>
      <c r="K7" s="31"/>
      <c r="L7" s="33"/>
      <c r="M7" s="34"/>
      <c r="N7" s="87"/>
      <c r="O7" s="35"/>
      <c r="P7" s="27"/>
      <c r="Q7" s="28"/>
      <c r="R7" s="28"/>
      <c r="T7" s="29" t="s">
        <v>20</v>
      </c>
      <c r="U7" s="30">
        <f t="shared" si="1"/>
        <v>40487</v>
      </c>
      <c r="V7" s="31"/>
      <c r="W7" s="87"/>
      <c r="X7" s="31"/>
      <c r="Y7" s="32"/>
      <c r="Z7" s="31"/>
      <c r="AA7" s="88"/>
      <c r="AB7" s="31"/>
      <c r="AC7" s="32"/>
      <c r="AD7" s="31"/>
      <c r="AE7" s="33"/>
      <c r="AF7" s="34"/>
      <c r="AG7" s="87"/>
      <c r="AH7" s="35"/>
      <c r="AI7" s="28"/>
    </row>
    <row r="8" spans="1:35">
      <c r="A8" s="22" t="s">
        <v>21</v>
      </c>
      <c r="B8" s="23">
        <f t="shared" si="0"/>
        <v>40488</v>
      </c>
      <c r="C8" s="22"/>
      <c r="D8" s="23"/>
      <c r="E8" s="22"/>
      <c r="F8" s="23"/>
      <c r="G8" s="22"/>
      <c r="H8" s="23"/>
      <c r="I8" s="22"/>
      <c r="J8" s="23"/>
      <c r="K8" s="22"/>
      <c r="L8" s="23"/>
      <c r="M8" s="22"/>
      <c r="N8" s="23"/>
      <c r="O8" s="22"/>
      <c r="P8" s="27"/>
      <c r="Q8" s="28"/>
      <c r="R8" s="28"/>
      <c r="T8" s="22" t="s">
        <v>21</v>
      </c>
      <c r="U8" s="23">
        <f t="shared" si="1"/>
        <v>40488</v>
      </c>
      <c r="V8" s="24"/>
      <c r="W8" s="24"/>
      <c r="X8" s="24"/>
      <c r="Y8" s="24"/>
      <c r="Z8" s="24"/>
      <c r="AA8" s="25"/>
      <c r="AB8" s="24"/>
      <c r="AC8" s="24"/>
      <c r="AD8" s="24"/>
      <c r="AE8" s="26"/>
      <c r="AF8" s="25"/>
      <c r="AG8" s="24"/>
      <c r="AH8" s="22"/>
      <c r="AI8" s="28"/>
    </row>
    <row r="9" spans="1:35">
      <c r="A9" s="22" t="s">
        <v>22</v>
      </c>
      <c r="B9" s="23">
        <f t="shared" si="0"/>
        <v>40489</v>
      </c>
      <c r="C9" s="22"/>
      <c r="D9" s="23"/>
      <c r="E9" s="22"/>
      <c r="F9" s="23"/>
      <c r="G9" s="22"/>
      <c r="H9" s="23"/>
      <c r="I9" s="22"/>
      <c r="J9" s="23"/>
      <c r="K9" s="22"/>
      <c r="L9" s="23"/>
      <c r="M9" s="22"/>
      <c r="N9" s="23"/>
      <c r="O9" s="22"/>
      <c r="P9" s="27"/>
      <c r="Q9" s="28"/>
      <c r="R9" s="28"/>
      <c r="T9" s="22" t="s">
        <v>22</v>
      </c>
      <c r="U9" s="23">
        <f t="shared" si="1"/>
        <v>40489</v>
      </c>
      <c r="V9" s="24"/>
      <c r="W9" s="24"/>
      <c r="X9" s="24"/>
      <c r="Y9" s="24"/>
      <c r="Z9" s="24"/>
      <c r="AA9" s="25"/>
      <c r="AB9" s="24"/>
      <c r="AC9" s="24"/>
      <c r="AD9" s="24"/>
      <c r="AE9" s="26"/>
      <c r="AF9" s="25">
        <v>4</v>
      </c>
      <c r="AG9" s="24"/>
      <c r="AH9" s="22"/>
      <c r="AI9" s="28"/>
    </row>
    <row r="10" spans="1:35">
      <c r="A10" s="29" t="s">
        <v>16</v>
      </c>
      <c r="B10" s="30">
        <f t="shared" si="0"/>
        <v>40490</v>
      </c>
      <c r="C10" s="31"/>
      <c r="D10" s="87"/>
      <c r="E10" s="31"/>
      <c r="F10" s="87">
        <v>5</v>
      </c>
      <c r="G10" s="31"/>
      <c r="H10" s="87"/>
      <c r="I10" s="31"/>
      <c r="J10" s="87"/>
      <c r="K10" s="31"/>
      <c r="L10" s="87"/>
      <c r="M10" s="31"/>
      <c r="N10" s="87"/>
      <c r="O10" s="31"/>
      <c r="P10" s="27"/>
      <c r="Q10" s="28"/>
      <c r="R10" s="28"/>
      <c r="T10" s="29" t="s">
        <v>16</v>
      </c>
      <c r="U10" s="30">
        <f t="shared" si="1"/>
        <v>40490</v>
      </c>
      <c r="V10" s="31"/>
      <c r="W10" s="87"/>
      <c r="X10" s="31"/>
      <c r="Y10" s="32"/>
      <c r="Z10" s="31"/>
      <c r="AA10" s="88"/>
      <c r="AB10" s="31"/>
      <c r="AC10" s="32"/>
      <c r="AD10" s="31"/>
      <c r="AE10" s="33">
        <v>4</v>
      </c>
      <c r="AF10" s="34"/>
      <c r="AG10" s="87"/>
      <c r="AH10" s="35"/>
      <c r="AI10" s="28"/>
    </row>
    <row r="11" spans="1:35">
      <c r="A11" s="29" t="s">
        <v>17</v>
      </c>
      <c r="B11" s="30">
        <f t="shared" si="0"/>
        <v>40491</v>
      </c>
      <c r="C11" s="31"/>
      <c r="D11" s="87"/>
      <c r="E11" s="31"/>
      <c r="F11" s="87"/>
      <c r="G11" s="31"/>
      <c r="H11" s="87"/>
      <c r="I11" s="31"/>
      <c r="J11" s="87"/>
      <c r="K11" s="31"/>
      <c r="L11" s="87"/>
      <c r="M11" s="31">
        <v>4</v>
      </c>
      <c r="N11" s="87"/>
      <c r="O11" s="31"/>
      <c r="P11" s="27"/>
      <c r="Q11" s="28"/>
      <c r="R11" s="28"/>
      <c r="T11" s="29" t="s">
        <v>17</v>
      </c>
      <c r="U11" s="30">
        <f t="shared" si="1"/>
        <v>40491</v>
      </c>
      <c r="V11" s="31"/>
      <c r="W11" s="87"/>
      <c r="X11" s="31"/>
      <c r="Y11" s="32"/>
      <c r="Z11" s="31"/>
      <c r="AA11" s="88">
        <v>11</v>
      </c>
      <c r="AB11" s="31"/>
      <c r="AC11" s="32"/>
      <c r="AD11" s="31">
        <v>4</v>
      </c>
      <c r="AE11" s="33"/>
      <c r="AF11" s="34"/>
      <c r="AG11" s="87"/>
      <c r="AH11" s="35"/>
      <c r="AI11" s="28"/>
    </row>
    <row r="12" spans="1:35">
      <c r="A12" s="29" t="s">
        <v>18</v>
      </c>
      <c r="B12" s="30">
        <f t="shared" si="0"/>
        <v>40492</v>
      </c>
      <c r="C12" s="31"/>
      <c r="D12" s="87"/>
      <c r="E12" s="31"/>
      <c r="F12" s="87">
        <v>10</v>
      </c>
      <c r="G12" s="31"/>
      <c r="H12" s="87"/>
      <c r="I12" s="31"/>
      <c r="J12" s="87"/>
      <c r="K12" s="31">
        <v>4</v>
      </c>
      <c r="L12" s="87"/>
      <c r="M12" s="31"/>
      <c r="N12" s="87"/>
      <c r="O12" s="31">
        <v>4</v>
      </c>
      <c r="P12" s="27"/>
      <c r="Q12" s="28"/>
      <c r="R12" s="28"/>
      <c r="T12" s="29" t="s">
        <v>18</v>
      </c>
      <c r="U12" s="30">
        <f t="shared" si="1"/>
        <v>40492</v>
      </c>
      <c r="V12" s="31"/>
      <c r="W12" s="87"/>
      <c r="X12" s="31"/>
      <c r="Y12" s="32"/>
      <c r="Z12" s="31"/>
      <c r="AA12" s="88"/>
      <c r="AB12" s="31"/>
      <c r="AC12" s="32"/>
      <c r="AD12" s="31"/>
      <c r="AE12" s="33"/>
      <c r="AF12" s="34"/>
      <c r="AG12" s="87"/>
      <c r="AH12" s="35">
        <v>4</v>
      </c>
      <c r="AI12" s="28"/>
    </row>
    <row r="13" spans="1:35">
      <c r="A13" s="29" t="s">
        <v>19</v>
      </c>
      <c r="B13" s="30">
        <f t="shared" si="0"/>
        <v>40493</v>
      </c>
      <c r="C13" s="31"/>
      <c r="D13" s="87"/>
      <c r="E13" s="31"/>
      <c r="F13" s="87"/>
      <c r="G13" s="31"/>
      <c r="H13" s="87"/>
      <c r="I13" s="31"/>
      <c r="J13" s="87"/>
      <c r="K13" s="31"/>
      <c r="L13" s="87"/>
      <c r="M13" s="31"/>
      <c r="N13" s="87"/>
      <c r="O13" s="31"/>
      <c r="P13" s="27"/>
      <c r="Q13" s="28"/>
      <c r="R13" s="28"/>
      <c r="T13" s="29" t="s">
        <v>19</v>
      </c>
      <c r="U13" s="30">
        <f t="shared" si="1"/>
        <v>40493</v>
      </c>
      <c r="V13" s="31"/>
      <c r="W13" s="87"/>
      <c r="X13" s="31"/>
      <c r="Y13" s="32"/>
      <c r="Z13" s="31"/>
      <c r="AA13" s="88"/>
      <c r="AB13" s="31"/>
      <c r="AC13" s="32">
        <v>4</v>
      </c>
      <c r="AD13" s="31"/>
      <c r="AE13" s="33"/>
      <c r="AF13" s="34"/>
      <c r="AG13" s="87"/>
      <c r="AH13" s="35"/>
      <c r="AI13" s="28"/>
    </row>
    <row r="14" spans="1:35">
      <c r="A14" s="29" t="s">
        <v>20</v>
      </c>
      <c r="B14" s="30">
        <f t="shared" si="0"/>
        <v>40494</v>
      </c>
      <c r="C14" s="31"/>
      <c r="D14" s="87"/>
      <c r="E14" s="31">
        <v>22</v>
      </c>
      <c r="F14" s="87"/>
      <c r="G14" s="31"/>
      <c r="H14" s="87"/>
      <c r="I14" s="31"/>
      <c r="J14" s="87"/>
      <c r="K14" s="31"/>
      <c r="L14" s="87"/>
      <c r="M14" s="31"/>
      <c r="N14" s="87"/>
      <c r="O14" s="31"/>
      <c r="P14" s="27"/>
      <c r="Q14" s="28"/>
      <c r="R14" s="28"/>
      <c r="T14" s="29" t="s">
        <v>20</v>
      </c>
      <c r="U14" s="30">
        <f t="shared" si="1"/>
        <v>40494</v>
      </c>
      <c r="V14" s="31"/>
      <c r="W14" s="87"/>
      <c r="X14" s="31"/>
      <c r="Y14" s="32"/>
      <c r="Z14" s="31"/>
      <c r="AA14" s="88"/>
      <c r="AB14" s="31"/>
      <c r="AC14" s="32"/>
      <c r="AD14" s="31"/>
      <c r="AE14" s="33"/>
      <c r="AF14" s="34"/>
      <c r="AG14" s="87">
        <v>4</v>
      </c>
      <c r="AH14" s="35"/>
      <c r="AI14" s="28"/>
    </row>
    <row r="15" spans="1:35">
      <c r="A15" s="22" t="s">
        <v>21</v>
      </c>
      <c r="B15" s="23">
        <f t="shared" si="0"/>
        <v>40495</v>
      </c>
      <c r="C15" s="22"/>
      <c r="D15" s="23"/>
      <c r="E15" s="22"/>
      <c r="F15" s="23"/>
      <c r="G15" s="22"/>
      <c r="H15" s="23"/>
      <c r="I15" s="22"/>
      <c r="J15" s="23"/>
      <c r="K15" s="22"/>
      <c r="L15" s="23"/>
      <c r="M15" s="22"/>
      <c r="N15" s="23"/>
      <c r="O15" s="22"/>
      <c r="P15" s="27"/>
      <c r="Q15" s="28"/>
      <c r="R15" s="28"/>
      <c r="T15" s="22" t="s">
        <v>21</v>
      </c>
      <c r="U15" s="23">
        <f t="shared" si="1"/>
        <v>40495</v>
      </c>
      <c r="V15" s="24"/>
      <c r="W15" s="24"/>
      <c r="X15" s="24"/>
      <c r="Y15" s="24"/>
      <c r="Z15" s="24"/>
      <c r="AA15" s="25"/>
      <c r="AB15" s="24"/>
      <c r="AC15" s="24"/>
      <c r="AD15" s="24"/>
      <c r="AE15" s="26"/>
      <c r="AF15" s="25"/>
      <c r="AG15" s="24"/>
      <c r="AH15" s="22"/>
      <c r="AI15" s="28"/>
    </row>
    <row r="16" spans="1:35">
      <c r="A16" s="22" t="s">
        <v>22</v>
      </c>
      <c r="B16" s="23">
        <f t="shared" si="0"/>
        <v>40496</v>
      </c>
      <c r="C16" s="22"/>
      <c r="D16" s="23"/>
      <c r="E16" s="22"/>
      <c r="F16" s="23"/>
      <c r="G16" s="22"/>
      <c r="H16" s="23"/>
      <c r="I16" s="22"/>
      <c r="J16" s="23"/>
      <c r="K16" s="22"/>
      <c r="L16" s="23"/>
      <c r="M16" s="22"/>
      <c r="N16" s="23"/>
      <c r="O16" s="22"/>
      <c r="P16" s="27"/>
      <c r="Q16" s="28"/>
      <c r="R16" s="28"/>
      <c r="T16" s="22" t="s">
        <v>22</v>
      </c>
      <c r="U16" s="23">
        <f t="shared" si="1"/>
        <v>40496</v>
      </c>
      <c r="V16" s="24"/>
      <c r="W16" s="24"/>
      <c r="X16" s="24"/>
      <c r="Y16" s="24"/>
      <c r="Z16" s="24"/>
      <c r="AA16" s="25"/>
      <c r="AB16" s="24"/>
      <c r="AC16" s="24"/>
      <c r="AD16" s="24"/>
      <c r="AE16" s="26"/>
      <c r="AF16" s="25"/>
      <c r="AG16" s="24"/>
      <c r="AH16" s="22"/>
      <c r="AI16" s="28"/>
    </row>
    <row r="17" spans="1:35">
      <c r="A17" s="29" t="s">
        <v>16</v>
      </c>
      <c r="B17" s="30">
        <f t="shared" si="0"/>
        <v>40497</v>
      </c>
      <c r="C17" s="31"/>
      <c r="D17" s="87"/>
      <c r="E17" s="31"/>
      <c r="F17" s="87"/>
      <c r="G17" s="31"/>
      <c r="H17" s="87"/>
      <c r="I17" s="31"/>
      <c r="J17" s="87"/>
      <c r="K17" s="31"/>
      <c r="L17" s="87"/>
      <c r="M17" s="31"/>
      <c r="N17" s="87"/>
      <c r="O17" s="31"/>
      <c r="P17" s="27"/>
      <c r="Q17" s="28"/>
      <c r="R17" s="28"/>
      <c r="T17" s="29" t="s">
        <v>16</v>
      </c>
      <c r="U17" s="30">
        <f t="shared" si="1"/>
        <v>40497</v>
      </c>
      <c r="V17" s="31"/>
      <c r="W17" s="87"/>
      <c r="X17" s="31"/>
      <c r="Y17" s="32"/>
      <c r="Z17" s="31"/>
      <c r="AA17" s="88"/>
      <c r="AB17" s="31"/>
      <c r="AC17" s="32"/>
      <c r="AD17" s="31"/>
      <c r="AE17" s="33"/>
      <c r="AF17" s="34"/>
      <c r="AG17" s="87"/>
      <c r="AH17" s="35"/>
      <c r="AI17" s="28"/>
    </row>
    <row r="18" spans="1:35">
      <c r="A18" s="29" t="s">
        <v>17</v>
      </c>
      <c r="B18" s="30">
        <f t="shared" si="0"/>
        <v>40498</v>
      </c>
      <c r="C18" s="31"/>
      <c r="D18" s="87"/>
      <c r="E18" s="31"/>
      <c r="F18" s="87"/>
      <c r="G18" s="31"/>
      <c r="H18" s="87"/>
      <c r="I18" s="31"/>
      <c r="J18" s="87"/>
      <c r="K18" s="31"/>
      <c r="L18" s="87"/>
      <c r="M18" s="31"/>
      <c r="N18" s="87"/>
      <c r="O18" s="31"/>
      <c r="P18" s="27"/>
      <c r="Q18" s="28"/>
      <c r="R18" s="28"/>
      <c r="T18" s="29" t="s">
        <v>17</v>
      </c>
      <c r="U18" s="30">
        <f t="shared" si="1"/>
        <v>40498</v>
      </c>
      <c r="V18" s="31"/>
      <c r="W18" s="87"/>
      <c r="X18" s="31"/>
      <c r="Y18" s="32"/>
      <c r="Z18" s="31"/>
      <c r="AA18" s="88"/>
      <c r="AB18" s="31"/>
      <c r="AC18" s="32"/>
      <c r="AD18" s="31"/>
      <c r="AE18" s="33"/>
      <c r="AF18" s="34"/>
      <c r="AG18" s="87"/>
      <c r="AH18" s="35"/>
      <c r="AI18" s="28"/>
    </row>
    <row r="19" spans="1:35">
      <c r="A19" s="29" t="s">
        <v>18</v>
      </c>
      <c r="B19" s="30">
        <f t="shared" si="0"/>
        <v>40499</v>
      </c>
      <c r="C19" s="31"/>
      <c r="D19" s="87"/>
      <c r="E19" s="31"/>
      <c r="F19" s="87"/>
      <c r="G19" s="31"/>
      <c r="H19" s="87"/>
      <c r="I19" s="31"/>
      <c r="J19" s="87"/>
      <c r="K19" s="31"/>
      <c r="L19" s="87"/>
      <c r="M19" s="31"/>
      <c r="N19" s="87"/>
      <c r="O19" s="31"/>
      <c r="P19" s="27"/>
      <c r="Q19" s="28"/>
      <c r="R19" s="28"/>
      <c r="T19" s="29" t="s">
        <v>18</v>
      </c>
      <c r="U19" s="30">
        <f t="shared" si="1"/>
        <v>40499</v>
      </c>
      <c r="V19" s="31"/>
      <c r="W19" s="87"/>
      <c r="X19" s="31"/>
      <c r="Y19" s="32"/>
      <c r="Z19" s="31"/>
      <c r="AA19" s="88"/>
      <c r="AB19" s="31"/>
      <c r="AC19" s="32"/>
      <c r="AD19" s="31"/>
      <c r="AE19" s="33"/>
      <c r="AF19" s="34"/>
      <c r="AG19" s="87"/>
      <c r="AH19" s="35"/>
      <c r="AI19" s="28"/>
    </row>
    <row r="20" spans="1:35">
      <c r="A20" s="29" t="s">
        <v>19</v>
      </c>
      <c r="B20" s="30">
        <f t="shared" si="0"/>
        <v>40500</v>
      </c>
      <c r="C20" s="31"/>
      <c r="D20" s="87"/>
      <c r="E20" s="31"/>
      <c r="F20" s="87"/>
      <c r="G20" s="31"/>
      <c r="H20" s="87"/>
      <c r="I20" s="31"/>
      <c r="J20" s="87"/>
      <c r="K20" s="31"/>
      <c r="L20" s="87"/>
      <c r="M20" s="31"/>
      <c r="N20" s="87"/>
      <c r="O20" s="31"/>
      <c r="P20" s="27"/>
      <c r="Q20" s="28"/>
      <c r="R20" s="28"/>
      <c r="T20" s="29" t="s">
        <v>19</v>
      </c>
      <c r="U20" s="30">
        <f t="shared" si="1"/>
        <v>40500</v>
      </c>
      <c r="V20" s="31"/>
      <c r="W20" s="87"/>
      <c r="X20" s="31"/>
      <c r="Y20" s="32"/>
      <c r="Z20" s="31"/>
      <c r="AA20" s="88"/>
      <c r="AB20" s="31"/>
      <c r="AC20" s="32"/>
      <c r="AD20" s="31"/>
      <c r="AE20" s="33"/>
      <c r="AF20" s="34"/>
      <c r="AG20" s="87"/>
      <c r="AH20" s="35"/>
      <c r="AI20" s="28"/>
    </row>
    <row r="21" spans="1:35">
      <c r="A21" s="29" t="s">
        <v>20</v>
      </c>
      <c r="B21" s="30">
        <f t="shared" si="0"/>
        <v>40501</v>
      </c>
      <c r="C21" s="31"/>
      <c r="D21" s="87"/>
      <c r="E21" s="31"/>
      <c r="F21" s="87"/>
      <c r="G21" s="31"/>
      <c r="H21" s="87"/>
      <c r="I21" s="31"/>
      <c r="J21" s="87"/>
      <c r="K21" s="31"/>
      <c r="L21" s="87"/>
      <c r="M21" s="31"/>
      <c r="N21" s="87"/>
      <c r="O21" s="31"/>
      <c r="P21" s="27"/>
      <c r="Q21" s="28"/>
      <c r="R21" s="28"/>
      <c r="T21" s="29" t="s">
        <v>20</v>
      </c>
      <c r="U21" s="30">
        <f t="shared" si="1"/>
        <v>40501</v>
      </c>
      <c r="V21" s="31"/>
      <c r="W21" s="87"/>
      <c r="X21" s="31"/>
      <c r="Y21" s="32"/>
      <c r="Z21" s="31"/>
      <c r="AA21" s="88"/>
      <c r="AB21" s="31"/>
      <c r="AC21" s="32"/>
      <c r="AD21" s="31"/>
      <c r="AE21" s="33"/>
      <c r="AF21" s="34"/>
      <c r="AG21" s="87"/>
      <c r="AH21" s="35"/>
      <c r="AI21" s="28"/>
    </row>
    <row r="22" spans="1:35">
      <c r="A22" s="22" t="s">
        <v>21</v>
      </c>
      <c r="B22" s="23">
        <f t="shared" si="0"/>
        <v>40502</v>
      </c>
      <c r="C22" s="22"/>
      <c r="D22" s="23"/>
      <c r="E22" s="22"/>
      <c r="F22" s="23"/>
      <c r="G22" s="22"/>
      <c r="H22" s="23"/>
      <c r="I22" s="22"/>
      <c r="J22" s="23"/>
      <c r="K22" s="22"/>
      <c r="L22" s="23"/>
      <c r="M22" s="22"/>
      <c r="N22" s="23"/>
      <c r="O22" s="22"/>
      <c r="P22" s="27"/>
      <c r="Q22" s="28"/>
      <c r="R22" s="28"/>
      <c r="T22" s="22" t="s">
        <v>21</v>
      </c>
      <c r="U22" s="23">
        <f t="shared" si="1"/>
        <v>40502</v>
      </c>
      <c r="V22" s="24"/>
      <c r="W22" s="24"/>
      <c r="X22" s="24"/>
      <c r="Y22" s="24"/>
      <c r="Z22" s="24"/>
      <c r="AA22" s="25"/>
      <c r="AB22" s="24"/>
      <c r="AC22" s="24"/>
      <c r="AD22" s="24"/>
      <c r="AE22" s="26"/>
      <c r="AF22" s="25"/>
      <c r="AG22" s="24"/>
      <c r="AH22" s="22"/>
      <c r="AI22" s="28"/>
    </row>
    <row r="23" spans="1:35">
      <c r="A23" s="22" t="s">
        <v>22</v>
      </c>
      <c r="B23" s="23">
        <f t="shared" si="0"/>
        <v>40503</v>
      </c>
      <c r="C23" s="22"/>
      <c r="D23" s="23"/>
      <c r="E23" s="22"/>
      <c r="F23" s="23"/>
      <c r="G23" s="22"/>
      <c r="H23" s="23"/>
      <c r="I23" s="22"/>
      <c r="J23" s="23"/>
      <c r="K23" s="22"/>
      <c r="L23" s="23"/>
      <c r="M23" s="22"/>
      <c r="N23" s="23"/>
      <c r="O23" s="22"/>
      <c r="P23" s="27"/>
      <c r="Q23" s="28"/>
      <c r="R23" s="28"/>
      <c r="T23" s="22" t="s">
        <v>22</v>
      </c>
      <c r="U23" s="23">
        <f t="shared" si="1"/>
        <v>40503</v>
      </c>
      <c r="V23" s="24"/>
      <c r="W23" s="24"/>
      <c r="X23" s="24"/>
      <c r="Y23" s="24"/>
      <c r="Z23" s="24"/>
      <c r="AA23" s="25"/>
      <c r="AB23" s="24"/>
      <c r="AC23" s="24"/>
      <c r="AD23" s="24"/>
      <c r="AE23" s="26"/>
      <c r="AF23" s="25"/>
      <c r="AG23" s="24"/>
      <c r="AH23" s="22"/>
      <c r="AI23" s="28"/>
    </row>
    <row r="24" spans="1:35">
      <c r="A24" s="29" t="s">
        <v>16</v>
      </c>
      <c r="B24" s="30">
        <f t="shared" si="0"/>
        <v>40504</v>
      </c>
      <c r="C24" s="31"/>
      <c r="D24" s="87"/>
      <c r="E24" s="31"/>
      <c r="F24" s="32"/>
      <c r="G24" s="31"/>
      <c r="H24" s="88"/>
      <c r="I24" s="31"/>
      <c r="J24" s="32"/>
      <c r="K24" s="31"/>
      <c r="L24" s="87"/>
      <c r="M24" s="31"/>
      <c r="N24" s="87"/>
      <c r="O24" s="31"/>
      <c r="P24" s="27"/>
      <c r="Q24" s="28"/>
      <c r="R24" s="28"/>
      <c r="T24" s="29" t="s">
        <v>16</v>
      </c>
      <c r="U24" s="30">
        <f t="shared" si="1"/>
        <v>40504</v>
      </c>
      <c r="V24" s="31"/>
      <c r="W24" s="87"/>
      <c r="X24" s="31"/>
      <c r="Y24" s="32"/>
      <c r="Z24" s="31"/>
      <c r="AA24" s="88"/>
      <c r="AB24" s="31"/>
      <c r="AC24" s="32"/>
      <c r="AD24" s="31"/>
      <c r="AE24" s="33"/>
      <c r="AF24" s="34"/>
      <c r="AG24" s="87"/>
      <c r="AH24" s="35"/>
      <c r="AI24" s="28"/>
    </row>
    <row r="25" spans="1:35">
      <c r="A25" s="29" t="s">
        <v>17</v>
      </c>
      <c r="B25" s="30">
        <f t="shared" si="0"/>
        <v>40505</v>
      </c>
      <c r="C25" s="31"/>
      <c r="D25" s="87"/>
      <c r="E25" s="31"/>
      <c r="F25" s="32"/>
      <c r="G25" s="31"/>
      <c r="H25" s="88"/>
      <c r="I25" s="31"/>
      <c r="J25" s="32"/>
      <c r="K25" s="31"/>
      <c r="L25" s="33"/>
      <c r="M25" s="34"/>
      <c r="N25" s="87"/>
      <c r="O25" s="35"/>
      <c r="P25" s="27"/>
      <c r="Q25" s="28"/>
      <c r="R25" s="28"/>
      <c r="T25" s="29" t="s">
        <v>17</v>
      </c>
      <c r="U25" s="30">
        <f t="shared" si="1"/>
        <v>40505</v>
      </c>
      <c r="V25" s="31"/>
      <c r="W25" s="87"/>
      <c r="X25" s="31"/>
      <c r="Y25" s="32"/>
      <c r="Z25" s="31"/>
      <c r="AA25" s="88"/>
      <c r="AB25" s="31"/>
      <c r="AC25" s="32"/>
      <c r="AD25" s="31"/>
      <c r="AE25" s="33"/>
      <c r="AF25" s="34"/>
      <c r="AG25" s="87"/>
      <c r="AH25" s="35"/>
      <c r="AI25" s="28"/>
    </row>
    <row r="26" spans="1:35">
      <c r="A26" s="29" t="s">
        <v>18</v>
      </c>
      <c r="B26" s="30">
        <f t="shared" si="0"/>
        <v>40506</v>
      </c>
      <c r="C26" s="31"/>
      <c r="D26" s="87"/>
      <c r="E26" s="31"/>
      <c r="F26" s="32"/>
      <c r="G26" s="31"/>
      <c r="H26" s="88"/>
      <c r="I26" s="31"/>
      <c r="J26" s="32"/>
      <c r="K26" s="31"/>
      <c r="L26" s="33"/>
      <c r="M26" s="34"/>
      <c r="N26" s="87"/>
      <c r="O26" s="35"/>
      <c r="P26" s="27"/>
      <c r="Q26" s="28"/>
      <c r="R26" s="28"/>
      <c r="T26" s="29" t="s">
        <v>18</v>
      </c>
      <c r="U26" s="30">
        <f t="shared" si="1"/>
        <v>40506</v>
      </c>
      <c r="V26" s="31"/>
      <c r="W26" s="87"/>
      <c r="X26" s="31"/>
      <c r="Y26" s="32"/>
      <c r="Z26" s="31"/>
      <c r="AA26" s="88"/>
      <c r="AB26" s="31"/>
      <c r="AC26" s="32"/>
      <c r="AD26" s="31"/>
      <c r="AE26" s="33"/>
      <c r="AF26" s="34"/>
      <c r="AG26" s="87"/>
      <c r="AH26" s="35"/>
      <c r="AI26" s="28"/>
    </row>
    <row r="27" spans="1:35">
      <c r="A27" s="29" t="s">
        <v>19</v>
      </c>
      <c r="B27" s="30">
        <f t="shared" si="0"/>
        <v>40507</v>
      </c>
      <c r="C27" s="31"/>
      <c r="D27" s="87"/>
      <c r="E27" s="31"/>
      <c r="F27" s="32"/>
      <c r="G27" s="31"/>
      <c r="H27" s="88"/>
      <c r="I27" s="31"/>
      <c r="J27" s="32"/>
      <c r="K27" s="31"/>
      <c r="L27" s="33"/>
      <c r="M27" s="34"/>
      <c r="N27" s="87"/>
      <c r="O27" s="35"/>
      <c r="P27" s="27"/>
      <c r="Q27" s="28"/>
      <c r="R27" s="28"/>
      <c r="T27" s="29" t="s">
        <v>19</v>
      </c>
      <c r="U27" s="30">
        <f t="shared" si="1"/>
        <v>40507</v>
      </c>
      <c r="V27" s="31"/>
      <c r="W27" s="87"/>
      <c r="X27" s="31"/>
      <c r="Y27" s="32"/>
      <c r="Z27" s="31"/>
      <c r="AA27" s="88"/>
      <c r="AB27" s="31"/>
      <c r="AC27" s="32"/>
      <c r="AD27" s="31"/>
      <c r="AE27" s="33"/>
      <c r="AF27" s="34"/>
      <c r="AG27" s="87"/>
      <c r="AH27" s="35"/>
      <c r="AI27" s="28"/>
    </row>
    <row r="28" spans="1:35">
      <c r="A28" s="29" t="s">
        <v>20</v>
      </c>
      <c r="B28" s="30">
        <f t="shared" si="0"/>
        <v>40508</v>
      </c>
      <c r="C28" s="31"/>
      <c r="D28" s="87"/>
      <c r="E28" s="31"/>
      <c r="F28" s="32"/>
      <c r="G28" s="31"/>
      <c r="H28" s="88"/>
      <c r="I28" s="31"/>
      <c r="J28" s="32"/>
      <c r="K28" s="31"/>
      <c r="L28" s="33"/>
      <c r="M28" s="34"/>
      <c r="N28" s="87"/>
      <c r="O28" s="35"/>
      <c r="P28" s="27"/>
      <c r="Q28" s="28"/>
      <c r="R28" s="28"/>
      <c r="T28" s="29" t="s">
        <v>20</v>
      </c>
      <c r="U28" s="30">
        <f t="shared" si="1"/>
        <v>40508</v>
      </c>
      <c r="V28" s="31"/>
      <c r="W28" s="87"/>
      <c r="X28" s="31"/>
      <c r="Y28" s="32"/>
      <c r="Z28" s="31"/>
      <c r="AA28" s="88"/>
      <c r="AB28" s="31"/>
      <c r="AC28" s="32"/>
      <c r="AD28" s="31"/>
      <c r="AE28" s="33"/>
      <c r="AF28" s="34"/>
      <c r="AG28" s="87"/>
      <c r="AH28" s="35"/>
      <c r="AI28" s="28"/>
    </row>
    <row r="29" spans="1:35">
      <c r="A29" s="22" t="s">
        <v>21</v>
      </c>
      <c r="B29" s="23">
        <f t="shared" si="0"/>
        <v>40509</v>
      </c>
      <c r="C29" s="24"/>
      <c r="D29" s="24"/>
      <c r="E29" s="24"/>
      <c r="F29" s="24"/>
      <c r="G29" s="24"/>
      <c r="H29" s="25"/>
      <c r="I29" s="24"/>
      <c r="J29" s="24"/>
      <c r="K29" s="24"/>
      <c r="L29" s="26"/>
      <c r="M29" s="25"/>
      <c r="N29" s="24"/>
      <c r="O29" s="22"/>
      <c r="P29" s="27"/>
      <c r="Q29" s="28"/>
      <c r="R29" s="28"/>
      <c r="T29" s="22" t="s">
        <v>21</v>
      </c>
      <c r="U29" s="23">
        <f t="shared" si="1"/>
        <v>40509</v>
      </c>
      <c r="V29" s="24"/>
      <c r="W29" s="24"/>
      <c r="X29" s="24"/>
      <c r="Y29" s="24"/>
      <c r="Z29" s="24"/>
      <c r="AA29" s="25"/>
      <c r="AB29" s="24"/>
      <c r="AC29" s="24"/>
      <c r="AD29" s="24"/>
      <c r="AE29" s="26"/>
      <c r="AF29" s="25"/>
      <c r="AG29" s="24"/>
      <c r="AH29" s="22"/>
      <c r="AI29" s="28"/>
    </row>
    <row r="30" spans="1:35">
      <c r="A30" s="22" t="s">
        <v>22</v>
      </c>
      <c r="B30" s="23">
        <f t="shared" si="0"/>
        <v>40510</v>
      </c>
      <c r="C30" s="24"/>
      <c r="D30" s="24"/>
      <c r="E30" s="24"/>
      <c r="F30" s="24"/>
      <c r="G30" s="24"/>
      <c r="H30" s="25"/>
      <c r="I30" s="24"/>
      <c r="J30" s="24"/>
      <c r="K30" s="24"/>
      <c r="L30" s="26"/>
      <c r="M30" s="25"/>
      <c r="N30" s="24"/>
      <c r="O30" s="22"/>
      <c r="P30" s="27"/>
      <c r="Q30" s="28"/>
      <c r="R30" s="28"/>
      <c r="T30" s="22" t="s">
        <v>22</v>
      </c>
      <c r="U30" s="23">
        <f t="shared" si="1"/>
        <v>40510</v>
      </c>
      <c r="V30" s="24"/>
      <c r="W30" s="24"/>
      <c r="X30" s="24"/>
      <c r="Y30" s="24"/>
      <c r="Z30" s="24"/>
      <c r="AA30" s="25"/>
      <c r="AB30" s="24"/>
      <c r="AC30" s="24"/>
      <c r="AD30" s="24"/>
      <c r="AE30" s="26"/>
      <c r="AF30" s="25"/>
      <c r="AG30" s="24"/>
      <c r="AH30" s="22"/>
      <c r="AI30" s="28"/>
    </row>
    <row r="31" spans="1:35">
      <c r="A31" s="29" t="s">
        <v>16</v>
      </c>
      <c r="B31" s="30">
        <f t="shared" si="0"/>
        <v>40511</v>
      </c>
      <c r="C31" s="31"/>
      <c r="D31" s="87"/>
      <c r="E31" s="31"/>
      <c r="F31" s="32"/>
      <c r="G31" s="31"/>
      <c r="H31" s="88"/>
      <c r="I31" s="31"/>
      <c r="J31" s="32"/>
      <c r="K31" s="31"/>
      <c r="L31" s="33"/>
      <c r="M31" s="34"/>
      <c r="N31" s="87"/>
      <c r="O31" s="35"/>
      <c r="P31" s="27"/>
      <c r="Q31" s="28"/>
      <c r="R31" s="28"/>
      <c r="T31" s="29" t="s">
        <v>16</v>
      </c>
      <c r="U31" s="30">
        <f t="shared" si="1"/>
        <v>40511</v>
      </c>
      <c r="V31" s="31"/>
      <c r="W31" s="87"/>
      <c r="X31" s="31"/>
      <c r="Y31" s="32"/>
      <c r="Z31" s="31"/>
      <c r="AA31" s="88"/>
      <c r="AB31" s="31"/>
      <c r="AC31" s="32"/>
      <c r="AD31" s="31"/>
      <c r="AE31" s="33"/>
      <c r="AF31" s="34"/>
      <c r="AG31" s="87"/>
      <c r="AH31" s="35"/>
      <c r="AI31" s="28"/>
    </row>
    <row r="32" spans="1:35">
      <c r="A32" s="38" t="s">
        <v>17</v>
      </c>
      <c r="B32" s="39">
        <f t="shared" si="0"/>
        <v>40512</v>
      </c>
      <c r="C32" s="40"/>
      <c r="D32" s="41"/>
      <c r="E32" s="40"/>
      <c r="F32" s="42"/>
      <c r="G32" s="40"/>
      <c r="H32" s="43"/>
      <c r="I32" s="40"/>
      <c r="J32" s="42"/>
      <c r="K32" s="40"/>
      <c r="L32" s="44"/>
      <c r="M32" s="45"/>
      <c r="N32" s="41"/>
      <c r="O32" s="46"/>
      <c r="P32" s="47"/>
      <c r="Q32" s="48"/>
      <c r="R32" s="48"/>
      <c r="T32" s="38" t="s">
        <v>17</v>
      </c>
      <c r="U32" s="39">
        <f t="shared" si="1"/>
        <v>40512</v>
      </c>
      <c r="V32" s="40"/>
      <c r="W32" s="41"/>
      <c r="X32" s="40"/>
      <c r="Y32" s="42"/>
      <c r="Z32" s="40"/>
      <c r="AA32" s="43"/>
      <c r="AB32" s="40"/>
      <c r="AC32" s="42"/>
      <c r="AD32" s="40"/>
      <c r="AE32" s="44"/>
      <c r="AF32" s="45"/>
      <c r="AG32" s="41"/>
      <c r="AH32" s="46"/>
      <c r="AI32" s="48"/>
    </row>
    <row r="33" spans="1:18">
      <c r="A33" s="49"/>
      <c r="B33" s="37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50"/>
      <c r="Q33" s="2"/>
      <c r="R33" s="50"/>
    </row>
    <row r="34" spans="1:18">
      <c r="A34" s="36"/>
      <c r="B34" s="37"/>
      <c r="C34" s="51"/>
      <c r="D34" s="51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2"/>
      <c r="Q34" s="2"/>
      <c r="R34" s="50"/>
    </row>
    <row r="35" spans="1:18" ht="18.75">
      <c r="A35" s="2"/>
      <c r="B35" s="37"/>
      <c r="C35" s="53"/>
      <c r="D35" s="53"/>
      <c r="E35" s="53"/>
      <c r="F35" s="53"/>
      <c r="G35" s="1"/>
      <c r="H35" s="1"/>
      <c r="I35" s="1"/>
      <c r="J35" s="1"/>
      <c r="K35" s="1"/>
      <c r="L35" s="1"/>
      <c r="M35" s="1"/>
      <c r="N35" s="1"/>
      <c r="O35" s="53"/>
      <c r="P35" s="52"/>
      <c r="Q35" s="2"/>
      <c r="R35" s="54"/>
    </row>
    <row r="36" spans="1:18">
      <c r="A36" s="55"/>
      <c r="B36" s="56"/>
      <c r="C36" s="57"/>
      <c r="D36" s="57"/>
      <c r="E36" s="57"/>
      <c r="F36" s="57"/>
      <c r="G36" s="57"/>
      <c r="H36" s="57"/>
      <c r="I36" s="57"/>
      <c r="J36" s="57"/>
      <c r="K36" s="57"/>
      <c r="L36" s="57"/>
      <c r="M36" s="57"/>
      <c r="N36" s="57"/>
      <c r="O36" s="57"/>
      <c r="P36" s="52"/>
      <c r="Q36" s="2"/>
      <c r="R36" s="54"/>
    </row>
    <row r="37" spans="1:18">
      <c r="A37" s="36"/>
      <c r="B37" s="37"/>
      <c r="C37" s="51"/>
      <c r="D37" s="51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2"/>
      <c r="Q37" s="2"/>
      <c r="R37" s="2"/>
    </row>
  </sheetData>
  <mergeCells count="2">
    <mergeCell ref="A1:B1"/>
    <mergeCell ref="T1:U1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6">
    <tabColor rgb="FFFF0000"/>
  </sheetPr>
  <dimension ref="A1:Z75"/>
  <sheetViews>
    <sheetView showGridLines="0" showRowColHeaders="0" workbookViewId="0">
      <pane ySplit="11" topLeftCell="A12" activePane="bottomLeft" state="frozenSplit"/>
      <selection pane="bottomLeft"/>
    </sheetView>
  </sheetViews>
  <sheetFormatPr baseColWidth="10" defaultRowHeight="15"/>
  <cols>
    <col min="1" max="2" width="12.7109375" style="2" customWidth="1"/>
    <col min="3" max="3" width="8.7109375" style="2" customWidth="1"/>
    <col min="4" max="8" width="6.7109375" style="2" customWidth="1"/>
    <col min="9" max="9" width="2.7109375" style="78" customWidth="1"/>
    <col min="10" max="11" width="12.7109375" style="2" customWidth="1"/>
    <col min="12" max="12" width="8.7109375" style="2" customWidth="1"/>
    <col min="13" max="18" width="6.7109375" style="2" customWidth="1"/>
    <col min="19" max="16384" width="11.42578125" style="2"/>
  </cols>
  <sheetData>
    <row r="1" spans="1:26" s="116" customFormat="1" ht="46.5">
      <c r="A1" s="151"/>
      <c r="B1" s="173" t="s">
        <v>62</v>
      </c>
      <c r="C1" s="173"/>
      <c r="D1" s="173"/>
      <c r="E1" s="173"/>
      <c r="F1" s="173"/>
      <c r="G1" s="173"/>
      <c r="H1" s="173"/>
      <c r="I1" s="173"/>
      <c r="J1" s="173"/>
      <c r="K1" s="173"/>
      <c r="L1" s="173"/>
      <c r="M1" s="173"/>
      <c r="N1" s="173"/>
      <c r="O1" s="173"/>
      <c r="P1" s="173"/>
      <c r="Q1" s="173"/>
      <c r="R1" s="173"/>
      <c r="U1" s="116">
        <v>1</v>
      </c>
    </row>
    <row r="2" spans="1:26">
      <c r="I2" s="2"/>
      <c r="U2" s="2">
        <v>2</v>
      </c>
    </row>
    <row r="3" spans="1:26">
      <c r="I3" s="2"/>
      <c r="U3" s="2">
        <v>4</v>
      </c>
    </row>
    <row r="4" spans="1:26" ht="15" customHeight="1">
      <c r="C4" s="147"/>
      <c r="D4" s="148"/>
      <c r="E4" s="148"/>
      <c r="F4" s="148"/>
      <c r="G4" s="148"/>
      <c r="H4" s="145"/>
      <c r="I4" s="2"/>
      <c r="L4" s="147"/>
      <c r="M4" s="148"/>
      <c r="N4" s="148"/>
      <c r="O4" s="148"/>
      <c r="P4" s="148"/>
      <c r="Q4" s="148"/>
      <c r="R4" s="148"/>
    </row>
    <row r="5" spans="1:26">
      <c r="A5" s="146"/>
      <c r="B5" s="193" t="s">
        <v>60</v>
      </c>
      <c r="C5" s="194"/>
      <c r="D5" s="87">
        <f>SUMIF(C12:C20000,$B$7,Saisie!$D$12:$D$20000)</f>
        <v>1</v>
      </c>
      <c r="E5" s="87">
        <f>SUMIF($C$12:$C$20000,$B$7,Saisie!E12:E20000)</f>
        <v>2</v>
      </c>
      <c r="F5" s="87">
        <f>SUMIF($C$12:$C$20000,$B$7,Saisie!F12:F20000)</f>
        <v>6</v>
      </c>
      <c r="G5" s="87">
        <f>SUMIF($C$12:$C$20000,$B$7,Saisie!G12:G20000)</f>
        <v>0</v>
      </c>
      <c r="H5" s="87">
        <f>SUMIF($C$12:$C$20000,$B$7,Saisie!H12:H20000)</f>
        <v>1</v>
      </c>
      <c r="I5" s="2"/>
      <c r="K5" s="193" t="s">
        <v>60</v>
      </c>
      <c r="L5" s="194"/>
      <c r="M5" s="87">
        <f>SUMIF($L$12:$L$20000,$K$7,Saisie!M12:M20000)</f>
        <v>1</v>
      </c>
      <c r="N5" s="87">
        <f>SUMIF($L$12:$L$20000,$K$7,Saisie!N12:N20000)</f>
        <v>3</v>
      </c>
      <c r="O5" s="87">
        <f>SUMIF($L$12:$L$20000,$K$7,Saisie!O12:O20000)</f>
        <v>1</v>
      </c>
      <c r="P5" s="87">
        <f>SUMIF($L$12:$L$20000,$K$7,Saisie!P12:P20000)</f>
        <v>1</v>
      </c>
      <c r="Q5" s="87">
        <f>SUMIF($L$12:$L$20000,$K$7,Saisie!Q12:Q20000)</f>
        <v>0</v>
      </c>
      <c r="R5" s="87">
        <f>SUMIF($L$12:$L$20000,$K$7,Saisie!R12:R20000)</f>
        <v>1</v>
      </c>
    </row>
    <row r="6" spans="1:26" ht="15" customHeight="1">
      <c r="A6" s="146"/>
      <c r="B6" s="195"/>
      <c r="C6" s="196"/>
      <c r="D6" s="188" t="s">
        <v>1</v>
      </c>
      <c r="E6" s="188">
        <v>463</v>
      </c>
      <c r="F6" s="188">
        <v>457</v>
      </c>
      <c r="G6" s="188" t="s">
        <v>3</v>
      </c>
      <c r="H6" s="188" t="s">
        <v>4</v>
      </c>
      <c r="I6" s="2"/>
      <c r="K6" s="195"/>
      <c r="L6" s="196"/>
      <c r="M6" s="188" t="s">
        <v>5</v>
      </c>
      <c r="N6" s="188" t="s">
        <v>29</v>
      </c>
      <c r="O6" s="188" t="s">
        <v>30</v>
      </c>
      <c r="P6" s="188" t="s">
        <v>31</v>
      </c>
      <c r="Q6" s="188" t="s">
        <v>32</v>
      </c>
      <c r="R6" s="188" t="s">
        <v>6</v>
      </c>
      <c r="S6" s="65"/>
      <c r="T6" s="65"/>
      <c r="U6" s="65"/>
      <c r="V6" s="65"/>
      <c r="W6" s="65"/>
      <c r="X6" s="65"/>
      <c r="Y6" s="65"/>
      <c r="Z6" s="65"/>
    </row>
    <row r="7" spans="1:26" ht="15.75">
      <c r="B7" s="189">
        <v>146</v>
      </c>
      <c r="C7" s="190"/>
      <c r="D7" s="188"/>
      <c r="E7" s="188"/>
      <c r="F7" s="188"/>
      <c r="G7" s="188"/>
      <c r="H7" s="188"/>
      <c r="I7" s="2"/>
      <c r="K7" s="189">
        <v>208</v>
      </c>
      <c r="L7" s="190"/>
      <c r="M7" s="188"/>
      <c r="N7" s="188"/>
      <c r="O7" s="188"/>
      <c r="P7" s="188"/>
      <c r="Q7" s="188"/>
      <c r="R7" s="188"/>
    </row>
    <row r="8" spans="1:26">
      <c r="I8" s="2"/>
    </row>
    <row r="9" spans="1:26">
      <c r="I9" s="2"/>
    </row>
    <row r="10" spans="1:26" s="62" customFormat="1" ht="61.5" customHeight="1">
      <c r="A10" s="81" t="s">
        <v>43</v>
      </c>
      <c r="B10" s="192" t="s">
        <v>41</v>
      </c>
      <c r="C10" s="192"/>
      <c r="D10" s="192"/>
      <c r="E10" s="192"/>
      <c r="F10" s="192"/>
      <c r="G10" s="192"/>
      <c r="H10" s="192"/>
      <c r="I10" s="78"/>
      <c r="J10" s="81" t="s">
        <v>42</v>
      </c>
      <c r="K10" s="191" t="s">
        <v>41</v>
      </c>
      <c r="L10" s="191"/>
      <c r="M10" s="191"/>
      <c r="N10" s="191"/>
      <c r="O10" s="191"/>
      <c r="P10" s="191"/>
      <c r="Q10" s="191"/>
      <c r="R10" s="191"/>
      <c r="S10" s="74"/>
      <c r="T10" s="74"/>
      <c r="U10" s="74"/>
      <c r="V10" s="74"/>
      <c r="W10" s="74"/>
      <c r="X10" s="74"/>
    </row>
    <row r="11" spans="1:26" ht="30">
      <c r="A11" s="169" t="s">
        <v>68</v>
      </c>
      <c r="B11" s="61" t="s">
        <v>39</v>
      </c>
      <c r="C11" s="149" t="s">
        <v>40</v>
      </c>
      <c r="D11" s="63" t="s">
        <v>1</v>
      </c>
      <c r="E11" s="63">
        <v>463</v>
      </c>
      <c r="F11" s="63">
        <v>457</v>
      </c>
      <c r="G11" s="63">
        <v>450</v>
      </c>
      <c r="H11" s="63" t="s">
        <v>4</v>
      </c>
      <c r="J11" s="166" t="s">
        <v>28</v>
      </c>
      <c r="K11" s="61" t="s">
        <v>39</v>
      </c>
      <c r="L11" s="150" t="s">
        <v>38</v>
      </c>
      <c r="M11" s="65" t="s">
        <v>5</v>
      </c>
      <c r="N11" s="74" t="s">
        <v>29</v>
      </c>
      <c r="O11" s="65" t="s">
        <v>30</v>
      </c>
      <c r="P11" s="65" t="s">
        <v>31</v>
      </c>
      <c r="Q11" s="65" t="s">
        <v>32</v>
      </c>
      <c r="R11" s="65" t="s">
        <v>6</v>
      </c>
    </row>
    <row r="12" spans="1:26">
      <c r="A12" s="170"/>
      <c r="B12" s="80">
        <v>40524</v>
      </c>
      <c r="C12" s="79">
        <v>101</v>
      </c>
      <c r="D12" s="79">
        <v>1</v>
      </c>
      <c r="E12" s="79"/>
      <c r="F12" s="79">
        <v>2</v>
      </c>
      <c r="G12" s="79"/>
      <c r="H12" s="79"/>
      <c r="J12" s="167"/>
      <c r="K12" s="64">
        <v>40520</v>
      </c>
      <c r="L12" s="60">
        <v>208</v>
      </c>
      <c r="M12" s="60"/>
      <c r="N12" s="60">
        <v>2</v>
      </c>
      <c r="O12" s="60"/>
      <c r="P12" s="60">
        <v>1</v>
      </c>
      <c r="Q12" s="60"/>
      <c r="R12" s="60">
        <v>1</v>
      </c>
    </row>
    <row r="13" spans="1:26">
      <c r="A13" s="170"/>
      <c r="B13" s="80">
        <v>40525</v>
      </c>
      <c r="C13" s="79">
        <v>101</v>
      </c>
      <c r="D13" s="79">
        <v>1</v>
      </c>
      <c r="E13" s="79">
        <v>1</v>
      </c>
      <c r="F13" s="79">
        <v>1</v>
      </c>
      <c r="G13" s="79">
        <v>1</v>
      </c>
      <c r="H13" s="79"/>
      <c r="J13" s="167"/>
      <c r="K13" s="64">
        <v>40521</v>
      </c>
      <c r="L13" s="60">
        <v>208</v>
      </c>
      <c r="M13" s="60">
        <v>1</v>
      </c>
      <c r="N13" s="60">
        <v>1</v>
      </c>
      <c r="O13" s="60">
        <v>1</v>
      </c>
      <c r="P13" s="60"/>
      <c r="Q13" s="60"/>
      <c r="R13" s="60"/>
    </row>
    <row r="14" spans="1:26">
      <c r="A14" s="170"/>
      <c r="B14" s="80">
        <v>40519</v>
      </c>
      <c r="C14" s="79">
        <v>146</v>
      </c>
      <c r="D14" s="79">
        <v>1</v>
      </c>
      <c r="E14" s="79"/>
      <c r="F14" s="79">
        <v>4</v>
      </c>
      <c r="G14" s="79"/>
      <c r="H14" s="79"/>
      <c r="J14" s="167"/>
      <c r="K14" s="80">
        <v>40522</v>
      </c>
      <c r="L14" s="60">
        <v>234</v>
      </c>
      <c r="M14" s="60"/>
      <c r="N14" s="60">
        <v>3</v>
      </c>
      <c r="O14" s="60"/>
      <c r="P14" s="60"/>
      <c r="Q14" s="60"/>
      <c r="R14" s="60"/>
    </row>
    <row r="15" spans="1:26">
      <c r="A15" s="170"/>
      <c r="B15" s="80">
        <v>40518</v>
      </c>
      <c r="C15" s="79">
        <v>146</v>
      </c>
      <c r="D15" s="79"/>
      <c r="E15" s="79">
        <v>2</v>
      </c>
      <c r="F15" s="79">
        <v>2</v>
      </c>
      <c r="G15" s="79"/>
      <c r="H15" s="79">
        <v>1</v>
      </c>
      <c r="J15" s="167"/>
      <c r="K15" s="80">
        <v>40521</v>
      </c>
      <c r="L15" s="60">
        <v>234</v>
      </c>
      <c r="M15" s="60">
        <v>4</v>
      </c>
      <c r="N15" s="60"/>
      <c r="O15" s="60"/>
      <c r="P15" s="60"/>
      <c r="Q15" s="60"/>
      <c r="R15" s="60"/>
    </row>
    <row r="16" spans="1:26">
      <c r="A16" s="171"/>
      <c r="B16" s="176">
        <v>40522</v>
      </c>
      <c r="C16" s="79">
        <v>124</v>
      </c>
      <c r="D16" s="79">
        <v>2</v>
      </c>
      <c r="E16" s="2">
        <v>2</v>
      </c>
      <c r="J16" s="168"/>
      <c r="L16" s="93"/>
    </row>
    <row r="17" spans="1:12">
      <c r="A17" s="171"/>
      <c r="B17" s="172">
        <v>40523</v>
      </c>
      <c r="C17" s="79">
        <v>124</v>
      </c>
      <c r="E17" s="4"/>
      <c r="F17" s="79">
        <v>2</v>
      </c>
      <c r="G17" s="4">
        <v>2</v>
      </c>
      <c r="J17" s="168"/>
      <c r="L17" s="93"/>
    </row>
    <row r="18" spans="1:12">
      <c r="A18" s="171"/>
      <c r="J18" s="168"/>
      <c r="L18" s="93"/>
    </row>
    <row r="19" spans="1:12">
      <c r="A19" s="171"/>
      <c r="J19" s="168"/>
      <c r="L19" s="93"/>
    </row>
    <row r="20" spans="1:12">
      <c r="A20" s="171"/>
      <c r="J20" s="171"/>
      <c r="L20" s="93"/>
    </row>
    <row r="21" spans="1:12">
      <c r="A21" s="171"/>
      <c r="J21" s="171"/>
    </row>
    <row r="22" spans="1:12">
      <c r="A22" s="171"/>
      <c r="J22" s="171"/>
    </row>
    <row r="23" spans="1:12">
      <c r="A23" s="171"/>
      <c r="J23" s="171"/>
    </row>
    <row r="24" spans="1:12">
      <c r="A24" s="171"/>
      <c r="J24" s="171"/>
    </row>
    <row r="25" spans="1:12">
      <c r="A25" s="171"/>
      <c r="J25" s="171"/>
    </row>
    <row r="26" spans="1:12">
      <c r="A26" s="171"/>
      <c r="J26" s="171"/>
    </row>
    <row r="27" spans="1:12">
      <c r="A27" s="171"/>
      <c r="J27" s="171"/>
    </row>
    <row r="28" spans="1:12">
      <c r="A28" s="171"/>
      <c r="J28" s="171"/>
    </row>
    <row r="29" spans="1:12">
      <c r="A29" s="171"/>
      <c r="J29" s="171"/>
    </row>
    <row r="30" spans="1:12">
      <c r="A30" s="171"/>
      <c r="J30" s="171"/>
    </row>
    <row r="31" spans="1:12">
      <c r="A31" s="171"/>
      <c r="J31" s="171"/>
    </row>
    <row r="32" spans="1:12">
      <c r="A32" s="171"/>
      <c r="J32" s="171"/>
    </row>
    <row r="33" spans="1:10">
      <c r="A33" s="171"/>
      <c r="J33" s="171"/>
    </row>
    <row r="34" spans="1:10">
      <c r="A34" s="171"/>
      <c r="J34" s="171"/>
    </row>
    <row r="35" spans="1:10">
      <c r="A35" s="171"/>
      <c r="J35" s="171"/>
    </row>
    <row r="36" spans="1:10">
      <c r="A36" s="171"/>
      <c r="J36" s="171"/>
    </row>
    <row r="37" spans="1:10">
      <c r="A37" s="171"/>
      <c r="J37" s="171"/>
    </row>
    <row r="38" spans="1:10">
      <c r="A38" s="171"/>
      <c r="J38" s="171"/>
    </row>
    <row r="39" spans="1:10">
      <c r="A39" s="171"/>
      <c r="J39" s="171"/>
    </row>
    <row r="40" spans="1:10">
      <c r="A40" s="171"/>
      <c r="J40" s="171"/>
    </row>
    <row r="41" spans="1:10">
      <c r="A41" s="171"/>
      <c r="J41" s="171"/>
    </row>
    <row r="42" spans="1:10">
      <c r="A42" s="171"/>
      <c r="J42" s="171"/>
    </row>
    <row r="43" spans="1:10">
      <c r="A43" s="171"/>
      <c r="J43" s="171"/>
    </row>
    <row r="44" spans="1:10">
      <c r="A44" s="171"/>
      <c r="J44" s="171"/>
    </row>
    <row r="45" spans="1:10">
      <c r="A45" s="171"/>
      <c r="J45" s="171"/>
    </row>
    <row r="46" spans="1:10">
      <c r="A46" s="171"/>
      <c r="J46" s="171"/>
    </row>
    <row r="47" spans="1:10">
      <c r="A47" s="171"/>
      <c r="J47" s="171"/>
    </row>
    <row r="48" spans="1:10">
      <c r="A48" s="171"/>
      <c r="J48" s="171"/>
    </row>
    <row r="49" spans="1:10">
      <c r="A49" s="171"/>
      <c r="J49" s="171"/>
    </row>
    <row r="50" spans="1:10">
      <c r="A50" s="171"/>
      <c r="J50" s="171"/>
    </row>
    <row r="51" spans="1:10">
      <c r="A51" s="171"/>
      <c r="J51" s="171"/>
    </row>
    <row r="52" spans="1:10">
      <c r="A52" s="171"/>
      <c r="J52" s="171"/>
    </row>
    <row r="53" spans="1:10">
      <c r="A53" s="171"/>
      <c r="J53" s="171"/>
    </row>
    <row r="54" spans="1:10">
      <c r="A54" s="171"/>
      <c r="J54" s="171"/>
    </row>
    <row r="55" spans="1:10">
      <c r="A55" s="171"/>
      <c r="J55" s="171"/>
    </row>
    <row r="56" spans="1:10">
      <c r="A56" s="171"/>
      <c r="J56" s="171"/>
    </row>
    <row r="57" spans="1:10">
      <c r="A57" s="171"/>
      <c r="J57" s="171"/>
    </row>
    <row r="58" spans="1:10">
      <c r="A58" s="171"/>
      <c r="J58" s="171"/>
    </row>
    <row r="59" spans="1:10">
      <c r="A59" s="171"/>
      <c r="J59" s="171"/>
    </row>
    <row r="60" spans="1:10">
      <c r="A60" s="171"/>
      <c r="J60" s="171"/>
    </row>
    <row r="61" spans="1:10">
      <c r="A61" s="171"/>
      <c r="J61" s="171"/>
    </row>
    <row r="62" spans="1:10">
      <c r="A62" s="171"/>
      <c r="J62" s="171"/>
    </row>
    <row r="63" spans="1:10">
      <c r="A63" s="171"/>
      <c r="J63" s="171"/>
    </row>
    <row r="64" spans="1:10">
      <c r="A64" s="171"/>
      <c r="J64" s="171"/>
    </row>
    <row r="65" spans="1:10">
      <c r="A65" s="171"/>
      <c r="J65" s="171"/>
    </row>
    <row r="66" spans="1:10">
      <c r="A66" s="171"/>
      <c r="J66" s="171"/>
    </row>
    <row r="67" spans="1:10">
      <c r="A67" s="171"/>
      <c r="J67" s="171"/>
    </row>
    <row r="68" spans="1:10">
      <c r="A68" s="171"/>
      <c r="B68" s="172"/>
    </row>
    <row r="69" spans="1:10">
      <c r="A69" s="171"/>
    </row>
    <row r="70" spans="1:10">
      <c r="A70" s="171"/>
    </row>
    <row r="71" spans="1:10">
      <c r="A71" s="171"/>
    </row>
    <row r="72" spans="1:10">
      <c r="A72" s="171"/>
    </row>
    <row r="73" spans="1:10">
      <c r="A73" s="171"/>
    </row>
    <row r="74" spans="1:10">
      <c r="A74" s="171"/>
    </row>
    <row r="75" spans="1:10">
      <c r="A75" s="171"/>
    </row>
  </sheetData>
  <mergeCells count="17">
    <mergeCell ref="K10:R10"/>
    <mergeCell ref="B10:H10"/>
    <mergeCell ref="R6:R7"/>
    <mergeCell ref="B7:C7"/>
    <mergeCell ref="H6:H7"/>
    <mergeCell ref="B5:C6"/>
    <mergeCell ref="K5:L6"/>
    <mergeCell ref="O6:O7"/>
    <mergeCell ref="P6:P7"/>
    <mergeCell ref="Q6:Q7"/>
    <mergeCell ref="E6:E7"/>
    <mergeCell ref="D6:D7"/>
    <mergeCell ref="F6:F7"/>
    <mergeCell ref="G6:G7"/>
    <mergeCell ref="K7:L7"/>
    <mergeCell ref="N6:N7"/>
    <mergeCell ref="M6:M7"/>
  </mergeCells>
  <phoneticPr fontId="0" type="noConversion"/>
  <conditionalFormatting sqref="D5:H5">
    <cfRule type="colorScale" priority="2">
      <colorScale>
        <cfvo type="min" val="0"/>
        <cfvo type="percentile" val="50"/>
        <cfvo type="max" val="0"/>
        <color rgb="FF5A8AC6"/>
        <color rgb="FFFCFCFF"/>
        <color rgb="FFF8696B"/>
      </colorScale>
    </cfRule>
  </conditionalFormatting>
  <conditionalFormatting sqref="M5:R5">
    <cfRule type="colorScale" priority="4">
      <colorScale>
        <cfvo type="min" val="0"/>
        <cfvo type="percentile" val="50"/>
        <cfvo type="max" val="0"/>
        <color rgb="FF5A8AC6"/>
        <color rgb="FFFCFCFF"/>
        <color rgb="FFF8696B"/>
      </colorScale>
    </cfRule>
  </conditionalFormatting>
  <dataValidations count="5">
    <dataValidation type="list" allowBlank="1" showInputMessage="1" showErrorMessage="1" sqref="D12:H15">
      <formula1>$U$1:$U$3</formula1>
    </dataValidation>
    <dataValidation type="whole" allowBlank="1" showInputMessage="1" showErrorMessage="1" promptTitle="N° de cellule" prompt="Veuillez entrer un n° de cellule compris entre 101 et 146" sqref="C12:C15">
      <formula1>101</formula1>
      <formula2>146</formula2>
    </dataValidation>
    <dataValidation type="whole" allowBlank="1" showInputMessage="1" showErrorMessage="1" promptTitle="N° de cellule" prompt="Veuillez entrer un n° de cellule compris entre 201 et 246" sqref="L12:L15">
      <formula1>201</formula1>
      <formula2>246</formula2>
    </dataValidation>
    <dataValidation type="whole" allowBlank="1" showInputMessage="1" showErrorMessage="1" sqref="B7">
      <formula1>101</formula1>
      <formula2>146</formula2>
    </dataValidation>
    <dataValidation type="whole" allowBlank="1" showInputMessage="1" showErrorMessage="1" sqref="K7">
      <formula1>201</formula1>
      <formula2>246</formula2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9"/>
  <dimension ref="A1:V57"/>
  <sheetViews>
    <sheetView showGridLines="0" showRowColHeaders="0" tabSelected="1" workbookViewId="0">
      <pane ySplit="9" topLeftCell="A10" activePane="bottomLeft" state="frozenSplit"/>
      <selection pane="bottomLeft" activeCell="I10" sqref="I10:I13"/>
    </sheetView>
  </sheetViews>
  <sheetFormatPr baseColWidth="10" defaultRowHeight="15"/>
  <cols>
    <col min="1" max="1" width="15.7109375" style="66" customWidth="1"/>
    <col min="2" max="6" width="9.140625" style="66" customWidth="1"/>
    <col min="7" max="7" width="15.7109375" style="72" customWidth="1"/>
    <col min="8" max="13" width="9.140625" style="72" customWidth="1"/>
    <col min="14" max="14" width="2.42578125" style="71" customWidth="1"/>
    <col min="15" max="16384" width="11.42578125" style="66"/>
  </cols>
  <sheetData>
    <row r="1" spans="1:22" s="153" customFormat="1" ht="46.5">
      <c r="A1" s="151"/>
      <c r="B1" s="173" t="s">
        <v>36</v>
      </c>
      <c r="C1" s="173"/>
      <c r="D1" s="173"/>
      <c r="E1" s="173"/>
      <c r="F1" s="173"/>
      <c r="G1" s="173"/>
      <c r="H1" s="173"/>
      <c r="I1" s="173"/>
      <c r="J1" s="173"/>
      <c r="K1" s="173"/>
      <c r="L1" s="173"/>
      <c r="M1" s="173"/>
      <c r="N1" s="154"/>
    </row>
    <row r="2" spans="1:22">
      <c r="A2" s="197" t="s">
        <v>33</v>
      </c>
      <c r="B2" s="75" t="s">
        <v>0</v>
      </c>
      <c r="C2" s="75" t="s">
        <v>1</v>
      </c>
      <c r="D2" s="75" t="s">
        <v>2</v>
      </c>
      <c r="E2" s="75" t="s">
        <v>3</v>
      </c>
      <c r="F2" s="75" t="s">
        <v>4</v>
      </c>
      <c r="G2" s="197" t="s">
        <v>34</v>
      </c>
      <c r="H2" s="76">
        <v>517</v>
      </c>
      <c r="I2" s="75" t="s">
        <v>5</v>
      </c>
      <c r="J2" s="76">
        <v>510</v>
      </c>
      <c r="K2" s="76">
        <v>504</v>
      </c>
      <c r="L2" s="76">
        <v>498</v>
      </c>
      <c r="M2" s="75" t="s">
        <v>6</v>
      </c>
    </row>
    <row r="3" spans="1:22" s="67" customFormat="1" ht="15.75">
      <c r="A3" s="198"/>
      <c r="B3" s="73">
        <f>SUM('RECAPITULATIF '!$B$10:$B$55)</f>
        <v>1</v>
      </c>
      <c r="C3" s="73">
        <f>SUM('RECAPITULATIF '!$C$10:$C$55)</f>
        <v>3</v>
      </c>
      <c r="D3" s="73">
        <f>SUM('RECAPITULATIF '!$D$10:$D$55)</f>
        <v>5</v>
      </c>
      <c r="E3" s="73">
        <f>SUM('RECAPITULATIF '!$E$10:$E$55)</f>
        <v>3</v>
      </c>
      <c r="F3" s="73">
        <f>SUM('RECAPITULATIF '!$F$10:$F$55)</f>
        <v>1</v>
      </c>
      <c r="G3" s="198"/>
      <c r="H3" s="73">
        <f>SUM('RECAPITULATIF '!$H$10:$H$55)</f>
        <v>5</v>
      </c>
      <c r="I3" s="73">
        <f>SUM('RECAPITULATIF '!$I$10:$I$55)</f>
        <v>133</v>
      </c>
      <c r="J3" s="73">
        <f>SUM('RECAPITULATIF '!$J$10:$J$55)</f>
        <v>4</v>
      </c>
      <c r="K3" s="73">
        <f>SUM('RECAPITULATIF '!$K$10:$K$55)</f>
        <v>1</v>
      </c>
      <c r="L3" s="73">
        <f>SUM('RECAPITULATIF '!$L$10:$L$55)</f>
        <v>0</v>
      </c>
      <c r="M3" s="73">
        <f>SUM('RECAPITULATIF '!$M$10:$M$55)</f>
        <v>0</v>
      </c>
      <c r="N3" s="68"/>
    </row>
    <row r="4" spans="1:22" s="69" customFormat="1" ht="12.75" customHeight="1">
      <c r="A4" s="83" t="s">
        <v>37</v>
      </c>
      <c r="B4" s="84"/>
      <c r="C4" s="84"/>
      <c r="D4" s="84"/>
      <c r="E4" s="84"/>
      <c r="F4" s="84"/>
      <c r="G4" s="83" t="s">
        <v>37</v>
      </c>
      <c r="H4" s="85"/>
      <c r="I4" s="85"/>
      <c r="J4" s="85"/>
      <c r="K4" s="85"/>
      <c r="L4" s="85"/>
      <c r="M4" s="85"/>
      <c r="N4" s="70"/>
    </row>
    <row r="5" spans="1:22" s="70" customFormat="1" ht="11.25" customHeight="1">
      <c r="A5" s="163"/>
      <c r="B5" s="163"/>
      <c r="G5" s="164"/>
      <c r="H5" s="163"/>
      <c r="O5" s="177"/>
      <c r="Q5" s="177"/>
      <c r="R5" s="177"/>
      <c r="S5" s="177"/>
      <c r="T5" s="177" t="s">
        <v>4</v>
      </c>
    </row>
    <row r="6" spans="1:22" s="70" customFormat="1" ht="12.75">
      <c r="A6" s="163"/>
      <c r="B6" s="163"/>
      <c r="C6" s="86"/>
      <c r="D6" s="86"/>
      <c r="E6" s="86"/>
      <c r="F6" s="86"/>
      <c r="G6" s="165"/>
      <c r="H6" s="165"/>
      <c r="I6" s="86"/>
      <c r="J6" s="86"/>
      <c r="K6" s="86"/>
      <c r="L6" s="86"/>
      <c r="M6" s="86"/>
    </row>
    <row r="7" spans="1:22" s="70" customFormat="1" ht="11.25">
      <c r="A7" s="163"/>
      <c r="B7" s="163"/>
      <c r="G7" s="163"/>
      <c r="H7" s="163"/>
    </row>
    <row r="8" spans="1:22" ht="28.5">
      <c r="A8" s="174" t="s">
        <v>35</v>
      </c>
      <c r="B8" s="175"/>
      <c r="C8" s="175"/>
      <c r="D8" s="175"/>
      <c r="E8" s="175"/>
      <c r="F8" s="175"/>
      <c r="G8" s="175"/>
      <c r="H8" s="175"/>
      <c r="I8" s="175"/>
      <c r="J8" s="175"/>
      <c r="K8" s="175"/>
      <c r="L8" s="175"/>
      <c r="M8" s="175"/>
      <c r="O8" s="65"/>
      <c r="Q8" s="65"/>
      <c r="R8" s="65"/>
      <c r="S8" s="65"/>
      <c r="T8" s="65" t="s">
        <v>31</v>
      </c>
      <c r="U8" s="65" t="s">
        <v>32</v>
      </c>
      <c r="V8" s="65" t="s">
        <v>6</v>
      </c>
    </row>
    <row r="9" spans="1:22" ht="37.5">
      <c r="A9" s="82" t="s">
        <v>44</v>
      </c>
      <c r="B9" s="74" t="s">
        <v>1</v>
      </c>
      <c r="C9" s="74">
        <v>463</v>
      </c>
      <c r="D9" s="74">
        <v>457</v>
      </c>
      <c r="E9" s="74">
        <v>450</v>
      </c>
      <c r="F9" s="74" t="s">
        <v>4</v>
      </c>
      <c r="G9" s="82" t="s">
        <v>45</v>
      </c>
      <c r="H9" s="74" t="s">
        <v>5</v>
      </c>
      <c r="I9" s="74" t="s">
        <v>29</v>
      </c>
      <c r="J9" s="74" t="s">
        <v>30</v>
      </c>
      <c r="K9" s="74" t="s">
        <v>31</v>
      </c>
      <c r="L9" s="74" t="s">
        <v>32</v>
      </c>
      <c r="M9" s="74" t="s">
        <v>6</v>
      </c>
    </row>
    <row r="10" spans="1:22">
      <c r="A10" s="77">
        <v>101</v>
      </c>
      <c r="B10" s="79">
        <v>1</v>
      </c>
      <c r="C10" s="79">
        <v>1</v>
      </c>
      <c r="D10" s="79">
        <v>1</v>
      </c>
      <c r="E10" s="79">
        <v>1</v>
      </c>
      <c r="F10" s="79"/>
      <c r="G10" s="217">
        <v>201</v>
      </c>
      <c r="H10" s="60"/>
      <c r="I10" s="60">
        <v>3</v>
      </c>
      <c r="J10" s="60"/>
      <c r="K10" s="60"/>
      <c r="L10" s="60"/>
      <c r="M10" s="60"/>
      <c r="N10" s="2"/>
      <c r="O10" s="2"/>
      <c r="P10" s="2"/>
      <c r="Q10" s="2"/>
    </row>
    <row r="11" spans="1:22">
      <c r="A11" s="77">
        <v>102</v>
      </c>
      <c r="B11" s="60"/>
      <c r="C11" s="60"/>
      <c r="D11" s="60"/>
      <c r="E11" s="60"/>
      <c r="F11" s="60"/>
      <c r="G11" s="217">
        <v>202</v>
      </c>
      <c r="H11" s="60"/>
      <c r="I11" s="60">
        <v>3</v>
      </c>
      <c r="J11" s="60"/>
      <c r="K11" s="60"/>
      <c r="L11" s="60"/>
      <c r="M11" s="60"/>
      <c r="N11" s="2"/>
      <c r="O11" s="2"/>
      <c r="P11" s="2"/>
      <c r="Q11" s="2"/>
    </row>
    <row r="12" spans="1:22">
      <c r="A12" s="77">
        <v>103</v>
      </c>
      <c r="B12" s="60"/>
      <c r="C12" s="60"/>
      <c r="D12" s="60"/>
      <c r="E12" s="60"/>
      <c r="F12" s="60"/>
      <c r="G12" s="217">
        <v>203</v>
      </c>
      <c r="H12" s="60"/>
      <c r="I12" s="60">
        <v>3</v>
      </c>
      <c r="J12" s="60"/>
      <c r="K12" s="60"/>
      <c r="L12" s="60"/>
      <c r="M12" s="60"/>
      <c r="N12" s="2"/>
      <c r="O12" s="2"/>
      <c r="P12" s="2"/>
      <c r="Q12" s="2"/>
    </row>
    <row r="13" spans="1:22">
      <c r="A13" s="77">
        <v>104</v>
      </c>
      <c r="B13" s="60"/>
      <c r="C13" s="60"/>
      <c r="D13" s="60"/>
      <c r="E13" s="60"/>
      <c r="F13" s="60"/>
      <c r="G13" s="217">
        <v>204</v>
      </c>
      <c r="H13" s="60"/>
      <c r="I13" s="60">
        <v>3</v>
      </c>
      <c r="J13" s="60"/>
      <c r="K13" s="60"/>
      <c r="L13" s="60"/>
      <c r="M13" s="60"/>
      <c r="N13" s="2"/>
      <c r="O13" s="2"/>
      <c r="P13" s="2"/>
      <c r="Q13" s="2"/>
    </row>
    <row r="14" spans="1:22">
      <c r="A14" s="77">
        <v>105</v>
      </c>
      <c r="B14" s="60"/>
      <c r="C14" s="60"/>
      <c r="D14" s="60"/>
      <c r="E14" s="60"/>
      <c r="F14" s="60"/>
      <c r="G14" s="217">
        <v>205</v>
      </c>
      <c r="H14" s="60"/>
      <c r="I14" s="60">
        <v>3</v>
      </c>
      <c r="J14" s="60"/>
      <c r="K14" s="60"/>
      <c r="L14" s="60"/>
      <c r="M14" s="60"/>
      <c r="N14" s="2"/>
      <c r="O14" s="2"/>
      <c r="P14" s="2"/>
      <c r="Q14" s="2"/>
    </row>
    <row r="15" spans="1:22">
      <c r="A15" s="77">
        <v>106</v>
      </c>
      <c r="B15" s="60"/>
      <c r="C15" s="60"/>
      <c r="D15" s="60"/>
      <c r="E15" s="60"/>
      <c r="F15" s="60"/>
      <c r="G15" s="217">
        <v>206</v>
      </c>
      <c r="H15" s="60"/>
      <c r="I15" s="60">
        <v>3</v>
      </c>
      <c r="J15" s="60"/>
      <c r="K15" s="60"/>
      <c r="L15" s="60"/>
      <c r="M15" s="60"/>
      <c r="N15" s="2"/>
      <c r="O15" s="2"/>
      <c r="P15" s="2"/>
      <c r="Q15" s="2"/>
    </row>
    <row r="16" spans="1:22">
      <c r="A16" s="77">
        <v>107</v>
      </c>
      <c r="B16" s="60"/>
      <c r="C16" s="60"/>
      <c r="D16" s="60"/>
      <c r="E16" s="60"/>
      <c r="F16" s="60"/>
      <c r="G16" s="217">
        <v>207</v>
      </c>
      <c r="H16" s="60"/>
      <c r="I16" s="60">
        <v>3</v>
      </c>
      <c r="J16" s="60"/>
      <c r="K16" s="60"/>
      <c r="L16" s="60"/>
      <c r="M16" s="60"/>
      <c r="N16" s="2"/>
      <c r="O16" s="2"/>
      <c r="P16" s="2"/>
      <c r="Q16" s="2"/>
    </row>
    <row r="17" spans="1:18">
      <c r="A17" s="77">
        <v>108</v>
      </c>
      <c r="B17" s="60"/>
      <c r="C17" s="60"/>
      <c r="D17" s="60"/>
      <c r="E17" s="60"/>
      <c r="F17" s="60"/>
      <c r="G17" s="217">
        <v>208</v>
      </c>
      <c r="H17" s="60">
        <v>1</v>
      </c>
      <c r="I17" s="60">
        <v>1</v>
      </c>
      <c r="J17" s="60">
        <v>1</v>
      </c>
      <c r="K17" s="60">
        <v>1</v>
      </c>
      <c r="L17" s="60"/>
      <c r="M17" s="60"/>
      <c r="N17" s="60"/>
      <c r="O17" s="2"/>
      <c r="P17" s="2"/>
      <c r="Q17" s="2"/>
      <c r="R17" s="2"/>
    </row>
    <row r="18" spans="1:18">
      <c r="A18" s="77">
        <v>109</v>
      </c>
      <c r="B18" s="79"/>
      <c r="C18" s="79"/>
      <c r="D18" s="79"/>
      <c r="E18" s="79"/>
      <c r="F18" s="79"/>
      <c r="G18" s="217">
        <v>209</v>
      </c>
      <c r="H18" s="60"/>
      <c r="I18" s="60">
        <v>3</v>
      </c>
      <c r="J18" s="60"/>
      <c r="K18" s="60"/>
      <c r="L18" s="60"/>
      <c r="M18" s="60"/>
      <c r="N18" s="2"/>
      <c r="O18" s="2"/>
      <c r="P18" s="2"/>
      <c r="Q18" s="2"/>
    </row>
    <row r="19" spans="1:18">
      <c r="A19" s="77">
        <v>110</v>
      </c>
      <c r="B19" s="60"/>
      <c r="C19" s="60"/>
      <c r="D19" s="60"/>
      <c r="E19" s="60"/>
      <c r="F19" s="60"/>
      <c r="G19" s="217">
        <v>210</v>
      </c>
      <c r="H19" s="60"/>
      <c r="I19" s="60">
        <v>3</v>
      </c>
      <c r="J19" s="60"/>
      <c r="K19" s="60"/>
      <c r="L19" s="60"/>
      <c r="M19" s="60"/>
      <c r="N19" s="2"/>
      <c r="O19" s="2"/>
      <c r="P19" s="2"/>
      <c r="Q19" s="2"/>
    </row>
    <row r="20" spans="1:18">
      <c r="A20" s="77">
        <v>111</v>
      </c>
      <c r="B20" s="60"/>
      <c r="C20" s="60"/>
      <c r="D20" s="60"/>
      <c r="E20" s="60"/>
      <c r="F20" s="60"/>
      <c r="G20" s="217">
        <v>211</v>
      </c>
      <c r="H20" s="60"/>
      <c r="I20" s="60">
        <v>3</v>
      </c>
      <c r="J20" s="60"/>
      <c r="K20" s="60"/>
      <c r="L20" s="60"/>
      <c r="M20" s="60"/>
      <c r="N20" s="2"/>
      <c r="O20" s="2"/>
      <c r="P20" s="2"/>
      <c r="Q20" s="2"/>
    </row>
    <row r="21" spans="1:18">
      <c r="A21" s="77">
        <v>112</v>
      </c>
      <c r="B21" s="60"/>
      <c r="C21" s="60"/>
      <c r="D21" s="60"/>
      <c r="E21" s="60"/>
      <c r="F21" s="60"/>
      <c r="G21" s="217">
        <v>212</v>
      </c>
      <c r="H21" s="60"/>
      <c r="I21" s="60">
        <v>3</v>
      </c>
      <c r="J21" s="60"/>
      <c r="K21" s="60"/>
      <c r="L21" s="60"/>
      <c r="M21" s="60"/>
      <c r="N21" s="2"/>
      <c r="O21" s="2"/>
      <c r="P21" s="2"/>
      <c r="Q21" s="2"/>
    </row>
    <row r="22" spans="1:18">
      <c r="A22" s="77">
        <v>113</v>
      </c>
      <c r="B22" s="60"/>
      <c r="C22" s="60"/>
      <c r="D22" s="60"/>
      <c r="E22" s="60"/>
      <c r="F22" s="60"/>
      <c r="G22" s="217">
        <v>213</v>
      </c>
      <c r="H22" s="60"/>
      <c r="I22" s="60">
        <v>3</v>
      </c>
      <c r="J22" s="60"/>
      <c r="K22" s="60"/>
      <c r="L22" s="60"/>
      <c r="M22" s="60"/>
      <c r="N22" s="2"/>
      <c r="O22" s="2"/>
      <c r="P22" s="2"/>
      <c r="Q22" s="2"/>
    </row>
    <row r="23" spans="1:18">
      <c r="A23" s="77">
        <v>114</v>
      </c>
      <c r="B23" s="60"/>
      <c r="C23" s="60"/>
      <c r="D23" s="60"/>
      <c r="E23" s="60"/>
      <c r="F23" s="60"/>
      <c r="G23" s="217">
        <v>214</v>
      </c>
      <c r="H23" s="60"/>
      <c r="I23" s="60">
        <v>3</v>
      </c>
      <c r="J23" s="60"/>
      <c r="K23" s="60"/>
      <c r="L23" s="60"/>
      <c r="M23" s="60"/>
      <c r="N23" s="2"/>
      <c r="O23" s="2"/>
      <c r="P23" s="2"/>
      <c r="Q23" s="2"/>
    </row>
    <row r="24" spans="1:18">
      <c r="A24" s="77">
        <v>115</v>
      </c>
      <c r="B24" s="60"/>
      <c r="C24" s="60"/>
      <c r="D24" s="60"/>
      <c r="E24" s="60"/>
      <c r="F24" s="60"/>
      <c r="G24" s="217">
        <v>215</v>
      </c>
      <c r="H24" s="60"/>
      <c r="I24" s="60">
        <v>3</v>
      </c>
      <c r="J24" s="60"/>
      <c r="K24" s="60"/>
      <c r="L24" s="60"/>
      <c r="M24" s="60"/>
      <c r="N24" s="2"/>
      <c r="O24" s="2"/>
      <c r="P24" s="2"/>
      <c r="Q24" s="2"/>
    </row>
    <row r="25" spans="1:18">
      <c r="A25" s="77">
        <v>116</v>
      </c>
      <c r="B25" s="60"/>
      <c r="C25" s="60"/>
      <c r="D25" s="60"/>
      <c r="E25" s="60"/>
      <c r="F25" s="60"/>
      <c r="G25" s="217">
        <v>216</v>
      </c>
      <c r="H25" s="60"/>
      <c r="I25" s="60">
        <v>3</v>
      </c>
      <c r="J25" s="60"/>
      <c r="K25" s="60"/>
      <c r="L25" s="60"/>
      <c r="M25" s="60"/>
      <c r="N25" s="2"/>
      <c r="O25" s="2"/>
      <c r="P25" s="2"/>
      <c r="Q25" s="2"/>
    </row>
    <row r="26" spans="1:18">
      <c r="A26" s="77">
        <v>117</v>
      </c>
      <c r="B26" s="60"/>
      <c r="C26" s="60"/>
      <c r="D26" s="60"/>
      <c r="E26" s="60"/>
      <c r="F26" s="60"/>
      <c r="G26" s="217">
        <v>217</v>
      </c>
      <c r="H26" s="60"/>
      <c r="I26" s="60">
        <v>3</v>
      </c>
      <c r="J26" s="60"/>
      <c r="K26" s="60"/>
      <c r="L26" s="60"/>
      <c r="M26" s="60"/>
      <c r="N26" s="2"/>
      <c r="O26" s="2"/>
      <c r="P26" s="2"/>
      <c r="Q26" s="2"/>
    </row>
    <row r="27" spans="1:18">
      <c r="A27" s="77">
        <v>118</v>
      </c>
      <c r="B27" s="60"/>
      <c r="C27" s="60"/>
      <c r="D27" s="60"/>
      <c r="E27" s="60"/>
      <c r="F27" s="60"/>
      <c r="G27" s="217">
        <v>218</v>
      </c>
      <c r="H27" s="60"/>
      <c r="I27" s="60">
        <v>3</v>
      </c>
      <c r="J27" s="60"/>
      <c r="K27" s="60"/>
      <c r="L27" s="60"/>
      <c r="M27" s="60"/>
      <c r="N27" s="2"/>
      <c r="O27" s="2"/>
      <c r="P27" s="2"/>
      <c r="Q27" s="2"/>
    </row>
    <row r="28" spans="1:18">
      <c r="A28" s="77">
        <v>119</v>
      </c>
      <c r="B28" s="60"/>
      <c r="C28" s="60"/>
      <c r="D28" s="60"/>
      <c r="E28" s="60"/>
      <c r="F28" s="60"/>
      <c r="G28" s="217">
        <v>219</v>
      </c>
      <c r="H28" s="60"/>
      <c r="I28" s="60">
        <v>3</v>
      </c>
      <c r="J28" s="60"/>
      <c r="K28" s="60"/>
      <c r="L28" s="60"/>
      <c r="M28" s="60"/>
      <c r="N28" s="2"/>
      <c r="O28" s="2"/>
      <c r="P28" s="2"/>
      <c r="Q28" s="2"/>
    </row>
    <row r="29" spans="1:18">
      <c r="A29" s="77">
        <v>120</v>
      </c>
      <c r="B29" s="60"/>
      <c r="C29" s="60"/>
      <c r="D29" s="60"/>
      <c r="E29" s="60"/>
      <c r="F29" s="60"/>
      <c r="G29" s="217">
        <v>220</v>
      </c>
      <c r="H29" s="60"/>
      <c r="I29" s="60">
        <v>3</v>
      </c>
      <c r="J29" s="60"/>
      <c r="K29" s="60"/>
      <c r="L29" s="60"/>
      <c r="M29" s="60"/>
      <c r="N29" s="2"/>
      <c r="O29" s="2"/>
      <c r="P29" s="2"/>
      <c r="Q29" s="2"/>
    </row>
    <row r="30" spans="1:18">
      <c r="A30" s="77">
        <v>121</v>
      </c>
      <c r="B30" s="60"/>
      <c r="C30" s="60"/>
      <c r="D30" s="60"/>
      <c r="E30" s="60"/>
      <c r="F30" s="60"/>
      <c r="G30" s="217">
        <v>221</v>
      </c>
      <c r="H30" s="60"/>
      <c r="I30" s="60">
        <v>3</v>
      </c>
      <c r="J30" s="60"/>
      <c r="K30" s="60"/>
      <c r="L30" s="60"/>
      <c r="M30" s="60"/>
      <c r="N30" s="2"/>
      <c r="O30" s="2"/>
      <c r="P30" s="2"/>
      <c r="Q30" s="2"/>
    </row>
    <row r="31" spans="1:18">
      <c r="A31" s="77">
        <v>122</v>
      </c>
      <c r="B31" s="60"/>
      <c r="C31" s="60"/>
      <c r="D31" s="60"/>
      <c r="E31" s="60"/>
      <c r="F31" s="60"/>
      <c r="G31" s="217">
        <v>222</v>
      </c>
      <c r="H31" s="60"/>
      <c r="I31" s="60">
        <v>3</v>
      </c>
      <c r="J31" s="60"/>
      <c r="K31" s="60"/>
      <c r="L31" s="60"/>
      <c r="M31" s="60"/>
      <c r="N31" s="2"/>
      <c r="O31" s="2"/>
      <c r="P31" s="2"/>
      <c r="Q31" s="2"/>
    </row>
    <row r="32" spans="1:18">
      <c r="A32" s="77">
        <v>123</v>
      </c>
      <c r="B32" s="79"/>
      <c r="C32" s="79"/>
      <c r="D32" s="79"/>
      <c r="E32" s="79"/>
      <c r="F32" s="79"/>
      <c r="G32" s="217">
        <v>223</v>
      </c>
      <c r="H32" s="60"/>
      <c r="I32" s="60">
        <v>3</v>
      </c>
      <c r="J32" s="60"/>
      <c r="K32" s="60"/>
      <c r="L32" s="60"/>
      <c r="M32" s="60"/>
      <c r="N32" s="2"/>
      <c r="O32" s="2"/>
      <c r="P32" s="2"/>
      <c r="Q32" s="2"/>
    </row>
    <row r="33" spans="1:18">
      <c r="A33" s="77">
        <v>124</v>
      </c>
      <c r="B33" s="2"/>
      <c r="C33" s="4"/>
      <c r="D33" s="79">
        <v>2</v>
      </c>
      <c r="E33" s="4">
        <v>2</v>
      </c>
      <c r="F33" s="2"/>
      <c r="G33" s="217">
        <v>224</v>
      </c>
      <c r="H33" s="60"/>
      <c r="I33" s="60">
        <v>3</v>
      </c>
      <c r="J33" s="60"/>
      <c r="K33" s="60"/>
      <c r="L33" s="60"/>
      <c r="M33" s="60"/>
      <c r="N33" s="2"/>
      <c r="O33" s="2"/>
      <c r="P33" s="2"/>
      <c r="Q33" s="2"/>
    </row>
    <row r="34" spans="1:18">
      <c r="A34" s="77">
        <v>125</v>
      </c>
      <c r="B34" s="60"/>
      <c r="C34" s="60"/>
      <c r="D34" s="60"/>
      <c r="E34" s="60"/>
      <c r="F34" s="60"/>
      <c r="G34" s="217">
        <v>225</v>
      </c>
      <c r="H34" s="60"/>
      <c r="I34" s="60">
        <v>3</v>
      </c>
      <c r="J34" s="60"/>
      <c r="K34" s="60"/>
      <c r="L34" s="60"/>
      <c r="M34" s="60"/>
      <c r="N34" s="2"/>
      <c r="O34" s="2"/>
      <c r="P34" s="2"/>
      <c r="Q34" s="2"/>
    </row>
    <row r="35" spans="1:18">
      <c r="A35" s="77">
        <v>126</v>
      </c>
      <c r="B35" s="60"/>
      <c r="C35" s="60"/>
      <c r="D35" s="60"/>
      <c r="E35" s="60"/>
      <c r="F35" s="60"/>
      <c r="G35" s="217">
        <v>226</v>
      </c>
      <c r="H35" s="60"/>
      <c r="I35" s="60">
        <v>3</v>
      </c>
      <c r="J35" s="60"/>
      <c r="K35" s="60"/>
      <c r="L35" s="60"/>
      <c r="M35" s="60"/>
      <c r="N35" s="2"/>
      <c r="O35" s="2"/>
      <c r="P35" s="2"/>
      <c r="Q35" s="2"/>
    </row>
    <row r="36" spans="1:18">
      <c r="A36" s="77">
        <v>127</v>
      </c>
      <c r="B36" s="60"/>
      <c r="C36" s="60"/>
      <c r="D36" s="60"/>
      <c r="E36" s="60"/>
      <c r="F36" s="60"/>
      <c r="G36" s="217">
        <v>227</v>
      </c>
      <c r="H36" s="60"/>
      <c r="I36" s="60">
        <v>3</v>
      </c>
      <c r="J36" s="60"/>
      <c r="K36" s="60"/>
      <c r="L36" s="60"/>
      <c r="M36" s="60"/>
      <c r="N36" s="2"/>
      <c r="O36" s="2"/>
      <c r="P36" s="2"/>
      <c r="Q36" s="2"/>
    </row>
    <row r="37" spans="1:18">
      <c r="A37" s="77">
        <v>128</v>
      </c>
      <c r="B37" s="60"/>
      <c r="C37" s="60"/>
      <c r="D37" s="60"/>
      <c r="E37" s="60"/>
      <c r="F37" s="60"/>
      <c r="G37" s="217">
        <v>228</v>
      </c>
      <c r="H37" s="60"/>
      <c r="I37" s="60">
        <v>3</v>
      </c>
      <c r="J37" s="60"/>
      <c r="K37" s="60"/>
      <c r="L37" s="60"/>
      <c r="M37" s="60"/>
      <c r="N37" s="2"/>
      <c r="O37" s="2"/>
      <c r="P37" s="2"/>
      <c r="Q37" s="2"/>
    </row>
    <row r="38" spans="1:18">
      <c r="A38" s="77">
        <v>129</v>
      </c>
      <c r="B38" s="60"/>
      <c r="C38" s="60"/>
      <c r="D38" s="60"/>
      <c r="E38" s="60"/>
      <c r="F38" s="60"/>
      <c r="G38" s="217">
        <v>229</v>
      </c>
      <c r="H38" s="60"/>
      <c r="I38" s="60">
        <v>3</v>
      </c>
      <c r="J38" s="60"/>
      <c r="K38" s="60"/>
      <c r="L38" s="60"/>
      <c r="M38" s="60"/>
      <c r="N38" s="2"/>
      <c r="O38" s="2"/>
      <c r="P38" s="2"/>
      <c r="Q38" s="2"/>
    </row>
    <row r="39" spans="1:18">
      <c r="A39" s="77">
        <v>130</v>
      </c>
      <c r="B39" s="60"/>
      <c r="C39" s="60"/>
      <c r="D39" s="60"/>
      <c r="E39" s="60"/>
      <c r="F39" s="60"/>
      <c r="G39" s="217">
        <v>230</v>
      </c>
      <c r="H39" s="60"/>
      <c r="I39" s="60">
        <v>3</v>
      </c>
      <c r="J39" s="60"/>
      <c r="K39" s="60"/>
      <c r="L39" s="60"/>
      <c r="M39" s="60"/>
      <c r="N39" s="2"/>
      <c r="O39" s="2"/>
      <c r="P39" s="2"/>
      <c r="Q39" s="2"/>
    </row>
    <row r="40" spans="1:18">
      <c r="A40" s="77">
        <v>131</v>
      </c>
      <c r="B40" s="60"/>
      <c r="C40" s="60"/>
      <c r="D40" s="60"/>
      <c r="E40" s="60"/>
      <c r="F40" s="60"/>
      <c r="G40" s="217">
        <v>231</v>
      </c>
      <c r="H40" s="60"/>
      <c r="I40" s="60">
        <v>3</v>
      </c>
      <c r="J40" s="60"/>
      <c r="K40" s="60"/>
      <c r="L40" s="60"/>
      <c r="M40" s="60"/>
      <c r="N40" s="2"/>
      <c r="O40" s="2"/>
      <c r="P40" s="2"/>
      <c r="Q40" s="2"/>
    </row>
    <row r="41" spans="1:18">
      <c r="A41" s="77">
        <v>132</v>
      </c>
      <c r="B41" s="60"/>
      <c r="C41" s="60"/>
      <c r="D41" s="60"/>
      <c r="E41" s="60"/>
      <c r="F41" s="60"/>
      <c r="G41" s="217">
        <v>232</v>
      </c>
      <c r="H41" s="60"/>
      <c r="I41" s="60">
        <v>3</v>
      </c>
      <c r="J41" s="60"/>
      <c r="K41" s="60"/>
      <c r="L41" s="60"/>
      <c r="M41" s="60"/>
      <c r="N41" s="2"/>
      <c r="O41" s="2"/>
      <c r="P41" s="2"/>
      <c r="Q41" s="2"/>
    </row>
    <row r="42" spans="1:18">
      <c r="A42" s="77">
        <v>133</v>
      </c>
      <c r="B42" s="2"/>
      <c r="C42" s="2"/>
      <c r="D42" s="2"/>
      <c r="E42" s="2"/>
      <c r="F42" s="2"/>
      <c r="G42" s="217">
        <v>233</v>
      </c>
      <c r="H42" s="60"/>
      <c r="I42" s="60">
        <v>3</v>
      </c>
      <c r="J42" s="60"/>
      <c r="K42" s="60"/>
      <c r="L42" s="60"/>
      <c r="M42" s="60"/>
      <c r="N42" s="2"/>
      <c r="O42" s="2"/>
      <c r="P42" s="2"/>
      <c r="Q42" s="2"/>
    </row>
    <row r="43" spans="1:18">
      <c r="A43" s="77">
        <v>134</v>
      </c>
      <c r="B43" s="60"/>
      <c r="C43" s="60"/>
      <c r="D43" s="60"/>
      <c r="E43" s="60"/>
      <c r="F43" s="60"/>
      <c r="G43" s="217">
        <v>234</v>
      </c>
      <c r="H43" s="60">
        <v>4</v>
      </c>
      <c r="I43" s="60"/>
      <c r="J43" s="60">
        <v>3</v>
      </c>
      <c r="K43" s="60"/>
      <c r="L43" s="60"/>
      <c r="M43" s="60"/>
      <c r="N43" s="60"/>
      <c r="O43" s="2"/>
      <c r="P43" s="2"/>
      <c r="Q43" s="2"/>
      <c r="R43" s="2"/>
    </row>
    <row r="44" spans="1:18">
      <c r="A44" s="77">
        <v>135</v>
      </c>
      <c r="B44" s="60"/>
      <c r="C44" s="60"/>
      <c r="D44" s="60"/>
      <c r="E44" s="60"/>
      <c r="F44" s="60"/>
      <c r="G44" s="217">
        <v>235</v>
      </c>
      <c r="H44" s="60"/>
      <c r="I44" s="60">
        <v>3</v>
      </c>
      <c r="J44" s="60"/>
      <c r="K44" s="60"/>
      <c r="L44" s="60"/>
      <c r="M44" s="60"/>
      <c r="N44" s="2"/>
      <c r="O44" s="2"/>
      <c r="P44" s="2"/>
      <c r="Q44" s="2"/>
    </row>
    <row r="45" spans="1:18">
      <c r="A45" s="77">
        <v>136</v>
      </c>
      <c r="B45" s="60"/>
      <c r="C45" s="60"/>
      <c r="D45" s="60"/>
      <c r="E45" s="60"/>
      <c r="F45" s="60"/>
      <c r="G45" s="217">
        <v>236</v>
      </c>
      <c r="H45" s="60"/>
      <c r="I45" s="60">
        <v>3</v>
      </c>
      <c r="J45" s="60"/>
      <c r="K45" s="60"/>
      <c r="L45" s="60"/>
      <c r="M45" s="60"/>
      <c r="N45" s="2"/>
      <c r="O45" s="2"/>
      <c r="P45" s="2"/>
      <c r="Q45" s="2"/>
    </row>
    <row r="46" spans="1:18">
      <c r="A46" s="77">
        <v>137</v>
      </c>
      <c r="B46" s="60"/>
      <c r="C46" s="60"/>
      <c r="D46" s="60"/>
      <c r="E46" s="60"/>
      <c r="F46" s="60"/>
      <c r="G46" s="217">
        <v>237</v>
      </c>
      <c r="H46" s="60"/>
      <c r="I46" s="60">
        <v>3</v>
      </c>
      <c r="J46" s="60"/>
      <c r="K46" s="60"/>
      <c r="L46" s="60"/>
      <c r="M46" s="60"/>
      <c r="N46" s="2"/>
      <c r="O46" s="2"/>
      <c r="P46" s="2"/>
      <c r="Q46" s="2"/>
    </row>
    <row r="47" spans="1:18">
      <c r="A47" s="77">
        <v>138</v>
      </c>
      <c r="B47" s="60"/>
      <c r="C47" s="60"/>
      <c r="D47" s="60"/>
      <c r="E47" s="60"/>
      <c r="F47" s="60"/>
      <c r="G47" s="217">
        <v>238</v>
      </c>
      <c r="H47" s="60"/>
      <c r="I47" s="60">
        <v>3</v>
      </c>
      <c r="J47" s="60"/>
      <c r="K47" s="60"/>
      <c r="L47" s="60"/>
      <c r="M47" s="60"/>
      <c r="N47" s="2"/>
      <c r="O47" s="2"/>
      <c r="P47" s="2"/>
      <c r="Q47" s="2"/>
    </row>
    <row r="48" spans="1:18">
      <c r="A48" s="77">
        <v>139</v>
      </c>
      <c r="B48" s="60"/>
      <c r="C48" s="60"/>
      <c r="D48" s="60"/>
      <c r="E48" s="60"/>
      <c r="F48" s="60"/>
      <c r="G48" s="217">
        <v>239</v>
      </c>
      <c r="H48" s="60"/>
      <c r="I48" s="60">
        <v>3</v>
      </c>
      <c r="J48" s="60"/>
      <c r="K48" s="60"/>
      <c r="L48" s="60"/>
      <c r="M48" s="60"/>
      <c r="N48" s="2"/>
      <c r="O48" s="2"/>
      <c r="P48" s="2"/>
      <c r="Q48" s="2"/>
    </row>
    <row r="49" spans="1:17">
      <c r="A49" s="77">
        <v>140</v>
      </c>
      <c r="B49" s="60"/>
      <c r="C49" s="60"/>
      <c r="D49" s="60"/>
      <c r="E49" s="60"/>
      <c r="F49" s="60"/>
      <c r="G49" s="217">
        <v>240</v>
      </c>
      <c r="H49" s="60"/>
      <c r="I49" s="60">
        <v>3</v>
      </c>
      <c r="J49" s="60"/>
      <c r="K49" s="60"/>
      <c r="L49" s="60"/>
      <c r="M49" s="60"/>
      <c r="N49" s="2"/>
      <c r="O49" s="2"/>
      <c r="P49" s="2"/>
      <c r="Q49" s="2"/>
    </row>
    <row r="50" spans="1:17">
      <c r="A50" s="77">
        <v>141</v>
      </c>
      <c r="B50" s="60"/>
      <c r="C50" s="60"/>
      <c r="D50" s="60"/>
      <c r="E50" s="60"/>
      <c r="F50" s="60"/>
      <c r="G50" s="217">
        <v>241</v>
      </c>
      <c r="H50" s="60"/>
      <c r="I50" s="60">
        <v>3</v>
      </c>
      <c r="J50" s="60"/>
      <c r="K50" s="60"/>
      <c r="L50" s="60"/>
      <c r="M50" s="60"/>
      <c r="N50" s="2"/>
      <c r="O50" s="2"/>
      <c r="P50" s="2"/>
      <c r="Q50" s="2"/>
    </row>
    <row r="51" spans="1:17">
      <c r="A51" s="77">
        <v>142</v>
      </c>
      <c r="B51" s="60"/>
      <c r="C51" s="60"/>
      <c r="D51" s="60"/>
      <c r="E51" s="60"/>
      <c r="F51" s="60"/>
      <c r="G51" s="217">
        <v>242</v>
      </c>
      <c r="H51" s="60"/>
      <c r="I51" s="60">
        <v>3</v>
      </c>
      <c r="J51" s="60"/>
      <c r="K51" s="60"/>
      <c r="L51" s="60"/>
      <c r="M51" s="60"/>
      <c r="N51" s="2"/>
      <c r="O51" s="2"/>
      <c r="P51" s="2"/>
      <c r="Q51" s="2"/>
    </row>
    <row r="52" spans="1:17">
      <c r="A52" s="77">
        <v>143</v>
      </c>
      <c r="B52" s="60"/>
      <c r="C52" s="60"/>
      <c r="D52" s="60"/>
      <c r="E52" s="60"/>
      <c r="F52" s="60"/>
      <c r="G52" s="217">
        <v>243</v>
      </c>
      <c r="H52" s="60"/>
      <c r="I52" s="60">
        <v>3</v>
      </c>
      <c r="J52" s="60"/>
      <c r="K52" s="60"/>
      <c r="L52" s="60"/>
      <c r="M52" s="60"/>
      <c r="N52" s="2"/>
      <c r="O52" s="2"/>
      <c r="P52" s="2"/>
      <c r="Q52" s="2"/>
    </row>
    <row r="53" spans="1:17">
      <c r="A53" s="77">
        <v>144</v>
      </c>
      <c r="B53" s="79"/>
      <c r="C53" s="79"/>
      <c r="D53" s="79"/>
      <c r="E53" s="79"/>
      <c r="F53" s="79"/>
      <c r="G53" s="217">
        <v>244</v>
      </c>
      <c r="H53" s="60"/>
      <c r="I53" s="60">
        <v>3</v>
      </c>
      <c r="J53" s="60"/>
      <c r="K53" s="60"/>
      <c r="L53" s="60"/>
      <c r="M53" s="60"/>
      <c r="N53" s="2"/>
      <c r="O53" s="2"/>
      <c r="P53" s="2"/>
      <c r="Q53" s="2"/>
    </row>
    <row r="54" spans="1:17">
      <c r="A54" s="77">
        <v>145</v>
      </c>
      <c r="B54" s="60"/>
      <c r="C54" s="60"/>
      <c r="D54" s="60"/>
      <c r="E54" s="60"/>
      <c r="F54" s="60"/>
      <c r="G54" s="217">
        <v>245</v>
      </c>
      <c r="H54" s="60"/>
      <c r="I54" s="60">
        <v>3</v>
      </c>
      <c r="J54" s="60"/>
      <c r="K54" s="60"/>
      <c r="L54" s="60"/>
      <c r="M54" s="60"/>
      <c r="N54" s="2"/>
      <c r="O54" s="2"/>
      <c r="P54" s="2"/>
      <c r="Q54" s="2"/>
    </row>
    <row r="55" spans="1:17">
      <c r="A55" s="77">
        <v>146</v>
      </c>
      <c r="B55" s="79"/>
      <c r="C55" s="79">
        <v>2</v>
      </c>
      <c r="D55" s="79">
        <v>2</v>
      </c>
      <c r="E55" s="79"/>
      <c r="F55" s="79">
        <v>1</v>
      </c>
      <c r="G55" s="217">
        <v>246</v>
      </c>
      <c r="H55" s="60"/>
      <c r="I55" s="60">
        <v>3</v>
      </c>
      <c r="J55" s="60"/>
      <c r="K55" s="60"/>
      <c r="L55" s="60"/>
      <c r="M55" s="60"/>
      <c r="N55" s="2"/>
      <c r="O55" s="2"/>
      <c r="P55" s="2"/>
      <c r="Q55" s="2"/>
    </row>
    <row r="56" spans="1:17">
      <c r="B56" s="2"/>
      <c r="C56" s="2"/>
      <c r="D56" s="2"/>
      <c r="E56" s="2"/>
      <c r="F56" s="2"/>
    </row>
    <row r="57" spans="1:17">
      <c r="B57" s="2"/>
      <c r="C57" s="2"/>
      <c r="D57" s="2"/>
      <c r="E57" s="2"/>
      <c r="F57" s="2"/>
    </row>
  </sheetData>
  <mergeCells count="2">
    <mergeCell ref="A2:A3"/>
    <mergeCell ref="G2:G3"/>
  </mergeCells>
  <phoneticPr fontId="0" type="noConversion"/>
  <conditionalFormatting sqref="B3:G3 J3:R3">
    <cfRule type="dataBar" priority="2">
      <dataBar>
        <cfvo type="min" val="0"/>
        <cfvo type="max" val="0"/>
        <color rgb="FFFF0000"/>
      </dataBar>
    </cfRule>
  </conditionalFormatting>
  <conditionalFormatting sqref="J44:R55 J10:R16 J18:R19 J21:R42 B19:F31 B34:F41 B54:F54 B11:F17 B43:F52">
    <cfRule type="colorScale" priority="1">
      <colorScale>
        <cfvo type="min" val="0"/>
        <cfvo type="max" val="0"/>
        <color theme="5" tint="0.79998168889431442"/>
        <color theme="5"/>
      </colorScale>
    </cfRule>
  </conditionalFormatting>
  <dataValidations disablePrompts="1" count="2">
    <dataValidation type="list" allowBlank="1" showInputMessage="1" showErrorMessage="1" sqref="B32:F32 B18:F18">
      <formula1>$T$1:$T$3</formula1>
    </dataValidation>
    <dataValidation type="list" allowBlank="1" showInputMessage="1" showErrorMessage="1" sqref="B53:F53 B10:F10 B55:F55">
      <formula1>$U$1:$U$3</formula1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7"/>
  <dimension ref="A1:Y72"/>
  <sheetViews>
    <sheetView showGridLines="0" showRowColHeaders="0" workbookViewId="0">
      <selection activeCell="E10" sqref="E10"/>
    </sheetView>
  </sheetViews>
  <sheetFormatPr baseColWidth="10" defaultRowHeight="15"/>
  <cols>
    <col min="1" max="1" width="15.7109375" customWidth="1"/>
    <col min="2" max="15" width="7.7109375" customWidth="1"/>
  </cols>
  <sheetData>
    <row r="1" spans="1:25" s="153" customFormat="1" ht="46.5">
      <c r="A1" s="152"/>
      <c r="B1" s="199" t="s">
        <v>61</v>
      </c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199"/>
      <c r="N1" s="199"/>
      <c r="O1" s="200"/>
    </row>
    <row r="5" spans="1:25">
      <c r="A5" s="59"/>
      <c r="B5" s="210" t="s">
        <v>25</v>
      </c>
      <c r="C5" s="210"/>
      <c r="D5" s="210"/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1"/>
      <c r="P5" s="92"/>
      <c r="Q5" s="92"/>
      <c r="R5" s="92"/>
      <c r="S5" s="92"/>
      <c r="T5" s="92"/>
      <c r="U5" s="92"/>
      <c r="V5" s="92"/>
      <c r="W5" s="92"/>
      <c r="X5" s="92"/>
      <c r="Y5" s="92"/>
    </row>
    <row r="6" spans="1:25">
      <c r="A6" s="21"/>
      <c r="B6" s="201" t="s">
        <v>7</v>
      </c>
      <c r="C6" s="201"/>
      <c r="D6" s="201"/>
      <c r="E6" s="201"/>
      <c r="F6" s="201"/>
      <c r="G6" s="201"/>
      <c r="H6" s="202"/>
      <c r="I6" s="203" t="s">
        <v>8</v>
      </c>
      <c r="J6" s="203"/>
      <c r="K6" s="203"/>
      <c r="L6" s="203"/>
      <c r="M6" s="203"/>
      <c r="N6" s="203"/>
      <c r="O6" s="203"/>
      <c r="P6" s="92"/>
      <c r="Q6" s="92"/>
      <c r="R6" s="92"/>
      <c r="S6" s="92"/>
      <c r="T6" s="92"/>
      <c r="U6" s="92"/>
      <c r="V6" s="92"/>
      <c r="W6" s="92"/>
      <c r="X6" s="92"/>
      <c r="Y6" s="92"/>
    </row>
    <row r="7" spans="1:25" ht="37.5">
      <c r="A7" s="99" t="s">
        <v>46</v>
      </c>
      <c r="B7" s="1" t="s">
        <v>0</v>
      </c>
      <c r="C7" s="1" t="s">
        <v>1</v>
      </c>
      <c r="D7" s="1" t="s">
        <v>2</v>
      </c>
      <c r="E7" s="1" t="s">
        <v>3</v>
      </c>
      <c r="F7" s="1">
        <v>430</v>
      </c>
      <c r="G7" s="1" t="s">
        <v>4</v>
      </c>
      <c r="H7" s="202"/>
      <c r="I7" s="1">
        <v>517</v>
      </c>
      <c r="J7" s="1" t="s">
        <v>5</v>
      </c>
      <c r="K7" s="1" t="s">
        <v>12</v>
      </c>
      <c r="L7" s="1">
        <v>510</v>
      </c>
      <c r="M7" s="1">
        <v>504</v>
      </c>
      <c r="N7" s="1">
        <v>498</v>
      </c>
      <c r="O7" s="1" t="s">
        <v>6</v>
      </c>
      <c r="P7" s="92"/>
      <c r="Q7" s="92"/>
      <c r="R7" s="92"/>
      <c r="S7" s="92"/>
      <c r="T7" s="92"/>
      <c r="U7" s="92"/>
      <c r="V7" s="92"/>
      <c r="W7" s="92"/>
      <c r="X7" s="92"/>
      <c r="Y7" s="92"/>
    </row>
    <row r="8" spans="1:25" s="90" customFormat="1" ht="12.75">
      <c r="A8" s="100" t="s">
        <v>47</v>
      </c>
      <c r="B8" s="89">
        <v>16</v>
      </c>
      <c r="C8" s="89">
        <v>20</v>
      </c>
      <c r="D8" s="89">
        <v>20</v>
      </c>
      <c r="E8" s="89">
        <v>10</v>
      </c>
      <c r="F8" s="89">
        <v>10</v>
      </c>
      <c r="G8" s="89">
        <v>15</v>
      </c>
      <c r="H8" s="202"/>
      <c r="I8" s="89">
        <v>16</v>
      </c>
      <c r="J8" s="89">
        <v>20</v>
      </c>
      <c r="K8" s="89">
        <v>12</v>
      </c>
      <c r="L8" s="89">
        <v>12</v>
      </c>
      <c r="M8" s="89">
        <v>22</v>
      </c>
      <c r="N8" s="89">
        <v>12</v>
      </c>
      <c r="O8" s="89">
        <v>13</v>
      </c>
      <c r="P8" s="96"/>
      <c r="Q8" s="96"/>
      <c r="R8" s="96"/>
      <c r="S8" s="96"/>
      <c r="T8" s="96"/>
      <c r="U8" s="96"/>
      <c r="V8" s="96"/>
      <c r="W8" s="96"/>
      <c r="X8" s="96"/>
      <c r="Y8" s="96"/>
    </row>
    <row r="9" spans="1:25" s="90" customFormat="1" ht="12.75">
      <c r="A9" s="100" t="s">
        <v>48</v>
      </c>
      <c r="B9" s="89">
        <f>SUM('FAB DIAPH 2010 '!C3:C33,'FAB DIAPH 2010 '!V3:V33)</f>
        <v>4</v>
      </c>
      <c r="C9" s="89">
        <f>SUM('FAB DIAPH 2010 '!D3:D33,'FAB DIAPH 2010 '!W3:W33)</f>
        <v>0</v>
      </c>
      <c r="D9" s="89">
        <f>SUM('FAB DIAPH 2010 '!E3:E33,'FAB DIAPH 2010 '!X3:X33)</f>
        <v>22</v>
      </c>
      <c r="E9" s="89">
        <f>SUM('FAB DIAPH 2010 '!F3:F33,'FAB DIAPH 2010 '!Y3:Y33)</f>
        <v>15</v>
      </c>
      <c r="F9" s="89">
        <f>SUM('FAB DIAPH 2010 '!G3:G33,'FAB DIAPH 2010 '!Z3:Z33)</f>
        <v>0</v>
      </c>
      <c r="G9" s="89">
        <f>SUM('FAB DIAPH 2010 '!H3:H33,'FAB DIAPH 2010 '!AA3:AA33)</f>
        <v>16</v>
      </c>
      <c r="H9" s="202"/>
      <c r="I9" s="89">
        <f>SUM('FAB DIAPH 2010 '!I3:I34,'FAB DIAPH 2010 '!AB3:AB34)</f>
        <v>5</v>
      </c>
      <c r="J9" s="89">
        <f>SUM('FAB DIAPH 2010 '!J3:J34,'FAB DIAPH 2010 '!AC3:AC34)</f>
        <v>4</v>
      </c>
      <c r="K9" s="89">
        <f>SUM('FAB DIAPH 2010 '!K3:K34,'FAB DIAPH 2010 '!AD3:AD34)</f>
        <v>8</v>
      </c>
      <c r="L9" s="89">
        <f>SUM('FAB DIAPH 2010 '!L3:L34,'FAB DIAPH 2010 '!AE3:AE34)</f>
        <v>104</v>
      </c>
      <c r="M9" s="89">
        <f>SUM('FAB DIAPH 2010 '!M3:M34,'FAB DIAPH 2010 '!AF3:AF34)</f>
        <v>8</v>
      </c>
      <c r="N9" s="89">
        <f>SUM('FAB DIAPH 2010 '!N3:N34,'FAB DIAPH 2010 '!AG3:AG34)</f>
        <v>4</v>
      </c>
      <c r="O9" s="89">
        <f>SUM('FAB DIAPH 2010 '!O3:O34,'FAB DIAPH 2010 '!AH3:AH34)</f>
        <v>8</v>
      </c>
      <c r="P9" s="96"/>
      <c r="Q9" s="96"/>
      <c r="R9" s="96"/>
      <c r="S9" s="96"/>
      <c r="T9" s="96"/>
      <c r="U9" s="96"/>
      <c r="V9" s="96"/>
      <c r="W9" s="96"/>
      <c r="X9" s="96"/>
      <c r="Y9" s="96"/>
    </row>
    <row r="10" spans="1:25" s="90" customFormat="1">
      <c r="A10" s="100" t="s">
        <v>49</v>
      </c>
      <c r="B10" s="89">
        <f>SUM(Saisie!D12:D253)</f>
        <v>5</v>
      </c>
      <c r="C10" s="89">
        <f>SUM(Saisie!E12:E253)</f>
        <v>5</v>
      </c>
      <c r="D10" s="89">
        <f>SUM(Saisie!F12:F253)</f>
        <v>11</v>
      </c>
      <c r="E10" s="89">
        <f>SUM(Saisie!G12:G253)</f>
        <v>3</v>
      </c>
      <c r="F10" s="89" t="e">
        <f>SUM(Saisie!#REF!)</f>
        <v>#REF!</v>
      </c>
      <c r="G10" s="89">
        <f>SUM(Saisie!H12:H253)</f>
        <v>1</v>
      </c>
      <c r="H10" s="202"/>
      <c r="I10" s="105">
        <f>SUM(Saisie!M12:M15)</f>
        <v>5</v>
      </c>
      <c r="J10" s="105">
        <f>SUM(Saisie!N12:N15)</f>
        <v>6</v>
      </c>
      <c r="K10" s="105" t="e">
        <f>SUM(Saisie!#REF!)</f>
        <v>#REF!</v>
      </c>
      <c r="L10" s="105">
        <f>SUM(Saisie!O12:O15)</f>
        <v>1</v>
      </c>
      <c r="M10" s="105" t="e">
        <f>SUM(Saisie!#REF!)</f>
        <v>#REF!</v>
      </c>
      <c r="N10" s="105">
        <f>SUM(Saisie!P12:P15)</f>
        <v>1</v>
      </c>
      <c r="O10" s="105">
        <f>SUM(Saisie!Q12:Q15)</f>
        <v>0</v>
      </c>
      <c r="P10" s="96"/>
      <c r="Q10" s="96"/>
      <c r="R10" s="96"/>
      <c r="S10" s="96"/>
      <c r="T10" s="96"/>
      <c r="U10" s="96"/>
      <c r="V10" s="96"/>
      <c r="W10" s="96"/>
      <c r="X10" s="96"/>
      <c r="Y10" s="96"/>
    </row>
    <row r="11" spans="1:25" ht="21">
      <c r="A11" s="101" t="s">
        <v>50</v>
      </c>
      <c r="B11" s="3">
        <f t="shared" ref="B11:G11" si="0">(B9+B8)-B10</f>
        <v>15</v>
      </c>
      <c r="C11" s="3">
        <f t="shared" si="0"/>
        <v>15</v>
      </c>
      <c r="D11" s="3">
        <f t="shared" si="0"/>
        <v>31</v>
      </c>
      <c r="E11" s="3">
        <f t="shared" si="0"/>
        <v>22</v>
      </c>
      <c r="F11" s="3" t="e">
        <f t="shared" si="0"/>
        <v>#REF!</v>
      </c>
      <c r="G11" s="3">
        <f t="shared" si="0"/>
        <v>30</v>
      </c>
      <c r="H11" s="202"/>
      <c r="I11" s="3">
        <f>(I9+I8)-I10</f>
        <v>16</v>
      </c>
      <c r="J11" s="3">
        <f t="shared" ref="J11:O11" si="1">(J9+J8)-J10</f>
        <v>18</v>
      </c>
      <c r="K11" s="3" t="e">
        <f t="shared" si="1"/>
        <v>#REF!</v>
      </c>
      <c r="L11" s="3">
        <f t="shared" si="1"/>
        <v>115</v>
      </c>
      <c r="M11" s="3" t="e">
        <f t="shared" si="1"/>
        <v>#REF!</v>
      </c>
      <c r="N11" s="3">
        <f t="shared" si="1"/>
        <v>15</v>
      </c>
      <c r="O11" s="3">
        <f t="shared" si="1"/>
        <v>21</v>
      </c>
      <c r="P11" s="92"/>
      <c r="Q11" s="92"/>
      <c r="R11" s="92"/>
      <c r="S11" s="92"/>
      <c r="T11" s="92"/>
      <c r="U11" s="92"/>
      <c r="V11" s="92"/>
      <c r="W11" s="92"/>
      <c r="X11" s="92"/>
      <c r="Y11" s="92"/>
    </row>
    <row r="12" spans="1:25">
      <c r="A12" s="204"/>
      <c r="B12" s="205"/>
      <c r="C12" s="205"/>
      <c r="D12" s="205"/>
      <c r="E12" s="205"/>
      <c r="F12" s="205"/>
      <c r="G12" s="205"/>
      <c r="H12" s="205"/>
      <c r="I12" s="205"/>
      <c r="J12" s="205"/>
      <c r="K12" s="205"/>
      <c r="L12" s="205"/>
      <c r="M12" s="205"/>
      <c r="N12" s="205"/>
      <c r="O12" s="206"/>
      <c r="P12" s="92"/>
      <c r="Q12" s="92"/>
      <c r="R12" s="92"/>
      <c r="S12" s="92"/>
      <c r="T12" s="92"/>
      <c r="U12" s="92"/>
      <c r="V12" s="92"/>
      <c r="W12" s="92"/>
      <c r="X12" s="92"/>
      <c r="Y12" s="92"/>
    </row>
    <row r="13" spans="1:25">
      <c r="A13" s="207"/>
      <c r="B13" s="208"/>
      <c r="C13" s="208"/>
      <c r="D13" s="208"/>
      <c r="E13" s="208"/>
      <c r="F13" s="208"/>
      <c r="G13" s="208"/>
      <c r="H13" s="208"/>
      <c r="I13" s="208"/>
      <c r="J13" s="208"/>
      <c r="K13" s="208"/>
      <c r="L13" s="208"/>
      <c r="M13" s="208"/>
      <c r="N13" s="208"/>
      <c r="O13" s="209"/>
      <c r="P13" s="92"/>
      <c r="Q13" s="92"/>
      <c r="R13" s="92"/>
      <c r="S13" s="92"/>
      <c r="T13" s="92"/>
      <c r="U13" s="92"/>
      <c r="V13" s="92"/>
      <c r="W13" s="92"/>
      <c r="X13" s="92"/>
      <c r="Y13" s="92"/>
    </row>
    <row r="14" spans="1:25">
      <c r="A14" s="102"/>
      <c r="B14" s="212" t="s">
        <v>27</v>
      </c>
      <c r="C14" s="212"/>
      <c r="D14" s="212"/>
      <c r="E14" s="212"/>
      <c r="F14" s="212"/>
      <c r="G14" s="212"/>
      <c r="H14" s="212"/>
      <c r="I14" s="212"/>
      <c r="J14" s="212"/>
      <c r="K14" s="212"/>
      <c r="L14" s="212"/>
      <c r="M14" s="212"/>
      <c r="N14" s="212"/>
      <c r="O14" s="212"/>
      <c r="P14" s="92"/>
      <c r="Q14" s="92"/>
      <c r="R14" s="92"/>
      <c r="S14" s="92"/>
      <c r="T14" s="92"/>
      <c r="U14" s="92"/>
      <c r="V14" s="92"/>
      <c r="W14" s="92"/>
      <c r="X14" s="92"/>
      <c r="Y14" s="92"/>
    </row>
    <row r="15" spans="1:25">
      <c r="A15" s="21"/>
      <c r="B15" s="201" t="s">
        <v>7</v>
      </c>
      <c r="C15" s="201"/>
      <c r="D15" s="201"/>
      <c r="E15" s="201"/>
      <c r="F15" s="201"/>
      <c r="G15" s="201"/>
      <c r="H15" s="202"/>
      <c r="I15" s="203" t="s">
        <v>8</v>
      </c>
      <c r="J15" s="203"/>
      <c r="K15" s="203"/>
      <c r="L15" s="203"/>
      <c r="M15" s="203"/>
      <c r="N15" s="203"/>
      <c r="O15" s="203"/>
      <c r="P15" s="92"/>
      <c r="Q15" s="92"/>
      <c r="R15" s="92"/>
      <c r="S15" s="92"/>
      <c r="T15" s="92"/>
      <c r="U15" s="92"/>
      <c r="V15" s="92"/>
      <c r="W15" s="92"/>
      <c r="X15" s="92"/>
      <c r="Y15" s="92"/>
    </row>
    <row r="16" spans="1:25" ht="37.5">
      <c r="A16" s="103" t="s">
        <v>26</v>
      </c>
      <c r="B16" s="1" t="s">
        <v>0</v>
      </c>
      <c r="C16" s="1" t="s">
        <v>1</v>
      </c>
      <c r="D16" s="1" t="s">
        <v>2</v>
      </c>
      <c r="E16" s="1" t="s">
        <v>3</v>
      </c>
      <c r="F16" s="1">
        <v>430</v>
      </c>
      <c r="G16" s="1" t="s">
        <v>4</v>
      </c>
      <c r="H16" s="202"/>
      <c r="I16" s="1">
        <v>517</v>
      </c>
      <c r="J16" s="1" t="s">
        <v>5</v>
      </c>
      <c r="K16" s="1"/>
      <c r="L16" s="1">
        <v>510</v>
      </c>
      <c r="M16" s="1">
        <v>504</v>
      </c>
      <c r="N16" s="1">
        <v>498</v>
      </c>
      <c r="O16" s="1" t="s">
        <v>6</v>
      </c>
      <c r="P16" s="92"/>
      <c r="Q16" s="92"/>
      <c r="R16" s="92"/>
      <c r="S16" s="92"/>
      <c r="T16" s="92"/>
      <c r="U16" s="92"/>
      <c r="V16" s="92"/>
      <c r="W16" s="92"/>
      <c r="X16" s="92"/>
      <c r="Y16" s="92"/>
    </row>
    <row r="17" spans="1:25" ht="21">
      <c r="A17" s="104"/>
      <c r="B17" s="3"/>
      <c r="C17" s="3"/>
      <c r="D17" s="3"/>
      <c r="E17" s="3"/>
      <c r="F17" s="3"/>
      <c r="G17" s="3"/>
      <c r="H17" s="202"/>
      <c r="I17" s="3"/>
      <c r="J17" s="3"/>
      <c r="K17" s="3"/>
      <c r="L17" s="3"/>
      <c r="M17" s="3"/>
      <c r="N17" s="3"/>
      <c r="O17" s="3"/>
      <c r="P17" s="92"/>
      <c r="Q17" s="92"/>
      <c r="R17" s="92"/>
      <c r="S17" s="92"/>
      <c r="T17" s="92"/>
      <c r="U17" s="92"/>
      <c r="V17" s="92"/>
      <c r="W17" s="92"/>
      <c r="X17" s="92"/>
      <c r="Y17" s="92"/>
    </row>
    <row r="18" spans="1:25">
      <c r="A18" s="93"/>
      <c r="B18" s="93"/>
      <c r="C18" s="93"/>
      <c r="D18" s="93"/>
      <c r="E18" s="93"/>
      <c r="F18" s="93"/>
      <c r="G18" s="93"/>
      <c r="H18" s="93"/>
      <c r="I18" s="93"/>
      <c r="J18" s="93"/>
      <c r="K18" s="93"/>
      <c r="L18" s="93"/>
      <c r="M18" s="93"/>
      <c r="N18" s="93"/>
      <c r="O18" s="93"/>
      <c r="P18" s="92"/>
      <c r="Q18" s="92"/>
      <c r="R18" s="92"/>
      <c r="S18" s="92"/>
      <c r="T18" s="92"/>
      <c r="U18" s="92"/>
      <c r="V18" s="92"/>
      <c r="W18" s="92"/>
      <c r="X18" s="92"/>
      <c r="Y18" s="92"/>
    </row>
    <row r="19" spans="1:25">
      <c r="A19" s="97"/>
      <c r="B19" s="97"/>
      <c r="C19" s="97"/>
      <c r="D19" s="97"/>
      <c r="E19" s="97"/>
      <c r="F19" s="97"/>
      <c r="G19" s="97"/>
      <c r="H19" s="97"/>
      <c r="I19" s="97"/>
      <c r="J19" s="97"/>
      <c r="K19" s="97"/>
      <c r="L19" s="97"/>
      <c r="M19" s="97"/>
      <c r="N19" s="97"/>
      <c r="O19" s="98"/>
      <c r="P19" s="92"/>
      <c r="Q19" s="92"/>
      <c r="R19" s="92"/>
      <c r="S19" s="92"/>
      <c r="T19" s="92"/>
      <c r="U19" s="92"/>
      <c r="V19" s="92"/>
      <c r="W19" s="92"/>
      <c r="X19" s="92"/>
      <c r="Y19" s="92"/>
    </row>
    <row r="20" spans="1:25">
      <c r="A20" s="97"/>
      <c r="B20" s="97"/>
      <c r="C20" s="97"/>
      <c r="D20" s="97"/>
      <c r="E20" s="97"/>
      <c r="F20" s="97"/>
      <c r="G20" s="97"/>
      <c r="H20" s="97"/>
      <c r="I20" s="97"/>
      <c r="J20" s="97"/>
      <c r="K20" s="97"/>
      <c r="L20" s="97"/>
      <c r="M20" s="97"/>
      <c r="N20" s="97"/>
      <c r="O20" s="98"/>
      <c r="P20" s="92"/>
      <c r="Q20" s="92"/>
      <c r="R20" s="92"/>
      <c r="S20" s="92"/>
      <c r="T20" s="92"/>
      <c r="U20" s="92"/>
      <c r="V20" s="92"/>
      <c r="W20" s="92"/>
      <c r="X20" s="92"/>
      <c r="Y20" s="92"/>
    </row>
    <row r="21" spans="1:25">
      <c r="A21" s="92"/>
      <c r="B21" s="92"/>
      <c r="C21" s="92"/>
      <c r="D21" s="92"/>
      <c r="E21" s="92"/>
      <c r="F21" s="92"/>
      <c r="G21" s="92"/>
      <c r="H21" s="92"/>
      <c r="I21" s="92"/>
      <c r="J21" s="92"/>
      <c r="K21" s="92"/>
      <c r="L21" s="92"/>
      <c r="M21" s="92"/>
      <c r="N21" s="92"/>
      <c r="O21" s="94"/>
      <c r="P21" s="92"/>
      <c r="Q21" s="92"/>
      <c r="R21" s="92"/>
      <c r="S21" s="92"/>
      <c r="T21" s="92"/>
      <c r="U21" s="92"/>
      <c r="V21" s="92"/>
      <c r="W21" s="92"/>
      <c r="X21" s="92"/>
      <c r="Y21" s="92"/>
    </row>
    <row r="22" spans="1:25">
      <c r="A22" s="92"/>
      <c r="B22" s="92"/>
      <c r="C22" s="92"/>
      <c r="D22" s="92"/>
      <c r="E22" s="92"/>
      <c r="F22" s="92"/>
      <c r="G22" s="92"/>
      <c r="H22" s="92"/>
      <c r="I22" s="92"/>
      <c r="J22" s="92"/>
      <c r="K22" s="92"/>
      <c r="L22" s="92"/>
      <c r="M22" s="92"/>
      <c r="N22" s="92"/>
      <c r="O22" s="94"/>
      <c r="P22" s="92"/>
      <c r="Q22" s="92"/>
      <c r="R22" s="92"/>
      <c r="S22" s="92"/>
      <c r="T22" s="92"/>
      <c r="U22" s="92"/>
      <c r="V22" s="92"/>
      <c r="W22" s="92"/>
      <c r="X22" s="92"/>
      <c r="Y22" s="92"/>
    </row>
    <row r="23" spans="1:25">
      <c r="A23" s="92"/>
      <c r="B23" s="92"/>
      <c r="C23" s="92"/>
      <c r="D23" s="92"/>
      <c r="E23" s="92"/>
      <c r="F23" s="92"/>
      <c r="G23" s="92"/>
      <c r="H23" s="92"/>
      <c r="I23" s="92"/>
      <c r="J23" s="92"/>
      <c r="K23" s="92"/>
      <c r="L23" s="92"/>
      <c r="M23" s="92"/>
      <c r="N23" s="92"/>
      <c r="O23" s="94"/>
      <c r="P23" s="92"/>
      <c r="Q23" s="92"/>
      <c r="R23" s="92"/>
      <c r="S23" s="92"/>
      <c r="T23" s="92"/>
      <c r="U23" s="92"/>
      <c r="V23" s="92"/>
      <c r="W23" s="92"/>
      <c r="X23" s="92"/>
      <c r="Y23" s="92"/>
    </row>
    <row r="24" spans="1:25">
      <c r="A24" s="92"/>
      <c r="B24" s="92"/>
      <c r="C24" s="92"/>
      <c r="D24" s="92"/>
      <c r="E24" s="92"/>
      <c r="F24" s="92"/>
      <c r="G24" s="92"/>
      <c r="H24" s="92"/>
      <c r="I24" s="92"/>
      <c r="J24" s="92"/>
      <c r="K24" s="92"/>
      <c r="L24" s="92"/>
      <c r="M24" s="92"/>
      <c r="N24" s="92"/>
      <c r="O24" s="94"/>
      <c r="P24" s="92"/>
      <c r="Q24" s="92"/>
      <c r="R24" s="92"/>
      <c r="S24" s="92"/>
      <c r="T24" s="92"/>
      <c r="U24" s="92"/>
      <c r="V24" s="92"/>
      <c r="W24" s="92"/>
      <c r="X24" s="92"/>
      <c r="Y24" s="92"/>
    </row>
    <row r="25" spans="1:25">
      <c r="A25" s="92"/>
      <c r="B25" s="92"/>
      <c r="C25" s="92"/>
      <c r="D25" s="92"/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4"/>
      <c r="P25" s="92"/>
      <c r="Q25" s="92"/>
      <c r="R25" s="92"/>
      <c r="S25" s="92"/>
      <c r="T25" s="92"/>
      <c r="U25" s="92"/>
      <c r="V25" s="92"/>
      <c r="W25" s="92"/>
      <c r="X25" s="92"/>
      <c r="Y25" s="92"/>
    </row>
    <row r="26" spans="1:25">
      <c r="A26" s="92"/>
      <c r="B26" s="92"/>
      <c r="C26" s="92"/>
      <c r="D26" s="92"/>
      <c r="E26" s="92"/>
      <c r="F26" s="92"/>
      <c r="G26" s="92"/>
      <c r="H26" s="92"/>
      <c r="I26" s="92"/>
      <c r="J26" s="92"/>
      <c r="K26" s="92"/>
      <c r="L26" s="92"/>
      <c r="M26" s="92"/>
      <c r="N26" s="92"/>
      <c r="O26" s="94"/>
      <c r="P26" s="92"/>
      <c r="Q26" s="92"/>
      <c r="R26" s="92"/>
      <c r="S26" s="92"/>
      <c r="T26" s="92"/>
      <c r="U26" s="92"/>
      <c r="V26" s="92"/>
      <c r="W26" s="92"/>
      <c r="X26" s="92"/>
      <c r="Y26" s="92"/>
    </row>
    <row r="27" spans="1:25">
      <c r="A27" s="92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4"/>
      <c r="P27" s="92"/>
      <c r="Q27" s="92"/>
      <c r="R27" s="92"/>
      <c r="S27" s="92"/>
      <c r="T27" s="92"/>
      <c r="U27" s="92"/>
      <c r="V27" s="92"/>
      <c r="W27" s="92"/>
      <c r="X27" s="92"/>
      <c r="Y27" s="92"/>
    </row>
    <row r="28" spans="1:25">
      <c r="A28" s="92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4"/>
      <c r="P28" s="92"/>
      <c r="Q28" s="92"/>
      <c r="R28" s="92"/>
      <c r="S28" s="92"/>
      <c r="T28" s="92"/>
      <c r="U28" s="92"/>
      <c r="V28" s="92"/>
      <c r="W28" s="92"/>
      <c r="X28" s="92"/>
      <c r="Y28" s="92"/>
    </row>
    <row r="29" spans="1:25">
      <c r="A29" s="92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4"/>
      <c r="P29" s="92"/>
      <c r="Q29" s="92"/>
      <c r="R29" s="92"/>
      <c r="S29" s="92"/>
      <c r="T29" s="92"/>
      <c r="U29" s="92"/>
      <c r="V29" s="92"/>
      <c r="W29" s="92"/>
      <c r="X29" s="92"/>
      <c r="Y29" s="92"/>
    </row>
    <row r="30" spans="1:25">
      <c r="A30" s="92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4"/>
      <c r="P30" s="92"/>
      <c r="Q30" s="92"/>
      <c r="R30" s="92"/>
      <c r="S30" s="92"/>
      <c r="T30" s="92"/>
      <c r="U30" s="92"/>
      <c r="V30" s="92"/>
      <c r="W30" s="92"/>
      <c r="X30" s="92"/>
      <c r="Y30" s="92"/>
    </row>
    <row r="31" spans="1:25">
      <c r="A31" s="92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4"/>
      <c r="P31" s="92"/>
      <c r="Q31" s="92"/>
      <c r="R31" s="92"/>
      <c r="S31" s="92"/>
      <c r="T31" s="92"/>
      <c r="U31" s="92"/>
      <c r="V31" s="92"/>
      <c r="W31" s="92"/>
      <c r="X31" s="92"/>
      <c r="Y31" s="92"/>
    </row>
    <row r="32" spans="1:25">
      <c r="A32" s="92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4"/>
      <c r="P32" s="92"/>
      <c r="Q32" s="92"/>
      <c r="R32" s="92"/>
      <c r="S32" s="92"/>
      <c r="T32" s="92"/>
      <c r="U32" s="92"/>
      <c r="V32" s="92"/>
      <c r="W32" s="92"/>
      <c r="X32" s="92"/>
      <c r="Y32" s="92"/>
    </row>
    <row r="33" spans="1:25">
      <c r="A33" s="92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4"/>
      <c r="P33" s="92"/>
      <c r="Q33" s="92"/>
      <c r="R33" s="92"/>
      <c r="S33" s="92"/>
      <c r="T33" s="92"/>
      <c r="U33" s="92"/>
      <c r="V33" s="92"/>
      <c r="W33" s="92"/>
      <c r="X33" s="92"/>
      <c r="Y33" s="92"/>
    </row>
    <row r="34" spans="1:25">
      <c r="A34" s="92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4"/>
      <c r="P34" s="92"/>
      <c r="Q34" s="92"/>
      <c r="R34" s="92"/>
      <c r="S34" s="92"/>
      <c r="T34" s="92"/>
      <c r="U34" s="92"/>
      <c r="V34" s="92"/>
      <c r="W34" s="92"/>
      <c r="X34" s="92"/>
      <c r="Y34" s="92"/>
    </row>
    <row r="35" spans="1:25">
      <c r="A35" s="92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4"/>
      <c r="P35" s="92"/>
      <c r="Q35" s="92"/>
      <c r="R35" s="92"/>
      <c r="S35" s="92"/>
      <c r="T35" s="92"/>
      <c r="U35" s="92"/>
      <c r="V35" s="92"/>
      <c r="W35" s="92"/>
      <c r="X35" s="92"/>
      <c r="Y35" s="92"/>
    </row>
    <row r="36" spans="1:25">
      <c r="A36" s="92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4"/>
      <c r="P36" s="92"/>
      <c r="Q36" s="92"/>
      <c r="R36" s="92"/>
      <c r="S36" s="92"/>
      <c r="T36" s="92"/>
      <c r="U36" s="92"/>
      <c r="V36" s="92"/>
      <c r="W36" s="92"/>
      <c r="X36" s="92"/>
      <c r="Y36" s="92"/>
    </row>
    <row r="37" spans="1:25">
      <c r="A37" s="92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4"/>
      <c r="P37" s="92"/>
      <c r="Q37" s="92"/>
      <c r="R37" s="92"/>
      <c r="S37" s="92"/>
      <c r="T37" s="92"/>
      <c r="U37" s="92"/>
      <c r="V37" s="92"/>
      <c r="W37" s="92"/>
      <c r="X37" s="92"/>
      <c r="Y37" s="92"/>
    </row>
    <row r="38" spans="1:25">
      <c r="A38" s="92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4"/>
      <c r="P38" s="92"/>
      <c r="Q38" s="92"/>
      <c r="R38" s="92"/>
      <c r="S38" s="92"/>
      <c r="T38" s="92"/>
      <c r="U38" s="92"/>
      <c r="V38" s="92"/>
      <c r="W38" s="92"/>
      <c r="X38" s="92"/>
      <c r="Y38" s="92"/>
    </row>
    <row r="39" spans="1:25">
      <c r="A39" s="92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4"/>
      <c r="P39" s="92"/>
      <c r="Q39" s="92"/>
      <c r="R39" s="92"/>
      <c r="S39" s="92"/>
      <c r="T39" s="92"/>
      <c r="U39" s="92"/>
      <c r="V39" s="92"/>
      <c r="W39" s="92"/>
      <c r="X39" s="92"/>
      <c r="Y39" s="92"/>
    </row>
    <row r="40" spans="1:25">
      <c r="A40" s="92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4"/>
      <c r="P40" s="92"/>
      <c r="Q40" s="92"/>
      <c r="R40" s="92"/>
      <c r="S40" s="92"/>
      <c r="T40" s="92"/>
      <c r="U40" s="92"/>
      <c r="V40" s="92"/>
      <c r="W40" s="92"/>
      <c r="X40" s="92"/>
      <c r="Y40" s="92"/>
    </row>
    <row r="41" spans="1:25">
      <c r="A41" s="92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4"/>
      <c r="P41" s="92"/>
      <c r="Q41" s="92"/>
      <c r="R41" s="92"/>
      <c r="S41" s="92"/>
      <c r="T41" s="92"/>
      <c r="U41" s="92"/>
      <c r="V41" s="92"/>
      <c r="W41" s="92"/>
      <c r="X41" s="92"/>
      <c r="Y41" s="92"/>
    </row>
    <row r="42" spans="1:25">
      <c r="A42" s="92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4"/>
      <c r="P42" s="92"/>
      <c r="Q42" s="92"/>
      <c r="R42" s="92"/>
      <c r="S42" s="92"/>
      <c r="T42" s="92"/>
      <c r="U42" s="92"/>
      <c r="V42" s="92"/>
      <c r="W42" s="92"/>
      <c r="X42" s="92"/>
      <c r="Y42" s="92"/>
    </row>
    <row r="43" spans="1:25">
      <c r="A43" s="92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4"/>
      <c r="P43" s="92"/>
      <c r="Q43" s="92"/>
      <c r="R43" s="92"/>
      <c r="S43" s="92"/>
      <c r="T43" s="92"/>
      <c r="U43" s="92"/>
      <c r="V43" s="92"/>
      <c r="W43" s="92"/>
      <c r="X43" s="92"/>
      <c r="Y43" s="92"/>
    </row>
    <row r="44" spans="1:25">
      <c r="A44" s="92"/>
      <c r="B44" s="92"/>
      <c r="C44" s="92"/>
      <c r="D44" s="92"/>
      <c r="E44" s="92"/>
      <c r="F44" s="92"/>
      <c r="G44" s="92"/>
      <c r="H44" s="92"/>
      <c r="I44" s="92"/>
      <c r="J44" s="92"/>
      <c r="K44" s="92"/>
      <c r="L44" s="92"/>
      <c r="M44" s="92"/>
      <c r="N44" s="92"/>
      <c r="O44" s="94"/>
      <c r="P44" s="92"/>
      <c r="Q44" s="92"/>
      <c r="R44" s="92"/>
      <c r="S44" s="92"/>
      <c r="T44" s="92"/>
      <c r="U44" s="92"/>
      <c r="V44" s="92"/>
      <c r="W44" s="92"/>
      <c r="X44" s="92"/>
      <c r="Y44" s="92"/>
    </row>
    <row r="45" spans="1:25">
      <c r="A45" s="92"/>
      <c r="B45" s="92"/>
      <c r="C45" s="92"/>
      <c r="D45" s="92"/>
      <c r="E45" s="92"/>
      <c r="F45" s="92"/>
      <c r="G45" s="92"/>
      <c r="H45" s="92"/>
      <c r="I45" s="92"/>
      <c r="J45" s="92"/>
      <c r="K45" s="92"/>
      <c r="L45" s="92"/>
      <c r="M45" s="92"/>
      <c r="N45" s="92"/>
      <c r="O45" s="94"/>
      <c r="P45" s="92"/>
      <c r="Q45" s="92"/>
      <c r="R45" s="92"/>
      <c r="S45" s="92"/>
      <c r="T45" s="92"/>
      <c r="U45" s="92"/>
      <c r="V45" s="92"/>
      <c r="W45" s="92"/>
      <c r="X45" s="92"/>
      <c r="Y45" s="92"/>
    </row>
    <row r="46" spans="1:25">
      <c r="A46" s="92"/>
      <c r="B46" s="92"/>
      <c r="C46" s="92"/>
      <c r="D46" s="92"/>
      <c r="E46" s="92"/>
      <c r="F46" s="92"/>
      <c r="G46" s="92"/>
      <c r="H46" s="92"/>
      <c r="I46" s="92"/>
      <c r="J46" s="92"/>
      <c r="K46" s="92"/>
      <c r="L46" s="92"/>
      <c r="M46" s="92"/>
      <c r="N46" s="92"/>
      <c r="O46" s="94"/>
      <c r="P46" s="92"/>
      <c r="Q46" s="92"/>
      <c r="R46" s="92"/>
      <c r="S46" s="92"/>
      <c r="T46" s="92"/>
      <c r="U46" s="92"/>
      <c r="V46" s="92"/>
      <c r="W46" s="92"/>
      <c r="X46" s="92"/>
      <c r="Y46" s="92"/>
    </row>
    <row r="47" spans="1:25">
      <c r="A47" s="92"/>
      <c r="B47" s="92"/>
      <c r="C47" s="92"/>
      <c r="D47" s="92"/>
      <c r="E47" s="92"/>
      <c r="F47" s="92"/>
      <c r="G47" s="92"/>
      <c r="H47" s="92"/>
      <c r="I47" s="92"/>
      <c r="J47" s="92"/>
      <c r="K47" s="92"/>
      <c r="L47" s="92"/>
      <c r="M47" s="92"/>
      <c r="N47" s="92"/>
      <c r="O47" s="94"/>
      <c r="P47" s="92"/>
      <c r="Q47" s="92"/>
      <c r="R47" s="92"/>
      <c r="S47" s="92"/>
      <c r="T47" s="92"/>
      <c r="U47" s="92"/>
      <c r="V47" s="92"/>
      <c r="W47" s="92"/>
      <c r="X47" s="92"/>
      <c r="Y47" s="92"/>
    </row>
    <row r="48" spans="1:25">
      <c r="A48" s="92"/>
      <c r="B48" s="92"/>
      <c r="C48" s="92"/>
      <c r="D48" s="92"/>
      <c r="E48" s="92"/>
      <c r="F48" s="92"/>
      <c r="G48" s="92"/>
      <c r="H48" s="92"/>
      <c r="I48" s="92"/>
      <c r="J48" s="92"/>
      <c r="K48" s="92"/>
      <c r="L48" s="92"/>
      <c r="M48" s="92"/>
      <c r="N48" s="92"/>
      <c r="O48" s="94"/>
      <c r="P48" s="92"/>
      <c r="Q48" s="92"/>
      <c r="R48" s="92"/>
      <c r="S48" s="92"/>
      <c r="T48" s="92"/>
      <c r="U48" s="92"/>
      <c r="V48" s="92"/>
      <c r="W48" s="92"/>
      <c r="X48" s="92"/>
      <c r="Y48" s="92"/>
    </row>
    <row r="49" spans="1:25">
      <c r="A49" s="92"/>
      <c r="B49" s="92"/>
      <c r="C49" s="92"/>
      <c r="D49" s="92"/>
      <c r="E49" s="92"/>
      <c r="F49" s="92"/>
      <c r="G49" s="92"/>
      <c r="H49" s="92"/>
      <c r="I49" s="92"/>
      <c r="J49" s="92"/>
      <c r="K49" s="92"/>
      <c r="L49" s="92"/>
      <c r="M49" s="92"/>
      <c r="N49" s="92"/>
      <c r="O49" s="94"/>
      <c r="P49" s="92"/>
      <c r="Q49" s="92"/>
      <c r="R49" s="92"/>
      <c r="S49" s="92"/>
      <c r="T49" s="92"/>
      <c r="U49" s="92"/>
      <c r="V49" s="92"/>
      <c r="W49" s="92"/>
      <c r="X49" s="92"/>
      <c r="Y49" s="92"/>
    </row>
    <row r="50" spans="1:25">
      <c r="A50" s="92"/>
      <c r="B50" s="92"/>
      <c r="C50" s="92"/>
      <c r="D50" s="92"/>
      <c r="E50" s="92"/>
      <c r="F50" s="92"/>
      <c r="G50" s="92"/>
      <c r="H50" s="92"/>
      <c r="I50" s="92"/>
      <c r="J50" s="92"/>
      <c r="K50" s="92"/>
      <c r="L50" s="92"/>
      <c r="M50" s="92"/>
      <c r="N50" s="92"/>
      <c r="O50" s="94"/>
      <c r="P50" s="92"/>
      <c r="Q50" s="92"/>
      <c r="R50" s="92"/>
      <c r="S50" s="92"/>
      <c r="T50" s="92"/>
      <c r="U50" s="92"/>
      <c r="V50" s="92"/>
      <c r="W50" s="92"/>
      <c r="X50" s="92"/>
      <c r="Y50" s="92"/>
    </row>
    <row r="51" spans="1:25">
      <c r="A51" s="92"/>
      <c r="B51" s="92"/>
      <c r="C51" s="92"/>
      <c r="D51" s="92"/>
      <c r="E51" s="92"/>
      <c r="F51" s="92"/>
      <c r="G51" s="92"/>
      <c r="H51" s="92"/>
      <c r="I51" s="92"/>
      <c r="J51" s="92"/>
      <c r="K51" s="92"/>
      <c r="L51" s="92"/>
      <c r="M51" s="92"/>
      <c r="N51" s="92"/>
      <c r="O51" s="94"/>
      <c r="P51" s="92"/>
      <c r="Q51" s="92"/>
      <c r="R51" s="92"/>
      <c r="S51" s="92"/>
      <c r="T51" s="92"/>
      <c r="U51" s="92"/>
      <c r="V51" s="92"/>
      <c r="W51" s="92"/>
      <c r="X51" s="92"/>
      <c r="Y51" s="92"/>
    </row>
    <row r="52" spans="1:25">
      <c r="A52" s="92"/>
      <c r="B52" s="92"/>
      <c r="C52" s="92"/>
      <c r="D52" s="92"/>
      <c r="E52" s="92"/>
      <c r="F52" s="92"/>
      <c r="G52" s="92"/>
      <c r="H52" s="92"/>
      <c r="I52" s="92"/>
      <c r="J52" s="92"/>
      <c r="K52" s="92"/>
      <c r="L52" s="92"/>
      <c r="M52" s="92"/>
      <c r="N52" s="92"/>
      <c r="O52" s="94"/>
      <c r="P52" s="92"/>
      <c r="Q52" s="92"/>
      <c r="R52" s="92"/>
      <c r="S52" s="92"/>
      <c r="T52" s="92"/>
      <c r="U52" s="92"/>
      <c r="V52" s="92"/>
      <c r="W52" s="92"/>
      <c r="X52" s="92"/>
      <c r="Y52" s="92"/>
    </row>
    <row r="53" spans="1:25">
      <c r="A53" s="92"/>
      <c r="B53" s="92"/>
      <c r="C53" s="92"/>
      <c r="D53" s="92"/>
      <c r="E53" s="92"/>
      <c r="F53" s="92"/>
      <c r="G53" s="92"/>
      <c r="H53" s="92"/>
      <c r="I53" s="92"/>
      <c r="J53" s="92"/>
      <c r="K53" s="92"/>
      <c r="L53" s="92"/>
      <c r="M53" s="92"/>
      <c r="N53" s="92"/>
      <c r="O53" s="94"/>
      <c r="P53" s="92"/>
      <c r="Q53" s="92"/>
      <c r="R53" s="92"/>
      <c r="S53" s="92"/>
      <c r="T53" s="92"/>
      <c r="U53" s="92"/>
      <c r="V53" s="92"/>
      <c r="W53" s="92"/>
      <c r="X53" s="92"/>
      <c r="Y53" s="92"/>
    </row>
    <row r="54" spans="1:25">
      <c r="A54" s="92"/>
      <c r="B54" s="92"/>
      <c r="C54" s="92"/>
      <c r="D54" s="92"/>
      <c r="E54" s="92"/>
      <c r="F54" s="92"/>
      <c r="G54" s="92"/>
      <c r="H54" s="92"/>
      <c r="I54" s="92"/>
      <c r="J54" s="92"/>
      <c r="K54" s="92"/>
      <c r="L54" s="92"/>
      <c r="M54" s="92"/>
      <c r="N54" s="92"/>
      <c r="O54" s="94"/>
      <c r="P54" s="92"/>
      <c r="Q54" s="92"/>
      <c r="R54" s="92"/>
      <c r="S54" s="92"/>
      <c r="T54" s="92"/>
      <c r="U54" s="92"/>
      <c r="V54" s="92"/>
      <c r="W54" s="92"/>
      <c r="X54" s="92"/>
      <c r="Y54" s="92"/>
    </row>
    <row r="55" spans="1:25">
      <c r="A55" s="92"/>
      <c r="B55" s="92"/>
      <c r="C55" s="92"/>
      <c r="D55" s="92"/>
      <c r="E55" s="92"/>
      <c r="F55" s="92"/>
      <c r="G55" s="92"/>
      <c r="H55" s="92"/>
      <c r="I55" s="92"/>
      <c r="J55" s="92"/>
      <c r="K55" s="92"/>
      <c r="L55" s="92"/>
      <c r="M55" s="92"/>
      <c r="N55" s="92"/>
      <c r="O55" s="94"/>
      <c r="P55" s="92"/>
      <c r="Q55" s="92"/>
      <c r="R55" s="92"/>
      <c r="S55" s="92"/>
      <c r="T55" s="92"/>
      <c r="U55" s="92"/>
      <c r="V55" s="92"/>
      <c r="W55" s="92"/>
      <c r="X55" s="92"/>
      <c r="Y55" s="92"/>
    </row>
    <row r="56" spans="1:25">
      <c r="A56" s="92"/>
      <c r="B56" s="92"/>
      <c r="C56" s="92"/>
      <c r="D56" s="92"/>
      <c r="E56" s="92"/>
      <c r="F56" s="92"/>
      <c r="G56" s="92"/>
      <c r="H56" s="92"/>
      <c r="I56" s="92"/>
      <c r="J56" s="92"/>
      <c r="K56" s="92"/>
      <c r="L56" s="92"/>
      <c r="M56" s="92"/>
      <c r="N56" s="92"/>
      <c r="O56" s="94"/>
      <c r="P56" s="92"/>
      <c r="Q56" s="92"/>
      <c r="R56" s="92"/>
      <c r="S56" s="92"/>
      <c r="T56" s="92"/>
      <c r="U56" s="92"/>
      <c r="V56" s="92"/>
      <c r="W56" s="92"/>
      <c r="X56" s="92"/>
      <c r="Y56" s="92"/>
    </row>
    <row r="57" spans="1:25">
      <c r="A57" s="92"/>
      <c r="B57" s="92"/>
      <c r="C57" s="92"/>
      <c r="D57" s="92"/>
      <c r="E57" s="92"/>
      <c r="F57" s="92"/>
      <c r="G57" s="92"/>
      <c r="H57" s="92"/>
      <c r="I57" s="92"/>
      <c r="J57" s="92"/>
      <c r="K57" s="92"/>
      <c r="L57" s="92"/>
      <c r="M57" s="92"/>
      <c r="N57" s="92"/>
      <c r="O57" s="94"/>
      <c r="P57" s="92"/>
      <c r="Q57" s="92"/>
      <c r="R57" s="92"/>
      <c r="S57" s="92"/>
      <c r="T57" s="92"/>
      <c r="U57" s="92"/>
      <c r="V57" s="92"/>
      <c r="W57" s="92"/>
      <c r="X57" s="92"/>
      <c r="Y57" s="92"/>
    </row>
    <row r="58" spans="1:25">
      <c r="A58" s="92"/>
      <c r="B58" s="92"/>
      <c r="C58" s="92"/>
      <c r="D58" s="92"/>
      <c r="E58" s="92"/>
      <c r="F58" s="92"/>
      <c r="G58" s="92"/>
      <c r="H58" s="92"/>
      <c r="I58" s="92"/>
      <c r="J58" s="92"/>
      <c r="K58" s="92"/>
      <c r="L58" s="92"/>
      <c r="M58" s="92"/>
      <c r="N58" s="92"/>
      <c r="O58" s="94"/>
      <c r="P58" s="92"/>
      <c r="Q58" s="92"/>
      <c r="R58" s="92"/>
      <c r="S58" s="92"/>
      <c r="T58" s="92"/>
      <c r="U58" s="92"/>
      <c r="V58" s="92"/>
      <c r="W58" s="92"/>
      <c r="X58" s="92"/>
      <c r="Y58" s="92"/>
    </row>
    <row r="59" spans="1:25">
      <c r="A59" s="92"/>
      <c r="B59" s="92"/>
      <c r="C59" s="92"/>
      <c r="D59" s="92"/>
      <c r="E59" s="92"/>
      <c r="F59" s="92"/>
      <c r="G59" s="92"/>
      <c r="H59" s="92"/>
      <c r="I59" s="92"/>
      <c r="J59" s="92"/>
      <c r="K59" s="92"/>
      <c r="L59" s="92"/>
      <c r="M59" s="92"/>
      <c r="N59" s="92"/>
      <c r="O59" s="94"/>
      <c r="P59" s="92"/>
      <c r="Q59" s="92"/>
      <c r="R59" s="92"/>
      <c r="S59" s="92"/>
      <c r="T59" s="92"/>
      <c r="U59" s="92"/>
      <c r="V59" s="92"/>
      <c r="W59" s="92"/>
      <c r="X59" s="92"/>
      <c r="Y59" s="92"/>
    </row>
    <row r="60" spans="1:25">
      <c r="A60" s="92"/>
      <c r="B60" s="92"/>
      <c r="C60" s="92"/>
      <c r="D60" s="92"/>
      <c r="E60" s="92"/>
      <c r="F60" s="92"/>
      <c r="G60" s="92"/>
      <c r="H60" s="92"/>
      <c r="I60" s="92"/>
      <c r="J60" s="92"/>
      <c r="K60" s="92"/>
      <c r="L60" s="92"/>
      <c r="M60" s="92"/>
      <c r="N60" s="92"/>
      <c r="O60" s="94"/>
      <c r="P60" s="92"/>
      <c r="Q60" s="92"/>
      <c r="R60" s="92"/>
      <c r="S60" s="92"/>
      <c r="T60" s="92"/>
      <c r="U60" s="92"/>
      <c r="V60" s="92"/>
      <c r="W60" s="92"/>
      <c r="X60" s="92"/>
      <c r="Y60" s="92"/>
    </row>
    <row r="61" spans="1:25">
      <c r="A61" s="92"/>
      <c r="B61" s="92"/>
      <c r="C61" s="92"/>
      <c r="D61" s="92"/>
      <c r="E61" s="92"/>
      <c r="F61" s="92"/>
      <c r="G61" s="92"/>
      <c r="H61" s="92"/>
      <c r="I61" s="92"/>
      <c r="J61" s="92"/>
      <c r="K61" s="92"/>
      <c r="L61" s="92"/>
      <c r="M61" s="92"/>
      <c r="N61" s="92"/>
      <c r="O61" s="94"/>
      <c r="P61" s="92"/>
      <c r="Q61" s="92"/>
      <c r="R61" s="92"/>
      <c r="S61" s="92"/>
      <c r="T61" s="92"/>
      <c r="U61" s="92"/>
      <c r="V61" s="92"/>
      <c r="W61" s="92"/>
      <c r="X61" s="92"/>
      <c r="Y61" s="92"/>
    </row>
    <row r="62" spans="1:25">
      <c r="A62" s="92"/>
      <c r="B62" s="92"/>
      <c r="C62" s="92"/>
      <c r="D62" s="92"/>
      <c r="E62" s="92"/>
      <c r="F62" s="92"/>
      <c r="G62" s="92"/>
      <c r="H62" s="92"/>
      <c r="I62" s="92"/>
      <c r="J62" s="92"/>
      <c r="K62" s="92"/>
      <c r="L62" s="92"/>
      <c r="M62" s="92"/>
      <c r="N62" s="92"/>
      <c r="O62" s="94"/>
      <c r="P62" s="92"/>
      <c r="Q62" s="92"/>
      <c r="R62" s="92"/>
      <c r="S62" s="92"/>
      <c r="T62" s="92"/>
      <c r="U62" s="92"/>
      <c r="V62" s="92"/>
      <c r="W62" s="92"/>
      <c r="X62" s="92"/>
      <c r="Y62" s="92"/>
    </row>
    <row r="63" spans="1:25">
      <c r="A63" s="92"/>
      <c r="B63" s="92"/>
      <c r="C63" s="92"/>
      <c r="D63" s="92"/>
      <c r="E63" s="92"/>
      <c r="F63" s="92"/>
      <c r="G63" s="92"/>
      <c r="H63" s="92"/>
      <c r="I63" s="92"/>
      <c r="J63" s="92"/>
      <c r="K63" s="92"/>
      <c r="L63" s="92"/>
      <c r="M63" s="92"/>
      <c r="N63" s="92"/>
      <c r="O63" s="94"/>
      <c r="P63" s="92"/>
      <c r="Q63" s="92"/>
      <c r="R63" s="92"/>
      <c r="S63" s="92"/>
      <c r="T63" s="92"/>
      <c r="U63" s="92"/>
      <c r="V63" s="92"/>
      <c r="W63" s="92"/>
      <c r="X63" s="92"/>
      <c r="Y63" s="92"/>
    </row>
    <row r="64" spans="1:25">
      <c r="A64" s="92"/>
      <c r="B64" s="92"/>
      <c r="C64" s="92"/>
      <c r="D64" s="92"/>
      <c r="E64" s="92"/>
      <c r="F64" s="92"/>
      <c r="G64" s="92"/>
      <c r="H64" s="92"/>
      <c r="I64" s="92"/>
      <c r="J64" s="92"/>
      <c r="K64" s="92"/>
      <c r="L64" s="92"/>
      <c r="M64" s="92"/>
      <c r="N64" s="92"/>
      <c r="O64" s="94"/>
      <c r="P64" s="92"/>
      <c r="Q64" s="92"/>
      <c r="R64" s="92"/>
      <c r="S64" s="92"/>
      <c r="T64" s="92"/>
      <c r="U64" s="92"/>
      <c r="V64" s="92"/>
      <c r="W64" s="92"/>
      <c r="X64" s="92"/>
      <c r="Y64" s="92"/>
    </row>
    <row r="65" spans="1:25">
      <c r="A65" s="92"/>
      <c r="B65" s="92"/>
      <c r="C65" s="92"/>
      <c r="D65" s="92"/>
      <c r="E65" s="92"/>
      <c r="F65" s="92"/>
      <c r="G65" s="92"/>
      <c r="H65" s="92"/>
      <c r="I65" s="92"/>
      <c r="J65" s="92"/>
      <c r="K65" s="92"/>
      <c r="L65" s="92"/>
      <c r="M65" s="92"/>
      <c r="N65" s="92"/>
      <c r="O65" s="94"/>
      <c r="P65" s="92"/>
      <c r="Q65" s="92"/>
      <c r="R65" s="92"/>
      <c r="S65" s="92"/>
      <c r="T65" s="92"/>
      <c r="U65" s="92"/>
      <c r="V65" s="92"/>
      <c r="W65" s="92"/>
      <c r="X65" s="92"/>
      <c r="Y65" s="92"/>
    </row>
    <row r="66" spans="1:25">
      <c r="A66" s="92"/>
      <c r="B66" s="92"/>
      <c r="C66" s="92"/>
      <c r="D66" s="92"/>
      <c r="E66" s="92"/>
      <c r="F66" s="92"/>
      <c r="G66" s="92"/>
      <c r="H66" s="92"/>
      <c r="I66" s="92"/>
      <c r="J66" s="92"/>
      <c r="K66" s="92"/>
      <c r="L66" s="92"/>
      <c r="M66" s="92"/>
      <c r="N66" s="92"/>
      <c r="O66" s="94"/>
      <c r="P66" s="92"/>
      <c r="Q66" s="92"/>
      <c r="R66" s="92"/>
      <c r="S66" s="92"/>
      <c r="T66" s="92"/>
      <c r="U66" s="92"/>
      <c r="V66" s="92"/>
      <c r="W66" s="92"/>
      <c r="X66" s="92"/>
      <c r="Y66" s="92"/>
    </row>
    <row r="67" spans="1:25">
      <c r="A67" s="92"/>
      <c r="B67" s="92"/>
      <c r="C67" s="92"/>
      <c r="D67" s="92"/>
      <c r="E67" s="92"/>
      <c r="F67" s="92"/>
      <c r="G67" s="92"/>
      <c r="H67" s="92"/>
      <c r="I67" s="92"/>
      <c r="J67" s="92"/>
      <c r="K67" s="92"/>
      <c r="L67" s="92"/>
      <c r="M67" s="92"/>
      <c r="N67" s="92"/>
      <c r="O67" s="94"/>
      <c r="P67" s="92"/>
      <c r="Q67" s="92"/>
      <c r="R67" s="92"/>
      <c r="S67" s="92"/>
      <c r="T67" s="92"/>
      <c r="U67" s="92"/>
      <c r="V67" s="92"/>
      <c r="W67" s="92"/>
      <c r="X67" s="92"/>
      <c r="Y67" s="92"/>
    </row>
    <row r="68" spans="1:25">
      <c r="A68" s="92"/>
      <c r="B68" s="92"/>
      <c r="C68" s="92"/>
      <c r="D68" s="92"/>
      <c r="E68" s="92"/>
      <c r="F68" s="92"/>
      <c r="G68" s="92"/>
      <c r="H68" s="92"/>
      <c r="I68" s="92"/>
      <c r="J68" s="92"/>
      <c r="K68" s="92"/>
      <c r="L68" s="92"/>
      <c r="M68" s="92"/>
      <c r="N68" s="92"/>
      <c r="O68" s="94"/>
      <c r="P68" s="92"/>
      <c r="Q68" s="92"/>
      <c r="R68" s="92"/>
      <c r="S68" s="92"/>
      <c r="T68" s="92"/>
      <c r="U68" s="92"/>
      <c r="V68" s="92"/>
      <c r="W68" s="92"/>
      <c r="X68" s="92"/>
      <c r="Y68" s="92"/>
    </row>
    <row r="69" spans="1:25">
      <c r="A69" s="92"/>
      <c r="B69" s="92"/>
      <c r="C69" s="92"/>
      <c r="D69" s="92"/>
      <c r="E69" s="92"/>
      <c r="F69" s="92"/>
      <c r="G69" s="92"/>
      <c r="H69" s="92"/>
      <c r="I69" s="92"/>
      <c r="J69" s="92"/>
      <c r="K69" s="92"/>
      <c r="L69" s="92"/>
      <c r="M69" s="92"/>
      <c r="N69" s="92"/>
      <c r="O69" s="94"/>
      <c r="P69" s="92"/>
      <c r="Q69" s="92"/>
      <c r="R69" s="92"/>
      <c r="S69" s="92"/>
      <c r="T69" s="92"/>
      <c r="U69" s="92"/>
      <c r="V69" s="92"/>
      <c r="W69" s="92"/>
      <c r="X69" s="92"/>
      <c r="Y69" s="92"/>
    </row>
    <row r="70" spans="1:25">
      <c r="A70" s="92"/>
      <c r="B70" s="92"/>
      <c r="C70" s="92"/>
      <c r="D70" s="92"/>
      <c r="E70" s="92"/>
      <c r="F70" s="92"/>
      <c r="G70" s="92"/>
      <c r="H70" s="92"/>
      <c r="I70" s="92"/>
      <c r="J70" s="92"/>
      <c r="K70" s="92"/>
      <c r="L70" s="92"/>
      <c r="M70" s="92"/>
      <c r="N70" s="92"/>
      <c r="O70" s="92"/>
      <c r="P70" s="95"/>
    </row>
    <row r="71" spans="1:25">
      <c r="A71" s="92"/>
      <c r="B71" s="92"/>
      <c r="C71" s="92"/>
      <c r="D71" s="92"/>
      <c r="E71" s="92"/>
      <c r="F71" s="92"/>
      <c r="G71" s="92"/>
      <c r="H71" s="92"/>
      <c r="I71" s="92"/>
      <c r="J71" s="92"/>
      <c r="K71" s="92"/>
      <c r="L71" s="92"/>
      <c r="M71" s="92"/>
      <c r="N71" s="92"/>
      <c r="O71" s="92"/>
      <c r="P71" s="92"/>
    </row>
    <row r="72" spans="1: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</row>
  </sheetData>
  <mergeCells count="10">
    <mergeCell ref="B1:O1"/>
    <mergeCell ref="B15:G15"/>
    <mergeCell ref="H15:H17"/>
    <mergeCell ref="I15:O15"/>
    <mergeCell ref="A12:O13"/>
    <mergeCell ref="B5:O5"/>
    <mergeCell ref="B6:G6"/>
    <mergeCell ref="H6:H11"/>
    <mergeCell ref="I6:O6"/>
    <mergeCell ref="B14:O14"/>
  </mergeCells>
  <phoneticPr fontId="0" type="noConversion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1"/>
  <dimension ref="A1:O29"/>
  <sheetViews>
    <sheetView showGridLines="0" showRowColHeaders="0" workbookViewId="0"/>
  </sheetViews>
  <sheetFormatPr baseColWidth="10" defaultRowHeight="15"/>
  <cols>
    <col min="1" max="1" width="15.7109375" customWidth="1"/>
  </cols>
  <sheetData>
    <row r="1" spans="1:15" ht="46.5">
      <c r="A1" s="152"/>
      <c r="B1" s="199" t="s">
        <v>54</v>
      </c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199"/>
      <c r="N1" s="199"/>
      <c r="O1" s="200"/>
    </row>
    <row r="3" spans="1:15" ht="15.75">
      <c r="B3" s="156" t="s">
        <v>63</v>
      </c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</row>
    <row r="4" spans="1:15">
      <c r="B4" s="214" t="s">
        <v>67</v>
      </c>
      <c r="C4" s="214"/>
      <c r="D4" s="214"/>
      <c r="E4" s="214"/>
      <c r="F4" s="214"/>
      <c r="G4" s="214"/>
      <c r="H4" s="214"/>
      <c r="I4" s="214"/>
      <c r="J4" s="214"/>
      <c r="K4" s="214"/>
      <c r="L4" s="214"/>
      <c r="M4" s="214"/>
      <c r="N4" s="214"/>
    </row>
    <row r="5" spans="1:15">
      <c r="B5" s="214"/>
      <c r="C5" s="214"/>
      <c r="D5" s="214"/>
      <c r="E5" s="214"/>
      <c r="F5" s="214"/>
      <c r="G5" s="214"/>
      <c r="H5" s="214"/>
      <c r="I5" s="214"/>
      <c r="J5" s="214"/>
      <c r="K5" s="214"/>
      <c r="L5" s="214"/>
      <c r="M5" s="214"/>
      <c r="N5" s="214"/>
    </row>
    <row r="6" spans="1:15">
      <c r="B6" s="214"/>
      <c r="C6" s="214"/>
      <c r="D6" s="214"/>
      <c r="E6" s="214"/>
      <c r="F6" s="214"/>
      <c r="G6" s="214"/>
      <c r="H6" s="214"/>
      <c r="I6" s="214"/>
      <c r="J6" s="214"/>
      <c r="K6" s="214"/>
      <c r="L6" s="214"/>
      <c r="M6" s="214"/>
      <c r="N6" s="214"/>
    </row>
    <row r="7" spans="1:15">
      <c r="B7" s="214"/>
      <c r="C7" s="214"/>
      <c r="D7" s="214"/>
      <c r="E7" s="214"/>
      <c r="F7" s="214"/>
      <c r="G7" s="214"/>
      <c r="H7" s="214"/>
      <c r="I7" s="214"/>
      <c r="J7" s="214"/>
      <c r="K7" s="214"/>
      <c r="L7" s="214"/>
      <c r="M7" s="214"/>
      <c r="N7" s="214"/>
    </row>
    <row r="8" spans="1:15">
      <c r="B8" s="214"/>
      <c r="C8" s="214"/>
      <c r="D8" s="214"/>
      <c r="E8" s="214"/>
      <c r="F8" s="214"/>
      <c r="G8" s="214"/>
      <c r="H8" s="214"/>
      <c r="I8" s="214"/>
      <c r="J8" s="214"/>
      <c r="K8" s="214"/>
      <c r="L8" s="214"/>
      <c r="M8" s="214"/>
      <c r="N8" s="214"/>
    </row>
    <row r="10" spans="1:15" ht="15.75">
      <c r="B10" s="158" t="s">
        <v>64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</row>
    <row r="11" spans="1:15">
      <c r="B11" s="215"/>
      <c r="C11" s="215"/>
      <c r="D11" s="215"/>
      <c r="E11" s="215"/>
      <c r="F11" s="215"/>
      <c r="G11" s="215"/>
      <c r="H11" s="215"/>
      <c r="I11" s="215"/>
      <c r="J11" s="215"/>
      <c r="K11" s="215"/>
      <c r="L11" s="215"/>
      <c r="M11" s="215"/>
      <c r="N11" s="215"/>
    </row>
    <row r="12" spans="1:15">
      <c r="B12" s="215"/>
      <c r="C12" s="215"/>
      <c r="D12" s="215"/>
      <c r="E12" s="215"/>
      <c r="F12" s="215"/>
      <c r="G12" s="215"/>
      <c r="H12" s="215"/>
      <c r="I12" s="215"/>
      <c r="J12" s="215"/>
      <c r="K12" s="215"/>
      <c r="L12" s="215"/>
      <c r="M12" s="215"/>
      <c r="N12" s="215"/>
    </row>
    <row r="13" spans="1:15">
      <c r="B13" s="215"/>
      <c r="C13" s="215"/>
      <c r="D13" s="215"/>
      <c r="E13" s="215"/>
      <c r="F13" s="215"/>
      <c r="G13" s="215"/>
      <c r="H13" s="215"/>
      <c r="I13" s="215"/>
      <c r="J13" s="215"/>
      <c r="K13" s="215"/>
      <c r="L13" s="215"/>
      <c r="M13" s="215"/>
      <c r="N13" s="215"/>
    </row>
    <row r="14" spans="1:15">
      <c r="B14" s="215"/>
      <c r="C14" s="215"/>
      <c r="D14" s="215"/>
      <c r="E14" s="215"/>
      <c r="F14" s="215"/>
      <c r="G14" s="215"/>
      <c r="H14" s="215"/>
      <c r="I14" s="215"/>
      <c r="J14" s="215"/>
      <c r="K14" s="215"/>
      <c r="L14" s="215"/>
      <c r="M14" s="215"/>
      <c r="N14" s="215"/>
    </row>
    <row r="15" spans="1:15">
      <c r="B15" s="215"/>
      <c r="C15" s="215"/>
      <c r="D15" s="215"/>
      <c r="E15" s="215"/>
      <c r="F15" s="215"/>
      <c r="G15" s="215"/>
      <c r="H15" s="215"/>
      <c r="I15" s="215"/>
      <c r="J15" s="215"/>
      <c r="K15" s="215"/>
      <c r="L15" s="215"/>
      <c r="M15" s="215"/>
      <c r="N15" s="215"/>
    </row>
    <row r="17" spans="2:14" ht="15.75">
      <c r="B17" s="159" t="s">
        <v>65</v>
      </c>
      <c r="C17" s="160"/>
      <c r="D17" s="160"/>
      <c r="E17" s="160"/>
      <c r="F17" s="160"/>
      <c r="G17" s="160"/>
      <c r="H17" s="160"/>
      <c r="I17" s="160"/>
      <c r="J17" s="160"/>
      <c r="K17" s="160"/>
      <c r="L17" s="160"/>
      <c r="M17" s="160"/>
      <c r="N17" s="160"/>
    </row>
    <row r="18" spans="2:14">
      <c r="B18" s="216"/>
      <c r="C18" s="216"/>
      <c r="D18" s="216"/>
      <c r="E18" s="216"/>
      <c r="F18" s="216"/>
      <c r="G18" s="216"/>
      <c r="H18" s="216"/>
      <c r="I18" s="216"/>
      <c r="J18" s="216"/>
      <c r="K18" s="216"/>
      <c r="L18" s="216"/>
      <c r="M18" s="216"/>
      <c r="N18" s="216"/>
    </row>
    <row r="19" spans="2:14">
      <c r="B19" s="216"/>
      <c r="C19" s="216"/>
      <c r="D19" s="216"/>
      <c r="E19" s="216"/>
      <c r="F19" s="216"/>
      <c r="G19" s="216"/>
      <c r="H19" s="216"/>
      <c r="I19" s="216"/>
      <c r="J19" s="216"/>
      <c r="K19" s="216"/>
      <c r="L19" s="216"/>
      <c r="M19" s="216"/>
      <c r="N19" s="216"/>
    </row>
    <row r="20" spans="2:14">
      <c r="B20" s="216"/>
      <c r="C20" s="216"/>
      <c r="D20" s="216"/>
      <c r="E20" s="216"/>
      <c r="F20" s="216"/>
      <c r="G20" s="216"/>
      <c r="H20" s="216"/>
      <c r="I20" s="216"/>
      <c r="J20" s="216"/>
      <c r="K20" s="216"/>
      <c r="L20" s="216"/>
      <c r="M20" s="216"/>
      <c r="N20" s="216"/>
    </row>
    <row r="21" spans="2:14">
      <c r="B21" s="216"/>
      <c r="C21" s="216"/>
      <c r="D21" s="216"/>
      <c r="E21" s="216"/>
      <c r="F21" s="216"/>
      <c r="G21" s="216"/>
      <c r="H21" s="216"/>
      <c r="I21" s="216"/>
      <c r="J21" s="216"/>
      <c r="K21" s="216"/>
      <c r="L21" s="216"/>
      <c r="M21" s="216"/>
      <c r="N21" s="216"/>
    </row>
    <row r="22" spans="2:14">
      <c r="B22" s="216"/>
      <c r="C22" s="216"/>
      <c r="D22" s="216"/>
      <c r="E22" s="216"/>
      <c r="F22" s="216"/>
      <c r="G22" s="216"/>
      <c r="H22" s="216"/>
      <c r="I22" s="216"/>
      <c r="J22" s="216"/>
      <c r="K22" s="216"/>
      <c r="L22" s="216"/>
      <c r="M22" s="216"/>
      <c r="N22" s="216"/>
    </row>
    <row r="24" spans="2:14" ht="15.75">
      <c r="B24" s="161" t="s">
        <v>66</v>
      </c>
      <c r="C24" s="162"/>
      <c r="D24" s="162"/>
      <c r="E24" s="162"/>
      <c r="F24" s="162"/>
      <c r="G24" s="162"/>
      <c r="H24" s="162"/>
      <c r="I24" s="162"/>
      <c r="J24" s="162"/>
      <c r="K24" s="162"/>
      <c r="L24" s="162"/>
      <c r="M24" s="162"/>
      <c r="N24" s="162"/>
    </row>
    <row r="25" spans="2:14">
      <c r="B25" s="213"/>
      <c r="C25" s="213"/>
      <c r="D25" s="213"/>
      <c r="E25" s="213"/>
      <c r="F25" s="213"/>
      <c r="G25" s="213"/>
      <c r="H25" s="213"/>
      <c r="I25" s="213"/>
      <c r="J25" s="213"/>
      <c r="K25" s="213"/>
      <c r="L25" s="213"/>
      <c r="M25" s="213"/>
      <c r="N25" s="213"/>
    </row>
    <row r="26" spans="2:14">
      <c r="B26" s="213"/>
      <c r="C26" s="213"/>
      <c r="D26" s="213"/>
      <c r="E26" s="213"/>
      <c r="F26" s="213"/>
      <c r="G26" s="213"/>
      <c r="H26" s="213"/>
      <c r="I26" s="213"/>
      <c r="J26" s="213"/>
      <c r="K26" s="213"/>
      <c r="L26" s="213"/>
      <c r="M26" s="213"/>
      <c r="N26" s="213"/>
    </row>
    <row r="27" spans="2:14">
      <c r="B27" s="213"/>
      <c r="C27" s="213"/>
      <c r="D27" s="213"/>
      <c r="E27" s="213"/>
      <c r="F27" s="213"/>
      <c r="G27" s="213"/>
      <c r="H27" s="213"/>
      <c r="I27" s="213"/>
      <c r="J27" s="213"/>
      <c r="K27" s="213"/>
      <c r="L27" s="213"/>
      <c r="M27" s="213"/>
      <c r="N27" s="213"/>
    </row>
    <row r="28" spans="2:14">
      <c r="B28" s="213"/>
      <c r="C28" s="213"/>
      <c r="D28" s="213"/>
      <c r="E28" s="213"/>
      <c r="F28" s="213"/>
      <c r="G28" s="213"/>
      <c r="H28" s="213"/>
      <c r="I28" s="213"/>
      <c r="J28" s="213"/>
      <c r="K28" s="213"/>
      <c r="L28" s="213"/>
      <c r="M28" s="213"/>
      <c r="N28" s="213"/>
    </row>
    <row r="29" spans="2:14">
      <c r="B29" s="213"/>
      <c r="C29" s="213"/>
      <c r="D29" s="213"/>
      <c r="E29" s="213"/>
      <c r="F29" s="213"/>
      <c r="G29" s="213"/>
      <c r="H29" s="213"/>
      <c r="I29" s="213"/>
      <c r="J29" s="213"/>
      <c r="K29" s="213"/>
      <c r="L29" s="213"/>
      <c r="M29" s="213"/>
      <c r="N29" s="213"/>
    </row>
  </sheetData>
  <mergeCells count="5">
    <mergeCell ref="B1:O1"/>
    <mergeCell ref="B25:N29"/>
    <mergeCell ref="B4:N8"/>
    <mergeCell ref="B11:N15"/>
    <mergeCell ref="B18:N22"/>
  </mergeCells>
  <phoneticPr fontId="0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Accueil</vt:lpstr>
      <vt:lpstr>FAB DIAPH 2010 </vt:lpstr>
      <vt:lpstr>Saisie</vt:lpstr>
      <vt:lpstr>RECAPITULATIF </vt:lpstr>
      <vt:lpstr>STOCK </vt:lpstr>
      <vt:lpstr>Aide</vt:lpstr>
      <vt:lpstr>Nom_Cel_1xx</vt:lpstr>
      <vt:lpstr>Nom_Cell_2xx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cp:lastPrinted>2010-11-22T18:38:47Z</cp:lastPrinted>
  <dcterms:created xsi:type="dcterms:W3CDTF">2010-11-13T07:43:28Z</dcterms:created>
  <dcterms:modified xsi:type="dcterms:W3CDTF">2010-12-11T12:39:38Z</dcterms:modified>
</cp:coreProperties>
</file>